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vincollege-my.sharepoint.com/personal/jrb83_calvin_edu/Documents/Summer 2021 Research/Chapter 5/"/>
    </mc:Choice>
  </mc:AlternateContent>
  <xr:revisionPtr revIDLastSave="79" documentId="8_{7C8EAE45-FA6A-4475-8DE0-0EC8E5DBD319}" xr6:coauthVersionLast="47" xr6:coauthVersionMax="47" xr10:uidLastSave="{7FB7D004-61CE-480D-A5B2-EC5019A17CDB}"/>
  <bookViews>
    <workbookView xWindow="-120" yWindow="-120" windowWidth="20730" windowHeight="11160" xr2:uid="{1041E199-C23E-48ED-84FE-F3971F80D605}"/>
  </bookViews>
  <sheets>
    <sheet name="data to plot" sheetId="1" r:id="rId1"/>
    <sheet name="BP resource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0" i="1" l="1" a="1"/>
  <c r="C80" i="1" s="1"/>
  <c r="A80" i="1" a="1"/>
  <c r="A80" i="1" s="1"/>
  <c r="C54" i="1" a="1"/>
  <c r="C54" i="1" s="1"/>
  <c r="A54" i="1" a="1"/>
  <c r="A54" i="1" s="1"/>
  <c r="C28" i="1" a="1"/>
  <c r="C28" i="1" s="1"/>
  <c r="A28" i="1" a="1"/>
  <c r="A28" i="1" s="1"/>
  <c r="C2" i="1" a="1"/>
  <c r="C2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<sst xmlns="http://schemas.openxmlformats.org/spreadsheetml/2006/main" count="288" uniqueCount="53">
  <si>
    <t>Thousand tonnes</t>
  </si>
  <si>
    <t>Australia</t>
  </si>
  <si>
    <t>Canada</t>
  </si>
  <si>
    <t>China</t>
  </si>
  <si>
    <t>Cuba</t>
  </si>
  <si>
    <t>Democratic Republic of Congo</t>
  </si>
  <si>
    <t>Madagascar</t>
  </si>
  <si>
    <t>Morocco</t>
  </si>
  <si>
    <t>New Caledonia</t>
  </si>
  <si>
    <t>Papua New Guinea</t>
  </si>
  <si>
    <t>Philippines</t>
  </si>
  <si>
    <t>Russian Federation</t>
  </si>
  <si>
    <t>South Africa</t>
  </si>
  <si>
    <t>Zambia</t>
  </si>
  <si>
    <t>Rest of World</t>
  </si>
  <si>
    <t>n/a</t>
  </si>
  <si>
    <t>Resource</t>
  </si>
  <si>
    <t>Cobalt</t>
  </si>
  <si>
    <t>World Production [thousand tonnes]</t>
  </si>
  <si>
    <t>Argentina</t>
  </si>
  <si>
    <t>Brazil</t>
  </si>
  <si>
    <t>Chile</t>
  </si>
  <si>
    <t>Portugal</t>
  </si>
  <si>
    <t>US</t>
  </si>
  <si>
    <t>Zimbabwe</t>
  </si>
  <si>
    <t>Year</t>
  </si>
  <si>
    <t>Lithium</t>
  </si>
  <si>
    <r>
      <t>Brazil</t>
    </r>
    <r>
      <rPr>
        <vertAlign val="superscript"/>
        <sz val="8"/>
        <rFont val="Arial"/>
        <family val="2"/>
      </rPr>
      <t>1</t>
    </r>
  </si>
  <si>
    <r>
      <t>India</t>
    </r>
    <r>
      <rPr>
        <vertAlign val="superscript"/>
        <sz val="8"/>
        <rFont val="Arial"/>
        <family val="2"/>
      </rPr>
      <t>2</t>
    </r>
  </si>
  <si>
    <t>Mexico</t>
  </si>
  <si>
    <t>Mozambique</t>
  </si>
  <si>
    <t>Norway</t>
  </si>
  <si>
    <t>Sri Lanka</t>
  </si>
  <si>
    <t>Turkey</t>
  </si>
  <si>
    <t>Ukraine</t>
  </si>
  <si>
    <r>
      <t>Rest of World</t>
    </r>
    <r>
      <rPr>
        <vertAlign val="superscript"/>
        <sz val="8"/>
        <rFont val="Arial"/>
        <family val="2"/>
      </rPr>
      <t>3</t>
    </r>
  </si>
  <si>
    <t>Natural Graphite</t>
  </si>
  <si>
    <r>
      <t>Thousand tonnes</t>
    </r>
    <r>
      <rPr>
        <vertAlign val="superscript"/>
        <sz val="8"/>
        <rFont val="Arial"/>
        <family val="2"/>
      </rPr>
      <t>1</t>
    </r>
  </si>
  <si>
    <t>India</t>
  </si>
  <si>
    <t>Thailand</t>
  </si>
  <si>
    <r>
      <t>Rest of World</t>
    </r>
    <r>
      <rPr>
        <vertAlign val="superscript"/>
        <sz val="8"/>
        <rFont val="Arial"/>
        <family val="2"/>
      </rPr>
      <t>2</t>
    </r>
  </si>
  <si>
    <t>Rare Earth Metals</t>
  </si>
  <si>
    <t>Global_Production_thousandtonnes</t>
  </si>
  <si>
    <t>Source Information</t>
  </si>
  <si>
    <t>Web Source</t>
  </si>
  <si>
    <t>Date Accessed</t>
  </si>
  <si>
    <t>https://www.bp.com/en/global/corporate/energy-economics/statistical-review-of-world-energy.html</t>
  </si>
  <si>
    <t>.bib Citation</t>
  </si>
  <si>
    <t>@misc{BP:2021,</t>
  </si>
  <si>
    <t>title = {Statistical Review of World Energy – all data, 1965-2020},</t>
  </si>
  <si>
    <t>year = {2021},</t>
  </si>
  <si>
    <t>Bdsk-Url-1 = {https://www.bp.com/en/global/corporate/energy-economics/statistical-review-of-world-energy.html}}</t>
  </si>
  <si>
    <t>author = {BP},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</si>
</sst>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0.05]0.0;[=0]\-;\^"/>
  </numFmts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vertAlign val="superscript"/>
      <sz val="8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5253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rgb="FFCD9B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Border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2" borderId="0" xfId="1" applyFont="1" applyFill="1"/>
    <xf numFmtId="0" fontId="1" fillId="0" borderId="0" xfId="1" applyAlignment="1">
      <alignment horizontal="right"/>
    </xf>
    <xf numFmtId="164" fontId="1" fillId="0" borderId="0" xfId="1" applyNumberFormat="1" applyAlignment="1">
      <alignment horizontal="right"/>
    </xf>
    <xf numFmtId="164" fontId="2" fillId="2" borderId="0" xfId="1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164" fontId="3" fillId="0" borderId="0" xfId="1" applyNumberFormat="1" applyFont="1" applyAlignment="1">
      <alignment horizontal="right"/>
    </xf>
    <xf numFmtId="0" fontId="3" fillId="0" borderId="0" xfId="1" applyFont="1"/>
    <xf numFmtId="164" fontId="4" fillId="0" borderId="0" xfId="1" applyNumberFormat="1" applyFont="1" applyAlignment="1">
      <alignment horizontal="right"/>
    </xf>
    <xf numFmtId="14" fontId="0" fillId="0" borderId="0" xfId="0" applyNumberFormat="1"/>
    <xf numFmtId="0" fontId="6" fillId="0" borderId="0" xfId="2"/>
    <xf numFmtId="0" fontId="0" fillId="0" borderId="0" xfId="0" applyAlignment="1">
      <alignment horizontal="center"/>
    </xf>
    <xf numFmtId="0" fontId="0" fillId="0" borderId="0" xfId="0" quotePrefix="1"/>
    <xf numFmtId="0" fontId="7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33" xfId="1" xr:uid="{4D898F29-4317-4082-BA73-AD53C6D3AD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to plot'!$A$2</c:f>
              <c:strCache>
                <c:ptCount val="1"/>
                <c:pt idx="0">
                  <c:v>Cobalt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plot'!$B$2:$B$27</c:f>
              <c:numCache>
                <c:formatCode>General</c:formatCode>
                <c:ptCount val="2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</c:numCache>
            </c:numRef>
          </c:xVal>
          <c:yVal>
            <c:numRef>
              <c:f>'data to plot'!$C$2:$C$27</c:f>
              <c:numCache>
                <c:formatCode>General</c:formatCode>
                <c:ptCount val="26"/>
                <c:pt idx="0">
                  <c:v>20.654</c:v>
                </c:pt>
                <c:pt idx="1">
                  <c:v>23.014999999999993</c:v>
                </c:pt>
                <c:pt idx="2">
                  <c:v>24.302999999999997</c:v>
                </c:pt>
                <c:pt idx="3">
                  <c:v>26.941000000000003</c:v>
                </c:pt>
                <c:pt idx="4">
                  <c:v>29.013344848632808</c:v>
                </c:pt>
                <c:pt idx="5">
                  <c:v>34.799479980468746</c:v>
                </c:pt>
                <c:pt idx="6">
                  <c:v>39.669939941406263</c:v>
                </c:pt>
                <c:pt idx="7">
                  <c:v>44.903999999999996</c:v>
                </c:pt>
                <c:pt idx="8">
                  <c:v>44.578999999999994</c:v>
                </c:pt>
                <c:pt idx="9">
                  <c:v>54.254999999999995</c:v>
                </c:pt>
                <c:pt idx="10">
                  <c:v>60.606999999999999</c:v>
                </c:pt>
                <c:pt idx="11">
                  <c:v>66.331000000000003</c:v>
                </c:pt>
                <c:pt idx="12">
                  <c:v>66.381999999999991</c:v>
                </c:pt>
                <c:pt idx="13">
                  <c:v>82.927999999999983</c:v>
                </c:pt>
                <c:pt idx="14">
                  <c:v>93.531999999999982</c:v>
                </c:pt>
                <c:pt idx="15">
                  <c:v>129.46199999999999</c:v>
                </c:pt>
                <c:pt idx="16">
                  <c:v>148.24199999999999</c:v>
                </c:pt>
                <c:pt idx="17">
                  <c:v>134.73599999999996</c:v>
                </c:pt>
                <c:pt idx="18">
                  <c:v>130.482</c:v>
                </c:pt>
                <c:pt idx="19">
                  <c:v>129.43321679687503</c:v>
                </c:pt>
                <c:pt idx="20">
                  <c:v>136.4674765625</c:v>
                </c:pt>
                <c:pt idx="21">
                  <c:v>119.12044277954104</c:v>
                </c:pt>
                <c:pt idx="22">
                  <c:v>137.79141633839794</c:v>
                </c:pt>
                <c:pt idx="23">
                  <c:v>152.5514612449644</c:v>
                </c:pt>
                <c:pt idx="24">
                  <c:v>123.77474390144957</c:v>
                </c:pt>
                <c:pt idx="25">
                  <c:v>127.66348018989474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8B-49F9-844C-32B5FAD3BD3A}"/>
            </c:ext>
          </c:extLst>
        </c:ser>
        <c:ser>
          <c:idx val="1"/>
          <c:order val="1"/>
          <c:tx>
            <c:strRef>
              <c:f>'data to plot'!$A$28</c:f>
              <c:strCache>
                <c:ptCount val="1"/>
                <c:pt idx="0">
                  <c:v>Lithium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plot'!$B$28:$B$53</c:f>
              <c:numCache>
                <c:formatCode>General</c:formatCode>
                <c:ptCount val="2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</c:numCache>
            </c:numRef>
          </c:xVal>
          <c:yVal>
            <c:numRef>
              <c:f>'data to plot'!$C$28:$C$53</c:f>
              <c:numCache>
                <c:formatCode>General</c:formatCode>
                <c:ptCount val="26"/>
                <c:pt idx="0">
                  <c:v>9.4854814453125034</c:v>
                </c:pt>
                <c:pt idx="1">
                  <c:v>14.783803466796876</c:v>
                </c:pt>
                <c:pt idx="2">
                  <c:v>15.591140014648436</c:v>
                </c:pt>
                <c:pt idx="3">
                  <c:v>14.192644042968752</c:v>
                </c:pt>
                <c:pt idx="4">
                  <c:v>12.792856567382813</c:v>
                </c:pt>
                <c:pt idx="5">
                  <c:v>14.283570800781247</c:v>
                </c:pt>
                <c:pt idx="6">
                  <c:v>14.029150878906247</c:v>
                </c:pt>
                <c:pt idx="7">
                  <c:v>15.431313232421873</c:v>
                </c:pt>
                <c:pt idx="8">
                  <c:v>17.907012695312499</c:v>
                </c:pt>
                <c:pt idx="9">
                  <c:v>19.251093749999999</c:v>
                </c:pt>
                <c:pt idx="10">
                  <c:v>21.020508300781248</c:v>
                </c:pt>
                <c:pt idx="11">
                  <c:v>25.255792480468752</c:v>
                </c:pt>
                <c:pt idx="12">
                  <c:v>27.628931640625002</c:v>
                </c:pt>
                <c:pt idx="13">
                  <c:v>27.678455566406249</c:v>
                </c:pt>
                <c:pt idx="14">
                  <c:v>19.837190917968751</c:v>
                </c:pt>
                <c:pt idx="15">
                  <c:v>28.153301757812503</c:v>
                </c:pt>
                <c:pt idx="16">
                  <c:v>34.971496093749998</c:v>
                </c:pt>
                <c:pt idx="17">
                  <c:v>36.573867187499999</c:v>
                </c:pt>
                <c:pt idx="18">
                  <c:v>31.878568359374999</c:v>
                </c:pt>
                <c:pt idx="19">
                  <c:v>32.184409179687499</c:v>
                </c:pt>
                <c:pt idx="20">
                  <c:v>30.665215820312504</c:v>
                </c:pt>
                <c:pt idx="21">
                  <c:v>39.973735351562496</c:v>
                </c:pt>
                <c:pt idx="22">
                  <c:v>53.323586340527008</c:v>
                </c:pt>
                <c:pt idx="23">
                  <c:v>95.245738276137843</c:v>
                </c:pt>
                <c:pt idx="24">
                  <c:v>90.15286594646841</c:v>
                </c:pt>
                <c:pt idx="25">
                  <c:v>86.262926789452408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8B-49F9-844C-32B5FAD3BD3A}"/>
            </c:ext>
          </c:extLst>
        </c:ser>
        <c:ser>
          <c:idx val="2"/>
          <c:order val="2"/>
          <c:tx>
            <c:strRef>
              <c:f>'data to plot'!$A$54</c:f>
              <c:strCache>
                <c:ptCount val="1"/>
                <c:pt idx="0">
                  <c:v>Natural Graphite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plot'!$B$54:$B$79</c:f>
              <c:numCache>
                <c:formatCode>General</c:formatCode>
                <c:ptCount val="2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</c:numCache>
            </c:numRef>
          </c:xVal>
          <c:yVal>
            <c:numRef>
              <c:f>'data to plot'!$C$54:$C$79</c:f>
              <c:numCache>
                <c:formatCode>General</c:formatCode>
                <c:ptCount val="26"/>
                <c:pt idx="0">
                  <c:v>587.36700000000008</c:v>
                </c:pt>
                <c:pt idx="1">
                  <c:v>564.73500000000013</c:v>
                </c:pt>
                <c:pt idx="2">
                  <c:v>697.94799999999998</c:v>
                </c:pt>
                <c:pt idx="3">
                  <c:v>639.46500000000003</c:v>
                </c:pt>
                <c:pt idx="4">
                  <c:v>650.32199999999989</c:v>
                </c:pt>
                <c:pt idx="5">
                  <c:v>836.29100000000017</c:v>
                </c:pt>
                <c:pt idx="6">
                  <c:v>773.20399999999984</c:v>
                </c:pt>
                <c:pt idx="7">
                  <c:v>929.10599999999999</c:v>
                </c:pt>
                <c:pt idx="8">
                  <c:v>990.42599999999993</c:v>
                </c:pt>
                <c:pt idx="9">
                  <c:v>1020.9619999999999</c:v>
                </c:pt>
                <c:pt idx="10">
                  <c:v>1049.0279999999998</c:v>
                </c:pt>
                <c:pt idx="11">
                  <c:v>1085.0889999999999</c:v>
                </c:pt>
                <c:pt idx="12">
                  <c:v>1167.7499999999998</c:v>
                </c:pt>
                <c:pt idx="13">
                  <c:v>965.18600000000015</c:v>
                </c:pt>
                <c:pt idx="14">
                  <c:v>739.98599999999999</c:v>
                </c:pt>
                <c:pt idx="15">
                  <c:v>981.08300000000008</c:v>
                </c:pt>
                <c:pt idx="16">
                  <c:v>1151.3369999999998</c:v>
                </c:pt>
                <c:pt idx="17">
                  <c:v>1156.0549999999998</c:v>
                </c:pt>
                <c:pt idx="18">
                  <c:v>1105.4689999999998</c:v>
                </c:pt>
                <c:pt idx="19">
                  <c:v>1107.6759999999999</c:v>
                </c:pt>
                <c:pt idx="20">
                  <c:v>1098.6759999999999</c:v>
                </c:pt>
                <c:pt idx="21">
                  <c:v>1096.1479999999999</c:v>
                </c:pt>
                <c:pt idx="22">
                  <c:v>862.71500000000003</c:v>
                </c:pt>
                <c:pt idx="23">
                  <c:v>1033.49</c:v>
                </c:pt>
                <c:pt idx="24">
                  <c:v>1128.2039123173276</c:v>
                </c:pt>
                <c:pt idx="25">
                  <c:v>906.66706047599155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8B-49F9-844C-32B5FAD3BD3A}"/>
            </c:ext>
          </c:extLst>
        </c:ser>
        <c:ser>
          <c:idx val="3"/>
          <c:order val="3"/>
          <c:tx>
            <c:strRef>
              <c:f>'data to plot'!$A$80</c:f>
              <c:strCache>
                <c:ptCount val="1"/>
                <c:pt idx="0">
                  <c:v>Rare Earth Metals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plot'!$B$80:$B$105</c:f>
              <c:numCache>
                <c:formatCode>General</c:formatCode>
                <c:ptCount val="2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</c:numCache>
            </c:numRef>
          </c:xVal>
          <c:yVal>
            <c:numRef>
              <c:f>'data to plot'!$C$80:$C$105</c:f>
              <c:numCache>
                <c:formatCode>General</c:formatCode>
                <c:ptCount val="26"/>
                <c:pt idx="0">
                  <c:v>77.741</c:v>
                </c:pt>
                <c:pt idx="1">
                  <c:v>82.61</c:v>
                </c:pt>
                <c:pt idx="2">
                  <c:v>70.290000000000006</c:v>
                </c:pt>
                <c:pt idx="3">
                  <c:v>70.341999999999985</c:v>
                </c:pt>
                <c:pt idx="4">
                  <c:v>75.052999999999997</c:v>
                </c:pt>
                <c:pt idx="5">
                  <c:v>77.945999999999998</c:v>
                </c:pt>
                <c:pt idx="6">
                  <c:v>87.13362011718749</c:v>
                </c:pt>
                <c:pt idx="7">
                  <c:v>93.676129882812504</c:v>
                </c:pt>
                <c:pt idx="8">
                  <c:v>96.973599975585941</c:v>
                </c:pt>
                <c:pt idx="9">
                  <c:v>101.59791992187499</c:v>
                </c:pt>
                <c:pt idx="10">
                  <c:v>121.92643994140624</c:v>
                </c:pt>
                <c:pt idx="11">
                  <c:v>136.93700000000001</c:v>
                </c:pt>
                <c:pt idx="12">
                  <c:v>123.77099999999999</c:v>
                </c:pt>
                <c:pt idx="13">
                  <c:v>128.072</c:v>
                </c:pt>
                <c:pt idx="14">
                  <c:v>135.09700000000001</c:v>
                </c:pt>
                <c:pt idx="15">
                  <c:v>96.985500000000002</c:v>
                </c:pt>
                <c:pt idx="16">
                  <c:v>101.28159997558593</c:v>
                </c:pt>
                <c:pt idx="17">
                  <c:v>104.19330004882811</c:v>
                </c:pt>
                <c:pt idx="18">
                  <c:v>103.04569998168945</c:v>
                </c:pt>
                <c:pt idx="19">
                  <c:v>122.56880004882812</c:v>
                </c:pt>
                <c:pt idx="20">
                  <c:v>128.27530004882811</c:v>
                </c:pt>
                <c:pt idx="21">
                  <c:v>129.36899999999997</c:v>
                </c:pt>
                <c:pt idx="22">
                  <c:v>129.815</c:v>
                </c:pt>
                <c:pt idx="23">
                  <c:v>187.16200000000001</c:v>
                </c:pt>
                <c:pt idx="24">
                  <c:v>216.43699999999998</c:v>
                </c:pt>
                <c:pt idx="25">
                  <c:v>267.65199999999993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78B-49F9-844C-32B5FAD3B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426479"/>
        <c:axId val="503425231"/>
      </c:scatterChart>
      <c:valAx>
        <c:axId val="503426479"/>
        <c:scaling>
          <c:orientation val="minMax"/>
          <c:min val="199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425231"/>
        <c:crosses val="autoZero"/>
        <c:crossBetween val="midCat"/>
      </c:valAx>
      <c:valAx>
        <c:axId val="50342523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Global Production [thousand tonnes]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426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1</xdr:row>
      <xdr:rowOff>100011</xdr:rowOff>
    </xdr:from>
    <xdr:to>
      <xdr:col>14</xdr:col>
      <xdr:colOff>409575</xdr:colOff>
      <xdr:row>19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9DFE28-3421-431B-97FF-990438E50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342899</xdr:colOff>
      <xdr:row>11</xdr:row>
      <xdr:rowOff>38100</xdr:rowOff>
    </xdr:from>
    <xdr:to>
      <xdr:col>36</xdr:col>
      <xdr:colOff>29900</xdr:colOff>
      <xdr:row>27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26D880-7012-4833-A6ED-C26E6C1BE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49799" y="2133600"/>
          <a:ext cx="5173401" cy="300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bp.com/en/global/corporate/energy-economics/statistical-review-of-world-energ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4313-4942-4E3A-BFD8-5472C9D2450D}">
  <dimension ref="A1:C105"/>
  <sheetViews>
    <sheetView tabSelected="1" workbookViewId="0">
      <selection activeCell="P19" sqref="P19"/>
    </sheetView>
  </sheetViews>
  <sheetFormatPr defaultRowHeight="15" x14ac:dyDescent="0.25"/>
  <sheetData>
    <row r="1" spans="1:3" x14ac:dyDescent="0.25">
      <c r="A1" t="s">
        <v>16</v>
      </c>
      <c r="B1" t="s">
        <v>25</v>
      </c>
      <c r="C1" t="s">
        <v>42</v>
      </c>
    </row>
    <row r="2" spans="1:3" x14ac:dyDescent="0.25">
      <c r="A2" t="str" cm="1">
        <f t="array" ref="A2:B27">'BP resource data'!A2:B27</f>
        <v>Cobalt</v>
      </c>
      <c r="B2">
        <v>1995</v>
      </c>
      <c r="C2" cm="1">
        <f t="array" ref="C2:C27">'BP resource data'!R2:R27</f>
        <v>20.654</v>
      </c>
    </row>
    <row r="3" spans="1:3" x14ac:dyDescent="0.25">
      <c r="A3" t="str">
        <v>Cobalt</v>
      </c>
      <c r="B3">
        <v>1996</v>
      </c>
      <c r="C3">
        <v>23.014999999999993</v>
      </c>
    </row>
    <row r="4" spans="1:3" x14ac:dyDescent="0.25">
      <c r="A4" t="str">
        <v>Cobalt</v>
      </c>
      <c r="B4">
        <v>1997</v>
      </c>
      <c r="C4">
        <v>24.302999999999997</v>
      </c>
    </row>
    <row r="5" spans="1:3" x14ac:dyDescent="0.25">
      <c r="A5" t="str">
        <v>Cobalt</v>
      </c>
      <c r="B5">
        <v>1998</v>
      </c>
      <c r="C5">
        <v>26.941000000000003</v>
      </c>
    </row>
    <row r="6" spans="1:3" x14ac:dyDescent="0.25">
      <c r="A6" t="str">
        <v>Cobalt</v>
      </c>
      <c r="B6">
        <v>1999</v>
      </c>
      <c r="C6">
        <v>29.013344848632808</v>
      </c>
    </row>
    <row r="7" spans="1:3" x14ac:dyDescent="0.25">
      <c r="A7" t="str">
        <v>Cobalt</v>
      </c>
      <c r="B7">
        <v>2000</v>
      </c>
      <c r="C7">
        <v>34.799479980468746</v>
      </c>
    </row>
    <row r="8" spans="1:3" x14ac:dyDescent="0.25">
      <c r="A8" t="str">
        <v>Cobalt</v>
      </c>
      <c r="B8">
        <v>2001</v>
      </c>
      <c r="C8">
        <v>39.669939941406263</v>
      </c>
    </row>
    <row r="9" spans="1:3" x14ac:dyDescent="0.25">
      <c r="A9" t="str">
        <v>Cobalt</v>
      </c>
      <c r="B9">
        <v>2002</v>
      </c>
      <c r="C9">
        <v>44.903999999999996</v>
      </c>
    </row>
    <row r="10" spans="1:3" x14ac:dyDescent="0.25">
      <c r="A10" t="str">
        <v>Cobalt</v>
      </c>
      <c r="B10">
        <v>2003</v>
      </c>
      <c r="C10">
        <v>44.578999999999994</v>
      </c>
    </row>
    <row r="11" spans="1:3" x14ac:dyDescent="0.25">
      <c r="A11" t="str">
        <v>Cobalt</v>
      </c>
      <c r="B11">
        <v>2004</v>
      </c>
      <c r="C11">
        <v>54.254999999999995</v>
      </c>
    </row>
    <row r="12" spans="1:3" x14ac:dyDescent="0.25">
      <c r="A12" t="str">
        <v>Cobalt</v>
      </c>
      <c r="B12">
        <v>2005</v>
      </c>
      <c r="C12">
        <v>60.606999999999999</v>
      </c>
    </row>
    <row r="13" spans="1:3" x14ac:dyDescent="0.25">
      <c r="A13" t="str">
        <v>Cobalt</v>
      </c>
      <c r="B13">
        <v>2006</v>
      </c>
      <c r="C13">
        <v>66.331000000000003</v>
      </c>
    </row>
    <row r="14" spans="1:3" x14ac:dyDescent="0.25">
      <c r="A14" t="str">
        <v>Cobalt</v>
      </c>
      <c r="B14">
        <v>2007</v>
      </c>
      <c r="C14">
        <v>66.381999999999991</v>
      </c>
    </row>
    <row r="15" spans="1:3" x14ac:dyDescent="0.25">
      <c r="A15" t="str">
        <v>Cobalt</v>
      </c>
      <c r="B15">
        <v>2008</v>
      </c>
      <c r="C15">
        <v>82.927999999999983</v>
      </c>
    </row>
    <row r="16" spans="1:3" x14ac:dyDescent="0.25">
      <c r="A16" t="str">
        <v>Cobalt</v>
      </c>
      <c r="B16">
        <v>2009</v>
      </c>
      <c r="C16">
        <v>93.531999999999982</v>
      </c>
    </row>
    <row r="17" spans="1:3" x14ac:dyDescent="0.25">
      <c r="A17" t="str">
        <v>Cobalt</v>
      </c>
      <c r="B17">
        <v>2010</v>
      </c>
      <c r="C17">
        <v>129.46199999999999</v>
      </c>
    </row>
    <row r="18" spans="1:3" x14ac:dyDescent="0.25">
      <c r="A18" t="str">
        <v>Cobalt</v>
      </c>
      <c r="B18">
        <v>2011</v>
      </c>
      <c r="C18">
        <v>148.24199999999999</v>
      </c>
    </row>
    <row r="19" spans="1:3" x14ac:dyDescent="0.25">
      <c r="A19" t="str">
        <v>Cobalt</v>
      </c>
      <c r="B19">
        <v>2012</v>
      </c>
      <c r="C19">
        <v>134.73599999999996</v>
      </c>
    </row>
    <row r="20" spans="1:3" x14ac:dyDescent="0.25">
      <c r="A20" t="str">
        <v>Cobalt</v>
      </c>
      <c r="B20">
        <v>2013</v>
      </c>
      <c r="C20">
        <v>130.482</v>
      </c>
    </row>
    <row r="21" spans="1:3" x14ac:dyDescent="0.25">
      <c r="A21" t="str">
        <v>Cobalt</v>
      </c>
      <c r="B21">
        <v>2014</v>
      </c>
      <c r="C21">
        <v>129.43321679687503</v>
      </c>
    </row>
    <row r="22" spans="1:3" x14ac:dyDescent="0.25">
      <c r="A22" t="str">
        <v>Cobalt</v>
      </c>
      <c r="B22">
        <v>2015</v>
      </c>
      <c r="C22">
        <v>136.4674765625</v>
      </c>
    </row>
    <row r="23" spans="1:3" x14ac:dyDescent="0.25">
      <c r="A23" t="str">
        <v>Cobalt</v>
      </c>
      <c r="B23">
        <v>2016</v>
      </c>
      <c r="C23">
        <v>119.12044277954104</v>
      </c>
    </row>
    <row r="24" spans="1:3" x14ac:dyDescent="0.25">
      <c r="A24" t="str">
        <v>Cobalt</v>
      </c>
      <c r="B24">
        <v>2017</v>
      </c>
      <c r="C24">
        <v>137.79141633839794</v>
      </c>
    </row>
    <row r="25" spans="1:3" x14ac:dyDescent="0.25">
      <c r="A25" t="str">
        <v>Cobalt</v>
      </c>
      <c r="B25">
        <v>2018</v>
      </c>
      <c r="C25">
        <v>152.5514612449644</v>
      </c>
    </row>
    <row r="26" spans="1:3" x14ac:dyDescent="0.25">
      <c r="A26" t="str">
        <v>Cobalt</v>
      </c>
      <c r="B26">
        <v>2019</v>
      </c>
      <c r="C26">
        <v>123.77474390144957</v>
      </c>
    </row>
    <row r="27" spans="1:3" x14ac:dyDescent="0.25">
      <c r="A27" t="str">
        <v>Cobalt</v>
      </c>
      <c r="B27">
        <v>2020</v>
      </c>
      <c r="C27">
        <v>127.66348018989474</v>
      </c>
    </row>
    <row r="28" spans="1:3" x14ac:dyDescent="0.25">
      <c r="A28" t="str" cm="1">
        <f t="array" ref="A28:B53">'BP resource data'!A29:B54</f>
        <v>Lithium</v>
      </c>
      <c r="B28">
        <v>1995</v>
      </c>
      <c r="C28" cm="1">
        <f t="array" ref="C28:C53">'BP resource data'!M29:M54</f>
        <v>9.4854814453125034</v>
      </c>
    </row>
    <row r="29" spans="1:3" x14ac:dyDescent="0.25">
      <c r="A29" t="str">
        <v>Lithium</v>
      </c>
      <c r="B29">
        <v>1996</v>
      </c>
      <c r="C29">
        <v>14.783803466796876</v>
      </c>
    </row>
    <row r="30" spans="1:3" x14ac:dyDescent="0.25">
      <c r="A30" t="str">
        <v>Lithium</v>
      </c>
      <c r="B30">
        <v>1997</v>
      </c>
      <c r="C30">
        <v>15.591140014648436</v>
      </c>
    </row>
    <row r="31" spans="1:3" x14ac:dyDescent="0.25">
      <c r="A31" t="str">
        <v>Lithium</v>
      </c>
      <c r="B31">
        <v>1998</v>
      </c>
      <c r="C31">
        <v>14.192644042968752</v>
      </c>
    </row>
    <row r="32" spans="1:3" x14ac:dyDescent="0.25">
      <c r="A32" t="str">
        <v>Lithium</v>
      </c>
      <c r="B32">
        <v>1999</v>
      </c>
      <c r="C32">
        <v>12.792856567382813</v>
      </c>
    </row>
    <row r="33" spans="1:3" x14ac:dyDescent="0.25">
      <c r="A33" t="str">
        <v>Lithium</v>
      </c>
      <c r="B33">
        <v>2000</v>
      </c>
      <c r="C33">
        <v>14.283570800781247</v>
      </c>
    </row>
    <row r="34" spans="1:3" x14ac:dyDescent="0.25">
      <c r="A34" t="str">
        <v>Lithium</v>
      </c>
      <c r="B34">
        <v>2001</v>
      </c>
      <c r="C34">
        <v>14.029150878906247</v>
      </c>
    </row>
    <row r="35" spans="1:3" x14ac:dyDescent="0.25">
      <c r="A35" t="str">
        <v>Lithium</v>
      </c>
      <c r="B35">
        <v>2002</v>
      </c>
      <c r="C35">
        <v>15.431313232421873</v>
      </c>
    </row>
    <row r="36" spans="1:3" x14ac:dyDescent="0.25">
      <c r="A36" t="str">
        <v>Lithium</v>
      </c>
      <c r="B36">
        <v>2003</v>
      </c>
      <c r="C36">
        <v>17.907012695312499</v>
      </c>
    </row>
    <row r="37" spans="1:3" x14ac:dyDescent="0.25">
      <c r="A37" t="str">
        <v>Lithium</v>
      </c>
      <c r="B37">
        <v>2004</v>
      </c>
      <c r="C37">
        <v>19.251093749999999</v>
      </c>
    </row>
    <row r="38" spans="1:3" x14ac:dyDescent="0.25">
      <c r="A38" t="str">
        <v>Lithium</v>
      </c>
      <c r="B38">
        <v>2005</v>
      </c>
      <c r="C38">
        <v>21.020508300781248</v>
      </c>
    </row>
    <row r="39" spans="1:3" x14ac:dyDescent="0.25">
      <c r="A39" t="str">
        <v>Lithium</v>
      </c>
      <c r="B39">
        <v>2006</v>
      </c>
      <c r="C39">
        <v>25.255792480468752</v>
      </c>
    </row>
    <row r="40" spans="1:3" x14ac:dyDescent="0.25">
      <c r="A40" t="str">
        <v>Lithium</v>
      </c>
      <c r="B40">
        <v>2007</v>
      </c>
      <c r="C40">
        <v>27.628931640625002</v>
      </c>
    </row>
    <row r="41" spans="1:3" x14ac:dyDescent="0.25">
      <c r="A41" t="str">
        <v>Lithium</v>
      </c>
      <c r="B41">
        <v>2008</v>
      </c>
      <c r="C41">
        <v>27.678455566406249</v>
      </c>
    </row>
    <row r="42" spans="1:3" x14ac:dyDescent="0.25">
      <c r="A42" t="str">
        <v>Lithium</v>
      </c>
      <c r="B42">
        <v>2009</v>
      </c>
      <c r="C42">
        <v>19.837190917968751</v>
      </c>
    </row>
    <row r="43" spans="1:3" x14ac:dyDescent="0.25">
      <c r="A43" t="str">
        <v>Lithium</v>
      </c>
      <c r="B43">
        <v>2010</v>
      </c>
      <c r="C43">
        <v>28.153301757812503</v>
      </c>
    </row>
    <row r="44" spans="1:3" x14ac:dyDescent="0.25">
      <c r="A44" t="str">
        <v>Lithium</v>
      </c>
      <c r="B44">
        <v>2011</v>
      </c>
      <c r="C44">
        <v>34.971496093749998</v>
      </c>
    </row>
    <row r="45" spans="1:3" x14ac:dyDescent="0.25">
      <c r="A45" t="str">
        <v>Lithium</v>
      </c>
      <c r="B45">
        <v>2012</v>
      </c>
      <c r="C45">
        <v>36.573867187499999</v>
      </c>
    </row>
    <row r="46" spans="1:3" x14ac:dyDescent="0.25">
      <c r="A46" t="str">
        <v>Lithium</v>
      </c>
      <c r="B46">
        <v>2013</v>
      </c>
      <c r="C46">
        <v>31.878568359374999</v>
      </c>
    </row>
    <row r="47" spans="1:3" x14ac:dyDescent="0.25">
      <c r="A47" t="str">
        <v>Lithium</v>
      </c>
      <c r="B47">
        <v>2014</v>
      </c>
      <c r="C47">
        <v>32.184409179687499</v>
      </c>
    </row>
    <row r="48" spans="1:3" x14ac:dyDescent="0.25">
      <c r="A48" t="str">
        <v>Lithium</v>
      </c>
      <c r="B48">
        <v>2015</v>
      </c>
      <c r="C48">
        <v>30.665215820312504</v>
      </c>
    </row>
    <row r="49" spans="1:3" x14ac:dyDescent="0.25">
      <c r="A49" t="str">
        <v>Lithium</v>
      </c>
      <c r="B49">
        <v>2016</v>
      </c>
      <c r="C49">
        <v>39.973735351562496</v>
      </c>
    </row>
    <row r="50" spans="1:3" x14ac:dyDescent="0.25">
      <c r="A50" t="str">
        <v>Lithium</v>
      </c>
      <c r="B50">
        <v>2017</v>
      </c>
      <c r="C50">
        <v>53.323586340527008</v>
      </c>
    </row>
    <row r="51" spans="1:3" x14ac:dyDescent="0.25">
      <c r="A51" t="str">
        <v>Lithium</v>
      </c>
      <c r="B51">
        <v>2018</v>
      </c>
      <c r="C51">
        <v>95.245738276137843</v>
      </c>
    </row>
    <row r="52" spans="1:3" x14ac:dyDescent="0.25">
      <c r="A52" t="str">
        <v>Lithium</v>
      </c>
      <c r="B52">
        <v>2019</v>
      </c>
      <c r="C52">
        <v>90.15286594646841</v>
      </c>
    </row>
    <row r="53" spans="1:3" x14ac:dyDescent="0.25">
      <c r="A53" t="str">
        <v>Lithium</v>
      </c>
      <c r="B53">
        <v>2020</v>
      </c>
      <c r="C53">
        <v>86.262926789452408</v>
      </c>
    </row>
    <row r="54" spans="1:3" x14ac:dyDescent="0.25">
      <c r="A54" t="str" cm="1">
        <f t="array" ref="A54:B79">'BP resource data'!A56:B81</f>
        <v>Natural Graphite</v>
      </c>
      <c r="B54">
        <v>1995</v>
      </c>
      <c r="C54" cm="1">
        <f t="array" ref="C54:C79">'BP resource data'!Q56:Q81</f>
        <v>587.36700000000008</v>
      </c>
    </row>
    <row r="55" spans="1:3" x14ac:dyDescent="0.25">
      <c r="A55" t="str">
        <v>Natural Graphite</v>
      </c>
      <c r="B55">
        <v>1996</v>
      </c>
      <c r="C55">
        <v>564.73500000000013</v>
      </c>
    </row>
    <row r="56" spans="1:3" x14ac:dyDescent="0.25">
      <c r="A56" t="str">
        <v>Natural Graphite</v>
      </c>
      <c r="B56">
        <v>1997</v>
      </c>
      <c r="C56">
        <v>697.94799999999998</v>
      </c>
    </row>
    <row r="57" spans="1:3" x14ac:dyDescent="0.25">
      <c r="A57" t="str">
        <v>Natural Graphite</v>
      </c>
      <c r="B57">
        <v>1998</v>
      </c>
      <c r="C57">
        <v>639.46500000000003</v>
      </c>
    </row>
    <row r="58" spans="1:3" x14ac:dyDescent="0.25">
      <c r="A58" t="str">
        <v>Natural Graphite</v>
      </c>
      <c r="B58">
        <v>1999</v>
      </c>
      <c r="C58">
        <v>650.32199999999989</v>
      </c>
    </row>
    <row r="59" spans="1:3" x14ac:dyDescent="0.25">
      <c r="A59" t="str">
        <v>Natural Graphite</v>
      </c>
      <c r="B59">
        <v>2000</v>
      </c>
      <c r="C59">
        <v>836.29100000000017</v>
      </c>
    </row>
    <row r="60" spans="1:3" x14ac:dyDescent="0.25">
      <c r="A60" t="str">
        <v>Natural Graphite</v>
      </c>
      <c r="B60">
        <v>2001</v>
      </c>
      <c r="C60">
        <v>773.20399999999984</v>
      </c>
    </row>
    <row r="61" spans="1:3" x14ac:dyDescent="0.25">
      <c r="A61" t="str">
        <v>Natural Graphite</v>
      </c>
      <c r="B61">
        <v>2002</v>
      </c>
      <c r="C61">
        <v>929.10599999999999</v>
      </c>
    </row>
    <row r="62" spans="1:3" x14ac:dyDescent="0.25">
      <c r="A62" t="str">
        <v>Natural Graphite</v>
      </c>
      <c r="B62">
        <v>2003</v>
      </c>
      <c r="C62">
        <v>990.42599999999993</v>
      </c>
    </row>
    <row r="63" spans="1:3" x14ac:dyDescent="0.25">
      <c r="A63" t="str">
        <v>Natural Graphite</v>
      </c>
      <c r="B63">
        <v>2004</v>
      </c>
      <c r="C63">
        <v>1020.9619999999999</v>
      </c>
    </row>
    <row r="64" spans="1:3" x14ac:dyDescent="0.25">
      <c r="A64" t="str">
        <v>Natural Graphite</v>
      </c>
      <c r="B64">
        <v>2005</v>
      </c>
      <c r="C64">
        <v>1049.0279999999998</v>
      </c>
    </row>
    <row r="65" spans="1:3" x14ac:dyDescent="0.25">
      <c r="A65" t="str">
        <v>Natural Graphite</v>
      </c>
      <c r="B65">
        <v>2006</v>
      </c>
      <c r="C65">
        <v>1085.0889999999999</v>
      </c>
    </row>
    <row r="66" spans="1:3" x14ac:dyDescent="0.25">
      <c r="A66" t="str">
        <v>Natural Graphite</v>
      </c>
      <c r="B66">
        <v>2007</v>
      </c>
      <c r="C66">
        <v>1167.7499999999998</v>
      </c>
    </row>
    <row r="67" spans="1:3" x14ac:dyDescent="0.25">
      <c r="A67" t="str">
        <v>Natural Graphite</v>
      </c>
      <c r="B67">
        <v>2008</v>
      </c>
      <c r="C67">
        <v>965.18600000000015</v>
      </c>
    </row>
    <row r="68" spans="1:3" x14ac:dyDescent="0.25">
      <c r="A68" t="str">
        <v>Natural Graphite</v>
      </c>
      <c r="B68">
        <v>2009</v>
      </c>
      <c r="C68">
        <v>739.98599999999999</v>
      </c>
    </row>
    <row r="69" spans="1:3" x14ac:dyDescent="0.25">
      <c r="A69" t="str">
        <v>Natural Graphite</v>
      </c>
      <c r="B69">
        <v>2010</v>
      </c>
      <c r="C69">
        <v>981.08300000000008</v>
      </c>
    </row>
    <row r="70" spans="1:3" x14ac:dyDescent="0.25">
      <c r="A70" t="str">
        <v>Natural Graphite</v>
      </c>
      <c r="B70">
        <v>2011</v>
      </c>
      <c r="C70">
        <v>1151.3369999999998</v>
      </c>
    </row>
    <row r="71" spans="1:3" x14ac:dyDescent="0.25">
      <c r="A71" t="str">
        <v>Natural Graphite</v>
      </c>
      <c r="B71">
        <v>2012</v>
      </c>
      <c r="C71">
        <v>1156.0549999999998</v>
      </c>
    </row>
    <row r="72" spans="1:3" x14ac:dyDescent="0.25">
      <c r="A72" t="str">
        <v>Natural Graphite</v>
      </c>
      <c r="B72">
        <v>2013</v>
      </c>
      <c r="C72">
        <v>1105.4689999999998</v>
      </c>
    </row>
    <row r="73" spans="1:3" x14ac:dyDescent="0.25">
      <c r="A73" t="str">
        <v>Natural Graphite</v>
      </c>
      <c r="B73">
        <v>2014</v>
      </c>
      <c r="C73">
        <v>1107.6759999999999</v>
      </c>
    </row>
    <row r="74" spans="1:3" x14ac:dyDescent="0.25">
      <c r="A74" t="str">
        <v>Natural Graphite</v>
      </c>
      <c r="B74">
        <v>2015</v>
      </c>
      <c r="C74">
        <v>1098.6759999999999</v>
      </c>
    </row>
    <row r="75" spans="1:3" x14ac:dyDescent="0.25">
      <c r="A75" t="str">
        <v>Natural Graphite</v>
      </c>
      <c r="B75">
        <v>2016</v>
      </c>
      <c r="C75">
        <v>1096.1479999999999</v>
      </c>
    </row>
    <row r="76" spans="1:3" x14ac:dyDescent="0.25">
      <c r="A76" t="str">
        <v>Natural Graphite</v>
      </c>
      <c r="B76">
        <v>2017</v>
      </c>
      <c r="C76">
        <v>862.71500000000003</v>
      </c>
    </row>
    <row r="77" spans="1:3" x14ac:dyDescent="0.25">
      <c r="A77" t="str">
        <v>Natural Graphite</v>
      </c>
      <c r="B77">
        <v>2018</v>
      </c>
      <c r="C77">
        <v>1033.49</v>
      </c>
    </row>
    <row r="78" spans="1:3" x14ac:dyDescent="0.25">
      <c r="A78" t="str">
        <v>Natural Graphite</v>
      </c>
      <c r="B78">
        <v>2019</v>
      </c>
      <c r="C78">
        <v>1128.2039123173276</v>
      </c>
    </row>
    <row r="79" spans="1:3" x14ac:dyDescent="0.25">
      <c r="A79" t="str">
        <v>Natural Graphite</v>
      </c>
      <c r="B79">
        <v>2020</v>
      </c>
      <c r="C79">
        <v>906.66706047599155</v>
      </c>
    </row>
    <row r="80" spans="1:3" x14ac:dyDescent="0.25">
      <c r="A80" t="str" cm="1">
        <f t="array" ref="A80:B105">'BP resource data'!A83:B108</f>
        <v>Rare Earth Metals</v>
      </c>
      <c r="B80">
        <v>1995</v>
      </c>
      <c r="C80" cm="1">
        <f t="array" ref="C80:C105">'BP resource data'!M83:M108</f>
        <v>77.741</v>
      </c>
    </row>
    <row r="81" spans="1:3" x14ac:dyDescent="0.25">
      <c r="A81" t="str">
        <v>Rare Earth Metals</v>
      </c>
      <c r="B81">
        <v>1996</v>
      </c>
      <c r="C81">
        <v>82.61</v>
      </c>
    </row>
    <row r="82" spans="1:3" x14ac:dyDescent="0.25">
      <c r="A82" t="str">
        <v>Rare Earth Metals</v>
      </c>
      <c r="B82">
        <v>1997</v>
      </c>
      <c r="C82">
        <v>70.290000000000006</v>
      </c>
    </row>
    <row r="83" spans="1:3" x14ac:dyDescent="0.25">
      <c r="A83" t="str">
        <v>Rare Earth Metals</v>
      </c>
      <c r="B83">
        <v>1998</v>
      </c>
      <c r="C83">
        <v>70.341999999999985</v>
      </c>
    </row>
    <row r="84" spans="1:3" x14ac:dyDescent="0.25">
      <c r="A84" t="str">
        <v>Rare Earth Metals</v>
      </c>
      <c r="B84">
        <v>1999</v>
      </c>
      <c r="C84">
        <v>75.052999999999997</v>
      </c>
    </row>
    <row r="85" spans="1:3" x14ac:dyDescent="0.25">
      <c r="A85" t="str">
        <v>Rare Earth Metals</v>
      </c>
      <c r="B85">
        <v>2000</v>
      </c>
      <c r="C85">
        <v>77.945999999999998</v>
      </c>
    </row>
    <row r="86" spans="1:3" x14ac:dyDescent="0.25">
      <c r="A86" t="str">
        <v>Rare Earth Metals</v>
      </c>
      <c r="B86">
        <v>2001</v>
      </c>
      <c r="C86">
        <v>87.13362011718749</v>
      </c>
    </row>
    <row r="87" spans="1:3" x14ac:dyDescent="0.25">
      <c r="A87" t="str">
        <v>Rare Earth Metals</v>
      </c>
      <c r="B87">
        <v>2002</v>
      </c>
      <c r="C87">
        <v>93.676129882812504</v>
      </c>
    </row>
    <row r="88" spans="1:3" x14ac:dyDescent="0.25">
      <c r="A88" t="str">
        <v>Rare Earth Metals</v>
      </c>
      <c r="B88">
        <v>2003</v>
      </c>
      <c r="C88">
        <v>96.973599975585941</v>
      </c>
    </row>
    <row r="89" spans="1:3" x14ac:dyDescent="0.25">
      <c r="A89" t="str">
        <v>Rare Earth Metals</v>
      </c>
      <c r="B89">
        <v>2004</v>
      </c>
      <c r="C89">
        <v>101.59791992187499</v>
      </c>
    </row>
    <row r="90" spans="1:3" x14ac:dyDescent="0.25">
      <c r="A90" t="str">
        <v>Rare Earth Metals</v>
      </c>
      <c r="B90">
        <v>2005</v>
      </c>
      <c r="C90">
        <v>121.92643994140624</v>
      </c>
    </row>
    <row r="91" spans="1:3" x14ac:dyDescent="0.25">
      <c r="A91" t="str">
        <v>Rare Earth Metals</v>
      </c>
      <c r="B91">
        <v>2006</v>
      </c>
      <c r="C91">
        <v>136.93700000000001</v>
      </c>
    </row>
    <row r="92" spans="1:3" x14ac:dyDescent="0.25">
      <c r="A92" t="str">
        <v>Rare Earth Metals</v>
      </c>
      <c r="B92">
        <v>2007</v>
      </c>
      <c r="C92">
        <v>123.77099999999999</v>
      </c>
    </row>
    <row r="93" spans="1:3" x14ac:dyDescent="0.25">
      <c r="A93" t="str">
        <v>Rare Earth Metals</v>
      </c>
      <c r="B93">
        <v>2008</v>
      </c>
      <c r="C93">
        <v>128.072</v>
      </c>
    </row>
    <row r="94" spans="1:3" x14ac:dyDescent="0.25">
      <c r="A94" t="str">
        <v>Rare Earth Metals</v>
      </c>
      <c r="B94">
        <v>2009</v>
      </c>
      <c r="C94">
        <v>135.09700000000001</v>
      </c>
    </row>
    <row r="95" spans="1:3" x14ac:dyDescent="0.25">
      <c r="A95" t="str">
        <v>Rare Earth Metals</v>
      </c>
      <c r="B95">
        <v>2010</v>
      </c>
      <c r="C95">
        <v>96.985500000000002</v>
      </c>
    </row>
    <row r="96" spans="1:3" x14ac:dyDescent="0.25">
      <c r="A96" t="str">
        <v>Rare Earth Metals</v>
      </c>
      <c r="B96">
        <v>2011</v>
      </c>
      <c r="C96">
        <v>101.28159997558593</v>
      </c>
    </row>
    <row r="97" spans="1:3" x14ac:dyDescent="0.25">
      <c r="A97" t="str">
        <v>Rare Earth Metals</v>
      </c>
      <c r="B97">
        <v>2012</v>
      </c>
      <c r="C97">
        <v>104.19330004882811</v>
      </c>
    </row>
    <row r="98" spans="1:3" x14ac:dyDescent="0.25">
      <c r="A98" t="str">
        <v>Rare Earth Metals</v>
      </c>
      <c r="B98">
        <v>2013</v>
      </c>
      <c r="C98">
        <v>103.04569998168945</v>
      </c>
    </row>
    <row r="99" spans="1:3" x14ac:dyDescent="0.25">
      <c r="A99" t="str">
        <v>Rare Earth Metals</v>
      </c>
      <c r="B99">
        <v>2014</v>
      </c>
      <c r="C99">
        <v>122.56880004882812</v>
      </c>
    </row>
    <row r="100" spans="1:3" x14ac:dyDescent="0.25">
      <c r="A100" t="str">
        <v>Rare Earth Metals</v>
      </c>
      <c r="B100">
        <v>2015</v>
      </c>
      <c r="C100">
        <v>128.27530004882811</v>
      </c>
    </row>
    <row r="101" spans="1:3" x14ac:dyDescent="0.25">
      <c r="A101" t="str">
        <v>Rare Earth Metals</v>
      </c>
      <c r="B101">
        <v>2016</v>
      </c>
      <c r="C101">
        <v>129.36899999999997</v>
      </c>
    </row>
    <row r="102" spans="1:3" x14ac:dyDescent="0.25">
      <c r="A102" t="str">
        <v>Rare Earth Metals</v>
      </c>
      <c r="B102">
        <v>2017</v>
      </c>
      <c r="C102">
        <v>129.815</v>
      </c>
    </row>
    <row r="103" spans="1:3" x14ac:dyDescent="0.25">
      <c r="A103" t="str">
        <v>Rare Earth Metals</v>
      </c>
      <c r="B103">
        <v>2018</v>
      </c>
      <c r="C103">
        <v>187.16200000000001</v>
      </c>
    </row>
    <row r="104" spans="1:3" x14ac:dyDescent="0.25">
      <c r="A104" t="str">
        <v>Rare Earth Metals</v>
      </c>
      <c r="B104">
        <v>2019</v>
      </c>
      <c r="C104">
        <v>216.43699999999998</v>
      </c>
    </row>
    <row r="105" spans="1:3" x14ac:dyDescent="0.25">
      <c r="A105" t="str">
        <v>Rare Earth Metals</v>
      </c>
      <c r="B105">
        <v>2020</v>
      </c>
      <c r="C105">
        <v>267.65199999999993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93EB-C768-4DEE-9A77-A24D84FD3937}">
  <dimension ref="A1:X108"/>
  <sheetViews>
    <sheetView workbookViewId="0">
      <selection activeCell="X5" sqref="X5"/>
    </sheetView>
  </sheetViews>
  <sheetFormatPr defaultRowHeight="15" x14ac:dyDescent="0.25"/>
  <cols>
    <col min="22" max="22" width="18.28515625" bestFit="1" customWidth="1"/>
    <col min="23" max="23" width="9.7109375" bestFit="1" customWidth="1"/>
  </cols>
  <sheetData>
    <row r="1" spans="1:24" x14ac:dyDescent="0.25">
      <c r="A1" t="s">
        <v>16</v>
      </c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18</v>
      </c>
      <c r="V1" s="12" t="s">
        <v>43</v>
      </c>
      <c r="W1" s="12"/>
    </row>
    <row r="2" spans="1:24" x14ac:dyDescent="0.25">
      <c r="A2" t="s">
        <v>17</v>
      </c>
      <c r="B2" s="1">
        <v>1995</v>
      </c>
      <c r="C2" s="3"/>
      <c r="D2" s="4">
        <v>0.82399999999999995</v>
      </c>
      <c r="E2" s="4">
        <v>5.3390000000000004</v>
      </c>
      <c r="F2" s="4">
        <v>0.98</v>
      </c>
      <c r="G2" s="4">
        <v>1.591</v>
      </c>
      <c r="H2" s="4">
        <v>1.67</v>
      </c>
      <c r="I2" s="4" t="s">
        <v>15</v>
      </c>
      <c r="J2" s="4">
        <v>0.53699999999999992</v>
      </c>
      <c r="K2" s="4">
        <v>1.0999999999999999</v>
      </c>
      <c r="L2" s="4" t="s">
        <v>15</v>
      </c>
      <c r="M2" s="4" t="s">
        <v>15</v>
      </c>
      <c r="N2" s="4">
        <v>3.4999999999999996</v>
      </c>
      <c r="O2" s="4">
        <v>0.28800000000000003</v>
      </c>
      <c r="P2" s="4">
        <v>2.931</v>
      </c>
      <c r="Q2" s="4">
        <v>1.8939999999999997</v>
      </c>
      <c r="R2" s="5">
        <v>20.654</v>
      </c>
      <c r="V2" t="s">
        <v>44</v>
      </c>
      <c r="W2" s="11" t="s">
        <v>46</v>
      </c>
    </row>
    <row r="3" spans="1:24" x14ac:dyDescent="0.25">
      <c r="A3" t="s">
        <v>17</v>
      </c>
      <c r="B3" s="1">
        <v>1996</v>
      </c>
      <c r="C3" s="3"/>
      <c r="D3" s="4">
        <v>0.94199999999999995</v>
      </c>
      <c r="E3" s="4">
        <v>5.7139999999999995</v>
      </c>
      <c r="F3" s="4">
        <v>0.18999999999999997</v>
      </c>
      <c r="G3" s="4">
        <v>2.0109999999999997</v>
      </c>
      <c r="H3" s="4">
        <v>2</v>
      </c>
      <c r="I3" s="4" t="s">
        <v>15</v>
      </c>
      <c r="J3" s="4">
        <v>0.56499999999999995</v>
      </c>
      <c r="K3" s="4">
        <v>1.0999999999999999</v>
      </c>
      <c r="L3" s="4" t="s">
        <v>15</v>
      </c>
      <c r="M3" s="4" t="s">
        <v>15</v>
      </c>
      <c r="N3" s="4">
        <v>3.3</v>
      </c>
      <c r="O3" s="4">
        <v>0.35</v>
      </c>
      <c r="P3" s="4">
        <v>4.8289999999999997</v>
      </c>
      <c r="Q3" s="4">
        <v>2.0139999999999998</v>
      </c>
      <c r="R3" s="5">
        <v>23.014999999999993</v>
      </c>
      <c r="V3" t="s">
        <v>45</v>
      </c>
      <c r="W3" s="10">
        <v>44389</v>
      </c>
    </row>
    <row r="4" spans="1:24" x14ac:dyDescent="0.25">
      <c r="A4" t="s">
        <v>17</v>
      </c>
      <c r="B4" s="1">
        <v>1997</v>
      </c>
      <c r="C4" s="3"/>
      <c r="D4" s="4">
        <v>1.2190000000000001</v>
      </c>
      <c r="E4" s="4">
        <v>5.7089999999999996</v>
      </c>
      <c r="F4" s="4">
        <v>0.19999999999999998</v>
      </c>
      <c r="G4" s="4">
        <v>2.3579999999999997</v>
      </c>
      <c r="H4" s="4">
        <v>3.4999999999999996</v>
      </c>
      <c r="I4" s="4" t="s">
        <v>15</v>
      </c>
      <c r="J4" s="4">
        <v>0.71399999999999997</v>
      </c>
      <c r="K4" s="4">
        <v>1</v>
      </c>
      <c r="L4" s="4" t="s">
        <v>15</v>
      </c>
      <c r="M4" s="4" t="s">
        <v>15</v>
      </c>
      <c r="N4" s="4">
        <v>3.3</v>
      </c>
      <c r="O4" s="4">
        <v>0.46499999999999997</v>
      </c>
      <c r="P4" s="4">
        <v>4.0279999999999996</v>
      </c>
      <c r="Q4" s="4">
        <v>1.8099999999999998</v>
      </c>
      <c r="R4" s="5">
        <v>24.302999999999997</v>
      </c>
      <c r="V4" t="s">
        <v>47</v>
      </c>
      <c r="W4" s="13" t="s">
        <v>48</v>
      </c>
    </row>
    <row r="5" spans="1:24" x14ac:dyDescent="0.25">
      <c r="A5" t="s">
        <v>17</v>
      </c>
      <c r="B5" s="1">
        <v>1998</v>
      </c>
      <c r="C5" s="3"/>
      <c r="D5" s="4">
        <v>1.2689999999999999</v>
      </c>
      <c r="E5" s="4">
        <v>5.8609999999999998</v>
      </c>
      <c r="F5" s="4">
        <v>3.9999999999999994E-2</v>
      </c>
      <c r="G5" s="4">
        <v>2.665</v>
      </c>
      <c r="H5" s="4">
        <v>5</v>
      </c>
      <c r="I5" s="4" t="s">
        <v>15</v>
      </c>
      <c r="J5" s="4">
        <v>0.28699999999999998</v>
      </c>
      <c r="K5" s="4">
        <v>1</v>
      </c>
      <c r="L5" s="4" t="s">
        <v>15</v>
      </c>
      <c r="M5" s="4" t="s">
        <v>15</v>
      </c>
      <c r="N5" s="4">
        <v>3.6</v>
      </c>
      <c r="O5" s="4">
        <v>0.435</v>
      </c>
      <c r="P5" s="4">
        <v>4.9610000000000003</v>
      </c>
      <c r="Q5" s="4">
        <v>1.823</v>
      </c>
      <c r="R5" s="5">
        <v>26.941000000000003</v>
      </c>
      <c r="X5" t="s">
        <v>52</v>
      </c>
    </row>
    <row r="6" spans="1:24" x14ac:dyDescent="0.25">
      <c r="A6" t="s">
        <v>17</v>
      </c>
      <c r="B6" s="1">
        <v>1999</v>
      </c>
      <c r="C6" s="3"/>
      <c r="D6" s="4">
        <v>1.0103448486328126</v>
      </c>
      <c r="E6" s="4">
        <v>5.3229999999999995</v>
      </c>
      <c r="F6" s="4">
        <v>0.25</v>
      </c>
      <c r="G6" s="4">
        <v>2.5369999999999999</v>
      </c>
      <c r="H6" s="4">
        <v>6.9999999999999991</v>
      </c>
      <c r="I6" s="4" t="s">
        <v>15</v>
      </c>
      <c r="J6" s="4">
        <v>0.86299999999999999</v>
      </c>
      <c r="K6" s="4">
        <v>1.0999999999999999</v>
      </c>
      <c r="L6" s="4" t="s">
        <v>15</v>
      </c>
      <c r="M6" s="4" t="s">
        <v>15</v>
      </c>
      <c r="N6" s="4">
        <v>3.9</v>
      </c>
      <c r="O6" s="4">
        <v>0.45</v>
      </c>
      <c r="P6" s="4">
        <v>4.3780000000000001</v>
      </c>
      <c r="Q6" s="4">
        <v>2.202</v>
      </c>
      <c r="R6" s="5">
        <v>29.013344848632808</v>
      </c>
      <c r="X6" t="s">
        <v>49</v>
      </c>
    </row>
    <row r="7" spans="1:24" x14ac:dyDescent="0.25">
      <c r="A7" t="s">
        <v>17</v>
      </c>
      <c r="B7" s="1">
        <v>2000</v>
      </c>
      <c r="C7" s="3"/>
      <c r="D7" s="4">
        <v>3.59847998046875</v>
      </c>
      <c r="E7" s="4">
        <v>5.298</v>
      </c>
      <c r="F7" s="4">
        <v>0.09</v>
      </c>
      <c r="G7" s="4">
        <v>2.8519999999999999</v>
      </c>
      <c r="H7" s="4">
        <v>11</v>
      </c>
      <c r="I7" s="4" t="s">
        <v>15</v>
      </c>
      <c r="J7" s="4">
        <v>0.96699999999999997</v>
      </c>
      <c r="K7" s="4">
        <v>1.2</v>
      </c>
      <c r="L7" s="4" t="s">
        <v>15</v>
      </c>
      <c r="M7" s="4" t="s">
        <v>15</v>
      </c>
      <c r="N7" s="4">
        <v>4</v>
      </c>
      <c r="O7" s="4">
        <v>0.57999999999999996</v>
      </c>
      <c r="P7" s="4">
        <v>2.8769999999999998</v>
      </c>
      <c r="Q7" s="4">
        <v>2.3369999999999997</v>
      </c>
      <c r="R7" s="5">
        <v>34.799479980468746</v>
      </c>
      <c r="X7" t="s">
        <v>50</v>
      </c>
    </row>
    <row r="8" spans="1:24" x14ac:dyDescent="0.25">
      <c r="A8" t="s">
        <v>17</v>
      </c>
      <c r="B8" s="1">
        <v>2001</v>
      </c>
      <c r="C8" s="3"/>
      <c r="D8" s="4">
        <v>4.3119399414062496</v>
      </c>
      <c r="E8" s="4">
        <v>5.3259999999999996</v>
      </c>
      <c r="F8" s="4">
        <v>0.15</v>
      </c>
      <c r="G8" s="4">
        <v>3.4249999999999998</v>
      </c>
      <c r="H8" s="4">
        <v>12</v>
      </c>
      <c r="I8" s="4" t="s">
        <v>15</v>
      </c>
      <c r="J8" s="4">
        <v>1.242</v>
      </c>
      <c r="K8" s="4">
        <v>1.4</v>
      </c>
      <c r="L8" s="4" t="s">
        <v>15</v>
      </c>
      <c r="M8" s="4" t="s">
        <v>15</v>
      </c>
      <c r="N8" s="4">
        <v>4.5999999999999996</v>
      </c>
      <c r="O8" s="4">
        <v>0.55999999999999994</v>
      </c>
      <c r="P8" s="4">
        <v>4.1820000000000004</v>
      </c>
      <c r="Q8" s="4">
        <v>2.4729999999999994</v>
      </c>
      <c r="R8" s="5">
        <v>39.669939941406263</v>
      </c>
      <c r="X8" s="14" t="s">
        <v>51</v>
      </c>
    </row>
    <row r="9" spans="1:24" x14ac:dyDescent="0.25">
      <c r="A9" t="s">
        <v>17</v>
      </c>
      <c r="B9" s="1">
        <v>2002</v>
      </c>
      <c r="C9" s="3"/>
      <c r="D9" s="4">
        <v>4.8540000000000001</v>
      </c>
      <c r="E9" s="4">
        <v>5.1479999999999997</v>
      </c>
      <c r="F9" s="4">
        <v>1</v>
      </c>
      <c r="G9" s="4">
        <v>3.4419999999999997</v>
      </c>
      <c r="H9" s="4">
        <v>14.6</v>
      </c>
      <c r="I9" s="4" t="s">
        <v>15</v>
      </c>
      <c r="J9" s="4">
        <v>1.4529999999999998</v>
      </c>
      <c r="K9" s="4">
        <v>2.78</v>
      </c>
      <c r="L9" s="4" t="s">
        <v>15</v>
      </c>
      <c r="M9" s="4" t="s">
        <v>15</v>
      </c>
      <c r="N9" s="4">
        <v>4.5999999999999996</v>
      </c>
      <c r="O9" s="4">
        <v>0.51999999999999991</v>
      </c>
      <c r="P9" s="4">
        <v>3.9899999999999998</v>
      </c>
      <c r="Q9" s="4">
        <v>2.5169999999999999</v>
      </c>
      <c r="R9" s="5">
        <v>44.903999999999996</v>
      </c>
    </row>
    <row r="10" spans="1:24" x14ac:dyDescent="0.25">
      <c r="A10" t="s">
        <v>17</v>
      </c>
      <c r="B10" s="1">
        <v>2003</v>
      </c>
      <c r="C10" s="3"/>
      <c r="D10" s="4">
        <v>5.12</v>
      </c>
      <c r="E10" s="4">
        <v>4.327</v>
      </c>
      <c r="F10" s="4">
        <v>0.7</v>
      </c>
      <c r="G10" s="4">
        <v>3.274</v>
      </c>
      <c r="H10" s="4">
        <v>14.799999999999999</v>
      </c>
      <c r="I10" s="4" t="s">
        <v>15</v>
      </c>
      <c r="J10" s="4">
        <v>1.3909999999999998</v>
      </c>
      <c r="K10" s="4">
        <v>2.6019999999999999</v>
      </c>
      <c r="L10" s="4" t="s">
        <v>15</v>
      </c>
      <c r="M10" s="4">
        <v>9.9999999999999992E-2</v>
      </c>
      <c r="N10" s="4">
        <v>6.1</v>
      </c>
      <c r="O10" s="4">
        <v>0.48</v>
      </c>
      <c r="P10" s="4">
        <v>3.2109999999999999</v>
      </c>
      <c r="Q10" s="4">
        <v>2.4739999999999998</v>
      </c>
      <c r="R10" s="5">
        <v>44.578999999999994</v>
      </c>
    </row>
    <row r="11" spans="1:24" x14ac:dyDescent="0.25">
      <c r="A11" t="s">
        <v>17</v>
      </c>
      <c r="B11" s="1">
        <v>2004</v>
      </c>
      <c r="C11" s="3"/>
      <c r="D11" s="4">
        <v>4.55</v>
      </c>
      <c r="E11" s="4">
        <v>5.0599999999999996</v>
      </c>
      <c r="F11" s="4">
        <v>1.2599999999999998</v>
      </c>
      <c r="G11" s="4">
        <v>3.5539999999999998</v>
      </c>
      <c r="H11" s="4">
        <v>20.2</v>
      </c>
      <c r="I11" s="4" t="s">
        <v>15</v>
      </c>
      <c r="J11" s="4">
        <v>1.5999999999999999</v>
      </c>
      <c r="K11" s="4">
        <v>2.7259999999999995</v>
      </c>
      <c r="L11" s="4" t="s">
        <v>15</v>
      </c>
      <c r="M11" s="4">
        <v>9.9999999999999992E-2</v>
      </c>
      <c r="N11" s="4">
        <v>6</v>
      </c>
      <c r="O11" s="4">
        <v>0.61</v>
      </c>
      <c r="P11" s="4">
        <v>6.0819999999999999</v>
      </c>
      <c r="Q11" s="4">
        <v>2.5129999999999999</v>
      </c>
      <c r="R11" s="5">
        <v>54.254999999999995</v>
      </c>
    </row>
    <row r="12" spans="1:24" x14ac:dyDescent="0.25">
      <c r="A12" t="s">
        <v>17</v>
      </c>
      <c r="B12" s="1">
        <v>2005</v>
      </c>
      <c r="C12" s="3"/>
      <c r="D12" s="4">
        <v>4.1100000000000012</v>
      </c>
      <c r="E12" s="4">
        <v>5.7669999999999995</v>
      </c>
      <c r="F12" s="4">
        <v>2.1</v>
      </c>
      <c r="G12" s="4">
        <v>4.798</v>
      </c>
      <c r="H12" s="4">
        <v>24.499999999999996</v>
      </c>
      <c r="I12" s="4" t="s">
        <v>15</v>
      </c>
      <c r="J12" s="4">
        <v>1.5999999999999999</v>
      </c>
      <c r="K12" s="4">
        <v>1.7689999999999999</v>
      </c>
      <c r="L12" s="4" t="s">
        <v>15</v>
      </c>
      <c r="M12" s="4">
        <v>0.3</v>
      </c>
      <c r="N12" s="4">
        <v>6.3</v>
      </c>
      <c r="O12" s="4">
        <v>0.62</v>
      </c>
      <c r="P12" s="4">
        <v>5.5289999999999999</v>
      </c>
      <c r="Q12" s="4">
        <v>3.214</v>
      </c>
      <c r="R12" s="5">
        <v>60.606999999999999</v>
      </c>
    </row>
    <row r="13" spans="1:24" x14ac:dyDescent="0.25">
      <c r="A13" t="s">
        <v>17</v>
      </c>
      <c r="B13" s="1">
        <v>2006</v>
      </c>
      <c r="C13" s="3"/>
      <c r="D13" s="4">
        <v>5.05</v>
      </c>
      <c r="E13" s="4">
        <v>7.1150000000000002</v>
      </c>
      <c r="F13" s="4">
        <v>1.8399999999999999</v>
      </c>
      <c r="G13" s="4">
        <v>5.6019999999999994</v>
      </c>
      <c r="H13" s="4">
        <v>27.099999999999998</v>
      </c>
      <c r="I13" s="4">
        <v>0</v>
      </c>
      <c r="J13" s="4">
        <v>2.6</v>
      </c>
      <c r="K13" s="4">
        <v>1.629</v>
      </c>
      <c r="L13" s="4" t="s">
        <v>15</v>
      </c>
      <c r="M13" s="4">
        <v>0.9</v>
      </c>
      <c r="N13" s="4">
        <v>6.3</v>
      </c>
      <c r="O13" s="4">
        <v>0.6</v>
      </c>
      <c r="P13" s="4">
        <v>4.6579999999999995</v>
      </c>
      <c r="Q13" s="4">
        <v>2.9369999999999994</v>
      </c>
      <c r="R13" s="5">
        <v>66.331000000000003</v>
      </c>
    </row>
    <row r="14" spans="1:24" x14ac:dyDescent="0.25">
      <c r="A14" t="s">
        <v>17</v>
      </c>
      <c r="B14" s="1">
        <v>2007</v>
      </c>
      <c r="C14" s="3"/>
      <c r="D14" s="4">
        <v>4.74</v>
      </c>
      <c r="E14" s="4">
        <v>8.6920000000000002</v>
      </c>
      <c r="F14" s="4">
        <v>1.8399999999999999</v>
      </c>
      <c r="G14" s="4">
        <v>4.54</v>
      </c>
      <c r="H14" s="4">
        <v>25.4</v>
      </c>
      <c r="I14" s="4">
        <v>0</v>
      </c>
      <c r="J14" s="4">
        <v>1.8</v>
      </c>
      <c r="K14" s="4">
        <v>2.25</v>
      </c>
      <c r="L14" s="4" t="s">
        <v>15</v>
      </c>
      <c r="M14" s="4">
        <v>1</v>
      </c>
      <c r="N14" s="4">
        <v>6.3</v>
      </c>
      <c r="O14" s="4">
        <v>0.6</v>
      </c>
      <c r="P14" s="4">
        <v>4.6899999999999995</v>
      </c>
      <c r="Q14" s="4">
        <v>4.53</v>
      </c>
      <c r="R14" s="5">
        <v>66.381999999999991</v>
      </c>
    </row>
    <row r="15" spans="1:24" x14ac:dyDescent="0.25">
      <c r="A15" t="s">
        <v>17</v>
      </c>
      <c r="B15" s="1">
        <v>2008</v>
      </c>
      <c r="C15" s="3"/>
      <c r="D15" s="4">
        <v>4.79</v>
      </c>
      <c r="E15" s="4">
        <v>8.9529999999999994</v>
      </c>
      <c r="F15" s="4">
        <v>1.8399999999999999</v>
      </c>
      <c r="G15" s="4">
        <v>4</v>
      </c>
      <c r="H15" s="4">
        <v>42.460999999999999</v>
      </c>
      <c r="I15" s="4">
        <v>0</v>
      </c>
      <c r="J15" s="4">
        <v>1.7</v>
      </c>
      <c r="K15" s="4">
        <v>2.11</v>
      </c>
      <c r="L15" s="4">
        <v>0</v>
      </c>
      <c r="M15" s="4">
        <v>1.2</v>
      </c>
      <c r="N15" s="4">
        <v>6.2</v>
      </c>
      <c r="O15" s="4">
        <v>0.59</v>
      </c>
      <c r="P15" s="4">
        <v>4.6129999999999995</v>
      </c>
      <c r="Q15" s="4">
        <v>4.4710000000000001</v>
      </c>
      <c r="R15" s="5">
        <v>82.927999999999983</v>
      </c>
    </row>
    <row r="16" spans="1:24" x14ac:dyDescent="0.25">
      <c r="A16" t="s">
        <v>17</v>
      </c>
      <c r="B16" s="1">
        <v>2009</v>
      </c>
      <c r="C16" s="3"/>
      <c r="D16" s="4">
        <v>4.63</v>
      </c>
      <c r="E16" s="4">
        <v>3.9189999999999996</v>
      </c>
      <c r="F16" s="4">
        <v>1.8399999999999999</v>
      </c>
      <c r="G16" s="4">
        <v>4.5999999999999996</v>
      </c>
      <c r="H16" s="4">
        <v>56.103000000000002</v>
      </c>
      <c r="I16" s="4">
        <v>0</v>
      </c>
      <c r="J16" s="4">
        <v>2.61</v>
      </c>
      <c r="K16" s="4">
        <v>2</v>
      </c>
      <c r="L16" s="4">
        <v>0</v>
      </c>
      <c r="M16" s="4">
        <v>1.4</v>
      </c>
      <c r="N16" s="4">
        <v>6.1</v>
      </c>
      <c r="O16" s="4">
        <v>0.61</v>
      </c>
      <c r="P16" s="4">
        <v>5.8789999999999996</v>
      </c>
      <c r="Q16" s="4">
        <v>3.8409999999999997</v>
      </c>
      <c r="R16" s="5">
        <v>93.531999999999982</v>
      </c>
    </row>
    <row r="17" spans="1:18" x14ac:dyDescent="0.25">
      <c r="A17" t="s">
        <v>17</v>
      </c>
      <c r="B17" s="1">
        <v>2010</v>
      </c>
      <c r="C17" s="3"/>
      <c r="D17" s="4">
        <v>3.85</v>
      </c>
      <c r="E17" s="4">
        <v>4.6359999999999992</v>
      </c>
      <c r="F17" s="4">
        <v>1.5</v>
      </c>
      <c r="G17" s="4">
        <v>4.8</v>
      </c>
      <c r="H17" s="4">
        <v>84.004999999999995</v>
      </c>
      <c r="I17" s="4">
        <v>0.16500000000000001</v>
      </c>
      <c r="J17" s="4">
        <v>3.11</v>
      </c>
      <c r="K17" s="4">
        <v>2.8499999999999996</v>
      </c>
      <c r="L17" s="4">
        <v>0</v>
      </c>
      <c r="M17" s="4">
        <v>2.1</v>
      </c>
      <c r="N17" s="4">
        <v>6.2</v>
      </c>
      <c r="O17" s="4">
        <v>1.8</v>
      </c>
      <c r="P17" s="4">
        <v>8.6479999999999997</v>
      </c>
      <c r="Q17" s="4">
        <v>5.7979999999999992</v>
      </c>
      <c r="R17" s="5">
        <v>129.46199999999999</v>
      </c>
    </row>
    <row r="18" spans="1:18" x14ac:dyDescent="0.25">
      <c r="A18" t="s">
        <v>17</v>
      </c>
      <c r="B18" s="1">
        <v>2011</v>
      </c>
      <c r="C18" s="3"/>
      <c r="D18" s="4">
        <v>3.85</v>
      </c>
      <c r="E18" s="4">
        <v>6.8360000000000003</v>
      </c>
      <c r="F18" s="4">
        <v>1.5</v>
      </c>
      <c r="G18" s="4">
        <v>5.0999999999999996</v>
      </c>
      <c r="H18" s="4">
        <v>99.474999999999994</v>
      </c>
      <c r="I18" s="4">
        <v>0.5</v>
      </c>
      <c r="J18" s="4">
        <v>2.16</v>
      </c>
      <c r="K18" s="4">
        <v>3.1</v>
      </c>
      <c r="L18" s="4" t="s">
        <v>15</v>
      </c>
      <c r="M18" s="4">
        <v>2</v>
      </c>
      <c r="N18" s="4">
        <v>6.1</v>
      </c>
      <c r="O18" s="4">
        <v>1.5999999999999999</v>
      </c>
      <c r="P18" s="4">
        <v>7.702</v>
      </c>
      <c r="Q18" s="4">
        <v>8.3190000000000008</v>
      </c>
      <c r="R18" s="5">
        <v>148.24199999999999</v>
      </c>
    </row>
    <row r="19" spans="1:18" x14ac:dyDescent="0.25">
      <c r="A19" t="s">
        <v>17</v>
      </c>
      <c r="B19" s="1">
        <v>2012</v>
      </c>
      <c r="C19" s="3"/>
      <c r="D19" s="4">
        <v>5.88</v>
      </c>
      <c r="E19" s="4">
        <v>3.698</v>
      </c>
      <c r="F19" s="4">
        <v>1.5</v>
      </c>
      <c r="G19" s="4">
        <v>4.7</v>
      </c>
      <c r="H19" s="4">
        <v>86.432999999999993</v>
      </c>
      <c r="I19" s="4">
        <v>0.6</v>
      </c>
      <c r="J19" s="4">
        <v>2</v>
      </c>
      <c r="K19" s="4">
        <v>2.67</v>
      </c>
      <c r="L19" s="4">
        <v>0.46899999999999997</v>
      </c>
      <c r="M19" s="4">
        <v>2.6999999999999997</v>
      </c>
      <c r="N19" s="4">
        <v>6.3</v>
      </c>
      <c r="O19" s="4">
        <v>2.5</v>
      </c>
      <c r="P19" s="4">
        <v>5.4349999999999996</v>
      </c>
      <c r="Q19" s="4">
        <v>9.8510000000000009</v>
      </c>
      <c r="R19" s="5">
        <v>134.73599999999996</v>
      </c>
    </row>
    <row r="20" spans="1:18" x14ac:dyDescent="0.25">
      <c r="A20" t="s">
        <v>17</v>
      </c>
      <c r="B20" s="1">
        <v>2013</v>
      </c>
      <c r="C20" s="3"/>
      <c r="D20" s="4">
        <v>6.4</v>
      </c>
      <c r="E20" s="4">
        <v>4.0049999999999999</v>
      </c>
      <c r="F20" s="4">
        <v>1.5</v>
      </c>
      <c r="G20" s="4">
        <v>4</v>
      </c>
      <c r="H20" s="4">
        <v>76.572000000000003</v>
      </c>
      <c r="I20" s="4">
        <v>2.4</v>
      </c>
      <c r="J20" s="4">
        <v>2</v>
      </c>
      <c r="K20" s="4">
        <v>3.1899999999999995</v>
      </c>
      <c r="L20" s="4">
        <v>1.0129999999999999</v>
      </c>
      <c r="M20" s="4">
        <v>2.8</v>
      </c>
      <c r="N20" s="4">
        <v>6.3</v>
      </c>
      <c r="O20" s="4">
        <v>3</v>
      </c>
      <c r="P20" s="4">
        <v>5.9189999999999996</v>
      </c>
      <c r="Q20" s="4">
        <v>11.383000000000001</v>
      </c>
      <c r="R20" s="5">
        <v>130.482</v>
      </c>
    </row>
    <row r="21" spans="1:18" x14ac:dyDescent="0.25">
      <c r="A21" t="s">
        <v>17</v>
      </c>
      <c r="B21" s="1">
        <v>2014</v>
      </c>
      <c r="C21" s="3"/>
      <c r="D21" s="4">
        <v>6.2012558593750002</v>
      </c>
      <c r="E21" s="4">
        <v>3.907</v>
      </c>
      <c r="F21" s="4">
        <v>1.5</v>
      </c>
      <c r="G21" s="4">
        <v>3.6999999999999997</v>
      </c>
      <c r="H21" s="4">
        <v>76.474960937500001</v>
      </c>
      <c r="I21" s="4">
        <v>3.4</v>
      </c>
      <c r="J21" s="4">
        <v>2.15</v>
      </c>
      <c r="K21" s="4">
        <v>4.04</v>
      </c>
      <c r="L21" s="4">
        <v>2.1339999999999999</v>
      </c>
      <c r="M21" s="4">
        <v>4.5999999999999996</v>
      </c>
      <c r="N21" s="4">
        <v>6.3</v>
      </c>
      <c r="O21" s="4">
        <v>3</v>
      </c>
      <c r="P21" s="4">
        <v>4.5620000000000003</v>
      </c>
      <c r="Q21" s="4">
        <v>7.4640000000000004</v>
      </c>
      <c r="R21" s="5">
        <v>129.43321679687503</v>
      </c>
    </row>
    <row r="22" spans="1:18" x14ac:dyDescent="0.25">
      <c r="A22" t="s">
        <v>17</v>
      </c>
      <c r="B22" s="1">
        <v>2015</v>
      </c>
      <c r="C22" s="6"/>
      <c r="D22" s="4">
        <v>6.03</v>
      </c>
      <c r="E22" s="4">
        <v>4.3390000000000004</v>
      </c>
      <c r="F22" s="4">
        <v>1.5</v>
      </c>
      <c r="G22" s="4">
        <v>4.3</v>
      </c>
      <c r="H22" s="4">
        <v>84.400476562499989</v>
      </c>
      <c r="I22" s="4">
        <v>4</v>
      </c>
      <c r="J22" s="4">
        <v>2.25</v>
      </c>
      <c r="K22" s="4">
        <v>3.6899999999999995</v>
      </c>
      <c r="L22" s="4">
        <v>2.5049999999999999</v>
      </c>
      <c r="M22" s="4">
        <v>4.3</v>
      </c>
      <c r="N22" s="4">
        <v>6.2</v>
      </c>
      <c r="O22" s="4">
        <v>2.9</v>
      </c>
      <c r="P22" s="4">
        <v>2.9790000000000001</v>
      </c>
      <c r="Q22" s="4">
        <v>7.0740000000000016</v>
      </c>
      <c r="R22" s="5">
        <v>136.4674765625</v>
      </c>
    </row>
    <row r="23" spans="1:18" x14ac:dyDescent="0.25">
      <c r="A23" t="s">
        <v>17</v>
      </c>
      <c r="B23" s="1">
        <v>2016</v>
      </c>
      <c r="C23" s="6"/>
      <c r="D23" s="4">
        <v>5.47</v>
      </c>
      <c r="E23" s="4">
        <v>4.2160000000000002</v>
      </c>
      <c r="F23" s="4">
        <v>1.5</v>
      </c>
      <c r="G23" s="4">
        <v>5.0999999999999996</v>
      </c>
      <c r="H23" s="4">
        <v>69.038289062499999</v>
      </c>
      <c r="I23" s="4">
        <v>3.8</v>
      </c>
      <c r="J23" s="4">
        <v>2.7298688964843749</v>
      </c>
      <c r="K23" s="4">
        <v>3.3899999999999997</v>
      </c>
      <c r="L23" s="4">
        <v>2.19</v>
      </c>
      <c r="M23" s="4">
        <v>4.0999999999999996</v>
      </c>
      <c r="N23" s="4">
        <v>5.5</v>
      </c>
      <c r="O23" s="4">
        <v>2.2999999999999998</v>
      </c>
      <c r="P23" s="4">
        <v>4.9819999999999993</v>
      </c>
      <c r="Q23" s="4">
        <v>4.8042848205566404</v>
      </c>
      <c r="R23" s="5">
        <v>119.12044277954104</v>
      </c>
    </row>
    <row r="24" spans="1:18" x14ac:dyDescent="0.25">
      <c r="A24" t="s">
        <v>17</v>
      </c>
      <c r="B24" s="1">
        <v>2017</v>
      </c>
      <c r="C24" s="6"/>
      <c r="D24" s="4">
        <v>5.8</v>
      </c>
      <c r="E24" s="4">
        <v>3.7039999999999997</v>
      </c>
      <c r="F24" s="4">
        <v>1.5</v>
      </c>
      <c r="G24" s="4">
        <v>5</v>
      </c>
      <c r="H24" s="4">
        <v>90.31940625</v>
      </c>
      <c r="I24" s="4">
        <v>3.4051948051948053</v>
      </c>
      <c r="J24" s="4">
        <v>2.5239152832031246</v>
      </c>
      <c r="K24" s="4">
        <v>2.8</v>
      </c>
      <c r="L24" s="4">
        <v>3.31</v>
      </c>
      <c r="M24" s="4">
        <v>4.5999999999999996</v>
      </c>
      <c r="N24" s="4">
        <v>5.8999999999999995</v>
      </c>
      <c r="O24" s="4">
        <v>2.2999999999999998</v>
      </c>
      <c r="P24" s="4">
        <v>2.6489000000000003</v>
      </c>
      <c r="Q24" s="4">
        <v>3.98</v>
      </c>
      <c r="R24" s="5">
        <v>137.79141633839794</v>
      </c>
    </row>
    <row r="25" spans="1:18" x14ac:dyDescent="0.25">
      <c r="A25" t="s">
        <v>17</v>
      </c>
      <c r="B25" s="1">
        <v>2018</v>
      </c>
      <c r="C25" s="3"/>
      <c r="D25" s="4">
        <v>4.8999999999999995</v>
      </c>
      <c r="E25" s="4">
        <v>3.5239999999999996</v>
      </c>
      <c r="F25" s="4">
        <v>3.1</v>
      </c>
      <c r="G25" s="4">
        <v>4.490419327964454</v>
      </c>
      <c r="H25" s="4">
        <v>109.4023</v>
      </c>
      <c r="I25" s="4">
        <v>2.8473999999999999</v>
      </c>
      <c r="J25" s="4">
        <v>2.1</v>
      </c>
      <c r="K25" s="4">
        <v>1.661</v>
      </c>
      <c r="L25" s="4">
        <v>3.28</v>
      </c>
      <c r="M25" s="4">
        <v>4.4373419169999995</v>
      </c>
      <c r="N25" s="4">
        <v>6.1</v>
      </c>
      <c r="O25" s="4">
        <v>2.2999999999999998</v>
      </c>
      <c r="P25" s="4">
        <v>1.5849999999999997</v>
      </c>
      <c r="Q25" s="4">
        <v>2.8240000000000003</v>
      </c>
      <c r="R25" s="5">
        <v>152.5514612449644</v>
      </c>
    </row>
    <row r="26" spans="1:18" x14ac:dyDescent="0.25">
      <c r="A26" t="s">
        <v>17</v>
      </c>
      <c r="B26" s="1">
        <v>2019</v>
      </c>
      <c r="C26" s="6"/>
      <c r="D26" s="7">
        <v>5.7</v>
      </c>
      <c r="E26" s="7">
        <v>3.3359999999999999</v>
      </c>
      <c r="F26" s="7">
        <v>2.5</v>
      </c>
      <c r="G26" s="7">
        <v>4.6875867814495962</v>
      </c>
      <c r="H26" s="7">
        <v>77.963700000000003</v>
      </c>
      <c r="I26" s="7">
        <v>2.8885000000000001</v>
      </c>
      <c r="J26" s="7">
        <v>2.2999999999999998</v>
      </c>
      <c r="K26" s="7">
        <v>1.24</v>
      </c>
      <c r="L26" s="7">
        <v>2.9099999999999997</v>
      </c>
      <c r="M26" s="7">
        <v>4.6263571199999998</v>
      </c>
      <c r="N26" s="7">
        <v>6.3</v>
      </c>
      <c r="O26" s="7">
        <v>2.1</v>
      </c>
      <c r="P26" s="7">
        <v>4.2686000000000002</v>
      </c>
      <c r="Q26" s="7">
        <v>2.9540000000000002</v>
      </c>
      <c r="R26" s="5">
        <v>123.77474390144957</v>
      </c>
    </row>
    <row r="27" spans="1:18" x14ac:dyDescent="0.25">
      <c r="A27" t="s">
        <v>17</v>
      </c>
      <c r="B27" s="8">
        <v>2020</v>
      </c>
      <c r="C27" s="6"/>
      <c r="D27" s="7">
        <v>5.6602787456445993</v>
      </c>
      <c r="E27" s="7">
        <v>3.1999999999999997</v>
      </c>
      <c r="F27" s="7">
        <v>2.2999999999999998</v>
      </c>
      <c r="G27" s="7">
        <v>4.6792557622882525</v>
      </c>
      <c r="H27" s="7">
        <v>85.855000000000004</v>
      </c>
      <c r="I27" s="7">
        <v>0.7</v>
      </c>
      <c r="J27" s="7">
        <v>1.9</v>
      </c>
      <c r="K27" s="7">
        <v>0.68099999999999994</v>
      </c>
      <c r="L27" s="7">
        <v>2.8</v>
      </c>
      <c r="M27" s="7">
        <v>4.4653456819618524</v>
      </c>
      <c r="N27" s="7">
        <v>6.3</v>
      </c>
      <c r="O27" s="7">
        <v>1.8</v>
      </c>
      <c r="P27" s="7">
        <v>4.2686000000000002</v>
      </c>
      <c r="Q27" s="7">
        <v>3.0540000000000003</v>
      </c>
      <c r="R27" s="5">
        <v>127.66348018989474</v>
      </c>
    </row>
    <row r="28" spans="1:18" x14ac:dyDescent="0.25">
      <c r="A28" t="s">
        <v>16</v>
      </c>
      <c r="B28" s="1" t="s">
        <v>25</v>
      </c>
      <c r="C28" s="1"/>
      <c r="D28" s="1" t="s">
        <v>19</v>
      </c>
      <c r="E28" s="1" t="s">
        <v>1</v>
      </c>
      <c r="F28" s="1" t="s">
        <v>20</v>
      </c>
      <c r="G28" s="1" t="s">
        <v>21</v>
      </c>
      <c r="H28" s="1" t="s">
        <v>3</v>
      </c>
      <c r="I28" s="1" t="s">
        <v>22</v>
      </c>
      <c r="J28" s="1" t="s">
        <v>23</v>
      </c>
      <c r="K28" s="1" t="s">
        <v>24</v>
      </c>
      <c r="L28" s="1" t="s">
        <v>14</v>
      </c>
      <c r="M28" s="2" t="s">
        <v>18</v>
      </c>
    </row>
    <row r="29" spans="1:18" x14ac:dyDescent="0.25">
      <c r="A29" t="s">
        <v>26</v>
      </c>
      <c r="B29" s="1">
        <v>1995</v>
      </c>
      <c r="C29" s="3"/>
      <c r="D29" s="9">
        <v>8.0000000000000002E-3</v>
      </c>
      <c r="E29" s="9">
        <v>2.2334814453125</v>
      </c>
      <c r="F29" s="9">
        <v>3.2000000000000001E-2</v>
      </c>
      <c r="G29" s="9">
        <v>2</v>
      </c>
      <c r="H29" s="4">
        <v>0.31999999999999995</v>
      </c>
      <c r="I29" s="4">
        <v>0.15999999999999998</v>
      </c>
      <c r="J29" s="4">
        <v>3.4999999999999996</v>
      </c>
      <c r="K29" s="4">
        <v>0.51999999999999991</v>
      </c>
      <c r="L29" s="4">
        <v>0.71199999999999997</v>
      </c>
      <c r="M29" s="5">
        <v>9.4854814453125034</v>
      </c>
    </row>
    <row r="30" spans="1:18" x14ac:dyDescent="0.25">
      <c r="A30" t="s">
        <v>26</v>
      </c>
      <c r="B30" s="1">
        <v>1996</v>
      </c>
      <c r="C30" s="3"/>
      <c r="D30" s="9">
        <v>8.0000000000000002E-3</v>
      </c>
      <c r="E30" s="9">
        <v>3.8821357421874998</v>
      </c>
      <c r="F30" s="9">
        <v>3.2000000000000001E-2</v>
      </c>
      <c r="G30" s="9">
        <v>2.663667724609375</v>
      </c>
      <c r="H30" s="4">
        <v>2.8</v>
      </c>
      <c r="I30" s="4">
        <v>0.15999999999999998</v>
      </c>
      <c r="J30" s="4">
        <v>4</v>
      </c>
      <c r="K30" s="4">
        <v>0.5</v>
      </c>
      <c r="L30" s="4">
        <v>0.73799999999999999</v>
      </c>
      <c r="M30" s="5">
        <v>14.783803466796876</v>
      </c>
    </row>
    <row r="31" spans="1:18" x14ac:dyDescent="0.25">
      <c r="A31" t="s">
        <v>26</v>
      </c>
      <c r="B31" s="1">
        <v>1997</v>
      </c>
      <c r="C31" s="3"/>
      <c r="D31" s="9">
        <v>8.0000000000000002E-3</v>
      </c>
      <c r="E31" s="9">
        <v>1.5766063232421874</v>
      </c>
      <c r="F31" s="9">
        <v>3.2000000000000001E-2</v>
      </c>
      <c r="G31" s="9">
        <v>4.5545336914062498</v>
      </c>
      <c r="H31" s="4">
        <v>2.9</v>
      </c>
      <c r="I31" s="4">
        <v>0.18</v>
      </c>
      <c r="J31" s="4">
        <v>4</v>
      </c>
      <c r="K31" s="4">
        <v>0.7</v>
      </c>
      <c r="L31" s="4">
        <v>1.64</v>
      </c>
      <c r="M31" s="5">
        <v>15.591140014648436</v>
      </c>
    </row>
    <row r="32" spans="1:18" x14ac:dyDescent="0.25">
      <c r="A32" t="s">
        <v>26</v>
      </c>
      <c r="B32" s="1">
        <v>1998</v>
      </c>
      <c r="C32" s="3"/>
      <c r="D32" s="9">
        <v>1.1299999999999999</v>
      </c>
      <c r="E32" s="9">
        <v>1.1799951171875001</v>
      </c>
      <c r="F32" s="9">
        <v>3.2000000000000001E-2</v>
      </c>
      <c r="G32" s="9">
        <v>5.4626489257812496</v>
      </c>
      <c r="H32" s="4">
        <v>3</v>
      </c>
      <c r="I32" s="4">
        <v>0.15999999999999998</v>
      </c>
      <c r="J32" s="4">
        <v>1.5</v>
      </c>
      <c r="K32" s="4">
        <v>1</v>
      </c>
      <c r="L32" s="4">
        <v>0.72799999999999998</v>
      </c>
      <c r="M32" s="5">
        <v>14.192644042968752</v>
      </c>
    </row>
    <row r="33" spans="1:13" x14ac:dyDescent="0.25">
      <c r="A33" t="s">
        <v>26</v>
      </c>
      <c r="B33" s="1">
        <v>1999</v>
      </c>
      <c r="C33" s="3"/>
      <c r="D33" s="9">
        <v>0.19999999999999998</v>
      </c>
      <c r="E33" s="9">
        <v>1.5057012939453125</v>
      </c>
      <c r="F33" s="9">
        <v>3.2000000000000001E-2</v>
      </c>
      <c r="G33" s="9">
        <v>5.7051552734374997</v>
      </c>
      <c r="H33" s="4">
        <v>2.2999999999999998</v>
      </c>
      <c r="I33" s="4">
        <v>0.13999999999999999</v>
      </c>
      <c r="J33" s="4">
        <v>1.5</v>
      </c>
      <c r="K33" s="4">
        <v>0.7</v>
      </c>
      <c r="L33" s="4">
        <v>0.71</v>
      </c>
      <c r="M33" s="5">
        <v>12.792856567382813</v>
      </c>
    </row>
    <row r="34" spans="1:13" x14ac:dyDescent="0.25">
      <c r="A34" t="s">
        <v>26</v>
      </c>
      <c r="B34" s="1">
        <v>2000</v>
      </c>
      <c r="C34" s="3"/>
      <c r="D34" s="9">
        <v>0.19999999999999998</v>
      </c>
      <c r="E34" s="9">
        <v>1.8256938476562499</v>
      </c>
      <c r="F34" s="9">
        <v>0.03</v>
      </c>
      <c r="G34" s="9">
        <v>6.7378769531249993</v>
      </c>
      <c r="H34" s="4">
        <v>2.4</v>
      </c>
      <c r="I34" s="4">
        <v>0.13999999999999999</v>
      </c>
      <c r="J34" s="4">
        <v>1.5</v>
      </c>
      <c r="K34" s="4">
        <v>0.74</v>
      </c>
      <c r="L34" s="4">
        <v>0.71</v>
      </c>
      <c r="M34" s="5">
        <v>14.283570800781247</v>
      </c>
    </row>
    <row r="35" spans="1:13" x14ac:dyDescent="0.25">
      <c r="A35" t="s">
        <v>26</v>
      </c>
      <c r="B35" s="1">
        <v>2001</v>
      </c>
      <c r="C35" s="3"/>
      <c r="D35" s="4">
        <v>0.19999999999999998</v>
      </c>
      <c r="E35" s="4">
        <v>2.2257890624999996</v>
      </c>
      <c r="F35" s="4">
        <v>0.21999999999999997</v>
      </c>
      <c r="G35" s="4">
        <v>5.88336181640625</v>
      </c>
      <c r="H35" s="4">
        <v>2.4</v>
      </c>
      <c r="I35" s="4">
        <v>0.19999999999999998</v>
      </c>
      <c r="J35" s="4">
        <v>1.5</v>
      </c>
      <c r="K35" s="4">
        <v>0.7</v>
      </c>
      <c r="L35" s="4">
        <v>0.7</v>
      </c>
      <c r="M35" s="5">
        <v>14.029150878906247</v>
      </c>
    </row>
    <row r="36" spans="1:13" x14ac:dyDescent="0.25">
      <c r="A36" t="s">
        <v>26</v>
      </c>
      <c r="B36" s="1">
        <v>2002</v>
      </c>
      <c r="C36" s="3"/>
      <c r="D36" s="4">
        <v>0.94600000000000006</v>
      </c>
      <c r="E36" s="4">
        <v>2.2042165527343749</v>
      </c>
      <c r="F36" s="4">
        <v>0.224</v>
      </c>
      <c r="G36" s="4">
        <v>6.6200966796874994</v>
      </c>
      <c r="H36" s="4">
        <v>2.4</v>
      </c>
      <c r="I36" s="4">
        <v>0.18999999999999997</v>
      </c>
      <c r="J36" s="4">
        <v>1.5</v>
      </c>
      <c r="K36" s="4">
        <v>0.6399999999999999</v>
      </c>
      <c r="L36" s="4">
        <v>0.70699999999999996</v>
      </c>
      <c r="M36" s="5">
        <v>15.431313232421873</v>
      </c>
    </row>
    <row r="37" spans="1:13" x14ac:dyDescent="0.25">
      <c r="A37" t="s">
        <v>26</v>
      </c>
      <c r="B37" s="1">
        <v>2003</v>
      </c>
      <c r="C37" s="3"/>
      <c r="D37" s="4">
        <v>0.96</v>
      </c>
      <c r="E37" s="4">
        <v>3.5</v>
      </c>
      <c r="F37" s="4">
        <v>0.24</v>
      </c>
      <c r="G37" s="4">
        <v>7.8270126953124999</v>
      </c>
      <c r="H37" s="4">
        <v>2.5</v>
      </c>
      <c r="I37" s="4">
        <v>0.18999999999999997</v>
      </c>
      <c r="J37" s="4">
        <v>1.5</v>
      </c>
      <c r="K37" s="4">
        <v>0.48</v>
      </c>
      <c r="L37" s="4">
        <v>0.71</v>
      </c>
      <c r="M37" s="5">
        <v>17.907012695312499</v>
      </c>
    </row>
    <row r="38" spans="1:13" x14ac:dyDescent="0.25">
      <c r="A38" t="s">
        <v>26</v>
      </c>
      <c r="B38" s="1">
        <v>2004</v>
      </c>
      <c r="C38" s="3"/>
      <c r="D38" s="4">
        <v>1.97</v>
      </c>
      <c r="E38" s="4">
        <v>3.3014052734375001</v>
      </c>
      <c r="F38" s="4">
        <v>0.24199999999999999</v>
      </c>
      <c r="G38" s="4">
        <v>8.3406884765624998</v>
      </c>
      <c r="H38" s="4">
        <v>2.63</v>
      </c>
      <c r="I38" s="4">
        <v>0.31999999999999995</v>
      </c>
      <c r="J38" s="4">
        <v>1.5</v>
      </c>
      <c r="K38" s="4">
        <v>0.24</v>
      </c>
      <c r="L38" s="4">
        <v>0.70699999999999996</v>
      </c>
      <c r="M38" s="5">
        <v>19.251093749999999</v>
      </c>
    </row>
    <row r="39" spans="1:13" x14ac:dyDescent="0.25">
      <c r="A39" t="s">
        <v>26</v>
      </c>
      <c r="B39" s="1">
        <v>2005</v>
      </c>
      <c r="C39" s="3"/>
      <c r="D39" s="4">
        <v>1.98</v>
      </c>
      <c r="E39" s="4">
        <v>4.8394653320312502</v>
      </c>
      <c r="F39" s="4">
        <v>0.24199999999999999</v>
      </c>
      <c r="G39" s="4">
        <v>8.3520429687499984</v>
      </c>
      <c r="H39" s="4">
        <v>2.82</v>
      </c>
      <c r="I39" s="4">
        <v>0.31999999999999995</v>
      </c>
      <c r="J39" s="4">
        <v>1.5</v>
      </c>
      <c r="K39" s="4">
        <v>0.25999999999999995</v>
      </c>
      <c r="L39" s="4">
        <v>0.70699999999999996</v>
      </c>
      <c r="M39" s="5">
        <v>21.020508300781248</v>
      </c>
    </row>
    <row r="40" spans="1:13" x14ac:dyDescent="0.25">
      <c r="A40" t="s">
        <v>26</v>
      </c>
      <c r="B40" s="1">
        <v>2006</v>
      </c>
      <c r="C40" s="3"/>
      <c r="D40" s="4">
        <v>2.9</v>
      </c>
      <c r="E40" s="4">
        <v>6.1902846679687498</v>
      </c>
      <c r="F40" s="4">
        <v>0.24199999999999999</v>
      </c>
      <c r="G40" s="4">
        <v>9.9765078124999995</v>
      </c>
      <c r="H40" s="4">
        <v>2.82</v>
      </c>
      <c r="I40" s="4">
        <v>0.31999999999999995</v>
      </c>
      <c r="J40" s="4">
        <v>1.5</v>
      </c>
      <c r="K40" s="4">
        <v>0.6</v>
      </c>
      <c r="L40" s="4">
        <v>0.70699999999999996</v>
      </c>
      <c r="M40" s="5">
        <v>25.255792480468752</v>
      </c>
    </row>
    <row r="41" spans="1:13" x14ac:dyDescent="0.25">
      <c r="A41" t="s">
        <v>26</v>
      </c>
      <c r="B41" s="1">
        <v>2007</v>
      </c>
      <c r="C41" s="3"/>
      <c r="D41" s="4">
        <v>3</v>
      </c>
      <c r="E41" s="4">
        <v>6.8362900390624999</v>
      </c>
      <c r="F41" s="4">
        <v>0.18</v>
      </c>
      <c r="G41" s="4">
        <v>11.5256416015625</v>
      </c>
      <c r="H41" s="4">
        <v>3.01</v>
      </c>
      <c r="I41" s="4">
        <v>0.56999999999999995</v>
      </c>
      <c r="J41" s="4">
        <v>1.5</v>
      </c>
      <c r="K41" s="4">
        <v>0.3</v>
      </c>
      <c r="L41" s="4">
        <v>0.70699999999999996</v>
      </c>
      <c r="M41" s="5">
        <v>27.628931640625002</v>
      </c>
    </row>
    <row r="42" spans="1:13" x14ac:dyDescent="0.25">
      <c r="A42" t="s">
        <v>26</v>
      </c>
      <c r="B42" s="1">
        <v>2008</v>
      </c>
      <c r="C42" s="3"/>
      <c r="D42" s="4">
        <v>3.1699999999999995</v>
      </c>
      <c r="E42" s="4">
        <v>6.6760014648437496</v>
      </c>
      <c r="F42" s="4">
        <v>0.15999999999999998</v>
      </c>
      <c r="G42" s="4">
        <v>10.992454101562501</v>
      </c>
      <c r="H42" s="4">
        <v>3.29</v>
      </c>
      <c r="I42" s="4">
        <v>0.7</v>
      </c>
      <c r="J42" s="4">
        <v>1.5</v>
      </c>
      <c r="K42" s="4">
        <v>0.5</v>
      </c>
      <c r="L42" s="4">
        <v>0.69</v>
      </c>
      <c r="M42" s="5">
        <v>27.678455566406249</v>
      </c>
    </row>
    <row r="43" spans="1:13" x14ac:dyDescent="0.25">
      <c r="A43" t="s">
        <v>26</v>
      </c>
      <c r="B43" s="1">
        <v>2009</v>
      </c>
      <c r="C43" s="3"/>
      <c r="D43" s="4">
        <v>2.2199999999999998</v>
      </c>
      <c r="E43" s="4">
        <v>5.5041166992187494</v>
      </c>
      <c r="F43" s="4">
        <v>0.15999999999999998</v>
      </c>
      <c r="G43" s="4">
        <v>5.9830742187499997</v>
      </c>
      <c r="H43" s="4">
        <v>3.76</v>
      </c>
      <c r="I43" s="4">
        <v>0</v>
      </c>
      <c r="J43" s="4">
        <v>1.5</v>
      </c>
      <c r="K43" s="4">
        <v>0.39999999999999997</v>
      </c>
      <c r="L43" s="4">
        <v>0.31</v>
      </c>
      <c r="M43" s="5">
        <v>19.837190917968751</v>
      </c>
    </row>
    <row r="44" spans="1:13" x14ac:dyDescent="0.25">
      <c r="A44" t="s">
        <v>26</v>
      </c>
      <c r="B44" s="1">
        <v>2010</v>
      </c>
      <c r="C44" s="3"/>
      <c r="D44" s="4">
        <v>2.9499999999999997</v>
      </c>
      <c r="E44" s="4">
        <v>8.4653789062499989</v>
      </c>
      <c r="F44" s="4">
        <v>0.15999999999999998</v>
      </c>
      <c r="G44" s="4">
        <v>10.357922851562499</v>
      </c>
      <c r="H44" s="4">
        <v>3.9499999999999997</v>
      </c>
      <c r="I44" s="4">
        <v>0.79999999999999993</v>
      </c>
      <c r="J44" s="4">
        <v>1</v>
      </c>
      <c r="K44" s="4">
        <v>0.47</v>
      </c>
      <c r="L44" s="4" t="s">
        <v>15</v>
      </c>
      <c r="M44" s="5">
        <v>28.153301757812503</v>
      </c>
    </row>
    <row r="45" spans="1:13" x14ac:dyDescent="0.25">
      <c r="A45" t="s">
        <v>26</v>
      </c>
      <c r="B45" s="1">
        <v>2011</v>
      </c>
      <c r="C45" s="3"/>
      <c r="D45" s="4">
        <v>2.9499999999999997</v>
      </c>
      <c r="E45" s="4">
        <v>11.700000000000001</v>
      </c>
      <c r="F45" s="4">
        <v>0.31999999999999995</v>
      </c>
      <c r="G45" s="4">
        <v>13.57149609375</v>
      </c>
      <c r="H45" s="4">
        <v>4.1399999999999997</v>
      </c>
      <c r="I45" s="4">
        <v>0.82</v>
      </c>
      <c r="J45" s="4">
        <v>1</v>
      </c>
      <c r="K45" s="4">
        <v>0.47</v>
      </c>
      <c r="L45" s="4" t="s">
        <v>15</v>
      </c>
      <c r="M45" s="5">
        <v>34.971496093749998</v>
      </c>
    </row>
    <row r="46" spans="1:13" x14ac:dyDescent="0.25">
      <c r="A46" t="s">
        <v>26</v>
      </c>
      <c r="B46" s="1">
        <v>2012</v>
      </c>
      <c r="C46" s="3"/>
      <c r="D46" s="4">
        <v>2.6999999999999997</v>
      </c>
      <c r="E46" s="4">
        <v>12.7</v>
      </c>
      <c r="F46" s="4">
        <v>0.15</v>
      </c>
      <c r="G46" s="4">
        <v>13.9038671875</v>
      </c>
      <c r="H46" s="4">
        <v>4.5</v>
      </c>
      <c r="I46" s="4">
        <v>0.55999999999999994</v>
      </c>
      <c r="J46" s="4">
        <v>1</v>
      </c>
      <c r="K46" s="4">
        <v>1.06</v>
      </c>
      <c r="L46" s="4">
        <v>0</v>
      </c>
      <c r="M46" s="5">
        <v>36.573867187499999</v>
      </c>
    </row>
    <row r="47" spans="1:13" x14ac:dyDescent="0.25">
      <c r="A47" t="s">
        <v>26</v>
      </c>
      <c r="B47" s="1">
        <v>2013</v>
      </c>
      <c r="C47" s="3"/>
      <c r="D47" s="4">
        <v>2.5</v>
      </c>
      <c r="E47" s="4">
        <v>10.117349609374999</v>
      </c>
      <c r="F47" s="4">
        <v>0.39999999999999997</v>
      </c>
      <c r="G47" s="4">
        <v>11.72121875</v>
      </c>
      <c r="H47" s="4">
        <v>4.7</v>
      </c>
      <c r="I47" s="4">
        <v>0.56999999999999995</v>
      </c>
      <c r="J47" s="4">
        <v>0.87</v>
      </c>
      <c r="K47" s="4">
        <v>1</v>
      </c>
      <c r="L47" s="4">
        <v>0</v>
      </c>
      <c r="M47" s="5">
        <v>31.878568359374999</v>
      </c>
    </row>
    <row r="48" spans="1:13" x14ac:dyDescent="0.25">
      <c r="A48" t="s">
        <v>26</v>
      </c>
      <c r="B48" s="1">
        <v>2014</v>
      </c>
      <c r="C48" s="3"/>
      <c r="D48" s="4">
        <v>3.1999999999999997</v>
      </c>
      <c r="E48" s="4">
        <v>12.374939453124998</v>
      </c>
      <c r="F48" s="4">
        <v>0.15999999999999998</v>
      </c>
      <c r="G48" s="4">
        <v>12.049469726562499</v>
      </c>
      <c r="H48" s="4">
        <v>2.2999999999999998</v>
      </c>
      <c r="I48" s="4">
        <v>0.3</v>
      </c>
      <c r="J48" s="4">
        <v>0.9</v>
      </c>
      <c r="K48" s="4">
        <v>0.9</v>
      </c>
      <c r="L48" s="4">
        <v>0</v>
      </c>
      <c r="M48" s="5">
        <v>32.184409179687499</v>
      </c>
    </row>
    <row r="49" spans="1:17" x14ac:dyDescent="0.25">
      <c r="A49" t="s">
        <v>26</v>
      </c>
      <c r="B49" s="1">
        <v>2015</v>
      </c>
      <c r="C49" s="3"/>
      <c r="D49" s="4">
        <v>3.6</v>
      </c>
      <c r="E49" s="4">
        <v>11.928996093749999</v>
      </c>
      <c r="F49" s="4">
        <v>0.19999999999999998</v>
      </c>
      <c r="G49" s="4">
        <v>10.9362197265625</v>
      </c>
      <c r="H49" s="4">
        <v>2</v>
      </c>
      <c r="I49" s="4">
        <v>0.19999999999999998</v>
      </c>
      <c r="J49" s="4">
        <v>0.9</v>
      </c>
      <c r="K49" s="4">
        <v>0.9</v>
      </c>
      <c r="L49" s="4">
        <v>0</v>
      </c>
      <c r="M49" s="5">
        <v>30.665215820312504</v>
      </c>
    </row>
    <row r="50" spans="1:17" x14ac:dyDescent="0.25">
      <c r="A50" t="s">
        <v>26</v>
      </c>
      <c r="B50" s="1">
        <v>2016</v>
      </c>
      <c r="C50" s="6"/>
      <c r="D50" s="4">
        <v>5.8</v>
      </c>
      <c r="E50" s="4">
        <v>14</v>
      </c>
      <c r="F50" s="4">
        <v>0.19999999999999998</v>
      </c>
      <c r="G50" s="4">
        <v>15.211735351562501</v>
      </c>
      <c r="H50" s="4">
        <v>2.2999999999999998</v>
      </c>
      <c r="I50" s="4">
        <v>0.39999999999999997</v>
      </c>
      <c r="J50" s="4">
        <v>0.9</v>
      </c>
      <c r="K50" s="4">
        <v>1</v>
      </c>
      <c r="L50" s="4">
        <v>0.16199999999999998</v>
      </c>
      <c r="M50" s="5">
        <v>39.973735351562496</v>
      </c>
    </row>
    <row r="51" spans="1:17" x14ac:dyDescent="0.25">
      <c r="A51" t="s">
        <v>26</v>
      </c>
      <c r="B51" s="1">
        <v>2017</v>
      </c>
      <c r="C51" s="6"/>
      <c r="D51" s="4">
        <v>5.6999999999999993</v>
      </c>
      <c r="E51" s="4">
        <v>21.3</v>
      </c>
      <c r="F51" s="4">
        <v>0.19999999999999998</v>
      </c>
      <c r="G51" s="4">
        <v>15.763586340527016</v>
      </c>
      <c r="H51" s="4">
        <v>6.8</v>
      </c>
      <c r="I51" s="4">
        <v>0.79999999999999993</v>
      </c>
      <c r="J51" s="4">
        <v>0.9</v>
      </c>
      <c r="K51" s="4">
        <v>0.79999999999999993</v>
      </c>
      <c r="L51" s="4">
        <v>1.06</v>
      </c>
      <c r="M51" s="5">
        <v>53.323586340527008</v>
      </c>
    </row>
    <row r="52" spans="1:17" x14ac:dyDescent="0.25">
      <c r="A52" t="s">
        <v>26</v>
      </c>
      <c r="B52" s="1">
        <v>2018</v>
      </c>
      <c r="C52" s="6"/>
      <c r="D52" s="4">
        <v>6.3999999999999995</v>
      </c>
      <c r="E52" s="4">
        <v>57</v>
      </c>
      <c r="F52" s="4">
        <v>0.3</v>
      </c>
      <c r="G52" s="4">
        <v>18.848738276137844</v>
      </c>
      <c r="H52" s="4">
        <v>7.1</v>
      </c>
      <c r="I52" s="4">
        <v>0.79999999999999993</v>
      </c>
      <c r="J52" s="4">
        <v>0.9</v>
      </c>
      <c r="K52" s="4">
        <v>1.5999999999999999</v>
      </c>
      <c r="L52" s="4">
        <v>2.2970000000000002</v>
      </c>
      <c r="M52" s="5">
        <v>95.245738276137843</v>
      </c>
    </row>
    <row r="53" spans="1:17" x14ac:dyDescent="0.25">
      <c r="A53" t="s">
        <v>26</v>
      </c>
      <c r="B53" s="1">
        <v>2019</v>
      </c>
      <c r="C53" s="3"/>
      <c r="D53" s="4">
        <v>6.3</v>
      </c>
      <c r="E53" s="4">
        <v>45</v>
      </c>
      <c r="F53" s="4">
        <v>2.4</v>
      </c>
      <c r="G53" s="4">
        <v>22.11986594646843</v>
      </c>
      <c r="H53" s="4">
        <v>10.799999999999999</v>
      </c>
      <c r="I53" s="4">
        <v>0.9</v>
      </c>
      <c r="J53" s="4">
        <v>0.9</v>
      </c>
      <c r="K53" s="4">
        <v>1.2</v>
      </c>
      <c r="L53" s="4">
        <v>0.53299999999999992</v>
      </c>
      <c r="M53" s="5">
        <v>90.15286594646841</v>
      </c>
    </row>
    <row r="54" spans="1:17" x14ac:dyDescent="0.25">
      <c r="A54" t="s">
        <v>26</v>
      </c>
      <c r="B54" s="8">
        <v>2020</v>
      </c>
      <c r="C54" s="6"/>
      <c r="D54" s="7">
        <v>6.2</v>
      </c>
      <c r="E54" s="7">
        <v>40</v>
      </c>
      <c r="F54" s="7">
        <v>1.9</v>
      </c>
      <c r="G54" s="7">
        <v>20.629926789452423</v>
      </c>
      <c r="H54" s="7">
        <v>13.999999999999998</v>
      </c>
      <c r="I54" s="7">
        <v>0.9</v>
      </c>
      <c r="J54" s="7">
        <v>0.9</v>
      </c>
      <c r="K54" s="7">
        <v>1.2</v>
      </c>
      <c r="L54" s="7">
        <v>0.53299999999999992</v>
      </c>
      <c r="M54" s="5">
        <v>86.262926789452408</v>
      </c>
    </row>
    <row r="55" spans="1:17" x14ac:dyDescent="0.25">
      <c r="A55" t="s">
        <v>16</v>
      </c>
      <c r="B55" s="1" t="s">
        <v>0</v>
      </c>
      <c r="C55" s="1"/>
      <c r="D55" s="1" t="s">
        <v>27</v>
      </c>
      <c r="E55" s="1" t="s">
        <v>2</v>
      </c>
      <c r="F55" s="1" t="s">
        <v>3</v>
      </c>
      <c r="G55" s="1" t="s">
        <v>28</v>
      </c>
      <c r="H55" s="1" t="s">
        <v>6</v>
      </c>
      <c r="I55" s="1" t="s">
        <v>29</v>
      </c>
      <c r="J55" s="1" t="s">
        <v>30</v>
      </c>
      <c r="K55" s="1" t="s">
        <v>31</v>
      </c>
      <c r="L55" s="1" t="s">
        <v>11</v>
      </c>
      <c r="M55" s="1" t="s">
        <v>32</v>
      </c>
      <c r="N55" s="1" t="s">
        <v>33</v>
      </c>
      <c r="O55" s="1" t="s">
        <v>34</v>
      </c>
      <c r="P55" s="1" t="s">
        <v>35</v>
      </c>
      <c r="Q55" s="2" t="s">
        <v>18</v>
      </c>
    </row>
    <row r="56" spans="1:17" x14ac:dyDescent="0.25">
      <c r="A56" t="s">
        <v>36</v>
      </c>
      <c r="B56" s="1">
        <v>1995</v>
      </c>
      <c r="C56" s="3"/>
      <c r="D56" s="4">
        <v>33.590000000000003</v>
      </c>
      <c r="E56" s="4">
        <v>24.999999999999996</v>
      </c>
      <c r="F56" s="4">
        <v>204</v>
      </c>
      <c r="G56" s="4">
        <v>136.26300000000001</v>
      </c>
      <c r="H56" s="4">
        <v>16.118999999999996</v>
      </c>
      <c r="I56" s="4">
        <v>34.386000000000003</v>
      </c>
      <c r="J56" s="4">
        <v>3.0190000000000001</v>
      </c>
      <c r="K56" s="4">
        <v>2.5579999999999998</v>
      </c>
      <c r="L56" s="4">
        <v>13.7</v>
      </c>
      <c r="M56" s="4">
        <v>4.8249999999999993</v>
      </c>
      <c r="N56" s="4">
        <v>5</v>
      </c>
      <c r="O56" s="4">
        <v>8.7569999999999997</v>
      </c>
      <c r="P56" s="4">
        <v>100.15</v>
      </c>
      <c r="Q56" s="5">
        <v>587.36700000000008</v>
      </c>
    </row>
    <row r="57" spans="1:17" x14ac:dyDescent="0.25">
      <c r="A57" t="s">
        <v>36</v>
      </c>
      <c r="B57" s="1">
        <v>1996</v>
      </c>
      <c r="C57" s="3"/>
      <c r="D57" s="4">
        <v>40.465999999999994</v>
      </c>
      <c r="E57" s="4">
        <v>24.999999999999996</v>
      </c>
      <c r="F57" s="4">
        <v>185</v>
      </c>
      <c r="G57" s="4">
        <v>117.761</v>
      </c>
      <c r="H57" s="4">
        <v>12.133999999999999</v>
      </c>
      <c r="I57" s="4">
        <v>40.411999999999999</v>
      </c>
      <c r="J57" s="4">
        <v>3.2829999999999999</v>
      </c>
      <c r="K57" s="4">
        <v>7.0650000000000004</v>
      </c>
      <c r="L57" s="4">
        <v>13.927999999999999</v>
      </c>
      <c r="M57" s="4">
        <v>5.6449999999999996</v>
      </c>
      <c r="N57" s="4">
        <v>5</v>
      </c>
      <c r="O57" s="4">
        <v>5.3669999999999991</v>
      </c>
      <c r="P57" s="4">
        <v>103.67400000000002</v>
      </c>
      <c r="Q57" s="5">
        <v>564.73500000000013</v>
      </c>
    </row>
    <row r="58" spans="1:17" x14ac:dyDescent="0.25">
      <c r="A58" t="s">
        <v>36</v>
      </c>
      <c r="B58" s="1">
        <v>1997</v>
      </c>
      <c r="C58" s="3"/>
      <c r="D58" s="4">
        <v>41.443999999999996</v>
      </c>
      <c r="E58" s="4">
        <v>24.999999999999996</v>
      </c>
      <c r="F58" s="4">
        <v>310</v>
      </c>
      <c r="G58" s="4">
        <v>111.51799999999999</v>
      </c>
      <c r="H58" s="4">
        <v>14.106999999999999</v>
      </c>
      <c r="I58" s="4">
        <v>47.980999999999995</v>
      </c>
      <c r="J58" s="4">
        <v>5.1249999999999991</v>
      </c>
      <c r="K58" s="4">
        <v>7.7129999999999992</v>
      </c>
      <c r="L58" s="4">
        <v>14.275</v>
      </c>
      <c r="M58" s="4">
        <v>5.3999999999999995</v>
      </c>
      <c r="N58" s="4">
        <v>5</v>
      </c>
      <c r="O58" s="4">
        <v>4.2889999999999997</v>
      </c>
      <c r="P58" s="4">
        <v>106.09599999999999</v>
      </c>
      <c r="Q58" s="5">
        <v>697.94799999999998</v>
      </c>
    </row>
    <row r="59" spans="1:17" x14ac:dyDescent="0.25">
      <c r="A59" t="s">
        <v>36</v>
      </c>
      <c r="B59" s="1">
        <v>1998</v>
      </c>
      <c r="C59" s="3"/>
      <c r="D59" s="4">
        <v>61.369</v>
      </c>
      <c r="E59" s="4">
        <v>24.999999999999996</v>
      </c>
      <c r="F59" s="4">
        <v>223.99999999999997</v>
      </c>
      <c r="G59" s="4">
        <v>135.66799999999998</v>
      </c>
      <c r="H59" s="4">
        <v>20.628999999999998</v>
      </c>
      <c r="I59" s="4">
        <v>43.460999999999999</v>
      </c>
      <c r="J59" s="4">
        <v>5.8890000000000002</v>
      </c>
      <c r="K59" s="4">
        <v>8.270999999999999</v>
      </c>
      <c r="L59" s="4">
        <v>6</v>
      </c>
      <c r="M59" s="4">
        <v>5.9099999999999993</v>
      </c>
      <c r="N59" s="4">
        <v>5</v>
      </c>
      <c r="O59" s="4">
        <v>5.1040000000000001</v>
      </c>
      <c r="P59" s="4">
        <v>93.164000000000001</v>
      </c>
      <c r="Q59" s="5">
        <v>639.46500000000003</v>
      </c>
    </row>
    <row r="60" spans="1:17" x14ac:dyDescent="0.25">
      <c r="A60" t="s">
        <v>36</v>
      </c>
      <c r="B60" s="1">
        <v>1999</v>
      </c>
      <c r="C60" s="3"/>
      <c r="D60" s="4">
        <v>53.502999999999993</v>
      </c>
      <c r="E60" s="4">
        <v>24.999999999999996</v>
      </c>
      <c r="F60" s="4">
        <v>300</v>
      </c>
      <c r="G60" s="4">
        <v>108.82599999999999</v>
      </c>
      <c r="H60" s="4">
        <v>16.136999999999997</v>
      </c>
      <c r="I60" s="4">
        <v>27.779999999999998</v>
      </c>
      <c r="J60" s="4">
        <v>4.0070000000000006</v>
      </c>
      <c r="K60" s="4">
        <v>7.3390000000000004</v>
      </c>
      <c r="L60" s="4">
        <v>15.67</v>
      </c>
      <c r="M60" s="4">
        <v>4.5919999999999996</v>
      </c>
      <c r="N60" s="4">
        <v>5</v>
      </c>
      <c r="O60" s="4">
        <v>7.4609999999999994</v>
      </c>
      <c r="P60" s="4">
        <v>75.007000000000005</v>
      </c>
      <c r="Q60" s="5">
        <v>650.32199999999989</v>
      </c>
    </row>
    <row r="61" spans="1:17" x14ac:dyDescent="0.25">
      <c r="A61" t="s">
        <v>36</v>
      </c>
      <c r="B61" s="1">
        <v>2000</v>
      </c>
      <c r="C61" s="3"/>
      <c r="D61" s="4">
        <v>71.207999999999998</v>
      </c>
      <c r="E61" s="4">
        <v>24.999999999999996</v>
      </c>
      <c r="F61" s="4">
        <v>430</v>
      </c>
      <c r="G61" s="4">
        <v>124.78999999999999</v>
      </c>
      <c r="H61" s="4">
        <v>40.327999999999996</v>
      </c>
      <c r="I61" s="4">
        <v>30.33</v>
      </c>
      <c r="J61" s="4" t="s">
        <v>15</v>
      </c>
      <c r="K61" s="4">
        <v>8.3919999999999995</v>
      </c>
      <c r="L61" s="4">
        <v>20.125</v>
      </c>
      <c r="M61" s="4">
        <v>5.9020000000000001</v>
      </c>
      <c r="N61" s="4">
        <v>0</v>
      </c>
      <c r="O61" s="4">
        <v>7.4309999999999992</v>
      </c>
      <c r="P61" s="4">
        <v>72.784999999999997</v>
      </c>
      <c r="Q61" s="5">
        <v>836.29100000000017</v>
      </c>
    </row>
    <row r="62" spans="1:17" x14ac:dyDescent="0.25">
      <c r="A62" t="s">
        <v>36</v>
      </c>
      <c r="B62" s="1">
        <v>2001</v>
      </c>
      <c r="C62" s="3"/>
      <c r="D62" s="4">
        <v>60.665999999999997</v>
      </c>
      <c r="E62" s="4">
        <v>34.999999999999993</v>
      </c>
      <c r="F62" s="4">
        <v>449.99999999999994</v>
      </c>
      <c r="G62" s="4">
        <v>105.81399999999999</v>
      </c>
      <c r="H62" s="4">
        <v>2.0129999999999999</v>
      </c>
      <c r="I62" s="4">
        <v>21.442</v>
      </c>
      <c r="J62" s="4" t="s">
        <v>15</v>
      </c>
      <c r="K62" s="4">
        <v>9.07</v>
      </c>
      <c r="L62" s="4">
        <v>16.562999999999999</v>
      </c>
      <c r="M62" s="4">
        <v>6.585</v>
      </c>
      <c r="N62" s="4">
        <v>0</v>
      </c>
      <c r="O62" s="4">
        <v>6.3999999999999995</v>
      </c>
      <c r="P62" s="4">
        <v>59.650999999999996</v>
      </c>
      <c r="Q62" s="5">
        <v>773.20399999999984</v>
      </c>
    </row>
    <row r="63" spans="1:17" x14ac:dyDescent="0.25">
      <c r="A63" t="s">
        <v>36</v>
      </c>
      <c r="B63" s="1">
        <v>2002</v>
      </c>
      <c r="C63" s="3"/>
      <c r="D63" s="4">
        <v>60.921999999999997</v>
      </c>
      <c r="E63" s="4">
        <v>24.999999999999996</v>
      </c>
      <c r="F63" s="4">
        <v>629</v>
      </c>
      <c r="G63" s="4">
        <v>106.06</v>
      </c>
      <c r="H63" s="4">
        <v>2</v>
      </c>
      <c r="I63" s="4">
        <v>13.885</v>
      </c>
      <c r="J63" s="4" t="s">
        <v>15</v>
      </c>
      <c r="K63" s="4">
        <v>8.6</v>
      </c>
      <c r="L63" s="4">
        <v>14.241</v>
      </c>
      <c r="M63" s="4">
        <v>3.6189999999999998</v>
      </c>
      <c r="N63" s="4">
        <v>0</v>
      </c>
      <c r="O63" s="4">
        <v>9.4</v>
      </c>
      <c r="P63" s="4">
        <v>56.378999999999984</v>
      </c>
      <c r="Q63" s="5">
        <v>929.10599999999999</v>
      </c>
    </row>
    <row r="64" spans="1:17" x14ac:dyDescent="0.25">
      <c r="A64" t="s">
        <v>36</v>
      </c>
      <c r="B64" s="1">
        <v>2003</v>
      </c>
      <c r="C64" s="3"/>
      <c r="D64" s="4">
        <v>70.73899999999999</v>
      </c>
      <c r="E64" s="4">
        <v>24.999999999999996</v>
      </c>
      <c r="F64" s="4">
        <v>710</v>
      </c>
      <c r="G64" s="4">
        <v>87.206999999999994</v>
      </c>
      <c r="H64" s="4">
        <v>15</v>
      </c>
      <c r="I64" s="4">
        <v>8.73</v>
      </c>
      <c r="J64" s="4" t="s">
        <v>15</v>
      </c>
      <c r="K64" s="4">
        <v>1</v>
      </c>
      <c r="L64" s="4">
        <v>12.78</v>
      </c>
      <c r="M64" s="4">
        <v>3.387</v>
      </c>
      <c r="N64" s="4">
        <v>0</v>
      </c>
      <c r="O64" s="4">
        <v>11</v>
      </c>
      <c r="P64" s="4">
        <v>45.582999999999998</v>
      </c>
      <c r="Q64" s="5">
        <v>990.42599999999993</v>
      </c>
    </row>
    <row r="65" spans="1:17" x14ac:dyDescent="0.25">
      <c r="A65" t="s">
        <v>36</v>
      </c>
      <c r="B65" s="1">
        <v>2004</v>
      </c>
      <c r="C65" s="3"/>
      <c r="D65" s="4">
        <v>76.331999999999994</v>
      </c>
      <c r="E65" s="4">
        <v>27.999999999999996</v>
      </c>
      <c r="F65" s="4">
        <v>700</v>
      </c>
      <c r="G65" s="4">
        <v>108.14999999999999</v>
      </c>
      <c r="H65" s="4">
        <v>7.77</v>
      </c>
      <c r="I65" s="4">
        <v>14.768999999999998</v>
      </c>
      <c r="J65" s="4" t="s">
        <v>15</v>
      </c>
      <c r="K65" s="4">
        <v>6</v>
      </c>
      <c r="L65" s="4">
        <v>13.549999999999999</v>
      </c>
      <c r="M65" s="4">
        <v>5.3739999999999997</v>
      </c>
      <c r="N65" s="4">
        <v>2.8000000000000001E-2</v>
      </c>
      <c r="O65" s="4">
        <v>10.959999999999999</v>
      </c>
      <c r="P65" s="4">
        <v>50.028999999999989</v>
      </c>
      <c r="Q65" s="5">
        <v>1020.9619999999999</v>
      </c>
    </row>
    <row r="66" spans="1:17" x14ac:dyDescent="0.25">
      <c r="A66" t="s">
        <v>36</v>
      </c>
      <c r="B66" s="1">
        <v>2005</v>
      </c>
      <c r="C66" s="3"/>
      <c r="D66" s="4">
        <v>75.515000000000001</v>
      </c>
      <c r="E66" s="4">
        <v>27.999999999999996</v>
      </c>
      <c r="F66" s="4">
        <v>720</v>
      </c>
      <c r="G66" s="4">
        <v>125.65099999999998</v>
      </c>
      <c r="H66" s="4">
        <v>6.3999999999999995</v>
      </c>
      <c r="I66" s="4">
        <v>12.356999999999999</v>
      </c>
      <c r="J66" s="4" t="s">
        <v>15</v>
      </c>
      <c r="K66" s="4">
        <v>9</v>
      </c>
      <c r="L66" s="4">
        <v>13.999999999999998</v>
      </c>
      <c r="M66" s="4">
        <v>4.37</v>
      </c>
      <c r="N66" s="4">
        <v>0</v>
      </c>
      <c r="O66" s="4">
        <v>10.4</v>
      </c>
      <c r="P66" s="4">
        <v>43.335000000000001</v>
      </c>
      <c r="Q66" s="5">
        <v>1049.0279999999998</v>
      </c>
    </row>
    <row r="67" spans="1:17" x14ac:dyDescent="0.25">
      <c r="A67" t="s">
        <v>36</v>
      </c>
      <c r="B67" s="1">
        <v>2006</v>
      </c>
      <c r="C67" s="3"/>
      <c r="D67" s="4">
        <v>76.194000000000003</v>
      </c>
      <c r="E67" s="4">
        <v>27.999999999999996</v>
      </c>
      <c r="F67" s="4">
        <v>720</v>
      </c>
      <c r="G67" s="4">
        <v>162.29300000000001</v>
      </c>
      <c r="H67" s="4">
        <v>4.8570000000000002</v>
      </c>
      <c r="I67" s="4">
        <v>11.772999999999998</v>
      </c>
      <c r="J67" s="4" t="s">
        <v>15</v>
      </c>
      <c r="K67" s="4">
        <v>9</v>
      </c>
      <c r="L67" s="4">
        <v>13.999999999999998</v>
      </c>
      <c r="M67" s="4">
        <v>5.7560000000000002</v>
      </c>
      <c r="N67" s="4">
        <v>0</v>
      </c>
      <c r="O67" s="4">
        <v>10.7</v>
      </c>
      <c r="P67" s="4">
        <v>42.515999999999998</v>
      </c>
      <c r="Q67" s="5">
        <v>1085.0889999999999</v>
      </c>
    </row>
    <row r="68" spans="1:17" x14ac:dyDescent="0.25">
      <c r="A68" t="s">
        <v>36</v>
      </c>
      <c r="B68" s="1">
        <v>2007</v>
      </c>
      <c r="C68" s="3"/>
      <c r="D68" s="4">
        <v>77.162999999999997</v>
      </c>
      <c r="E68" s="4">
        <v>27.999999999999996</v>
      </c>
      <c r="F68" s="4">
        <v>799.99999999999989</v>
      </c>
      <c r="G68" s="4">
        <v>170.81299999999999</v>
      </c>
      <c r="H68" s="4">
        <v>5.351</v>
      </c>
      <c r="I68" s="4">
        <v>9.8999999999999986</v>
      </c>
      <c r="J68" s="4" t="s">
        <v>15</v>
      </c>
      <c r="K68" s="4">
        <v>3</v>
      </c>
      <c r="L68" s="4">
        <v>13.999999999999998</v>
      </c>
      <c r="M68" s="4">
        <v>9.593</v>
      </c>
      <c r="N68" s="4">
        <v>0</v>
      </c>
      <c r="O68" s="4">
        <v>10.6</v>
      </c>
      <c r="P68" s="4">
        <v>39.330000000000005</v>
      </c>
      <c r="Q68" s="5">
        <v>1167.7499999999998</v>
      </c>
    </row>
    <row r="69" spans="1:17" x14ac:dyDescent="0.25">
      <c r="A69" t="s">
        <v>36</v>
      </c>
      <c r="B69" s="1">
        <v>2008</v>
      </c>
      <c r="C69" s="3"/>
      <c r="D69" s="4">
        <v>80.5</v>
      </c>
      <c r="E69" s="4">
        <v>27</v>
      </c>
      <c r="F69" s="4">
        <v>650</v>
      </c>
      <c r="G69" s="4">
        <v>117.767</v>
      </c>
      <c r="H69" s="4">
        <v>4.9220000000000006</v>
      </c>
      <c r="I69" s="4">
        <v>7.2289999999999992</v>
      </c>
      <c r="J69" s="4" t="s">
        <v>15</v>
      </c>
      <c r="K69" s="4">
        <v>4.0999999999999996</v>
      </c>
      <c r="L69" s="4">
        <v>13.999999999999998</v>
      </c>
      <c r="M69" s="4">
        <v>6.6149999999999993</v>
      </c>
      <c r="N69" s="4">
        <v>3.2359999999999998</v>
      </c>
      <c r="O69" s="4">
        <v>11.299999999999999</v>
      </c>
      <c r="P69" s="4">
        <v>38.516999999999996</v>
      </c>
      <c r="Q69" s="5">
        <v>965.18600000000015</v>
      </c>
    </row>
    <row r="70" spans="1:17" x14ac:dyDescent="0.25">
      <c r="A70" t="s">
        <v>36</v>
      </c>
      <c r="B70" s="1">
        <v>2009</v>
      </c>
      <c r="C70" s="3"/>
      <c r="D70" s="4">
        <v>59.424999999999997</v>
      </c>
      <c r="E70" s="4">
        <v>15</v>
      </c>
      <c r="F70" s="4">
        <v>449.99999999999994</v>
      </c>
      <c r="G70" s="4">
        <v>124.625</v>
      </c>
      <c r="H70" s="4">
        <v>3.4369999999999998</v>
      </c>
      <c r="I70" s="4">
        <v>5.1050000000000004</v>
      </c>
      <c r="J70" s="4" t="s">
        <v>15</v>
      </c>
      <c r="K70" s="4">
        <v>4.5620000000000003</v>
      </c>
      <c r="L70" s="4">
        <v>13.999999999999998</v>
      </c>
      <c r="M70" s="4">
        <v>3.1709999999999998</v>
      </c>
      <c r="N70" s="4">
        <v>2.4</v>
      </c>
      <c r="O70" s="4">
        <v>4.3</v>
      </c>
      <c r="P70" s="4">
        <v>53.960999999999999</v>
      </c>
      <c r="Q70" s="5">
        <v>739.98599999999999</v>
      </c>
    </row>
    <row r="71" spans="1:17" x14ac:dyDescent="0.25">
      <c r="A71" t="s">
        <v>36</v>
      </c>
      <c r="B71" s="1">
        <v>2010</v>
      </c>
      <c r="C71" s="3"/>
      <c r="D71" s="4">
        <v>92.364000000000004</v>
      </c>
      <c r="E71" s="4">
        <v>20</v>
      </c>
      <c r="F71" s="4">
        <v>700</v>
      </c>
      <c r="G71" s="4">
        <v>115.69699999999999</v>
      </c>
      <c r="H71" s="4">
        <v>3.7829999999999999</v>
      </c>
      <c r="I71" s="4">
        <v>6.6279999999999992</v>
      </c>
      <c r="J71" s="4" t="s">
        <v>15</v>
      </c>
      <c r="K71" s="4">
        <v>6.27</v>
      </c>
      <c r="L71" s="4">
        <v>7.6999999999999993</v>
      </c>
      <c r="M71" s="4">
        <v>3.4369999999999998</v>
      </c>
      <c r="N71" s="4">
        <v>0</v>
      </c>
      <c r="O71" s="4">
        <v>2.8</v>
      </c>
      <c r="P71" s="4">
        <v>22.403999999999996</v>
      </c>
      <c r="Q71" s="5">
        <v>981.08300000000008</v>
      </c>
    </row>
    <row r="72" spans="1:17" x14ac:dyDescent="0.25">
      <c r="A72" t="s">
        <v>36</v>
      </c>
      <c r="B72" s="1">
        <v>2011</v>
      </c>
      <c r="C72" s="3"/>
      <c r="D72" s="4">
        <v>105.18799999999999</v>
      </c>
      <c r="E72" s="4">
        <v>24.999999999999996</v>
      </c>
      <c r="F72" s="4">
        <v>799.99999999999989</v>
      </c>
      <c r="G72" s="4">
        <v>153.339</v>
      </c>
      <c r="H72" s="4">
        <v>3.573</v>
      </c>
      <c r="I72" s="4">
        <v>7.3479999999999999</v>
      </c>
      <c r="J72" s="4" t="s">
        <v>15</v>
      </c>
      <c r="K72" s="4">
        <v>7.7889999999999997</v>
      </c>
      <c r="L72" s="4">
        <v>20.7</v>
      </c>
      <c r="M72" s="4">
        <v>3.3569999999999998</v>
      </c>
      <c r="N72" s="4">
        <v>5.2499999999999991</v>
      </c>
      <c r="O72" s="4">
        <v>0.6</v>
      </c>
      <c r="P72" s="4">
        <v>19.193000000000001</v>
      </c>
      <c r="Q72" s="5">
        <v>1151.3369999999998</v>
      </c>
    </row>
    <row r="73" spans="1:17" x14ac:dyDescent="0.25">
      <c r="A73" t="s">
        <v>36</v>
      </c>
      <c r="B73" s="1">
        <v>2012</v>
      </c>
      <c r="C73" s="3"/>
      <c r="D73" s="4">
        <v>88.11</v>
      </c>
      <c r="E73" s="4">
        <v>24</v>
      </c>
      <c r="F73" s="4">
        <v>820</v>
      </c>
      <c r="G73" s="4">
        <v>134.73499999999999</v>
      </c>
      <c r="H73" s="4">
        <v>2.8849999999999998</v>
      </c>
      <c r="I73" s="4">
        <v>7.52</v>
      </c>
      <c r="J73" s="4" t="s">
        <v>15</v>
      </c>
      <c r="K73" s="4">
        <v>6.992</v>
      </c>
      <c r="L73" s="4">
        <v>14.3</v>
      </c>
      <c r="M73" s="4">
        <v>4.173</v>
      </c>
      <c r="N73" s="4">
        <v>31.5</v>
      </c>
      <c r="O73" s="4">
        <v>4.5999999999999996</v>
      </c>
      <c r="P73" s="4">
        <v>17.239999999999998</v>
      </c>
      <c r="Q73" s="5">
        <v>1156.0549999999998</v>
      </c>
    </row>
    <row r="74" spans="1:17" x14ac:dyDescent="0.25">
      <c r="A74" t="s">
        <v>36</v>
      </c>
      <c r="B74" s="1">
        <v>2013</v>
      </c>
      <c r="C74" s="3"/>
      <c r="D74" s="4">
        <v>91.907999999999987</v>
      </c>
      <c r="E74" s="4">
        <v>20</v>
      </c>
      <c r="F74" s="4">
        <v>750</v>
      </c>
      <c r="G74" s="4">
        <v>146.38999999999999</v>
      </c>
      <c r="H74" s="4">
        <v>4.3</v>
      </c>
      <c r="I74" s="4">
        <v>7.024</v>
      </c>
      <c r="J74" s="4" t="s">
        <v>15</v>
      </c>
      <c r="K74" s="4">
        <v>6.2069999999999999</v>
      </c>
      <c r="L74" s="4">
        <v>20.2</v>
      </c>
      <c r="M74" s="4">
        <v>3.1429999999999998</v>
      </c>
      <c r="N74" s="4">
        <v>28.74</v>
      </c>
      <c r="O74" s="4">
        <v>6.8999999999999995</v>
      </c>
      <c r="P74" s="4">
        <v>20.657</v>
      </c>
      <c r="Q74" s="5">
        <v>1105.4689999999998</v>
      </c>
    </row>
    <row r="75" spans="1:17" x14ac:dyDescent="0.25">
      <c r="A75" t="s">
        <v>36</v>
      </c>
      <c r="B75" s="1">
        <v>2014</v>
      </c>
      <c r="C75" s="3"/>
      <c r="D75" s="4">
        <v>87.025999999999996</v>
      </c>
      <c r="E75" s="4">
        <v>30</v>
      </c>
      <c r="F75" s="4">
        <v>779.99999999999989</v>
      </c>
      <c r="G75" s="4">
        <v>116.712</v>
      </c>
      <c r="H75" s="4">
        <v>5.3159999999999998</v>
      </c>
      <c r="I75" s="4">
        <v>9.16</v>
      </c>
      <c r="J75" s="4" t="s">
        <v>15</v>
      </c>
      <c r="K75" s="4">
        <v>8.2659999999999982</v>
      </c>
      <c r="L75" s="4">
        <v>17.599999999999998</v>
      </c>
      <c r="M75" s="4">
        <v>4</v>
      </c>
      <c r="N75" s="4">
        <v>3.8499999999999996</v>
      </c>
      <c r="O75" s="4">
        <v>13.799999999999999</v>
      </c>
      <c r="P75" s="4">
        <v>31.946000000000002</v>
      </c>
      <c r="Q75" s="5">
        <v>1107.6759999999999</v>
      </c>
    </row>
    <row r="76" spans="1:17" x14ac:dyDescent="0.25">
      <c r="A76" t="s">
        <v>36</v>
      </c>
      <c r="B76" s="1">
        <v>2015</v>
      </c>
      <c r="C76" s="3"/>
      <c r="D76" s="4">
        <v>75.099999999999994</v>
      </c>
      <c r="E76" s="4">
        <v>30</v>
      </c>
      <c r="F76" s="4">
        <v>779.99999999999989</v>
      </c>
      <c r="G76" s="4">
        <v>134.56799999999998</v>
      </c>
      <c r="H76" s="4">
        <v>8.1</v>
      </c>
      <c r="I76" s="4">
        <v>6.5239999999999991</v>
      </c>
      <c r="J76" s="4" t="s">
        <v>15</v>
      </c>
      <c r="K76" s="4">
        <v>9.1849999999999987</v>
      </c>
      <c r="L76" s="4">
        <v>15.9</v>
      </c>
      <c r="M76" s="4">
        <v>4.2119999999999997</v>
      </c>
      <c r="N76" s="4">
        <v>0</v>
      </c>
      <c r="O76" s="4">
        <v>14.499999999999998</v>
      </c>
      <c r="P76" s="4">
        <v>20.587</v>
      </c>
      <c r="Q76" s="5">
        <v>1098.6759999999999</v>
      </c>
    </row>
    <row r="77" spans="1:17" x14ac:dyDescent="0.25">
      <c r="A77" t="s">
        <v>36</v>
      </c>
      <c r="B77" s="1">
        <v>2016</v>
      </c>
      <c r="C77" s="6"/>
      <c r="D77" s="4">
        <v>84.999999999999986</v>
      </c>
      <c r="E77" s="4">
        <v>30</v>
      </c>
      <c r="F77" s="4">
        <v>779.99999999999989</v>
      </c>
      <c r="G77" s="4">
        <v>122.43699999999998</v>
      </c>
      <c r="H77" s="4">
        <v>9.23</v>
      </c>
      <c r="I77" s="4">
        <v>3.839</v>
      </c>
      <c r="J77" s="4" t="s">
        <v>15</v>
      </c>
      <c r="K77" s="4">
        <v>9.6</v>
      </c>
      <c r="L77" s="4">
        <v>19.400000000000002</v>
      </c>
      <c r="M77" s="4">
        <v>4</v>
      </c>
      <c r="N77" s="4">
        <v>0</v>
      </c>
      <c r="O77" s="4">
        <v>14.629999999999999</v>
      </c>
      <c r="P77" s="4">
        <v>18.012</v>
      </c>
      <c r="Q77" s="5">
        <v>1096.1479999999999</v>
      </c>
    </row>
    <row r="78" spans="1:17" x14ac:dyDescent="0.25">
      <c r="A78" t="s">
        <v>36</v>
      </c>
      <c r="B78" s="1">
        <v>2017</v>
      </c>
      <c r="C78" s="6"/>
      <c r="D78" s="4">
        <v>84.999999999999986</v>
      </c>
      <c r="E78" s="4">
        <v>40</v>
      </c>
      <c r="F78" s="4">
        <v>625</v>
      </c>
      <c r="G78" s="4">
        <v>34.999999999999993</v>
      </c>
      <c r="H78" s="4">
        <v>13.342000000000001</v>
      </c>
      <c r="I78" s="4">
        <v>1.746</v>
      </c>
      <c r="J78" s="4">
        <v>0.3</v>
      </c>
      <c r="K78" s="4">
        <v>9.6</v>
      </c>
      <c r="L78" s="4">
        <v>19.5</v>
      </c>
      <c r="M78" s="4">
        <v>3.4999999999999996</v>
      </c>
      <c r="N78" s="4">
        <v>0</v>
      </c>
      <c r="O78" s="4">
        <v>14.855</v>
      </c>
      <c r="P78" s="4">
        <v>14.871999999999998</v>
      </c>
      <c r="Q78" s="5">
        <v>862.71500000000003</v>
      </c>
    </row>
    <row r="79" spans="1:17" x14ac:dyDescent="0.25">
      <c r="A79" t="s">
        <v>36</v>
      </c>
      <c r="B79" s="1">
        <v>2018</v>
      </c>
      <c r="C79" s="6"/>
      <c r="D79" s="4">
        <v>95</v>
      </c>
      <c r="E79" s="4">
        <v>40</v>
      </c>
      <c r="F79" s="4">
        <v>630</v>
      </c>
      <c r="G79" s="4">
        <v>34.999999999999993</v>
      </c>
      <c r="H79" s="4">
        <v>48.055999999999997</v>
      </c>
      <c r="I79" s="4">
        <v>4.13</v>
      </c>
      <c r="J79" s="4">
        <v>104.00000000000001</v>
      </c>
      <c r="K79" s="4">
        <v>12</v>
      </c>
      <c r="L79" s="4">
        <v>11.9</v>
      </c>
      <c r="M79" s="4">
        <v>4</v>
      </c>
      <c r="N79" s="4">
        <v>16.751999999999999</v>
      </c>
      <c r="O79" s="4">
        <v>15</v>
      </c>
      <c r="P79" s="4">
        <v>17.652000000000001</v>
      </c>
      <c r="Q79" s="5">
        <v>1033.49</v>
      </c>
    </row>
    <row r="80" spans="1:17" x14ac:dyDescent="0.25">
      <c r="A80" t="s">
        <v>36</v>
      </c>
      <c r="B80" s="1">
        <v>2019</v>
      </c>
      <c r="C80" s="3"/>
      <c r="D80" s="4">
        <v>96</v>
      </c>
      <c r="E80" s="4">
        <v>11</v>
      </c>
      <c r="F80" s="4">
        <v>700</v>
      </c>
      <c r="G80" s="4">
        <v>34.999999999999993</v>
      </c>
      <c r="H80" s="4">
        <v>53.57391231732776</v>
      </c>
      <c r="I80" s="4">
        <v>1.591</v>
      </c>
      <c r="J80" s="4">
        <v>153</v>
      </c>
      <c r="K80" s="4">
        <v>16</v>
      </c>
      <c r="L80" s="4">
        <v>17.5</v>
      </c>
      <c r="M80" s="4">
        <v>4</v>
      </c>
      <c r="N80" s="4">
        <v>9.9899999999999984</v>
      </c>
      <c r="O80" s="4">
        <v>15</v>
      </c>
      <c r="P80" s="4">
        <v>15.548999999999999</v>
      </c>
      <c r="Q80" s="5">
        <v>1128.2039123173276</v>
      </c>
    </row>
    <row r="81" spans="1:17" x14ac:dyDescent="0.25">
      <c r="A81" t="s">
        <v>36</v>
      </c>
      <c r="B81" s="8">
        <v>2020</v>
      </c>
      <c r="C81" s="6"/>
      <c r="D81" s="7">
        <v>95</v>
      </c>
      <c r="E81" s="7">
        <v>10</v>
      </c>
      <c r="F81" s="7">
        <v>650</v>
      </c>
      <c r="G81" s="7">
        <v>33.999999999999993</v>
      </c>
      <c r="H81" s="7">
        <v>29.037060475991648</v>
      </c>
      <c r="I81" s="7">
        <v>1.591</v>
      </c>
      <c r="J81" s="7">
        <v>12</v>
      </c>
      <c r="K81" s="7">
        <v>15</v>
      </c>
      <c r="L81" s="7">
        <v>17.5</v>
      </c>
      <c r="M81" s="7">
        <v>3.4999999999999996</v>
      </c>
      <c r="N81" s="7">
        <v>9.9899999999999984</v>
      </c>
      <c r="O81" s="7">
        <v>15</v>
      </c>
      <c r="P81" s="7">
        <v>14.048999999999999</v>
      </c>
      <c r="Q81" s="5">
        <v>906.66706047599155</v>
      </c>
    </row>
    <row r="82" spans="1:17" x14ac:dyDescent="0.25">
      <c r="A82" t="s">
        <v>16</v>
      </c>
      <c r="B82" s="1" t="s">
        <v>37</v>
      </c>
      <c r="C82" s="1"/>
      <c r="D82" s="1" t="s">
        <v>1</v>
      </c>
      <c r="E82" s="1" t="s">
        <v>20</v>
      </c>
      <c r="F82" s="1" t="s">
        <v>3</v>
      </c>
      <c r="G82" s="1" t="s">
        <v>38</v>
      </c>
      <c r="H82" s="1" t="s">
        <v>6</v>
      </c>
      <c r="I82" s="1" t="s">
        <v>11</v>
      </c>
      <c r="J82" s="1" t="s">
        <v>39</v>
      </c>
      <c r="K82" s="1" t="s">
        <v>23</v>
      </c>
      <c r="L82" s="1" t="s">
        <v>40</v>
      </c>
      <c r="M82" s="2" t="s">
        <v>18</v>
      </c>
    </row>
    <row r="83" spans="1:17" x14ac:dyDescent="0.25">
      <c r="A83" t="s">
        <v>41</v>
      </c>
      <c r="B83" s="1">
        <v>1995</v>
      </c>
      <c r="C83" s="3"/>
      <c r="D83" s="4">
        <v>0.10999999999999999</v>
      </c>
      <c r="E83" s="4">
        <v>0.10299999999999999</v>
      </c>
      <c r="F83" s="4">
        <v>48</v>
      </c>
      <c r="G83" s="4">
        <v>5</v>
      </c>
      <c r="H83" s="4" t="s">
        <v>15</v>
      </c>
      <c r="I83" s="4">
        <v>1.74</v>
      </c>
      <c r="J83" s="4">
        <v>0</v>
      </c>
      <c r="K83" s="4">
        <v>22.199999999999996</v>
      </c>
      <c r="L83" s="4">
        <v>0.58799999999999997</v>
      </c>
      <c r="M83" s="5">
        <v>77.741</v>
      </c>
    </row>
    <row r="84" spans="1:17" x14ac:dyDescent="0.25">
      <c r="A84" t="s">
        <v>41</v>
      </c>
      <c r="B84" s="1">
        <v>1996</v>
      </c>
      <c r="C84" s="3"/>
      <c r="D84" s="4" t="s">
        <v>15</v>
      </c>
      <c r="E84" s="4" t="s">
        <v>15</v>
      </c>
      <c r="F84" s="4">
        <v>55</v>
      </c>
      <c r="G84" s="4">
        <v>5</v>
      </c>
      <c r="H84" s="4" t="s">
        <v>15</v>
      </c>
      <c r="I84" s="4">
        <v>1.74</v>
      </c>
      <c r="J84" s="4">
        <v>0</v>
      </c>
      <c r="K84" s="4">
        <v>20.399999999999999</v>
      </c>
      <c r="L84" s="4">
        <v>0.46999999999999992</v>
      </c>
      <c r="M84" s="5">
        <v>82.61</v>
      </c>
    </row>
    <row r="85" spans="1:17" x14ac:dyDescent="0.25">
      <c r="A85" t="s">
        <v>41</v>
      </c>
      <c r="B85" s="1">
        <v>1997</v>
      </c>
      <c r="C85" s="3"/>
      <c r="D85" s="4" t="s">
        <v>15</v>
      </c>
      <c r="E85" s="4" t="s">
        <v>15</v>
      </c>
      <c r="F85" s="4">
        <v>53</v>
      </c>
      <c r="G85" s="4">
        <v>5</v>
      </c>
      <c r="H85" s="4" t="s">
        <v>15</v>
      </c>
      <c r="I85" s="4">
        <v>1.74</v>
      </c>
      <c r="J85" s="4">
        <v>1.2E-2</v>
      </c>
      <c r="K85" s="4">
        <v>10</v>
      </c>
      <c r="L85" s="4">
        <v>0.53799999999999992</v>
      </c>
      <c r="M85" s="5">
        <v>70.290000000000006</v>
      </c>
    </row>
    <row r="86" spans="1:17" x14ac:dyDescent="0.25">
      <c r="A86" t="s">
        <v>41</v>
      </c>
      <c r="B86" s="1">
        <v>1998</v>
      </c>
      <c r="C86" s="3"/>
      <c r="D86" s="4" t="s">
        <v>15</v>
      </c>
      <c r="E86" s="4" t="s">
        <v>15</v>
      </c>
      <c r="F86" s="4">
        <v>60</v>
      </c>
      <c r="G86" s="4">
        <v>3.1999999999999997</v>
      </c>
      <c r="H86" s="4" t="s">
        <v>15</v>
      </c>
      <c r="I86" s="4">
        <v>1.74</v>
      </c>
      <c r="J86" s="4" t="s">
        <v>15</v>
      </c>
      <c r="K86" s="4">
        <v>5</v>
      </c>
      <c r="L86" s="4">
        <v>0.40199999999999997</v>
      </c>
      <c r="M86" s="5">
        <v>70.341999999999985</v>
      </c>
    </row>
    <row r="87" spans="1:17" x14ac:dyDescent="0.25">
      <c r="A87" t="s">
        <v>41</v>
      </c>
      <c r="B87" s="1">
        <v>1999</v>
      </c>
      <c r="C87" s="3"/>
      <c r="D87" s="4" t="s">
        <v>15</v>
      </c>
      <c r="E87" s="4" t="s">
        <v>15</v>
      </c>
      <c r="F87" s="4">
        <v>69.999999999999986</v>
      </c>
      <c r="G87" s="4">
        <v>1.698</v>
      </c>
      <c r="H87" s="4" t="s">
        <v>15</v>
      </c>
      <c r="I87" s="4">
        <v>2.61</v>
      </c>
      <c r="J87" s="4" t="s">
        <v>15</v>
      </c>
      <c r="K87" s="4" t="s">
        <v>15</v>
      </c>
      <c r="L87" s="4">
        <v>0.745</v>
      </c>
      <c r="M87" s="5">
        <v>75.052999999999997</v>
      </c>
    </row>
    <row r="88" spans="1:17" x14ac:dyDescent="0.25">
      <c r="A88" t="s">
        <v>41</v>
      </c>
      <c r="B88" s="1">
        <v>2000</v>
      </c>
      <c r="C88" s="3"/>
      <c r="D88" s="4" t="s">
        <v>15</v>
      </c>
      <c r="E88" s="4" t="s">
        <v>15</v>
      </c>
      <c r="F88" s="4">
        <v>73</v>
      </c>
      <c r="G88" s="4">
        <v>1.89</v>
      </c>
      <c r="H88" s="4" t="s">
        <v>15</v>
      </c>
      <c r="I88" s="4">
        <v>2.61</v>
      </c>
      <c r="J88" s="4" t="s">
        <v>15</v>
      </c>
      <c r="K88" s="4" t="s">
        <v>15</v>
      </c>
      <c r="L88" s="4">
        <v>0.44600000000000001</v>
      </c>
      <c r="M88" s="5">
        <v>77.945999999999998</v>
      </c>
    </row>
    <row r="89" spans="1:17" x14ac:dyDescent="0.25">
      <c r="A89" t="s">
        <v>41</v>
      </c>
      <c r="B89" s="1">
        <v>2001</v>
      </c>
      <c r="C89" s="3"/>
      <c r="D89" s="4" t="s">
        <v>15</v>
      </c>
      <c r="E89" s="4">
        <v>0</v>
      </c>
      <c r="F89" s="4">
        <v>80.599999999999994</v>
      </c>
      <c r="G89" s="4">
        <v>2.6509999999999998</v>
      </c>
      <c r="H89" s="4" t="s">
        <v>15</v>
      </c>
      <c r="I89" s="4">
        <v>3.5316201171874999</v>
      </c>
      <c r="J89" s="4" t="s">
        <v>15</v>
      </c>
      <c r="K89" s="4" t="s">
        <v>15</v>
      </c>
      <c r="L89" s="4">
        <v>0.35099999999999998</v>
      </c>
      <c r="M89" s="5">
        <v>87.13362011718749</v>
      </c>
    </row>
    <row r="90" spans="1:17" x14ac:dyDescent="0.25">
      <c r="A90" t="s">
        <v>41</v>
      </c>
      <c r="B90" s="1">
        <v>2002</v>
      </c>
      <c r="C90" s="3"/>
      <c r="D90" s="4" t="s">
        <v>15</v>
      </c>
      <c r="E90" s="4">
        <v>0</v>
      </c>
      <c r="F90" s="4">
        <v>88</v>
      </c>
      <c r="G90" s="4">
        <v>2.8559999999999999</v>
      </c>
      <c r="H90" s="4" t="s">
        <v>15</v>
      </c>
      <c r="I90" s="4">
        <v>2.5801298828124999</v>
      </c>
      <c r="J90" s="4" t="s">
        <v>15</v>
      </c>
      <c r="K90" s="4" t="s">
        <v>15</v>
      </c>
      <c r="L90" s="4">
        <v>0.24</v>
      </c>
      <c r="M90" s="5">
        <v>93.676129882812504</v>
      </c>
    </row>
    <row r="91" spans="1:17" x14ac:dyDescent="0.25">
      <c r="A91" t="s">
        <v>41</v>
      </c>
      <c r="B91" s="1">
        <v>2003</v>
      </c>
      <c r="C91" s="3"/>
      <c r="D91" s="4" t="s">
        <v>15</v>
      </c>
      <c r="E91" s="4">
        <v>0</v>
      </c>
      <c r="F91" s="4">
        <v>92</v>
      </c>
      <c r="G91" s="4">
        <v>2.891</v>
      </c>
      <c r="H91" s="4" t="s">
        <v>15</v>
      </c>
      <c r="I91" s="4">
        <v>1.7225999755859374</v>
      </c>
      <c r="J91" s="4" t="s">
        <v>15</v>
      </c>
      <c r="K91" s="4" t="s">
        <v>15</v>
      </c>
      <c r="L91" s="4">
        <v>0.36</v>
      </c>
      <c r="M91" s="5">
        <v>96.973599975585941</v>
      </c>
    </row>
    <row r="92" spans="1:17" x14ac:dyDescent="0.25">
      <c r="A92" t="s">
        <v>41</v>
      </c>
      <c r="B92" s="1">
        <v>2004</v>
      </c>
      <c r="C92" s="3"/>
      <c r="D92" s="4" t="s">
        <v>15</v>
      </c>
      <c r="E92" s="4">
        <v>0.40199999999999997</v>
      </c>
      <c r="F92" s="4">
        <v>97.999999999999986</v>
      </c>
      <c r="G92" s="4">
        <v>0.14899999999999999</v>
      </c>
      <c r="H92" s="4" t="s">
        <v>15</v>
      </c>
      <c r="I92" s="4">
        <v>2.246919921875</v>
      </c>
      <c r="J92" s="4" t="s">
        <v>15</v>
      </c>
      <c r="K92" s="4" t="s">
        <v>15</v>
      </c>
      <c r="L92" s="4">
        <v>0.79999999999999993</v>
      </c>
      <c r="M92" s="5">
        <v>101.59791992187499</v>
      </c>
    </row>
    <row r="93" spans="1:17" x14ac:dyDescent="0.25">
      <c r="A93" t="s">
        <v>41</v>
      </c>
      <c r="B93" s="1">
        <v>2005</v>
      </c>
      <c r="C93" s="3"/>
      <c r="D93" s="4" t="s">
        <v>15</v>
      </c>
      <c r="E93" s="4">
        <v>0.52700000000000002</v>
      </c>
      <c r="F93" s="4">
        <v>119</v>
      </c>
      <c r="G93" s="4">
        <v>9.2999999999999999E-2</v>
      </c>
      <c r="H93" s="4" t="s">
        <v>15</v>
      </c>
      <c r="I93" s="4">
        <v>2.1564399414062501</v>
      </c>
      <c r="J93" s="4" t="s">
        <v>15</v>
      </c>
      <c r="K93" s="4" t="s">
        <v>15</v>
      </c>
      <c r="L93" s="4">
        <v>0.15</v>
      </c>
      <c r="M93" s="5">
        <v>121.92643994140624</v>
      </c>
    </row>
    <row r="94" spans="1:17" x14ac:dyDescent="0.25">
      <c r="A94" t="s">
        <v>41</v>
      </c>
      <c r="B94" s="1">
        <v>2006</v>
      </c>
      <c r="C94" s="3"/>
      <c r="D94" s="4" t="s">
        <v>15</v>
      </c>
      <c r="E94" s="4">
        <v>0.52700000000000002</v>
      </c>
      <c r="F94" s="4">
        <v>133</v>
      </c>
      <c r="G94" s="9">
        <v>4.4999999999999998E-2</v>
      </c>
      <c r="H94" s="4" t="s">
        <v>15</v>
      </c>
      <c r="I94" s="4">
        <v>2.9349999999999996</v>
      </c>
      <c r="J94" s="4" t="s">
        <v>15</v>
      </c>
      <c r="K94" s="4" t="s">
        <v>15</v>
      </c>
      <c r="L94" s="4">
        <v>0.43</v>
      </c>
      <c r="M94" s="5">
        <v>136.93700000000001</v>
      </c>
    </row>
    <row r="95" spans="1:17" x14ac:dyDescent="0.25">
      <c r="A95" t="s">
        <v>41</v>
      </c>
      <c r="B95" s="1">
        <v>2007</v>
      </c>
      <c r="C95" s="3"/>
      <c r="D95" s="4">
        <v>0</v>
      </c>
      <c r="E95" s="4">
        <v>0.64499999999999991</v>
      </c>
      <c r="F95" s="4">
        <v>120</v>
      </c>
      <c r="G95" s="9">
        <v>3.4999999999999996E-2</v>
      </c>
      <c r="H95" s="4" t="s">
        <v>15</v>
      </c>
      <c r="I95" s="4">
        <v>2.7109999999999999</v>
      </c>
      <c r="J95" s="4" t="s">
        <v>15</v>
      </c>
      <c r="K95" s="4" t="s">
        <v>15</v>
      </c>
      <c r="L95" s="4">
        <v>0.37999999999999995</v>
      </c>
      <c r="M95" s="5">
        <v>123.77099999999999</v>
      </c>
    </row>
    <row r="96" spans="1:17" x14ac:dyDescent="0.25">
      <c r="A96" t="s">
        <v>41</v>
      </c>
      <c r="B96" s="1">
        <v>2008</v>
      </c>
      <c r="C96" s="3"/>
      <c r="D96" s="4">
        <v>0</v>
      </c>
      <c r="E96" s="4">
        <v>0.45999999999999996</v>
      </c>
      <c r="F96" s="4">
        <v>125</v>
      </c>
      <c r="G96" s="9">
        <v>2.1999999999999999E-2</v>
      </c>
      <c r="H96" s="4" t="s">
        <v>15</v>
      </c>
      <c r="I96" s="4">
        <v>2.4699999999999998</v>
      </c>
      <c r="J96" s="4" t="s">
        <v>15</v>
      </c>
      <c r="K96" s="4">
        <v>0</v>
      </c>
      <c r="L96" s="4">
        <v>0.12</v>
      </c>
      <c r="M96" s="5">
        <v>128.072</v>
      </c>
    </row>
    <row r="97" spans="1:13" x14ac:dyDescent="0.25">
      <c r="A97" t="s">
        <v>41</v>
      </c>
      <c r="B97" s="1">
        <v>2009</v>
      </c>
      <c r="C97" s="3"/>
      <c r="D97" s="4">
        <v>0</v>
      </c>
      <c r="E97" s="4">
        <v>0.16999999999999998</v>
      </c>
      <c r="F97" s="4">
        <v>129</v>
      </c>
      <c r="G97" s="9">
        <v>1.6E-2</v>
      </c>
      <c r="H97" s="4" t="s">
        <v>15</v>
      </c>
      <c r="I97" s="4">
        <v>1.8979999999999999</v>
      </c>
      <c r="J97" s="4">
        <v>4</v>
      </c>
      <c r="K97" s="4">
        <v>0</v>
      </c>
      <c r="L97" s="4">
        <v>1.2999999999999999E-2</v>
      </c>
      <c r="M97" s="5">
        <v>135.09700000000001</v>
      </c>
    </row>
    <row r="98" spans="1:13" x14ac:dyDescent="0.25">
      <c r="A98" t="s">
        <v>41</v>
      </c>
      <c r="B98" s="1">
        <v>2010</v>
      </c>
      <c r="C98" s="3"/>
      <c r="D98" s="4">
        <v>0</v>
      </c>
      <c r="E98" s="4">
        <v>0.13999999999999999</v>
      </c>
      <c r="F98" s="4">
        <v>89.2</v>
      </c>
      <c r="G98" s="4" t="s">
        <v>15</v>
      </c>
      <c r="H98" s="4" t="s">
        <v>15</v>
      </c>
      <c r="I98" s="4">
        <v>1.4954999999999998</v>
      </c>
      <c r="J98" s="4">
        <v>5.6</v>
      </c>
      <c r="K98" s="4">
        <v>0</v>
      </c>
      <c r="L98" s="4">
        <v>0.54999999999999993</v>
      </c>
      <c r="M98" s="5">
        <v>96.985500000000002</v>
      </c>
    </row>
    <row r="99" spans="1:13" x14ac:dyDescent="0.25">
      <c r="A99" t="s">
        <v>41</v>
      </c>
      <c r="B99" s="1">
        <v>2011</v>
      </c>
      <c r="C99" s="3"/>
      <c r="D99" s="4">
        <v>2.1879999999999997</v>
      </c>
      <c r="E99" s="4">
        <v>0.13999999999999999</v>
      </c>
      <c r="F99" s="4">
        <v>93.8</v>
      </c>
      <c r="G99" s="4" t="s">
        <v>15</v>
      </c>
      <c r="H99" s="4" t="s">
        <v>15</v>
      </c>
      <c r="I99" s="4">
        <v>1.4435999755859374</v>
      </c>
      <c r="J99" s="4">
        <v>3.1</v>
      </c>
      <c r="K99" s="4">
        <v>0</v>
      </c>
      <c r="L99" s="4">
        <v>0.61</v>
      </c>
      <c r="M99" s="5">
        <v>101.28159997558593</v>
      </c>
    </row>
    <row r="100" spans="1:13" x14ac:dyDescent="0.25">
      <c r="A100" t="s">
        <v>41</v>
      </c>
      <c r="B100" s="1">
        <v>2012</v>
      </c>
      <c r="C100" s="3"/>
      <c r="D100" s="4">
        <v>3.222</v>
      </c>
      <c r="E100" s="4">
        <v>1.6199999999999999</v>
      </c>
      <c r="F100" s="4">
        <v>93.8</v>
      </c>
      <c r="G100" s="4" t="s">
        <v>15</v>
      </c>
      <c r="H100" s="4" t="s">
        <v>15</v>
      </c>
      <c r="I100" s="4">
        <v>2.1313000488281246</v>
      </c>
      <c r="J100" s="4">
        <v>0.12</v>
      </c>
      <c r="K100" s="4">
        <v>3</v>
      </c>
      <c r="L100" s="4">
        <v>0.3</v>
      </c>
      <c r="M100" s="5">
        <v>104.19330004882811</v>
      </c>
    </row>
    <row r="101" spans="1:13" x14ac:dyDescent="0.25">
      <c r="A101" t="s">
        <v>41</v>
      </c>
      <c r="B101" s="1">
        <v>2013</v>
      </c>
      <c r="C101" s="3"/>
      <c r="D101" s="4">
        <v>1.268</v>
      </c>
      <c r="E101" s="4">
        <v>0.33</v>
      </c>
      <c r="F101" s="4">
        <v>93.8</v>
      </c>
      <c r="G101" s="4">
        <v>0.29460000610351561</v>
      </c>
      <c r="H101" s="4" t="s">
        <v>15</v>
      </c>
      <c r="I101" s="4">
        <v>1.4430999755859373</v>
      </c>
      <c r="J101" s="4">
        <v>0.12999999999999998</v>
      </c>
      <c r="K101" s="4">
        <v>5.5</v>
      </c>
      <c r="L101" s="4">
        <v>0.27999999999999997</v>
      </c>
      <c r="M101" s="5">
        <v>103.04569998168945</v>
      </c>
    </row>
    <row r="102" spans="1:13" x14ac:dyDescent="0.25">
      <c r="A102" t="s">
        <v>41</v>
      </c>
      <c r="B102" s="1">
        <v>2014</v>
      </c>
      <c r="C102" s="3"/>
      <c r="D102" s="4">
        <v>6.2</v>
      </c>
      <c r="E102" s="4">
        <v>0</v>
      </c>
      <c r="F102" s="4">
        <v>105</v>
      </c>
      <c r="G102" s="4">
        <v>1.6949999999999998</v>
      </c>
      <c r="H102" s="4" t="s">
        <v>15</v>
      </c>
      <c r="I102" s="4">
        <v>2.133800048828125</v>
      </c>
      <c r="J102" s="4">
        <v>1.9</v>
      </c>
      <c r="K102" s="4">
        <v>5.3999999999999995</v>
      </c>
      <c r="L102" s="4">
        <v>0.24</v>
      </c>
      <c r="M102" s="5">
        <v>122.56880004882812</v>
      </c>
    </row>
    <row r="103" spans="1:13" x14ac:dyDescent="0.25">
      <c r="A103" t="s">
        <v>41</v>
      </c>
      <c r="B103" s="1">
        <v>2015</v>
      </c>
      <c r="C103" s="6"/>
      <c r="D103" s="4">
        <v>11.907</v>
      </c>
      <c r="E103" s="4">
        <v>0.87999999999999989</v>
      </c>
      <c r="F103" s="4">
        <v>105</v>
      </c>
      <c r="G103" s="4">
        <v>0.95599999999999996</v>
      </c>
      <c r="H103" s="4" t="s">
        <v>15</v>
      </c>
      <c r="I103" s="4">
        <v>2.3123000488281251</v>
      </c>
      <c r="J103" s="4">
        <v>0.7599999999999999</v>
      </c>
      <c r="K103" s="4">
        <v>5.8999999999999995</v>
      </c>
      <c r="L103" s="4">
        <v>0.55999999999999994</v>
      </c>
      <c r="M103" s="5">
        <v>128.27530004882811</v>
      </c>
    </row>
    <row r="104" spans="1:13" x14ac:dyDescent="0.25">
      <c r="A104" t="s">
        <v>41</v>
      </c>
      <c r="B104" s="1">
        <v>2016</v>
      </c>
      <c r="C104" s="6"/>
      <c r="D104" s="4">
        <v>13.872999999999999</v>
      </c>
      <c r="E104" s="4">
        <v>2.1999999999999997</v>
      </c>
      <c r="F104" s="4">
        <v>105</v>
      </c>
      <c r="G104" s="4">
        <v>1.5</v>
      </c>
      <c r="H104" s="4" t="s">
        <v>15</v>
      </c>
      <c r="I104" s="4">
        <v>3.1000000000000005</v>
      </c>
      <c r="J104" s="4">
        <v>1.5999999999999999</v>
      </c>
      <c r="K104" s="4">
        <v>0</v>
      </c>
      <c r="L104" s="4">
        <v>2.0959999999999996</v>
      </c>
      <c r="M104" s="5">
        <v>129.36899999999997</v>
      </c>
    </row>
    <row r="105" spans="1:13" x14ac:dyDescent="0.25">
      <c r="A105" t="s">
        <v>41</v>
      </c>
      <c r="B105" s="1">
        <v>2017</v>
      </c>
      <c r="C105" s="6"/>
      <c r="D105" s="4">
        <v>17.263000000000002</v>
      </c>
      <c r="E105" s="4">
        <v>1.7</v>
      </c>
      <c r="F105" s="4">
        <v>105</v>
      </c>
      <c r="G105" s="4">
        <v>1.5</v>
      </c>
      <c r="H105" s="4" t="s">
        <v>15</v>
      </c>
      <c r="I105" s="4">
        <v>2.5</v>
      </c>
      <c r="J105" s="4">
        <v>1.3</v>
      </c>
      <c r="K105" s="4">
        <v>0</v>
      </c>
      <c r="L105" s="4">
        <v>0.55199999999999994</v>
      </c>
      <c r="M105" s="5">
        <v>129.815</v>
      </c>
    </row>
    <row r="106" spans="1:13" x14ac:dyDescent="0.25">
      <c r="A106" t="s">
        <v>41</v>
      </c>
      <c r="B106" s="1">
        <v>2018</v>
      </c>
      <c r="C106" s="6"/>
      <c r="D106" s="4">
        <v>18.556000000000001</v>
      </c>
      <c r="E106" s="4">
        <v>1.0999999999999999</v>
      </c>
      <c r="F106" s="4">
        <v>120</v>
      </c>
      <c r="G106" s="4">
        <v>2.9</v>
      </c>
      <c r="H106" s="4">
        <v>2</v>
      </c>
      <c r="I106" s="4">
        <v>2.6000000000000005</v>
      </c>
      <c r="J106" s="4">
        <v>1</v>
      </c>
      <c r="K106" s="4">
        <v>18</v>
      </c>
      <c r="L106" s="4">
        <v>21.006</v>
      </c>
      <c r="M106" s="5">
        <v>187.16200000000001</v>
      </c>
    </row>
    <row r="107" spans="1:13" x14ac:dyDescent="0.25">
      <c r="A107" t="s">
        <v>41</v>
      </c>
      <c r="B107" s="1">
        <v>2019</v>
      </c>
      <c r="C107" s="3"/>
      <c r="D107" s="4">
        <v>17.613</v>
      </c>
      <c r="E107" s="4">
        <v>0.71</v>
      </c>
      <c r="F107" s="4">
        <v>132</v>
      </c>
      <c r="G107" s="4">
        <v>3</v>
      </c>
      <c r="H107" s="4">
        <v>4</v>
      </c>
      <c r="I107" s="4">
        <v>2.6000000000000005</v>
      </c>
      <c r="J107" s="4">
        <v>1.9</v>
      </c>
      <c r="K107" s="4">
        <v>27.999999999999996</v>
      </c>
      <c r="L107" s="4">
        <v>26.613999999999994</v>
      </c>
      <c r="M107" s="5">
        <v>216.43699999999998</v>
      </c>
    </row>
    <row r="108" spans="1:13" x14ac:dyDescent="0.25">
      <c r="A108" t="s">
        <v>41</v>
      </c>
      <c r="B108" s="8">
        <v>2020</v>
      </c>
      <c r="C108" s="6"/>
      <c r="D108" s="7">
        <v>41.437999999999995</v>
      </c>
      <c r="E108" s="7">
        <v>1</v>
      </c>
      <c r="F108" s="7">
        <v>139.99999999999997</v>
      </c>
      <c r="G108" s="7">
        <v>3</v>
      </c>
      <c r="H108" s="7">
        <v>8</v>
      </c>
      <c r="I108" s="7">
        <v>2.6000000000000005</v>
      </c>
      <c r="J108" s="7">
        <v>2</v>
      </c>
      <c r="K108" s="7">
        <v>38</v>
      </c>
      <c r="L108" s="7">
        <v>31.613999999999997</v>
      </c>
      <c r="M108" s="5">
        <v>267.65199999999993</v>
      </c>
    </row>
  </sheetData>
  <mergeCells count="1">
    <mergeCell ref="V1:W1"/>
  </mergeCells>
  <hyperlinks>
    <hyperlink ref="W2" r:id="rId1" xr:uid="{2250101E-BBA9-418A-B183-212E9E177158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B8D7286C2C84C98942B3B2D5BAAB7" ma:contentTypeVersion="12" ma:contentTypeDescription="Create a new document." ma:contentTypeScope="" ma:versionID="b48fc146b0561fa8c89706e7a58fa141">
  <xsd:schema xmlns:xsd="http://www.w3.org/2001/XMLSchema" xmlns:xs="http://www.w3.org/2001/XMLSchema" xmlns:p="http://schemas.microsoft.com/office/2006/metadata/properties" xmlns:ns3="af41d707-9994-4d63-93dc-323777c46aed" xmlns:ns4="75e9a809-be29-4265-ba67-bc5a84a21df3" targetNamespace="http://schemas.microsoft.com/office/2006/metadata/properties" ma:root="true" ma:fieldsID="0637587a435938b525d40f7d7d22a13b" ns3:_="" ns4:_="">
    <xsd:import namespace="af41d707-9994-4d63-93dc-323777c46aed"/>
    <xsd:import namespace="75e9a809-be29-4265-ba67-bc5a84a21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1d707-9994-4d63-93dc-323777c46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9a809-be29-4265-ba67-bc5a84a21d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F68A84-CCCD-4129-9046-E0E9970EBE6E}">
  <ds:schemaRefs>
    <ds:schemaRef ds:uri="http://schemas.microsoft.com/office/2006/metadata/properti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75e9a809-be29-4265-ba67-bc5a84a21df3"/>
    <ds:schemaRef ds:uri="af41d707-9994-4d63-93dc-323777c46aed"/>
  </ds:schemaRefs>
</ds:datastoreItem>
</file>

<file path=customXml/itemProps2.xml><?xml version="1.0" encoding="utf-8"?>
<ds:datastoreItem xmlns:ds="http://schemas.openxmlformats.org/officeDocument/2006/customXml" ds:itemID="{A9C9BE76-9F01-4AA0-8118-9EF5521CB6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D4B774-EC44-4B4D-83E0-90D32B3EDD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1d707-9994-4d63-93dc-323777c46aed"/>
    <ds:schemaRef ds:uri="75e9a809-be29-4265-ba67-bc5a84a21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to plot</vt:lpstr>
      <vt:lpstr>BP resource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Broekhuizen</dc:creator>
  <cp:lastModifiedBy>Josh Broekhuizen</cp:lastModifiedBy>
  <dcterms:created xsi:type="dcterms:W3CDTF">2021-07-01T15:51:07Z</dcterms:created>
  <dcterms:modified xsi:type="dcterms:W3CDTF">2021-07-12T15:13:38Z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0x010100C42B8D7286C2C84C98942B3B2D5BAAB7</vt:lpwstr>
  </property>
</Properties>
</file>