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9-Agriculture/datasets/"/>
    </mc:Choice>
  </mc:AlternateContent>
  <xr:revisionPtr revIDLastSave="0" documentId="13_ncr:1_{CB354B11-39F5-2149-9729-24FF4DAC73BF}" xr6:coauthVersionLast="47" xr6:coauthVersionMax="47" xr10:uidLastSave="{00000000-0000-0000-0000-000000000000}"/>
  <bookViews>
    <workbookView xWindow="0" yWindow="500" windowWidth="23260" windowHeight="12580" xr2:uid="{AAAC4583-13F8-4BA6-A554-E1AF1AB4DF10}"/>
  </bookViews>
  <sheets>
    <sheet name="data to plo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B9" i="1"/>
  <c r="B8" i="1"/>
  <c r="B7" i="1"/>
  <c r="B6" i="1"/>
  <c r="B5" i="1"/>
  <c r="B4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B2" i="1"/>
</calcChain>
</file>

<file path=xl/sharedStrings.xml><?xml version="1.0" encoding="utf-8"?>
<sst xmlns="http://schemas.openxmlformats.org/spreadsheetml/2006/main" count="163" uniqueCount="30">
  <si>
    <t>USA</t>
  </si>
  <si>
    <t>United States of America</t>
  </si>
  <si>
    <t>02:_USA</t>
  </si>
  <si>
    <t>I</t>
  </si>
  <si>
    <t>GWP_100_CH4</t>
  </si>
  <si>
    <t>LULUC (Production)</t>
  </si>
  <si>
    <t>GWP_100_CO2</t>
  </si>
  <si>
    <t>GWP_100_N2O</t>
  </si>
  <si>
    <t>United States</t>
  </si>
  <si>
    <t>Consumption</t>
  </si>
  <si>
    <t>End_of_Life</t>
  </si>
  <si>
    <t>Packaging</t>
  </si>
  <si>
    <t>Processing</t>
  </si>
  <si>
    <t>Production</t>
  </si>
  <si>
    <t>Retail</t>
  </si>
  <si>
    <t>Transport</t>
  </si>
  <si>
    <t>GWP_100_F-gases</t>
  </si>
  <si>
    <t>Country_code_A3</t>
  </si>
  <si>
    <t>Name</t>
  </si>
  <si>
    <t>C_group_IM24_sh</t>
  </si>
  <si>
    <t>dev_country</t>
  </si>
  <si>
    <t>Substance</t>
  </si>
  <si>
    <t>FOOD_system_stage</t>
  </si>
  <si>
    <t>https://www.nature.com/articles/s43016-021-00225-9</t>
  </si>
  <si>
    <t>System Stage</t>
  </si>
  <si>
    <t>this is global -&gt;</t>
  </si>
  <si>
    <t>Data are in kt CO2eq</t>
  </si>
  <si>
    <t>(Supplementary Data1, Table S7-FOOD emi by sector)</t>
  </si>
  <si>
    <t>LULUC</t>
  </si>
  <si>
    <t>End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</si>
</sst>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464820</xdr:colOff>
      <xdr:row>31</xdr:row>
      <xdr:rowOff>144780</xdr:rowOff>
    </xdr:from>
    <xdr:to>
      <xdr:col>14</xdr:col>
      <xdr:colOff>175260</xdr:colOff>
      <xdr:row>65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AA001-D102-45DA-97D9-F61E3069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460" y="5448300"/>
          <a:ext cx="5943600" cy="624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ature.com/articles/s43016-021-00225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D962-AC3B-43B2-B245-2A95288E342E}">
  <dimension ref="A1:AA9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7.1640625" bestFit="1" customWidth="1"/>
  </cols>
  <sheetData>
    <row r="1" spans="1:27" s="3" customFormat="1" x14ac:dyDescent="0.2">
      <c r="A1" s="3" t="s">
        <v>24</v>
      </c>
      <c r="B1" s="3">
        <v>1990</v>
      </c>
      <c r="C1" s="3">
        <v>1991</v>
      </c>
      <c r="D1" s="3">
        <v>1992</v>
      </c>
      <c r="E1" s="3">
        <v>1993</v>
      </c>
      <c r="F1" s="3">
        <v>1994</v>
      </c>
      <c r="G1" s="3">
        <v>1995</v>
      </c>
      <c r="H1" s="3">
        <v>1996</v>
      </c>
      <c r="I1" s="3">
        <v>1997</v>
      </c>
      <c r="J1" s="3">
        <v>1998</v>
      </c>
      <c r="K1" s="3">
        <v>1999</v>
      </c>
      <c r="L1" s="3">
        <v>2000</v>
      </c>
      <c r="M1" s="3">
        <v>2001</v>
      </c>
      <c r="N1" s="3">
        <v>2002</v>
      </c>
      <c r="O1" s="3">
        <v>2003</v>
      </c>
      <c r="P1" s="3">
        <v>2004</v>
      </c>
      <c r="Q1" s="3">
        <v>2005</v>
      </c>
      <c r="R1" s="3">
        <v>2006</v>
      </c>
      <c r="S1" s="3">
        <v>2007</v>
      </c>
      <c r="T1" s="3">
        <v>2008</v>
      </c>
      <c r="U1" s="3">
        <v>2009</v>
      </c>
      <c r="V1" s="3">
        <v>2010</v>
      </c>
      <c r="W1" s="3">
        <v>2011</v>
      </c>
      <c r="X1" s="3">
        <v>2012</v>
      </c>
      <c r="Y1" s="3">
        <v>2013</v>
      </c>
      <c r="Z1" s="3">
        <v>2014</v>
      </c>
      <c r="AA1" s="3">
        <v>2015</v>
      </c>
    </row>
    <row r="2" spans="1:27" x14ac:dyDescent="0.2">
      <c r="A2" t="s">
        <v>9</v>
      </c>
      <c r="B2">
        <f>SUM(Sheet2!G6:G8)</f>
        <v>44425.148738017284</v>
      </c>
      <c r="C2">
        <f>SUM(Sheet2!H6:H8)</f>
        <v>45429.658712896242</v>
      </c>
      <c r="D2">
        <f>SUM(Sheet2!I6:I8)</f>
        <v>46020.165776310831</v>
      </c>
      <c r="E2">
        <f>SUM(Sheet2!J6:J8)</f>
        <v>48171.857471981784</v>
      </c>
      <c r="F2">
        <f>SUM(Sheet2!K6:K8)</f>
        <v>48104.34518936096</v>
      </c>
      <c r="G2">
        <f>SUM(Sheet2!L6:L8)</f>
        <v>49533.577817463018</v>
      </c>
      <c r="H2">
        <f>SUM(Sheet2!M6:M8)</f>
        <v>51942.075388970596</v>
      </c>
      <c r="I2">
        <f>SUM(Sheet2!N6:N8)</f>
        <v>53143.354384864433</v>
      </c>
      <c r="J2">
        <f>SUM(Sheet2!O6:O8)</f>
        <v>53085.917128002468</v>
      </c>
      <c r="K2">
        <f>SUM(Sheet2!P6:P8)</f>
        <v>53363.497307974656</v>
      </c>
      <c r="L2">
        <f>SUM(Sheet2!Q6:Q8)</f>
        <v>55109.95810632225</v>
      </c>
      <c r="M2">
        <f>SUM(Sheet2!R6:R8)</f>
        <v>57056.559989476184</v>
      </c>
      <c r="N2">
        <f>SUM(Sheet2!S6:S8)</f>
        <v>56229.880415471031</v>
      </c>
      <c r="O2">
        <f>SUM(Sheet2!T6:T8)</f>
        <v>57541.010947276052</v>
      </c>
      <c r="P2">
        <f>SUM(Sheet2!U6:U8)</f>
        <v>57036.865282236293</v>
      </c>
      <c r="Q2">
        <f>SUM(Sheet2!V6:V8)</f>
        <v>58501.192646077805</v>
      </c>
      <c r="R2">
        <f>SUM(Sheet2!W6:W8)</f>
        <v>55991.959430994313</v>
      </c>
      <c r="S2">
        <f>SUM(Sheet2!X6:X8)</f>
        <v>58357.590932513202</v>
      </c>
      <c r="T2">
        <f>SUM(Sheet2!Y6:Y8)</f>
        <v>56573.808305315979</v>
      </c>
      <c r="U2">
        <f>SUM(Sheet2!Z6:Z8)</f>
        <v>53463.957606623051</v>
      </c>
      <c r="V2">
        <f>SUM(Sheet2!AA6:AA8)</f>
        <v>56067.706022942453</v>
      </c>
      <c r="W2">
        <f>SUM(Sheet2!AB6:AB8)</f>
        <v>53716.425143604021</v>
      </c>
      <c r="X2">
        <f>SUM(Sheet2!AC6:AC8)</f>
        <v>49270.541077784706</v>
      </c>
      <c r="Y2">
        <f>SUM(Sheet2!AD6:AD8)</f>
        <v>51262.727482327267</v>
      </c>
      <c r="Z2">
        <f>SUM(Sheet2!AE6:AE8)</f>
        <v>52224.343985313346</v>
      </c>
      <c r="AA2">
        <f>SUM(Sheet2!AF6:AF8)</f>
        <v>48878.159969928754</v>
      </c>
    </row>
    <row r="3" spans="1:27" x14ac:dyDescent="0.2">
      <c r="A3" s="1" t="s">
        <v>29</v>
      </c>
      <c r="B3">
        <f>SUM(Sheet2!G9:G10)</f>
        <v>126917.22875000001</v>
      </c>
      <c r="C3">
        <f>SUM(Sheet2!H9:H10)</f>
        <v>127585.24734999999</v>
      </c>
      <c r="D3">
        <f>SUM(Sheet2!I9:I10)</f>
        <v>128490.5854</v>
      </c>
      <c r="E3">
        <f>SUM(Sheet2!J9:J10)</f>
        <v>127907.1903</v>
      </c>
      <c r="F3">
        <f>SUM(Sheet2!K9:K10)</f>
        <v>126965.38979999999</v>
      </c>
      <c r="G3">
        <f>SUM(Sheet2!L9:L10)</f>
        <v>122436.1511</v>
      </c>
      <c r="H3">
        <f>SUM(Sheet2!M9:M10)</f>
        <v>120022.7444</v>
      </c>
      <c r="I3">
        <f>SUM(Sheet2!N9:N10)</f>
        <v>113673.50835</v>
      </c>
      <c r="J3">
        <f>SUM(Sheet2!O9:O10)</f>
        <v>109120.88589999999</v>
      </c>
      <c r="K3">
        <f>SUM(Sheet2!P9:P10)</f>
        <v>105931.0613</v>
      </c>
      <c r="L3">
        <f>SUM(Sheet2!Q9:Q10)</f>
        <v>105766.37269999999</v>
      </c>
      <c r="M3">
        <f>SUM(Sheet2!R9:R10)</f>
        <v>90716.686000000002</v>
      </c>
      <c r="N3">
        <f>SUM(Sheet2!S9:S10)</f>
        <v>86464.857549999986</v>
      </c>
      <c r="O3">
        <f>SUM(Sheet2!T9:T10)</f>
        <v>89796.470399999991</v>
      </c>
      <c r="P3">
        <f>SUM(Sheet2!U9:U10)</f>
        <v>87255.088699999993</v>
      </c>
      <c r="Q3">
        <f>SUM(Sheet2!V9:V10)</f>
        <v>91608.125100000005</v>
      </c>
      <c r="R3">
        <f>SUM(Sheet2!W9:W10)</f>
        <v>93744.445700000011</v>
      </c>
      <c r="S3">
        <f>SUM(Sheet2!X9:X10)</f>
        <v>96339.409350000002</v>
      </c>
      <c r="T3">
        <f>SUM(Sheet2!Y9:Y10)</f>
        <v>100611.82235</v>
      </c>
      <c r="U3">
        <f>SUM(Sheet2!Z9:Z10)</f>
        <v>93090.257500000007</v>
      </c>
      <c r="V3">
        <f>SUM(Sheet2!AA9:AA10)</f>
        <v>84022.929600000003</v>
      </c>
      <c r="W3">
        <f>SUM(Sheet2!AB9:AB10)</f>
        <v>81540.169549999991</v>
      </c>
      <c r="X3">
        <f>SUM(Sheet2!AC9:AC10)</f>
        <v>79408.37980000001</v>
      </c>
      <c r="Y3">
        <f>SUM(Sheet2!AD9:AD10)</f>
        <v>80134.191600000006</v>
      </c>
      <c r="Z3">
        <f>SUM(Sheet2!AE9:AE10)</f>
        <v>80605.923550000007</v>
      </c>
      <c r="AA3">
        <f>SUM(Sheet2!AF9:AF10)</f>
        <v>81189.760149999987</v>
      </c>
    </row>
    <row r="4" spans="1:27" x14ac:dyDescent="0.2">
      <c r="A4" s="1" t="s">
        <v>28</v>
      </c>
      <c r="B4">
        <f>SUM(Sheet2!G11:G13)</f>
        <v>229689.09829999998</v>
      </c>
      <c r="C4">
        <f>SUM(Sheet2!H11:H13)</f>
        <v>230208.46479999999</v>
      </c>
      <c r="D4">
        <f>SUM(Sheet2!I11:I13)</f>
        <v>230727.4584</v>
      </c>
      <c r="E4">
        <f>SUM(Sheet2!J11:J13)</f>
        <v>231246.0796</v>
      </c>
      <c r="F4">
        <f>SUM(Sheet2!K11:K13)</f>
        <v>231638.91309999998</v>
      </c>
      <c r="G4">
        <f>SUM(Sheet2!L11:L13)</f>
        <v>232282.13629999998</v>
      </c>
      <c r="H4">
        <f>SUM(Sheet2!M11:M13)</f>
        <v>168862.38999999998</v>
      </c>
      <c r="I4">
        <f>SUM(Sheet2!N11:N13)</f>
        <v>153655.08319999999</v>
      </c>
      <c r="J4">
        <f>SUM(Sheet2!O11:O13)</f>
        <v>163048.43059999999</v>
      </c>
      <c r="K4">
        <f>SUM(Sheet2!P11:P13)</f>
        <v>186365.30260000002</v>
      </c>
      <c r="L4">
        <f>SUM(Sheet2!Q11:Q13)</f>
        <v>163510.41740000001</v>
      </c>
      <c r="M4">
        <f>SUM(Sheet2!R11:R13)</f>
        <v>153860.6249</v>
      </c>
      <c r="N4">
        <f>SUM(Sheet2!S11:S13)</f>
        <v>195633.8585</v>
      </c>
      <c r="O4">
        <f>SUM(Sheet2!T11:T13)</f>
        <v>168750.5226</v>
      </c>
      <c r="P4">
        <f>SUM(Sheet2!U11:U13)</f>
        <v>232964.25889999999</v>
      </c>
      <c r="Q4">
        <f>SUM(Sheet2!V11:V13)</f>
        <v>197084.62660000002</v>
      </c>
      <c r="R4">
        <f>SUM(Sheet2!W11:W13)</f>
        <v>172024.04329999999</v>
      </c>
      <c r="S4">
        <f>SUM(Sheet2!X11:X13)</f>
        <v>290624.41230000003</v>
      </c>
      <c r="T4">
        <f>SUM(Sheet2!Y11:Y13)</f>
        <v>138840.9382</v>
      </c>
      <c r="U4">
        <f>SUM(Sheet2!Z11:Z13)</f>
        <v>162182.6992</v>
      </c>
      <c r="V4">
        <f>SUM(Sheet2!AA11:AA13)</f>
        <v>160175.35869999998</v>
      </c>
      <c r="W4">
        <f>SUM(Sheet2!AB11:AB13)</f>
        <v>209024.97829999999</v>
      </c>
      <c r="X4">
        <f>SUM(Sheet2!AC11:AC13)</f>
        <v>156989.35070000001</v>
      </c>
      <c r="Y4">
        <f>SUM(Sheet2!AD11:AD13)</f>
        <v>137798.2899</v>
      </c>
      <c r="Z4">
        <f>SUM(Sheet2!AE11:AE13)</f>
        <v>158249.98819999999</v>
      </c>
      <c r="AA4">
        <f>SUM(Sheet2!AF11:AF13)</f>
        <v>158609.24829999998</v>
      </c>
    </row>
    <row r="5" spans="1:27" x14ac:dyDescent="0.2">
      <c r="A5" s="1" t="s">
        <v>11</v>
      </c>
      <c r="B5">
        <f>SUM(Sheet2!G14:G16)</f>
        <v>58302.803809421399</v>
      </c>
      <c r="C5">
        <f>SUM(Sheet2!H14:H16)</f>
        <v>62426.358147863568</v>
      </c>
      <c r="D5">
        <f>SUM(Sheet2!I14:I16)</f>
        <v>55991.045155022788</v>
      </c>
      <c r="E5">
        <f>SUM(Sheet2!J14:J16)</f>
        <v>54950.755724732793</v>
      </c>
      <c r="F5">
        <f>SUM(Sheet2!K14:K16)</f>
        <v>53365.709098005937</v>
      </c>
      <c r="G5">
        <f>SUM(Sheet2!L14:L16)</f>
        <v>93482.092538721772</v>
      </c>
      <c r="H5">
        <f>SUM(Sheet2!M14:M16)</f>
        <v>93738.763206144009</v>
      </c>
      <c r="I5">
        <f>SUM(Sheet2!N14:N16)</f>
        <v>95129.825520520273</v>
      </c>
      <c r="J5">
        <f>SUM(Sheet2!O14:O16)</f>
        <v>91530.554811852169</v>
      </c>
      <c r="K5">
        <f>SUM(Sheet2!P14:P16)</f>
        <v>98159.425333533916</v>
      </c>
      <c r="L5">
        <f>SUM(Sheet2!Q14:Q16)</f>
        <v>106550.51466327986</v>
      </c>
      <c r="M5">
        <f>SUM(Sheet2!R14:R16)</f>
        <v>101709.01244361982</v>
      </c>
      <c r="N5">
        <f>SUM(Sheet2!S14:S16)</f>
        <v>87198.424048603454</v>
      </c>
      <c r="O5">
        <f>SUM(Sheet2!T14:T16)</f>
        <v>87367.71618061667</v>
      </c>
      <c r="P5">
        <f>SUM(Sheet2!U14:U16)</f>
        <v>91641.361670147089</v>
      </c>
      <c r="Q5">
        <f>SUM(Sheet2!V14:V16)</f>
        <v>88077.209071623729</v>
      </c>
      <c r="R5">
        <f>SUM(Sheet2!W14:W16)</f>
        <v>88780.865263446205</v>
      </c>
      <c r="S5">
        <f>SUM(Sheet2!X14:X16)</f>
        <v>87967.835779685658</v>
      </c>
      <c r="T5">
        <f>SUM(Sheet2!Y14:Y16)</f>
        <v>82071.667881900634</v>
      </c>
      <c r="U5">
        <f>SUM(Sheet2!Z14:Z16)</f>
        <v>67927.374901409145</v>
      </c>
      <c r="V5">
        <f>SUM(Sheet2!AA14:AA16)</f>
        <v>70398.819146674447</v>
      </c>
      <c r="W5">
        <f>SUM(Sheet2!AB14:AB16)</f>
        <v>71055.878230903065</v>
      </c>
      <c r="X5">
        <f>SUM(Sheet2!AC14:AC16)</f>
        <v>62296.024316331524</v>
      </c>
      <c r="Y5">
        <f>SUM(Sheet2!AD14:AD16)</f>
        <v>59383.991882927628</v>
      </c>
      <c r="Z5">
        <f>SUM(Sheet2!AE14:AE16)</f>
        <v>59358.301022502332</v>
      </c>
      <c r="AA5">
        <f>SUM(Sheet2!AF14:AF16)</f>
        <v>58319.763758236404</v>
      </c>
    </row>
    <row r="6" spans="1:27" x14ac:dyDescent="0.2">
      <c r="A6" s="1" t="s">
        <v>12</v>
      </c>
      <c r="B6">
        <f>SUM(Sheet2!G17:G19)</f>
        <v>48309.394428929678</v>
      </c>
      <c r="C6">
        <f>SUM(Sheet2!H17:H19)</f>
        <v>50738.842548968278</v>
      </c>
      <c r="D6">
        <f>SUM(Sheet2!I17:I19)</f>
        <v>41909.003604571226</v>
      </c>
      <c r="E6">
        <f>SUM(Sheet2!J17:J19)</f>
        <v>38809.271000701381</v>
      </c>
      <c r="F6">
        <f>SUM(Sheet2!K17:K19)</f>
        <v>38902.764245386614</v>
      </c>
      <c r="G6">
        <f>SUM(Sheet2!L17:L19)</f>
        <v>78278.408853626446</v>
      </c>
      <c r="H6">
        <f>SUM(Sheet2!M17:M19)</f>
        <v>79272.076502637254</v>
      </c>
      <c r="I6">
        <f>SUM(Sheet2!N17:N19)</f>
        <v>86864.722376731414</v>
      </c>
      <c r="J6">
        <f>SUM(Sheet2!O17:O19)</f>
        <v>85242.717752201206</v>
      </c>
      <c r="K6">
        <f>SUM(Sheet2!P17:P19)</f>
        <v>80575.520228983369</v>
      </c>
      <c r="L6">
        <f>SUM(Sheet2!Q17:Q19)</f>
        <v>89640.595309653727</v>
      </c>
      <c r="M6">
        <f>SUM(Sheet2!R17:R19)</f>
        <v>93500.090219865684</v>
      </c>
      <c r="N6">
        <f>SUM(Sheet2!S17:S19)</f>
        <v>93683.569346139368</v>
      </c>
      <c r="O6">
        <f>SUM(Sheet2!T17:T19)</f>
        <v>95528.945389068045</v>
      </c>
      <c r="P6">
        <f>SUM(Sheet2!U17:U19)</f>
        <v>97872.229136540947</v>
      </c>
      <c r="Q6">
        <f>SUM(Sheet2!V17:V19)</f>
        <v>97252.361107842706</v>
      </c>
      <c r="R6">
        <f>SUM(Sheet2!W17:W19)</f>
        <v>102867.84970607981</v>
      </c>
      <c r="S6">
        <f>SUM(Sheet2!X17:X19)</f>
        <v>104567.61525190424</v>
      </c>
      <c r="T6">
        <f>SUM(Sheet2!Y17:Y19)</f>
        <v>104772.10219684748</v>
      </c>
      <c r="U6">
        <f>SUM(Sheet2!Z17:Z19)</f>
        <v>97140.393330484032</v>
      </c>
      <c r="V6">
        <f>SUM(Sheet2!AA17:AA19)</f>
        <v>99650.828946655485</v>
      </c>
      <c r="W6">
        <f>SUM(Sheet2!AB17:AB19)</f>
        <v>99037.995000201496</v>
      </c>
      <c r="X6">
        <f>SUM(Sheet2!AC17:AC19)</f>
        <v>88215.226966363261</v>
      </c>
      <c r="Y6">
        <f>SUM(Sheet2!AD17:AD19)</f>
        <v>90340.491802524659</v>
      </c>
      <c r="Z6">
        <f>SUM(Sheet2!AE17:AE19)</f>
        <v>92054.044252515974</v>
      </c>
      <c r="AA6">
        <f>SUM(Sheet2!AF17:AF19)</f>
        <v>88462.477402759076</v>
      </c>
    </row>
    <row r="7" spans="1:27" x14ac:dyDescent="0.2">
      <c r="A7" s="1" t="s">
        <v>13</v>
      </c>
      <c r="B7">
        <f>SUM(Sheet2!G20:G22)</f>
        <v>454182.74812564394</v>
      </c>
      <c r="C7">
        <f>SUM(Sheet2!H20:H22)</f>
        <v>456132.73879086447</v>
      </c>
      <c r="D7">
        <f>SUM(Sheet2!I20:I22)</f>
        <v>475361.4654186517</v>
      </c>
      <c r="E7">
        <f>SUM(Sheet2!J20:J22)</f>
        <v>474877.58135746594</v>
      </c>
      <c r="F7">
        <f>SUM(Sheet2!K20:K22)</f>
        <v>488606.51918151195</v>
      </c>
      <c r="G7">
        <f>SUM(Sheet2!L20:L22)</f>
        <v>487453.4234702437</v>
      </c>
      <c r="H7">
        <f>SUM(Sheet2!M20:M22)</f>
        <v>493876.30475359294</v>
      </c>
      <c r="I7">
        <f>SUM(Sheet2!N20:N22)</f>
        <v>499618.34727170935</v>
      </c>
      <c r="J7">
        <f>SUM(Sheet2!O20:O22)</f>
        <v>494646.18491870025</v>
      </c>
      <c r="K7">
        <f>SUM(Sheet2!P20:P22)</f>
        <v>487159.90178981103</v>
      </c>
      <c r="L7">
        <f>SUM(Sheet2!Q20:Q22)</f>
        <v>490956.07811430155</v>
      </c>
      <c r="M7">
        <f>SUM(Sheet2!R20:R22)</f>
        <v>483697.27104771469</v>
      </c>
      <c r="N7">
        <f>SUM(Sheet2!S20:S22)</f>
        <v>489015.07732893655</v>
      </c>
      <c r="O7">
        <f>SUM(Sheet2!T20:T22)</f>
        <v>486670.84616829641</v>
      </c>
      <c r="P7">
        <f>SUM(Sheet2!U20:U22)</f>
        <v>504559.08533692011</v>
      </c>
      <c r="Q7">
        <f>SUM(Sheet2!V20:V22)</f>
        <v>501200.7372092795</v>
      </c>
      <c r="R7">
        <f>SUM(Sheet2!W20:W22)</f>
        <v>514736.62744403654</v>
      </c>
      <c r="S7">
        <f>SUM(Sheet2!X20:X22)</f>
        <v>509390.51543477009</v>
      </c>
      <c r="T7">
        <f>SUM(Sheet2!Y20:Y22)</f>
        <v>505608.39974914619</v>
      </c>
      <c r="U7">
        <f>SUM(Sheet2!Z20:Z22)</f>
        <v>501195.10406369268</v>
      </c>
      <c r="V7">
        <f>SUM(Sheet2!AA20:AA22)</f>
        <v>508723.21230522625</v>
      </c>
      <c r="W7">
        <f>SUM(Sheet2!AB20:AB22)</f>
        <v>502025.4311876226</v>
      </c>
      <c r="X7">
        <f>SUM(Sheet2!AC20:AC22)</f>
        <v>497513.34692335012</v>
      </c>
      <c r="Y7">
        <f>SUM(Sheet2!AD20:AD22)</f>
        <v>503716.20244911569</v>
      </c>
      <c r="Z7">
        <f>SUM(Sheet2!AE20:AE22)</f>
        <v>503909.80733829411</v>
      </c>
      <c r="AA7">
        <f>SUM(Sheet2!AF20:AF22)</f>
        <v>512124.56615780655</v>
      </c>
    </row>
    <row r="8" spans="1:27" x14ac:dyDescent="0.2">
      <c r="A8" s="1" t="s">
        <v>14</v>
      </c>
      <c r="B8">
        <f>SUM(Sheet2!G23:G26)</f>
        <v>86218.932972374387</v>
      </c>
      <c r="C8">
        <f>SUM(Sheet2!H23:H26)</f>
        <v>88628.265050137168</v>
      </c>
      <c r="D8">
        <f>SUM(Sheet2!I23:I26)</f>
        <v>92768.893832321104</v>
      </c>
      <c r="E8">
        <f>SUM(Sheet2!J23:J26)</f>
        <v>98699.008234482317</v>
      </c>
      <c r="F8">
        <f>SUM(Sheet2!K23:K26)</f>
        <v>106685.88607215867</v>
      </c>
      <c r="G8">
        <f>SUM(Sheet2!L23:L26)</f>
        <v>119130.3589500143</v>
      </c>
      <c r="H8">
        <f>SUM(Sheet2!M23:M26)</f>
        <v>134032.25916931586</v>
      </c>
      <c r="I8">
        <f>SUM(Sheet2!N23:N26)</f>
        <v>155475.59995352302</v>
      </c>
      <c r="J8">
        <f>SUM(Sheet2!O23:O26)</f>
        <v>170922.73392132341</v>
      </c>
      <c r="K8">
        <f>SUM(Sheet2!P23:P26)</f>
        <v>188264.00794831244</v>
      </c>
      <c r="L8">
        <f>SUM(Sheet2!Q23:Q26)</f>
        <v>210241.48355112379</v>
      </c>
      <c r="M8">
        <f>SUM(Sheet2!R23:R26)</f>
        <v>233673.67897787024</v>
      </c>
      <c r="N8">
        <f>SUM(Sheet2!S23:S26)</f>
        <v>247040.41731582119</v>
      </c>
      <c r="O8">
        <f>SUM(Sheet2!T23:T26)</f>
        <v>265786.94303614809</v>
      </c>
      <c r="P8">
        <f>SUM(Sheet2!U23:U26)</f>
        <v>282867.49823394604</v>
      </c>
      <c r="Q8">
        <f>SUM(Sheet2!V23:V26)</f>
        <v>301277.51112974936</v>
      </c>
      <c r="R8">
        <f>SUM(Sheet2!W23:W26)</f>
        <v>313802.74318294204</v>
      </c>
      <c r="S8">
        <f>SUM(Sheet2!X23:X26)</f>
        <v>334202.18957639427</v>
      </c>
      <c r="T8">
        <f>SUM(Sheet2!Y23:Y26)</f>
        <v>333844.43093103409</v>
      </c>
      <c r="U8">
        <f>SUM(Sheet2!Z23:Z26)</f>
        <v>327309.67379913892</v>
      </c>
      <c r="V8">
        <f>SUM(Sheet2!AA23:AA26)</f>
        <v>327098.19014570431</v>
      </c>
      <c r="W8">
        <f>SUM(Sheet2!AB23:AB26)</f>
        <v>322726.42042296001</v>
      </c>
      <c r="X8">
        <f>SUM(Sheet2!AC23:AC26)</f>
        <v>312704.70451371331</v>
      </c>
      <c r="Y8">
        <f>SUM(Sheet2!AD23:AD26)</f>
        <v>316497.29208754399</v>
      </c>
      <c r="Z8">
        <f>SUM(Sheet2!AE23:AE26)</f>
        <v>318767.62415390904</v>
      </c>
      <c r="AA8">
        <f>SUM(Sheet2!AF23:AF26)</f>
        <v>311092.52713920327</v>
      </c>
    </row>
    <row r="9" spans="1:27" x14ac:dyDescent="0.2">
      <c r="A9" s="1" t="s">
        <v>15</v>
      </c>
      <c r="B9">
        <f>SUM(Sheet2!G27:G29)</f>
        <v>156273.61940357045</v>
      </c>
      <c r="C9">
        <f>SUM(Sheet2!H27:H29)</f>
        <v>154154.57237746747</v>
      </c>
      <c r="D9">
        <f>SUM(Sheet2!I27:I29)</f>
        <v>159008.94544121897</v>
      </c>
      <c r="E9">
        <f>SUM(Sheet2!J27:J29)</f>
        <v>161701.08845065042</v>
      </c>
      <c r="F9">
        <f>SUM(Sheet2!K27:K29)</f>
        <v>167027.81697161554</v>
      </c>
      <c r="G9">
        <f>SUM(Sheet2!L27:L29)</f>
        <v>171720.86210602941</v>
      </c>
      <c r="H9">
        <f>SUM(Sheet2!M27:M29)</f>
        <v>175303.16815821204</v>
      </c>
      <c r="I9">
        <f>SUM(Sheet2!N27:N29)</f>
        <v>178028.92932169617</v>
      </c>
      <c r="J9">
        <f>SUM(Sheet2!O27:O29)</f>
        <v>182865.73400627618</v>
      </c>
      <c r="K9">
        <f>SUM(Sheet2!P27:P29)</f>
        <v>187432.21083291233</v>
      </c>
      <c r="L9">
        <f>SUM(Sheet2!Q27:Q29)</f>
        <v>190198.97866273415</v>
      </c>
      <c r="M9">
        <f>SUM(Sheet2!R27:R29)</f>
        <v>191510.46503406845</v>
      </c>
      <c r="N9">
        <f>SUM(Sheet2!S27:S29)</f>
        <v>196339.1861904588</v>
      </c>
      <c r="O9">
        <f>SUM(Sheet2!T27:T29)</f>
        <v>199968.69989261994</v>
      </c>
      <c r="P9">
        <f>SUM(Sheet2!U27:U29)</f>
        <v>202361.96403937403</v>
      </c>
      <c r="Q9">
        <f>SUM(Sheet2!V27:V29)</f>
        <v>204363.66445933204</v>
      </c>
      <c r="R9">
        <f>SUM(Sheet2!W27:W29)</f>
        <v>205994.05688236214</v>
      </c>
      <c r="S9">
        <f>SUM(Sheet2!X27:X29)</f>
        <v>205756.0884189285</v>
      </c>
      <c r="T9">
        <f>SUM(Sheet2!Y27:Y29)</f>
        <v>195295.38363544116</v>
      </c>
      <c r="U9">
        <f>SUM(Sheet2!Z27:Z29)</f>
        <v>187285.92063590774</v>
      </c>
      <c r="V9">
        <f>SUM(Sheet2!AA27:AA29)</f>
        <v>194567.05764041608</v>
      </c>
      <c r="W9">
        <f>SUM(Sheet2!AB27:AB29)</f>
        <v>194630.96585261388</v>
      </c>
      <c r="X9">
        <f>SUM(Sheet2!AC27:AC29)</f>
        <v>202421.70126095376</v>
      </c>
      <c r="Y9">
        <f>SUM(Sheet2!AD27:AD29)</f>
        <v>201381.66018709383</v>
      </c>
      <c r="Z9">
        <f>SUM(Sheet2!AE27:AE29)</f>
        <v>208180.68703498793</v>
      </c>
      <c r="AA9">
        <f>SUM(Sheet2!AF27:AF29)</f>
        <v>211475.38032017209</v>
      </c>
    </row>
  </sheetData>
  <pageMargins left="0.7" right="0.7" top="0.75" bottom="0.75" header="0.3" footer="0.3"/>
  <ignoredErrors>
    <ignoredError sqref="B2:AA2 B3:B9 F3:AA9 C3:E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AF7D-CF7E-4824-94BA-9D121F97DF37}">
  <dimension ref="A1:AF35"/>
  <sheetViews>
    <sheetView workbookViewId="0"/>
  </sheetViews>
  <sheetFormatPr baseColWidth="10" defaultColWidth="8.83203125" defaultRowHeight="15" x14ac:dyDescent="0.2"/>
  <cols>
    <col min="2" max="2" width="21.5" bestFit="1" customWidth="1"/>
    <col min="3" max="3" width="16.5" bestFit="1" customWidth="1"/>
    <col min="4" max="4" width="11.6640625" bestFit="1" customWidth="1"/>
    <col min="5" max="5" width="16.1640625" bestFit="1" customWidth="1"/>
    <col min="6" max="6" width="19.83203125" bestFit="1" customWidth="1"/>
  </cols>
  <sheetData>
    <row r="1" spans="1:32" x14ac:dyDescent="0.2">
      <c r="A1" s="2" t="s">
        <v>23</v>
      </c>
      <c r="D1" t="s">
        <v>27</v>
      </c>
    </row>
    <row r="2" spans="1:32" x14ac:dyDescent="0.2">
      <c r="A2" s="4" t="s">
        <v>26</v>
      </c>
    </row>
    <row r="3" spans="1:32" x14ac:dyDescent="0.2">
      <c r="A3" s="4"/>
    </row>
    <row r="5" spans="1:32" s="3" customFormat="1" x14ac:dyDescent="0.2">
      <c r="A5" s="3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3">
        <v>1990</v>
      </c>
      <c r="H5" s="3">
        <v>1991</v>
      </c>
      <c r="I5" s="3">
        <v>1992</v>
      </c>
      <c r="J5" s="3">
        <v>1993</v>
      </c>
      <c r="K5" s="3">
        <v>1994</v>
      </c>
      <c r="L5" s="3">
        <v>1995</v>
      </c>
      <c r="M5" s="3">
        <v>1996</v>
      </c>
      <c r="N5" s="3">
        <v>1997</v>
      </c>
      <c r="O5" s="3">
        <v>1998</v>
      </c>
      <c r="P5" s="3">
        <v>1999</v>
      </c>
      <c r="Q5" s="3">
        <v>2000</v>
      </c>
      <c r="R5" s="3">
        <v>2001</v>
      </c>
      <c r="S5" s="3">
        <v>2002</v>
      </c>
      <c r="T5" s="3">
        <v>2003</v>
      </c>
      <c r="U5" s="3">
        <v>2004</v>
      </c>
      <c r="V5" s="3">
        <v>2005</v>
      </c>
      <c r="W5" s="3">
        <v>2006</v>
      </c>
      <c r="X5" s="3">
        <v>2007</v>
      </c>
      <c r="Y5" s="3">
        <v>2008</v>
      </c>
      <c r="Z5" s="3">
        <v>2009</v>
      </c>
      <c r="AA5" s="3">
        <v>2010</v>
      </c>
      <c r="AB5" s="3">
        <v>2011</v>
      </c>
      <c r="AC5" s="3">
        <v>2012</v>
      </c>
      <c r="AD5" s="3">
        <v>2013</v>
      </c>
      <c r="AE5" s="3">
        <v>2014</v>
      </c>
      <c r="AF5" s="3">
        <v>2015</v>
      </c>
    </row>
    <row r="6" spans="1:32" x14ac:dyDescent="0.2">
      <c r="A6" t="s">
        <v>0</v>
      </c>
      <c r="B6" t="s">
        <v>8</v>
      </c>
      <c r="C6" t="s">
        <v>2</v>
      </c>
      <c r="D6" t="s">
        <v>3</v>
      </c>
      <c r="E6" t="s">
        <v>4</v>
      </c>
      <c r="F6" s="1" t="s">
        <v>9</v>
      </c>
      <c r="G6">
        <v>1050.56401630306</v>
      </c>
      <c r="H6">
        <v>1070.27708370186</v>
      </c>
      <c r="I6">
        <v>1074.8044695030901</v>
      </c>
      <c r="J6">
        <v>1136.57439790325</v>
      </c>
      <c r="K6">
        <v>1117.7731746535301</v>
      </c>
      <c r="L6">
        <v>1086.2772065317299</v>
      </c>
      <c r="M6">
        <v>1136.15965473554</v>
      </c>
      <c r="N6">
        <v>1070.8305193383701</v>
      </c>
      <c r="O6">
        <v>1013.7820024891701</v>
      </c>
      <c r="P6">
        <v>998.32707640978902</v>
      </c>
      <c r="Q6">
        <v>1052.3818812578299</v>
      </c>
      <c r="R6">
        <v>1077.6218684088501</v>
      </c>
      <c r="S6">
        <v>1119.0207670120001</v>
      </c>
      <c r="T6">
        <v>1159.81727773234</v>
      </c>
      <c r="U6">
        <v>1032.28570387886</v>
      </c>
      <c r="V6">
        <v>949.21577994720201</v>
      </c>
      <c r="W6">
        <v>872.64275623592903</v>
      </c>
      <c r="X6">
        <v>901.22532692976301</v>
      </c>
      <c r="Y6">
        <v>942.29496255248705</v>
      </c>
      <c r="Z6">
        <v>954.799424406056</v>
      </c>
      <c r="AA6">
        <v>913.55614048703796</v>
      </c>
      <c r="AB6">
        <v>915.15612119301204</v>
      </c>
      <c r="AC6">
        <v>794.59566537611499</v>
      </c>
      <c r="AD6">
        <v>923.18243384199798</v>
      </c>
      <c r="AE6">
        <v>981.13713389540703</v>
      </c>
      <c r="AF6">
        <v>898.18224012703399</v>
      </c>
    </row>
    <row r="7" spans="1:32" x14ac:dyDescent="0.2">
      <c r="A7" t="s">
        <v>0</v>
      </c>
      <c r="B7" t="s">
        <v>8</v>
      </c>
      <c r="C7" t="s">
        <v>2</v>
      </c>
      <c r="D7" t="s">
        <v>3</v>
      </c>
      <c r="E7" t="s">
        <v>6</v>
      </c>
      <c r="F7" s="1" t="s">
        <v>9</v>
      </c>
      <c r="G7">
        <v>37484.756122023602</v>
      </c>
      <c r="H7">
        <v>38621.3889539874</v>
      </c>
      <c r="I7">
        <v>39365.930087671397</v>
      </c>
      <c r="J7">
        <v>41493.801411365697</v>
      </c>
      <c r="K7">
        <v>41458.162169443298</v>
      </c>
      <c r="L7">
        <v>42461.018580964497</v>
      </c>
      <c r="M7">
        <v>44796.311394286</v>
      </c>
      <c r="N7">
        <v>45916.009180411398</v>
      </c>
      <c r="O7">
        <v>45940.611684181597</v>
      </c>
      <c r="P7">
        <v>45940.746771575403</v>
      </c>
      <c r="Q7">
        <v>47544.440606160497</v>
      </c>
      <c r="R7">
        <v>49568.482479878898</v>
      </c>
      <c r="S7">
        <v>48901.246373761198</v>
      </c>
      <c r="T7">
        <v>50126.485317518003</v>
      </c>
      <c r="U7">
        <v>49722.366779622702</v>
      </c>
      <c r="V7">
        <v>51351.267785240801</v>
      </c>
      <c r="W7">
        <v>48937.768890503401</v>
      </c>
      <c r="X7">
        <v>51333.078291490398</v>
      </c>
      <c r="Y7">
        <v>49982.676240814697</v>
      </c>
      <c r="Z7">
        <v>47393.485616313097</v>
      </c>
      <c r="AA7">
        <v>49820.979984886602</v>
      </c>
      <c r="AB7">
        <v>47468.898082275402</v>
      </c>
      <c r="AC7">
        <v>43087.941150872401</v>
      </c>
      <c r="AD7">
        <v>44956.3347518257</v>
      </c>
      <c r="AE7">
        <v>45758.7030619449</v>
      </c>
      <c r="AF7">
        <v>42528.391675501902</v>
      </c>
    </row>
    <row r="8" spans="1:32" x14ac:dyDescent="0.2">
      <c r="A8" t="s">
        <v>0</v>
      </c>
      <c r="B8" t="s">
        <v>8</v>
      </c>
      <c r="C8" t="s">
        <v>2</v>
      </c>
      <c r="D8" t="s">
        <v>3</v>
      </c>
      <c r="E8" t="s">
        <v>7</v>
      </c>
      <c r="F8" s="1" t="s">
        <v>9</v>
      </c>
      <c r="G8">
        <v>5889.8285996906197</v>
      </c>
      <c r="H8">
        <v>5737.9926752069796</v>
      </c>
      <c r="I8">
        <v>5579.4312191363397</v>
      </c>
      <c r="J8">
        <v>5541.4816627128403</v>
      </c>
      <c r="K8">
        <v>5528.4098452641301</v>
      </c>
      <c r="L8">
        <v>5986.2820299667901</v>
      </c>
      <c r="M8">
        <v>6009.60433994906</v>
      </c>
      <c r="N8">
        <v>6156.5146851146601</v>
      </c>
      <c r="O8">
        <v>6131.5234413317003</v>
      </c>
      <c r="P8">
        <v>6424.4234599894598</v>
      </c>
      <c r="Q8">
        <v>6513.1356189039197</v>
      </c>
      <c r="R8">
        <v>6410.4556411884296</v>
      </c>
      <c r="S8">
        <v>6209.6132746978301</v>
      </c>
      <c r="T8">
        <v>6254.7083520257102</v>
      </c>
      <c r="U8">
        <v>6282.2127987347303</v>
      </c>
      <c r="V8">
        <v>6200.7090808898001</v>
      </c>
      <c r="W8">
        <v>6181.5477842549799</v>
      </c>
      <c r="X8">
        <v>6123.2873140930396</v>
      </c>
      <c r="Y8">
        <v>5648.8371019488004</v>
      </c>
      <c r="Z8">
        <v>5115.6725659039002</v>
      </c>
      <c r="AA8">
        <v>5333.1698975688096</v>
      </c>
      <c r="AB8">
        <v>5332.37094013561</v>
      </c>
      <c r="AC8">
        <v>5388.0042615361899</v>
      </c>
      <c r="AD8">
        <v>5383.2102966595703</v>
      </c>
      <c r="AE8">
        <v>5484.5037894730403</v>
      </c>
      <c r="AF8">
        <v>5451.5860542998198</v>
      </c>
    </row>
    <row r="9" spans="1:32" x14ac:dyDescent="0.2">
      <c r="A9" t="s">
        <v>0</v>
      </c>
      <c r="B9" t="s">
        <v>8</v>
      </c>
      <c r="C9" t="s">
        <v>2</v>
      </c>
      <c r="D9" t="s">
        <v>3</v>
      </c>
      <c r="E9" t="s">
        <v>4</v>
      </c>
      <c r="F9" s="1" t="s">
        <v>10</v>
      </c>
      <c r="G9">
        <v>122423.71120000001</v>
      </c>
      <c r="H9">
        <v>122967.8688</v>
      </c>
      <c r="I9">
        <v>123736.284</v>
      </c>
      <c r="J9">
        <v>122972.81080000001</v>
      </c>
      <c r="K9">
        <v>121869.83199999999</v>
      </c>
      <c r="L9">
        <v>117209.148</v>
      </c>
      <c r="M9">
        <v>114634.086</v>
      </c>
      <c r="N9">
        <v>108114.3728</v>
      </c>
      <c r="O9">
        <v>103382.8992</v>
      </c>
      <c r="P9">
        <v>100020.5808</v>
      </c>
      <c r="Q9">
        <v>98105.694399999993</v>
      </c>
      <c r="R9">
        <v>82766.325599999996</v>
      </c>
      <c r="S9">
        <v>78394.136799999993</v>
      </c>
      <c r="T9">
        <v>81408.605599999995</v>
      </c>
      <c r="U9">
        <v>78617.3024</v>
      </c>
      <c r="V9">
        <v>82856.261599999998</v>
      </c>
      <c r="W9">
        <v>84864.248000000007</v>
      </c>
      <c r="X9">
        <v>87369.267999999996</v>
      </c>
      <c r="Y9">
        <v>91591.214399999997</v>
      </c>
      <c r="Z9">
        <v>84147.403200000001</v>
      </c>
      <c r="AA9">
        <v>75059.527199999997</v>
      </c>
      <c r="AB9">
        <v>72441.969599999997</v>
      </c>
      <c r="AC9">
        <v>70199.449600000007</v>
      </c>
      <c r="AD9">
        <v>70791.330400000006</v>
      </c>
      <c r="AE9">
        <v>71113.806400000001</v>
      </c>
      <c r="AF9">
        <v>71575.414399999994</v>
      </c>
    </row>
    <row r="10" spans="1:32" x14ac:dyDescent="0.2">
      <c r="A10" t="s">
        <v>0</v>
      </c>
      <c r="B10" t="s">
        <v>8</v>
      </c>
      <c r="C10" t="s">
        <v>2</v>
      </c>
      <c r="D10" t="s">
        <v>3</v>
      </c>
      <c r="E10" t="s">
        <v>7</v>
      </c>
      <c r="F10" s="1" t="s">
        <v>10</v>
      </c>
      <c r="G10">
        <v>4493.5175499999996</v>
      </c>
      <c r="H10">
        <v>4617.3785500000004</v>
      </c>
      <c r="I10">
        <v>4754.3014000000003</v>
      </c>
      <c r="J10">
        <v>4934.3795</v>
      </c>
      <c r="K10">
        <v>5095.5577999999996</v>
      </c>
      <c r="L10">
        <v>5227.0030999999999</v>
      </c>
      <c r="M10">
        <v>5388.6584000000003</v>
      </c>
      <c r="N10">
        <v>5559.13555</v>
      </c>
      <c r="O10">
        <v>5737.9867000000004</v>
      </c>
      <c r="P10">
        <v>5910.4804999999997</v>
      </c>
      <c r="Q10">
        <v>7660.6782999999996</v>
      </c>
      <c r="R10">
        <v>7950.3603999999996</v>
      </c>
      <c r="S10">
        <v>8070.7207500000004</v>
      </c>
      <c r="T10">
        <v>8387.8647999999994</v>
      </c>
      <c r="U10">
        <v>8637.7862999999998</v>
      </c>
      <c r="V10">
        <v>8751.8634999999995</v>
      </c>
      <c r="W10">
        <v>8880.1977000000006</v>
      </c>
      <c r="X10">
        <v>8970.1413499999999</v>
      </c>
      <c r="Y10">
        <v>9020.6079499999996</v>
      </c>
      <c r="Z10">
        <v>8942.8543000000009</v>
      </c>
      <c r="AA10">
        <v>8963.4024000000009</v>
      </c>
      <c r="AB10">
        <v>9098.1999500000002</v>
      </c>
      <c r="AC10">
        <v>9208.9302000000007</v>
      </c>
      <c r="AD10">
        <v>9342.8611999999994</v>
      </c>
      <c r="AE10">
        <v>9492.11715</v>
      </c>
      <c r="AF10">
        <v>9614.3457500000004</v>
      </c>
    </row>
    <row r="11" spans="1:32" x14ac:dyDescent="0.2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s="1" t="s">
        <v>5</v>
      </c>
      <c r="G11">
        <v>1281.9889000000001</v>
      </c>
      <c r="H11">
        <v>1281.9889000000001</v>
      </c>
      <c r="I11">
        <v>1281.9889000000001</v>
      </c>
      <c r="J11">
        <v>1281.9889000000001</v>
      </c>
      <c r="K11">
        <v>1281.9889000000001</v>
      </c>
      <c r="L11">
        <v>1281.9889000000001</v>
      </c>
      <c r="M11">
        <v>643.06659999999999</v>
      </c>
      <c r="N11">
        <v>470.62819999999999</v>
      </c>
      <c r="O11">
        <v>576.11</v>
      </c>
      <c r="P11">
        <v>796.88509999999997</v>
      </c>
      <c r="Q11">
        <v>578.54499999999996</v>
      </c>
      <c r="R11">
        <v>862.47529999999995</v>
      </c>
      <c r="S11">
        <v>1299.5727999999999</v>
      </c>
      <c r="T11">
        <v>1043.2787000000001</v>
      </c>
      <c r="U11">
        <v>1627.8209999999999</v>
      </c>
      <c r="V11">
        <v>1285.777</v>
      </c>
      <c r="W11">
        <v>1311.5289</v>
      </c>
      <c r="X11">
        <v>2504.3395999999998</v>
      </c>
      <c r="Y11">
        <v>1007.2328</v>
      </c>
      <c r="Z11">
        <v>1218.6063999999999</v>
      </c>
      <c r="AA11">
        <v>1172.066</v>
      </c>
      <c r="AB11">
        <v>1686.4880000000001</v>
      </c>
      <c r="AC11">
        <v>1227.239</v>
      </c>
      <c r="AD11">
        <v>1011.8801</v>
      </c>
      <c r="AE11">
        <v>1193.6831</v>
      </c>
      <c r="AF11">
        <v>1256.9286999999999</v>
      </c>
    </row>
    <row r="12" spans="1:32" x14ac:dyDescent="0.2">
      <c r="A12" t="s">
        <v>0</v>
      </c>
      <c r="B12" t="s">
        <v>1</v>
      </c>
      <c r="C12" t="s">
        <v>2</v>
      </c>
      <c r="D12" t="s">
        <v>3</v>
      </c>
      <c r="E12" t="s">
        <v>6</v>
      </c>
      <c r="F12" s="1" t="s">
        <v>5</v>
      </c>
      <c r="G12">
        <v>228389.66039999999</v>
      </c>
      <c r="H12">
        <v>228909.0269</v>
      </c>
      <c r="I12">
        <v>229428.02050000001</v>
      </c>
      <c r="J12">
        <v>229946.64170000001</v>
      </c>
      <c r="K12">
        <v>230339.47519999999</v>
      </c>
      <c r="L12">
        <v>230982.69839999999</v>
      </c>
      <c r="M12">
        <v>168209.63589999999</v>
      </c>
      <c r="N12">
        <v>153178.2763</v>
      </c>
      <c r="O12">
        <v>162463.47820000001</v>
      </c>
      <c r="P12">
        <v>185556.9755</v>
      </c>
      <c r="Q12">
        <v>162922.3786</v>
      </c>
      <c r="R12">
        <v>152987.9216</v>
      </c>
      <c r="S12">
        <v>194316.89509999999</v>
      </c>
      <c r="T12">
        <v>167692.35399999999</v>
      </c>
      <c r="U12">
        <v>231317.9902</v>
      </c>
      <c r="V12">
        <v>195783.68700000001</v>
      </c>
      <c r="W12">
        <v>170695.11</v>
      </c>
      <c r="X12">
        <v>288086.94620000001</v>
      </c>
      <c r="Y12">
        <v>137818.68950000001</v>
      </c>
      <c r="Z12">
        <v>160948.12390000001</v>
      </c>
      <c r="AA12">
        <v>158989.3683</v>
      </c>
      <c r="AB12">
        <v>207316.76749999999</v>
      </c>
      <c r="AC12">
        <v>155741.65760000001</v>
      </c>
      <c r="AD12">
        <v>136771.22659999999</v>
      </c>
      <c r="AE12">
        <v>157039.7689</v>
      </c>
      <c r="AF12">
        <v>157331.1991</v>
      </c>
    </row>
    <row r="13" spans="1:32" x14ac:dyDescent="0.2">
      <c r="A13" t="s">
        <v>0</v>
      </c>
      <c r="B13" t="s">
        <v>1</v>
      </c>
      <c r="C13" t="s">
        <v>2</v>
      </c>
      <c r="D13" t="s">
        <v>3</v>
      </c>
      <c r="E13" t="s">
        <v>7</v>
      </c>
      <c r="F13" s="1" t="s">
        <v>5</v>
      </c>
      <c r="G13">
        <v>17.449000000000002</v>
      </c>
      <c r="H13">
        <v>17.449000000000002</v>
      </c>
      <c r="I13">
        <v>17.449000000000002</v>
      </c>
      <c r="J13">
        <v>17.449000000000002</v>
      </c>
      <c r="K13">
        <v>17.449000000000002</v>
      </c>
      <c r="L13">
        <v>17.449000000000002</v>
      </c>
      <c r="M13">
        <v>9.6875</v>
      </c>
      <c r="N13">
        <v>6.1787000000000001</v>
      </c>
      <c r="O13">
        <v>8.8423999999999996</v>
      </c>
      <c r="P13">
        <v>11.442</v>
      </c>
      <c r="Q13">
        <v>9.4938000000000002</v>
      </c>
      <c r="R13">
        <v>10.228</v>
      </c>
      <c r="S13">
        <v>17.390599999999999</v>
      </c>
      <c r="T13">
        <v>14.889900000000001</v>
      </c>
      <c r="U13">
        <v>18.447700000000001</v>
      </c>
      <c r="V13">
        <v>15.162599999999999</v>
      </c>
      <c r="W13">
        <v>17.404399999999999</v>
      </c>
      <c r="X13">
        <v>33.1265</v>
      </c>
      <c r="Y13">
        <v>15.0159</v>
      </c>
      <c r="Z13">
        <v>15.9689</v>
      </c>
      <c r="AA13">
        <v>13.9244</v>
      </c>
      <c r="AB13">
        <v>21.722799999999999</v>
      </c>
      <c r="AC13">
        <v>20.4541</v>
      </c>
      <c r="AD13">
        <v>15.183199999999999</v>
      </c>
      <c r="AE13">
        <v>16.536200000000001</v>
      </c>
      <c r="AF13">
        <v>21.1205</v>
      </c>
    </row>
    <row r="14" spans="1:32" x14ac:dyDescent="0.2">
      <c r="A14" t="s">
        <v>0</v>
      </c>
      <c r="B14" t="s">
        <v>8</v>
      </c>
      <c r="C14" t="s">
        <v>2</v>
      </c>
      <c r="D14" t="s">
        <v>3</v>
      </c>
      <c r="E14" t="s">
        <v>4</v>
      </c>
      <c r="F14" s="1" t="s">
        <v>11</v>
      </c>
      <c r="G14">
        <v>2088.5911335024498</v>
      </c>
      <c r="H14">
        <v>1865.6288644605199</v>
      </c>
      <c r="I14">
        <v>1465.05258231376</v>
      </c>
      <c r="J14">
        <v>1424.8422226658399</v>
      </c>
      <c r="K14">
        <v>1373.1690363430801</v>
      </c>
      <c r="L14">
        <v>4358.0197975838801</v>
      </c>
      <c r="M14">
        <v>4194.3802153256202</v>
      </c>
      <c r="N14">
        <v>4269.3710441125704</v>
      </c>
      <c r="O14">
        <v>4168.9394699776003</v>
      </c>
      <c r="P14">
        <v>4539.1813301237098</v>
      </c>
      <c r="Q14">
        <v>5027.7830603423799</v>
      </c>
      <c r="R14">
        <v>4762.9629027070696</v>
      </c>
      <c r="S14">
        <v>4211.4368434257303</v>
      </c>
      <c r="T14">
        <v>4107.6879061188502</v>
      </c>
      <c r="U14">
        <v>3979.3865719753799</v>
      </c>
      <c r="V14">
        <v>3526.0969774628702</v>
      </c>
      <c r="W14">
        <v>3624.4307673816502</v>
      </c>
      <c r="X14">
        <v>3413.3471535629101</v>
      </c>
      <c r="Y14">
        <v>3221.9453730446598</v>
      </c>
      <c r="Z14">
        <v>2781.1383173720201</v>
      </c>
      <c r="AA14">
        <v>3063.8147390461399</v>
      </c>
      <c r="AB14">
        <v>3334.20489014027</v>
      </c>
      <c r="AC14">
        <v>3102.2598191659799</v>
      </c>
      <c r="AD14">
        <v>2994.7277383983801</v>
      </c>
      <c r="AE14">
        <v>3123.8211188274199</v>
      </c>
      <c r="AF14">
        <v>3179.18969239445</v>
      </c>
    </row>
    <row r="15" spans="1:32" x14ac:dyDescent="0.2">
      <c r="A15" t="s">
        <v>0</v>
      </c>
      <c r="B15" t="s">
        <v>8</v>
      </c>
      <c r="C15" t="s">
        <v>2</v>
      </c>
      <c r="D15" t="s">
        <v>3</v>
      </c>
      <c r="E15" t="s">
        <v>6</v>
      </c>
      <c r="F15" s="1" t="s">
        <v>11</v>
      </c>
      <c r="G15">
        <v>55947.129595977603</v>
      </c>
      <c r="H15">
        <v>60265.343111831098</v>
      </c>
      <c r="I15">
        <v>54241.259018162003</v>
      </c>
      <c r="J15">
        <v>53194.363071803396</v>
      </c>
      <c r="K15">
        <v>51668.725293142401</v>
      </c>
      <c r="L15">
        <v>88734.460442196505</v>
      </c>
      <c r="M15">
        <v>89181.700707005395</v>
      </c>
      <c r="N15">
        <v>90479.452983808995</v>
      </c>
      <c r="O15">
        <v>86987.8993055631</v>
      </c>
      <c r="P15">
        <v>92883.368188409397</v>
      </c>
      <c r="Q15">
        <v>100754.363021369</v>
      </c>
      <c r="R15">
        <v>96259.815661193104</v>
      </c>
      <c r="S15">
        <v>82387.455005389595</v>
      </c>
      <c r="T15">
        <v>82624.163116806201</v>
      </c>
      <c r="U15">
        <v>86976.117372864101</v>
      </c>
      <c r="V15">
        <v>83851.356483325304</v>
      </c>
      <c r="W15">
        <v>84389.681405287003</v>
      </c>
      <c r="X15">
        <v>83805.120172680399</v>
      </c>
      <c r="Y15">
        <v>78135.796126712405</v>
      </c>
      <c r="Z15">
        <v>64529.278287809</v>
      </c>
      <c r="AA15">
        <v>66611.209491317903</v>
      </c>
      <c r="AB15">
        <v>66997.945142623197</v>
      </c>
      <c r="AC15">
        <v>58494.7810517658</v>
      </c>
      <c r="AD15">
        <v>55693.575004767197</v>
      </c>
      <c r="AE15">
        <v>55531.215969833203</v>
      </c>
      <c r="AF15">
        <v>54455.7846006939</v>
      </c>
    </row>
    <row r="16" spans="1:32" x14ac:dyDescent="0.2">
      <c r="A16" t="s">
        <v>0</v>
      </c>
      <c r="B16" t="s">
        <v>8</v>
      </c>
      <c r="C16" t="s">
        <v>2</v>
      </c>
      <c r="D16" t="s">
        <v>3</v>
      </c>
      <c r="E16" t="s">
        <v>7</v>
      </c>
      <c r="F16" s="1" t="s">
        <v>11</v>
      </c>
      <c r="G16">
        <v>267.08307994134702</v>
      </c>
      <c r="H16">
        <v>295.38617157195</v>
      </c>
      <c r="I16">
        <v>284.73355454702602</v>
      </c>
      <c r="J16">
        <v>331.55043026355702</v>
      </c>
      <c r="K16">
        <v>323.81476852045301</v>
      </c>
      <c r="L16">
        <v>389.61229894138</v>
      </c>
      <c r="M16">
        <v>362.68228381299201</v>
      </c>
      <c r="N16">
        <v>381.00149259870602</v>
      </c>
      <c r="O16">
        <v>373.71603631146797</v>
      </c>
      <c r="P16">
        <v>736.87581500080603</v>
      </c>
      <c r="Q16">
        <v>768.368581568472</v>
      </c>
      <c r="R16">
        <v>686.23387971964701</v>
      </c>
      <c r="S16">
        <v>599.53219978812001</v>
      </c>
      <c r="T16">
        <v>635.86515769160997</v>
      </c>
      <c r="U16">
        <v>685.85772530761199</v>
      </c>
      <c r="V16">
        <v>699.75561083554896</v>
      </c>
      <c r="W16">
        <v>766.75309077755696</v>
      </c>
      <c r="X16">
        <v>749.36845344234598</v>
      </c>
      <c r="Y16">
        <v>713.92638214357396</v>
      </c>
      <c r="Z16">
        <v>616.958296228123</v>
      </c>
      <c r="AA16">
        <v>723.79491631040298</v>
      </c>
      <c r="AB16">
        <v>723.72819813959302</v>
      </c>
      <c r="AC16">
        <v>698.98344539974403</v>
      </c>
      <c r="AD16">
        <v>695.68913976204794</v>
      </c>
      <c r="AE16">
        <v>703.26393384170603</v>
      </c>
      <c r="AF16">
        <v>684.78946514805102</v>
      </c>
    </row>
    <row r="17" spans="1:32" x14ac:dyDescent="0.2">
      <c r="A17" t="s">
        <v>0</v>
      </c>
      <c r="B17" t="s">
        <v>8</v>
      </c>
      <c r="C17" t="s">
        <v>2</v>
      </c>
      <c r="D17" t="s">
        <v>3</v>
      </c>
      <c r="E17" t="s">
        <v>4</v>
      </c>
      <c r="F17" s="1" t="s">
        <v>12</v>
      </c>
      <c r="G17">
        <v>8313.3244304803502</v>
      </c>
      <c r="H17">
        <v>8450.8888045113799</v>
      </c>
      <c r="I17">
        <v>8074.3622274198797</v>
      </c>
      <c r="J17">
        <v>7916.7491813681399</v>
      </c>
      <c r="K17">
        <v>8288.1615743911498</v>
      </c>
      <c r="L17">
        <v>8166.4231696330498</v>
      </c>
      <c r="M17">
        <v>8140.2698525190099</v>
      </c>
      <c r="N17">
        <v>8734.6144875682894</v>
      </c>
      <c r="O17">
        <v>8704.1325892306795</v>
      </c>
      <c r="P17">
        <v>8738.3100042102906</v>
      </c>
      <c r="Q17">
        <v>9354.5352833421603</v>
      </c>
      <c r="R17">
        <v>9218.2423736931505</v>
      </c>
      <c r="S17">
        <v>9628.6673753944106</v>
      </c>
      <c r="T17">
        <v>9668.0542758220199</v>
      </c>
      <c r="U17">
        <v>9555.6099389241008</v>
      </c>
      <c r="V17">
        <v>9255.0554901086507</v>
      </c>
      <c r="W17">
        <v>9783.2877005291102</v>
      </c>
      <c r="X17">
        <v>10246.8577211667</v>
      </c>
      <c r="Y17">
        <v>10775.0832425357</v>
      </c>
      <c r="Z17">
        <v>10603.2729099672</v>
      </c>
      <c r="AA17">
        <v>10853.179151771499</v>
      </c>
      <c r="AB17">
        <v>11211.807609745099</v>
      </c>
      <c r="AC17">
        <v>10989.2205862802</v>
      </c>
      <c r="AD17">
        <v>11155.3757640313</v>
      </c>
      <c r="AE17">
        <v>11630.7719782289</v>
      </c>
      <c r="AF17">
        <v>11569.190245464701</v>
      </c>
    </row>
    <row r="18" spans="1:32" x14ac:dyDescent="0.2">
      <c r="A18" t="s">
        <v>0</v>
      </c>
      <c r="B18" t="s">
        <v>8</v>
      </c>
      <c r="C18" t="s">
        <v>2</v>
      </c>
      <c r="D18" t="s">
        <v>3</v>
      </c>
      <c r="E18" t="s">
        <v>6</v>
      </c>
      <c r="F18" s="1" t="s">
        <v>12</v>
      </c>
      <c r="G18">
        <v>38692.571656525797</v>
      </c>
      <c r="H18">
        <v>40945.098650226202</v>
      </c>
      <c r="I18">
        <v>32495.919669130199</v>
      </c>
      <c r="J18">
        <v>29544.796369318701</v>
      </c>
      <c r="K18">
        <v>29253.3597990661</v>
      </c>
      <c r="L18">
        <v>68694.575185170193</v>
      </c>
      <c r="M18">
        <v>69697.151816755199</v>
      </c>
      <c r="N18">
        <v>76658.285374855303</v>
      </c>
      <c r="O18">
        <v>75041.252340282605</v>
      </c>
      <c r="P18">
        <v>70287.492958527306</v>
      </c>
      <c r="Q18">
        <v>78317.901373925997</v>
      </c>
      <c r="R18">
        <v>82218.054167191993</v>
      </c>
      <c r="S18">
        <v>81993.102305571607</v>
      </c>
      <c r="T18">
        <v>83746.875887722301</v>
      </c>
      <c r="U18">
        <v>86160.376806472996</v>
      </c>
      <c r="V18">
        <v>85823.968932055606</v>
      </c>
      <c r="W18">
        <v>90876.815834983296</v>
      </c>
      <c r="X18">
        <v>92121.278217000101</v>
      </c>
      <c r="Y18">
        <v>91795.549956181596</v>
      </c>
      <c r="Z18">
        <v>84355.388055279996</v>
      </c>
      <c r="AA18">
        <v>86594.914123720999</v>
      </c>
      <c r="AB18">
        <v>85604.039816142802</v>
      </c>
      <c r="AC18">
        <v>75016.852498637396</v>
      </c>
      <c r="AD18">
        <v>76957.145477760394</v>
      </c>
      <c r="AE18">
        <v>78174.490965602701</v>
      </c>
      <c r="AF18">
        <v>74631.416544998603</v>
      </c>
    </row>
    <row r="19" spans="1:32" x14ac:dyDescent="0.2">
      <c r="A19" t="s">
        <v>0</v>
      </c>
      <c r="B19" t="s">
        <v>8</v>
      </c>
      <c r="C19" t="s">
        <v>2</v>
      </c>
      <c r="D19" t="s">
        <v>3</v>
      </c>
      <c r="E19" t="s">
        <v>7</v>
      </c>
      <c r="F19" s="1" t="s">
        <v>12</v>
      </c>
      <c r="G19">
        <v>1303.49834192353</v>
      </c>
      <c r="H19">
        <v>1342.8550942306999</v>
      </c>
      <c r="I19">
        <v>1338.7217080211501</v>
      </c>
      <c r="J19">
        <v>1347.72545001454</v>
      </c>
      <c r="K19">
        <v>1361.24287192937</v>
      </c>
      <c r="L19">
        <v>1417.4104988232</v>
      </c>
      <c r="M19">
        <v>1434.6548333630501</v>
      </c>
      <c r="N19">
        <v>1471.82251430782</v>
      </c>
      <c r="O19">
        <v>1497.33282268792</v>
      </c>
      <c r="P19">
        <v>1549.7172662457699</v>
      </c>
      <c r="Q19">
        <v>1968.1586523855699</v>
      </c>
      <c r="R19">
        <v>2063.7936789805399</v>
      </c>
      <c r="S19">
        <v>2061.7996651733501</v>
      </c>
      <c r="T19">
        <v>2114.0152255237199</v>
      </c>
      <c r="U19">
        <v>2156.24239114385</v>
      </c>
      <c r="V19">
        <v>2173.3366856784501</v>
      </c>
      <c r="W19">
        <v>2207.74617056741</v>
      </c>
      <c r="X19">
        <v>2199.47931373744</v>
      </c>
      <c r="Y19">
        <v>2201.4689981301899</v>
      </c>
      <c r="Z19">
        <v>2181.73236523683</v>
      </c>
      <c r="AA19">
        <v>2202.73567116299</v>
      </c>
      <c r="AB19">
        <v>2222.1475743136002</v>
      </c>
      <c r="AC19">
        <v>2209.1538814456699</v>
      </c>
      <c r="AD19">
        <v>2227.9705607329602</v>
      </c>
      <c r="AE19">
        <v>2248.7813086843598</v>
      </c>
      <c r="AF19">
        <v>2261.8706122957601</v>
      </c>
    </row>
    <row r="20" spans="1:32" x14ac:dyDescent="0.2">
      <c r="A20" t="s">
        <v>0</v>
      </c>
      <c r="B20" t="s">
        <v>8</v>
      </c>
      <c r="C20" t="s">
        <v>2</v>
      </c>
      <c r="D20" t="s">
        <v>3</v>
      </c>
      <c r="E20" t="s">
        <v>4</v>
      </c>
      <c r="F20" s="1" t="s">
        <v>13</v>
      </c>
      <c r="G20">
        <v>232540.435721585</v>
      </c>
      <c r="H20">
        <v>235341.399179019</v>
      </c>
      <c r="I20">
        <v>239996.45518383701</v>
      </c>
      <c r="J20">
        <v>241576.85677575899</v>
      </c>
      <c r="K20">
        <v>248308.760371187</v>
      </c>
      <c r="L20">
        <v>249873.341466652</v>
      </c>
      <c r="M20">
        <v>250085.443120365</v>
      </c>
      <c r="N20">
        <v>251161.507952338</v>
      </c>
      <c r="O20">
        <v>249637.45502180999</v>
      </c>
      <c r="P20">
        <v>249741.64696590701</v>
      </c>
      <c r="Q20">
        <v>248589.15215613399</v>
      </c>
      <c r="R20">
        <v>248795.54491699001</v>
      </c>
      <c r="S20">
        <v>249109.302333762</v>
      </c>
      <c r="T20">
        <v>248395.05395332901</v>
      </c>
      <c r="U20">
        <v>248912.478583808</v>
      </c>
      <c r="V20">
        <v>249879.544173103</v>
      </c>
      <c r="W20">
        <v>252225.00331836601</v>
      </c>
      <c r="X20">
        <v>253340.60471003599</v>
      </c>
      <c r="Y20">
        <v>256529.98885622699</v>
      </c>
      <c r="Z20">
        <v>253020.04980865901</v>
      </c>
      <c r="AA20">
        <v>254899.781979497</v>
      </c>
      <c r="AB20">
        <v>253169.50575891801</v>
      </c>
      <c r="AC20">
        <v>253017.09877250099</v>
      </c>
      <c r="AD20">
        <v>252555.35608253701</v>
      </c>
      <c r="AE20">
        <v>255206.83870458801</v>
      </c>
      <c r="AF20">
        <v>258719.81690197901</v>
      </c>
    </row>
    <row r="21" spans="1:32" x14ac:dyDescent="0.2">
      <c r="A21" t="s">
        <v>0</v>
      </c>
      <c r="B21" t="s">
        <v>8</v>
      </c>
      <c r="C21" t="s">
        <v>2</v>
      </c>
      <c r="D21" t="s">
        <v>3</v>
      </c>
      <c r="E21" t="s">
        <v>6</v>
      </c>
      <c r="F21" s="1" t="s">
        <v>13</v>
      </c>
      <c r="G21">
        <v>76285.731077967896</v>
      </c>
      <c r="H21">
        <v>75043.7725567335</v>
      </c>
      <c r="I21">
        <v>84739.753516191704</v>
      </c>
      <c r="J21">
        <v>82601.264096870902</v>
      </c>
      <c r="K21">
        <v>83098.331746918993</v>
      </c>
      <c r="L21">
        <v>82004.073210744697</v>
      </c>
      <c r="M21">
        <v>82972.105779827907</v>
      </c>
      <c r="N21">
        <v>85536.869641789395</v>
      </c>
      <c r="O21">
        <v>82126.450416259293</v>
      </c>
      <c r="P21">
        <v>77167.148045201</v>
      </c>
      <c r="Q21">
        <v>84800.7476662025</v>
      </c>
      <c r="R21">
        <v>77156.291317849696</v>
      </c>
      <c r="S21">
        <v>83367.551736423498</v>
      </c>
      <c r="T21">
        <v>79446.095861530397</v>
      </c>
      <c r="U21">
        <v>91833.791746501098</v>
      </c>
      <c r="V21">
        <v>89231.305453266497</v>
      </c>
      <c r="W21">
        <v>94912.195442979501</v>
      </c>
      <c r="X21">
        <v>90876.099138888094</v>
      </c>
      <c r="Y21">
        <v>86794.958215853199</v>
      </c>
      <c r="Z21">
        <v>82674.099467129694</v>
      </c>
      <c r="AA21">
        <v>84876.584715173303</v>
      </c>
      <c r="AB21">
        <v>80404.676130092601</v>
      </c>
      <c r="AC21">
        <v>78937.608815718093</v>
      </c>
      <c r="AD21">
        <v>81693.432376073702</v>
      </c>
      <c r="AE21">
        <v>81042.417874319101</v>
      </c>
      <c r="AF21">
        <v>84898.471184501497</v>
      </c>
    </row>
    <row r="22" spans="1:32" x14ac:dyDescent="0.2">
      <c r="A22" t="s">
        <v>0</v>
      </c>
      <c r="B22" t="s">
        <v>8</v>
      </c>
      <c r="C22" t="s">
        <v>2</v>
      </c>
      <c r="D22" t="s">
        <v>3</v>
      </c>
      <c r="E22" t="s">
        <v>7</v>
      </c>
      <c r="F22" s="1" t="s">
        <v>13</v>
      </c>
      <c r="G22">
        <v>145356.58132609099</v>
      </c>
      <c r="H22">
        <v>145747.56705511201</v>
      </c>
      <c r="I22">
        <v>150625.25671862299</v>
      </c>
      <c r="J22">
        <v>150699.46048483599</v>
      </c>
      <c r="K22">
        <v>157199.42706340601</v>
      </c>
      <c r="L22">
        <v>155576.00879284699</v>
      </c>
      <c r="M22">
        <v>160818.75585340001</v>
      </c>
      <c r="N22">
        <v>162919.969677582</v>
      </c>
      <c r="O22">
        <v>162882.279480631</v>
      </c>
      <c r="P22">
        <v>160251.10677870299</v>
      </c>
      <c r="Q22">
        <v>157566.17829196501</v>
      </c>
      <c r="R22">
        <v>157745.434812875</v>
      </c>
      <c r="S22">
        <v>156538.22325875101</v>
      </c>
      <c r="T22">
        <v>158829.696353437</v>
      </c>
      <c r="U22">
        <v>163812.815006611</v>
      </c>
      <c r="V22">
        <v>162089.88758291001</v>
      </c>
      <c r="W22">
        <v>167599.42868269101</v>
      </c>
      <c r="X22">
        <v>165173.81158584601</v>
      </c>
      <c r="Y22">
        <v>162283.452677066</v>
      </c>
      <c r="Z22">
        <v>165500.95478790399</v>
      </c>
      <c r="AA22">
        <v>168946.84561055599</v>
      </c>
      <c r="AB22">
        <v>168451.24929861201</v>
      </c>
      <c r="AC22">
        <v>165558.63933513101</v>
      </c>
      <c r="AD22">
        <v>169467.41399050501</v>
      </c>
      <c r="AE22">
        <v>167660.550759387</v>
      </c>
      <c r="AF22">
        <v>168506.278071326</v>
      </c>
    </row>
    <row r="23" spans="1:32" x14ac:dyDescent="0.2">
      <c r="A23" t="s">
        <v>0</v>
      </c>
      <c r="B23" t="s">
        <v>8</v>
      </c>
      <c r="C23" t="s">
        <v>2</v>
      </c>
      <c r="D23" t="s">
        <v>3</v>
      </c>
      <c r="E23" t="s">
        <v>4</v>
      </c>
      <c r="F23" s="1" t="s">
        <v>14</v>
      </c>
      <c r="G23">
        <v>3327.4847335424402</v>
      </c>
      <c r="H23">
        <v>3397.9198371448101</v>
      </c>
      <c r="I23">
        <v>3397.6519350495</v>
      </c>
      <c r="J23">
        <v>3435.7853315759799</v>
      </c>
      <c r="K23">
        <v>3491.5843256083699</v>
      </c>
      <c r="L23">
        <v>3536.5563803022301</v>
      </c>
      <c r="M23">
        <v>3570.1035260276399</v>
      </c>
      <c r="N23">
        <v>3604.0903514386</v>
      </c>
      <c r="O23">
        <v>3496.9786597611701</v>
      </c>
      <c r="P23">
        <v>3373.6835680629501</v>
      </c>
      <c r="Q23">
        <v>3476.8306497827398</v>
      </c>
      <c r="R23">
        <v>3551.0400360722501</v>
      </c>
      <c r="S23">
        <v>3759.2387114194598</v>
      </c>
      <c r="T23">
        <v>3786.3713929546302</v>
      </c>
      <c r="U23">
        <v>3433.78722169611</v>
      </c>
      <c r="V23">
        <v>3035.2392993398598</v>
      </c>
      <c r="W23">
        <v>2923.2694765421902</v>
      </c>
      <c r="X23">
        <v>2973.7290859725299</v>
      </c>
      <c r="Y23">
        <v>3144.9707395701798</v>
      </c>
      <c r="Z23">
        <v>3222.4295414840199</v>
      </c>
      <c r="AA23">
        <v>3032.60740853281</v>
      </c>
      <c r="AB23">
        <v>3111.73503487676</v>
      </c>
      <c r="AC23">
        <v>2759.1246029034301</v>
      </c>
      <c r="AD23">
        <v>3120.65796599431</v>
      </c>
      <c r="AE23">
        <v>3355.5975445675999</v>
      </c>
      <c r="AF23">
        <v>3112.39332307835</v>
      </c>
    </row>
    <row r="24" spans="1:32" x14ac:dyDescent="0.2">
      <c r="A24" t="s">
        <v>0</v>
      </c>
      <c r="B24" t="s">
        <v>8</v>
      </c>
      <c r="C24" t="s">
        <v>2</v>
      </c>
      <c r="D24" t="s">
        <v>3</v>
      </c>
      <c r="E24" t="s">
        <v>6</v>
      </c>
      <c r="F24" s="1" t="s">
        <v>14</v>
      </c>
      <c r="G24">
        <v>82484.572357563098</v>
      </c>
      <c r="H24">
        <v>84403.264285222598</v>
      </c>
      <c r="I24">
        <v>86823.554752794094</v>
      </c>
      <c r="J24">
        <v>89062.578832746207</v>
      </c>
      <c r="K24">
        <v>90870.8343610062</v>
      </c>
      <c r="L24">
        <v>94739.160006477498</v>
      </c>
      <c r="M24">
        <v>98419.483195514505</v>
      </c>
      <c r="N24">
        <v>105648.02068073</v>
      </c>
      <c r="O24">
        <v>104906.093807946</v>
      </c>
      <c r="P24">
        <v>105703.80523173101</v>
      </c>
      <c r="Q24">
        <v>109606.582642008</v>
      </c>
      <c r="R24">
        <v>115043.529219351</v>
      </c>
      <c r="S24">
        <v>111344.158683891</v>
      </c>
      <c r="T24">
        <v>112448.83927371399</v>
      </c>
      <c r="U24">
        <v>112722.63021104599</v>
      </c>
      <c r="V24">
        <v>113509.47685886901</v>
      </c>
      <c r="W24">
        <v>111087.63494459</v>
      </c>
      <c r="X24">
        <v>116296.275471082</v>
      </c>
      <c r="Y24">
        <v>115166.68984881999</v>
      </c>
      <c r="Z24">
        <v>109346.42359493401</v>
      </c>
      <c r="AA24">
        <v>110682.41014756499</v>
      </c>
      <c r="AB24">
        <v>107880.828164404</v>
      </c>
      <c r="AC24">
        <v>99967.088191500996</v>
      </c>
      <c r="AD24">
        <v>105083.87734402801</v>
      </c>
      <c r="AE24">
        <v>107117.08120759801</v>
      </c>
      <c r="AF24">
        <v>99736.734087964898</v>
      </c>
    </row>
    <row r="25" spans="1:32" x14ac:dyDescent="0.2">
      <c r="A25" t="s">
        <v>0</v>
      </c>
      <c r="B25" t="s">
        <v>8</v>
      </c>
      <c r="C25" t="s">
        <v>2</v>
      </c>
      <c r="D25" t="s">
        <v>3</v>
      </c>
      <c r="E25" t="s">
        <v>16</v>
      </c>
      <c r="F25" s="1" t="s">
        <v>14</v>
      </c>
      <c r="G25">
        <v>106.45505</v>
      </c>
      <c r="H25">
        <v>511.887182</v>
      </c>
      <c r="I25">
        <v>2212.2113639999998</v>
      </c>
      <c r="J25">
        <v>5846.2212399999999</v>
      </c>
      <c r="K25">
        <v>11951.02288</v>
      </c>
      <c r="L25">
        <v>20469.08856</v>
      </c>
      <c r="M25">
        <v>31640.90943</v>
      </c>
      <c r="N25">
        <v>45789.042573140003</v>
      </c>
      <c r="O25">
        <v>62087.326843800001</v>
      </c>
      <c r="P25">
        <v>78774.041830000002</v>
      </c>
      <c r="Q25">
        <v>96704.285692999998</v>
      </c>
      <c r="R25">
        <v>114573.656495</v>
      </c>
      <c r="S25">
        <v>131472.085337</v>
      </c>
      <c r="T25">
        <v>149079.96695500001</v>
      </c>
      <c r="U25">
        <v>166230.272898</v>
      </c>
      <c r="V25">
        <v>184251.354632</v>
      </c>
      <c r="W25">
        <v>199315.83968899999</v>
      </c>
      <c r="X25">
        <v>214449.32857737</v>
      </c>
      <c r="Y25">
        <v>215030.59155544901</v>
      </c>
      <c r="Z25">
        <v>214280.62933053501</v>
      </c>
      <c r="AA25">
        <v>212912.21148072701</v>
      </c>
      <c r="AB25">
        <v>211282.51061940199</v>
      </c>
      <c r="AC25">
        <v>209571.20743456201</v>
      </c>
      <c r="AD25">
        <v>207869.583540333</v>
      </c>
      <c r="AE25">
        <v>207869.583540333</v>
      </c>
      <c r="AF25">
        <v>207869.583540333</v>
      </c>
    </row>
    <row r="26" spans="1:32" x14ac:dyDescent="0.2">
      <c r="A26" t="s">
        <v>0</v>
      </c>
      <c r="B26" t="s">
        <v>8</v>
      </c>
      <c r="C26" t="s">
        <v>2</v>
      </c>
      <c r="D26" t="s">
        <v>3</v>
      </c>
      <c r="E26" t="s">
        <v>7</v>
      </c>
      <c r="F26" s="1" t="s">
        <v>14</v>
      </c>
      <c r="G26">
        <v>300.42083126884597</v>
      </c>
      <c r="H26">
        <v>315.19374576975298</v>
      </c>
      <c r="I26">
        <v>335.47578047749801</v>
      </c>
      <c r="J26">
        <v>354.42283016013198</v>
      </c>
      <c r="K26">
        <v>372.44450554408797</v>
      </c>
      <c r="L26">
        <v>385.55400323457798</v>
      </c>
      <c r="M26">
        <v>401.76301777370799</v>
      </c>
      <c r="N26">
        <v>434.44634821441002</v>
      </c>
      <c r="O26">
        <v>432.334609816235</v>
      </c>
      <c r="P26">
        <v>412.47731851850301</v>
      </c>
      <c r="Q26">
        <v>453.78456633303801</v>
      </c>
      <c r="R26">
        <v>505.45322744697398</v>
      </c>
      <c r="S26">
        <v>464.93458351074503</v>
      </c>
      <c r="T26">
        <v>471.765414479409</v>
      </c>
      <c r="U26">
        <v>480.807903203948</v>
      </c>
      <c r="V26">
        <v>481.44033954050502</v>
      </c>
      <c r="W26">
        <v>475.99907280987497</v>
      </c>
      <c r="X26">
        <v>482.85644196974198</v>
      </c>
      <c r="Y26">
        <v>502.17878719491301</v>
      </c>
      <c r="Z26">
        <v>460.191332185862</v>
      </c>
      <c r="AA26">
        <v>470.961108879459</v>
      </c>
      <c r="AB26">
        <v>451.34660427724998</v>
      </c>
      <c r="AC26">
        <v>407.28428474689503</v>
      </c>
      <c r="AD26">
        <v>423.17323718866197</v>
      </c>
      <c r="AE26">
        <v>425.361861410416</v>
      </c>
      <c r="AF26">
        <v>373.816187827036</v>
      </c>
    </row>
    <row r="27" spans="1:32" x14ac:dyDescent="0.2">
      <c r="A27" t="s">
        <v>0</v>
      </c>
      <c r="B27" t="s">
        <v>8</v>
      </c>
      <c r="C27" t="s">
        <v>2</v>
      </c>
      <c r="D27" t="s">
        <v>3</v>
      </c>
      <c r="E27" t="s">
        <v>4</v>
      </c>
      <c r="F27" s="1" t="s">
        <v>15</v>
      </c>
      <c r="G27">
        <v>3141.71184856748</v>
      </c>
      <c r="H27">
        <v>3090.5955188868302</v>
      </c>
      <c r="I27">
        <v>3050.0091318893201</v>
      </c>
      <c r="J27">
        <v>3109.6624450985701</v>
      </c>
      <c r="K27">
        <v>3113.1754058771198</v>
      </c>
      <c r="L27">
        <v>3202.3896314988901</v>
      </c>
      <c r="M27">
        <v>3213.2290571466001</v>
      </c>
      <c r="N27">
        <v>3235.3099647397098</v>
      </c>
      <c r="O27">
        <v>3177.3594959994598</v>
      </c>
      <c r="P27">
        <v>2954.0540826280298</v>
      </c>
      <c r="Q27">
        <v>3059.65152923102</v>
      </c>
      <c r="R27">
        <v>3142.3290043451502</v>
      </c>
      <c r="S27">
        <v>3247.06436856254</v>
      </c>
      <c r="T27">
        <v>2929.4520943059001</v>
      </c>
      <c r="U27">
        <v>3094.45244976801</v>
      </c>
      <c r="V27">
        <v>2868.3989660900002</v>
      </c>
      <c r="W27">
        <v>3371.45497565511</v>
      </c>
      <c r="X27">
        <v>3333.55627767446</v>
      </c>
      <c r="Y27">
        <v>3791.0348799998801</v>
      </c>
      <c r="Z27">
        <v>4702.6072788155998</v>
      </c>
      <c r="AA27">
        <v>6037.1149802203199</v>
      </c>
      <c r="AB27">
        <v>8051.3238653036797</v>
      </c>
      <c r="AC27">
        <v>9381.5127016795304</v>
      </c>
      <c r="AD27">
        <v>9325.4022978253906</v>
      </c>
      <c r="AE27">
        <v>11281.4702279873</v>
      </c>
      <c r="AF27">
        <v>11802.7127001929</v>
      </c>
    </row>
    <row r="28" spans="1:32" x14ac:dyDescent="0.2">
      <c r="A28" t="s">
        <v>0</v>
      </c>
      <c r="B28" t="s">
        <v>8</v>
      </c>
      <c r="C28" t="s">
        <v>2</v>
      </c>
      <c r="D28" t="s">
        <v>3</v>
      </c>
      <c r="E28" t="s">
        <v>6</v>
      </c>
      <c r="F28" s="1" t="s">
        <v>15</v>
      </c>
      <c r="G28">
        <v>148101.78006420599</v>
      </c>
      <c r="H28">
        <v>146064.306602169</v>
      </c>
      <c r="I28">
        <v>150773.051533488</v>
      </c>
      <c r="J28">
        <v>153365.291622744</v>
      </c>
      <c r="K28">
        <v>158490.93842084901</v>
      </c>
      <c r="L28">
        <v>162909.14485065601</v>
      </c>
      <c r="M28">
        <v>166414.75944058501</v>
      </c>
      <c r="N28">
        <v>169121.287759078</v>
      </c>
      <c r="O28">
        <v>173929.85071603101</v>
      </c>
      <c r="P28">
        <v>178636.32737599299</v>
      </c>
      <c r="Q28">
        <v>181249.25129827001</v>
      </c>
      <c r="R28">
        <v>182744.22632408599</v>
      </c>
      <c r="S28">
        <v>187609.285880207</v>
      </c>
      <c r="T28">
        <v>191814.81161333801</v>
      </c>
      <c r="U28">
        <v>194211.017825574</v>
      </c>
      <c r="V28">
        <v>196640.313418134</v>
      </c>
      <c r="W28">
        <v>197781.66898162401</v>
      </c>
      <c r="X28">
        <v>197697.23071315201</v>
      </c>
      <c r="Y28">
        <v>187180.98019916701</v>
      </c>
      <c r="Z28">
        <v>178518.68281185499</v>
      </c>
      <c r="AA28">
        <v>184407.59421871201</v>
      </c>
      <c r="AB28">
        <v>182417.83751356599</v>
      </c>
      <c r="AC28">
        <v>188803.08553249901</v>
      </c>
      <c r="AD28">
        <v>187846.797714727</v>
      </c>
      <c r="AE28">
        <v>192663.049890914</v>
      </c>
      <c r="AF28">
        <v>195353.07705691701</v>
      </c>
    </row>
    <row r="29" spans="1:32" x14ac:dyDescent="0.2">
      <c r="A29" t="s">
        <v>0</v>
      </c>
      <c r="B29" t="s">
        <v>8</v>
      </c>
      <c r="C29" t="s">
        <v>2</v>
      </c>
      <c r="D29" t="s">
        <v>3</v>
      </c>
      <c r="E29" t="s">
        <v>7</v>
      </c>
      <c r="F29" s="1" t="s">
        <v>15</v>
      </c>
      <c r="G29">
        <v>5030.1274907969901</v>
      </c>
      <c r="H29">
        <v>4999.6702564116404</v>
      </c>
      <c r="I29">
        <v>5185.8847758416496</v>
      </c>
      <c r="J29">
        <v>5226.1343828078398</v>
      </c>
      <c r="K29">
        <v>5423.7031448894204</v>
      </c>
      <c r="L29">
        <v>5609.3276238745002</v>
      </c>
      <c r="M29">
        <v>5675.1796604804204</v>
      </c>
      <c r="N29">
        <v>5672.3315978784603</v>
      </c>
      <c r="O29">
        <v>5758.5237942456897</v>
      </c>
      <c r="P29">
        <v>5841.8293742913102</v>
      </c>
      <c r="Q29">
        <v>5890.0758352331204</v>
      </c>
      <c r="R29">
        <v>5623.9097056373002</v>
      </c>
      <c r="S29">
        <v>5482.8359416892699</v>
      </c>
      <c r="T29">
        <v>5224.4361849760498</v>
      </c>
      <c r="U29">
        <v>5056.4937640320204</v>
      </c>
      <c r="V29">
        <v>4854.9520751080499</v>
      </c>
      <c r="W29">
        <v>4840.9329250830397</v>
      </c>
      <c r="X29">
        <v>4725.3014281020396</v>
      </c>
      <c r="Y29">
        <v>4323.3685562742803</v>
      </c>
      <c r="Z29">
        <v>4064.6305452371698</v>
      </c>
      <c r="AA29">
        <v>4122.3484414837303</v>
      </c>
      <c r="AB29">
        <v>4161.8044737441996</v>
      </c>
      <c r="AC29">
        <v>4237.1030267752103</v>
      </c>
      <c r="AD29">
        <v>4209.4601745414602</v>
      </c>
      <c r="AE29">
        <v>4236.1669160866304</v>
      </c>
      <c r="AF29">
        <v>4319.5905630621701</v>
      </c>
    </row>
    <row r="35" spans="5:5" x14ac:dyDescent="0.2">
      <c r="E35" t="s">
        <v>25</v>
      </c>
    </row>
  </sheetData>
  <sortState xmlns:xlrd2="http://schemas.microsoft.com/office/spreadsheetml/2017/richdata2" ref="A6:AF29">
    <sortCondition ref="F6:F29"/>
  </sortState>
  <hyperlinks>
    <hyperlink ref="A1" r:id="rId1" xr:uid="{D3734CD2-4712-425F-B2D1-F13600CB78B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Sainju</dc:creator>
  <cp:lastModifiedBy>Microsoft Office User</cp:lastModifiedBy>
  <dcterms:created xsi:type="dcterms:W3CDTF">2021-11-16T15:54:37Z</dcterms:created>
  <dcterms:modified xsi:type="dcterms:W3CDTF">2021-11-17T02:34:28Z</dcterms:modified>
</cp:coreProperties>
</file>