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jva_calvin_edu/Documents/Documents/latex/books/MCBook2021/chapters/ch06-CarbonIntensity/datasets/"/>
    </mc:Choice>
  </mc:AlternateContent>
  <xr:revisionPtr revIDLastSave="24" documentId="8_{21A92E49-CBF6-433D-8510-9DA12B3B7CFE}" xr6:coauthVersionLast="47" xr6:coauthVersionMax="47" xr10:uidLastSave="{47DDC0F2-2DA1-4BDA-9C2C-3D29FBCF270D}"/>
  <bookViews>
    <workbookView minimized="1" xWindow="13080" yWindow="96" windowWidth="8256" windowHeight="12864" xr2:uid="{DE41DE50-39E1-42C0-9842-34B6C5713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Q9" i="1"/>
  <c r="Q3" i="1"/>
  <c r="Q4" i="1"/>
  <c r="Q5" i="1"/>
  <c r="Q2" i="1"/>
  <c r="P6" i="1"/>
  <c r="N9" i="1"/>
  <c r="N3" i="1"/>
  <c r="N4" i="1"/>
  <c r="N5" i="1"/>
  <c r="N2" i="1"/>
  <c r="E3" i="1"/>
  <c r="M3" i="1" s="1"/>
  <c r="E4" i="1"/>
  <c r="M4" i="1" s="1"/>
  <c r="E5" i="1"/>
  <c r="M5" i="1" s="1"/>
  <c r="E2" i="1"/>
  <c r="M2" i="1" s="1"/>
  <c r="C3" i="1"/>
  <c r="C4" i="1"/>
  <c r="C5" i="1"/>
  <c r="C2" i="1"/>
  <c r="A6" i="1"/>
  <c r="M6" i="1" l="1"/>
</calcChain>
</file>

<file path=xl/sharedStrings.xml><?xml version="1.0" encoding="utf-8"?>
<sst xmlns="http://schemas.openxmlformats.org/spreadsheetml/2006/main" count="10" uniqueCount="10">
  <si>
    <t>Electricity used in …. (Figure 5.4)</t>
  </si>
  <si>
    <t>residential</t>
  </si>
  <si>
    <t>commercial</t>
  </si>
  <si>
    <t>industrial</t>
  </si>
  <si>
    <t>transportation</t>
  </si>
  <si>
    <t>Electricity generates ___ million metrics tons of CO2</t>
  </si>
  <si>
    <t>Figure 6.1</t>
  </si>
  <si>
    <t>they also generate (Fig 6.1)</t>
  </si>
  <si>
    <t>Total CO2 including electricity</t>
  </si>
  <si>
    <t>Total energy used (Figure 5.4)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</si>
</sst>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8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BA5E-BDB7-46B0-8D9F-264F12965491}">
  <dimension ref="A1:Q13"/>
  <sheetViews>
    <sheetView tabSelected="1" workbookViewId="0">
      <selection activeCell="A13" sqref="A13"/>
    </sheetView>
  </sheetViews>
  <sheetFormatPr defaultRowHeight="14.4" x14ac:dyDescent="0.3"/>
  <sheetData>
    <row r="1" spans="1:17" x14ac:dyDescent="0.3">
      <c r="A1" t="s">
        <v>0</v>
      </c>
      <c r="E1" t="s">
        <v>5</v>
      </c>
      <c r="J1" t="s">
        <v>7</v>
      </c>
      <c r="M1" t="s">
        <v>8</v>
      </c>
      <c r="P1" t="s">
        <v>9</v>
      </c>
    </row>
    <row r="2" spans="1:17" x14ac:dyDescent="0.3">
      <c r="A2">
        <v>5</v>
      </c>
      <c r="B2" t="s">
        <v>1</v>
      </c>
      <c r="C2" s="2">
        <f>A2/$A$6</f>
        <v>0.38520801232665641</v>
      </c>
      <c r="E2" s="1">
        <f>C2*$E$6</f>
        <v>679.5069337442219</v>
      </c>
      <c r="J2">
        <v>337</v>
      </c>
      <c r="M2" s="1">
        <f>E2+J2</f>
        <v>1016.5069337442219</v>
      </c>
      <c r="N2" s="2">
        <f>M2/$M$6</f>
        <v>0.19295879531970803</v>
      </c>
      <c r="P2">
        <v>11.9</v>
      </c>
      <c r="Q2" s="2">
        <f>P2/$P$6</f>
        <v>0.15668202764976957</v>
      </c>
    </row>
    <row r="3" spans="1:17" x14ac:dyDescent="0.3">
      <c r="A3">
        <v>4.7</v>
      </c>
      <c r="B3" t="s">
        <v>2</v>
      </c>
      <c r="C3" s="2">
        <f t="shared" ref="C3:C5" si="0">A3/$A$6</f>
        <v>0.36209553158705704</v>
      </c>
      <c r="E3" s="1">
        <f t="shared" ref="E3:E5" si="1">C3*$E$6</f>
        <v>638.73651771956861</v>
      </c>
      <c r="J3">
        <v>253</v>
      </c>
      <c r="M3" s="1">
        <f t="shared" ref="M3:M5" si="2">E3+J3</f>
        <v>891.73651771956861</v>
      </c>
      <c r="N3" s="2">
        <f t="shared" ref="N3:N5" si="3">M3/$M$6</f>
        <v>0.16927420609710869</v>
      </c>
      <c r="P3">
        <v>9.4499999999999993</v>
      </c>
      <c r="Q3" s="2">
        <f t="shared" ref="Q3:Q5" si="4">P3/$P$6</f>
        <v>0.12442396313364054</v>
      </c>
    </row>
    <row r="4" spans="1:17" x14ac:dyDescent="0.3">
      <c r="A4">
        <v>3.25</v>
      </c>
      <c r="B4" t="s">
        <v>3</v>
      </c>
      <c r="C4" s="2">
        <f t="shared" si="0"/>
        <v>0.25038520801232667</v>
      </c>
      <c r="E4" s="1">
        <f t="shared" si="1"/>
        <v>441.67950693374422</v>
      </c>
      <c r="J4">
        <v>1003</v>
      </c>
      <c r="M4" s="1">
        <f t="shared" si="2"/>
        <v>1444.6795069337443</v>
      </c>
      <c r="N4" s="2">
        <f t="shared" si="3"/>
        <v>0.27423680845363407</v>
      </c>
      <c r="P4">
        <v>26.3</v>
      </c>
      <c r="Q4" s="2">
        <f t="shared" si="4"/>
        <v>0.34628044766293614</v>
      </c>
    </row>
    <row r="5" spans="1:17" x14ac:dyDescent="0.3">
      <c r="A5">
        <v>0.03</v>
      </c>
      <c r="B5" t="s">
        <v>4</v>
      </c>
      <c r="C5" s="2">
        <f t="shared" si="0"/>
        <v>2.3112480739599386E-3</v>
      </c>
      <c r="E5" s="1">
        <f t="shared" si="1"/>
        <v>4.0770416024653313</v>
      </c>
      <c r="J5">
        <v>1911</v>
      </c>
      <c r="M5" s="1">
        <f t="shared" si="2"/>
        <v>1915.0770416024654</v>
      </c>
      <c r="N5" s="2">
        <f t="shared" si="3"/>
        <v>0.36353019012954924</v>
      </c>
      <c r="P5">
        <v>28.3</v>
      </c>
      <c r="Q5" s="2">
        <f t="shared" si="4"/>
        <v>0.37261356155365372</v>
      </c>
    </row>
    <row r="6" spans="1:17" x14ac:dyDescent="0.3">
      <c r="A6">
        <f>SUM(A2:A5)</f>
        <v>12.979999999999999</v>
      </c>
      <c r="E6">
        <v>1764</v>
      </c>
      <c r="F6" t="s">
        <v>6</v>
      </c>
      <c r="M6" s="1">
        <f>SUM(M2:M5)</f>
        <v>5268</v>
      </c>
      <c r="P6">
        <f>SUM(P2:P5)</f>
        <v>75.95</v>
      </c>
    </row>
    <row r="9" spans="1:17" x14ac:dyDescent="0.3">
      <c r="C9" s="3"/>
      <c r="N9" s="3">
        <f>N3+N4</f>
        <v>0.44351101455074277</v>
      </c>
      <c r="Q9" s="3">
        <f>Q3+Q4</f>
        <v>0.47070441079657666</v>
      </c>
    </row>
    <row r="12" spans="1:17" x14ac:dyDescent="0.3">
      <c r="A12">
        <v>9.4999999999999998E-3</v>
      </c>
    </row>
    <row r="13" spans="1:17" x14ac:dyDescent="0.3">
      <c r="A13">
        <f>(1+A12)^220</f>
        <v>8.0055490266820222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VanAntwerp</dc:creator>
  <cp:lastModifiedBy>Jeremy VanAntwerp</cp:lastModifiedBy>
  <dcterms:created xsi:type="dcterms:W3CDTF">2021-07-22T20:19:51Z</dcterms:created>
  <dcterms:modified xsi:type="dcterms:W3CDTF">2021-07-23T03:08:04Z</dcterms:modified>
</cp:coreProperties>
</file>