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9CCAF8DE-9A91-6745-BB0D-AB323988AE6D}" xr6:coauthVersionLast="38" xr6:coauthVersionMax="38" xr10:uidLastSave="{00000000-0000-0000-0000-000000000000}"/>
  <bookViews>
    <workbookView xWindow="23280" yWindow="440" windowWidth="27920" windowHeight="28340" tabRatio="590" firstSheet="3" activeTab="10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  <sheet name="Downstream Swim Final energy E" sheetId="52" r:id="rId11"/>
  </sheets>
  <externalReferences>
    <externalReference r:id="rId12"/>
    <externalReference r:id="rId13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97" i="52" l="1"/>
  <c r="AN96" i="52"/>
  <c r="F162" i="52"/>
  <c r="F163" i="52"/>
  <c r="F164" i="52"/>
  <c r="F165" i="52"/>
  <c r="F166" i="52"/>
  <c r="F167" i="52"/>
  <c r="F168" i="52"/>
  <c r="F169" i="52"/>
  <c r="F161" i="52"/>
  <c r="D161" i="52" a="1"/>
  <c r="D168" i="52" s="1"/>
  <c r="C162" i="52"/>
  <c r="C163" i="52"/>
  <c r="C164" i="52"/>
  <c r="C165" i="52"/>
  <c r="C166" i="52"/>
  <c r="C167" i="52"/>
  <c r="C168" i="52"/>
  <c r="C169" i="52"/>
  <c r="C161" i="52"/>
  <c r="AN82" i="52"/>
  <c r="AN83" i="52"/>
  <c r="AN84" i="52"/>
  <c r="AN85" i="52"/>
  <c r="AN86" i="52"/>
  <c r="AN87" i="52"/>
  <c r="AN88" i="52"/>
  <c r="AN89" i="52"/>
  <c r="AN81" i="52"/>
  <c r="D99" i="52"/>
  <c r="E99" i="52"/>
  <c r="G99" i="52"/>
  <c r="H99" i="52"/>
  <c r="I99" i="52"/>
  <c r="J99" i="52"/>
  <c r="K99" i="52"/>
  <c r="L99" i="52"/>
  <c r="M99" i="52"/>
  <c r="N99" i="52"/>
  <c r="I85" i="52"/>
  <c r="F97" i="52"/>
  <c r="F91" i="52" s="1"/>
  <c r="C96" i="52"/>
  <c r="AL96" i="52" s="1"/>
  <c r="AF73" i="52"/>
  <c r="AE73" i="52"/>
  <c r="AD73" i="52"/>
  <c r="AC73" i="52"/>
  <c r="AB73" i="52"/>
  <c r="AA73" i="52"/>
  <c r="Z73" i="52"/>
  <c r="AG71" i="52"/>
  <c r="X71" i="52"/>
  <c r="AG70" i="52"/>
  <c r="AJ70" i="52" s="1"/>
  <c r="G139" i="52" s="1"/>
  <c r="U69" i="52"/>
  <c r="T69" i="52"/>
  <c r="S69" i="52"/>
  <c r="R69" i="52"/>
  <c r="Q69" i="52"/>
  <c r="P69" i="52"/>
  <c r="AJ68" i="52"/>
  <c r="G137" i="52" s="1"/>
  <c r="X67" i="52"/>
  <c r="W67" i="52"/>
  <c r="S67" i="52"/>
  <c r="R67" i="52"/>
  <c r="Q67" i="52"/>
  <c r="P67" i="52"/>
  <c r="AJ66" i="52"/>
  <c r="T66" i="52"/>
  <c r="AG65" i="52"/>
  <c r="AJ65" i="52" s="1"/>
  <c r="AJ64" i="52"/>
  <c r="P64" i="52"/>
  <c r="AJ63" i="52"/>
  <c r="G132" i="52" s="1"/>
  <c r="P63" i="52"/>
  <c r="AJ62" i="52"/>
  <c r="G131" i="52" s="1"/>
  <c r="R62" i="52"/>
  <c r="AJ61" i="52"/>
  <c r="Q61" i="52"/>
  <c r="AJ60" i="52"/>
  <c r="Q60" i="52"/>
  <c r="H26" i="52"/>
  <c r="T25" i="52"/>
  <c r="W24" i="52" s="1"/>
  <c r="Y24" i="52" s="1"/>
  <c r="AB25" i="52" s="1"/>
  <c r="AH67" i="52" s="1"/>
  <c r="AB18" i="52"/>
  <c r="H13" i="52"/>
  <c r="J13" i="52" s="1"/>
  <c r="M13" i="52" s="1"/>
  <c r="H84" i="52" s="1"/>
  <c r="H91" i="52" s="1"/>
  <c r="D167" i="52" l="1"/>
  <c r="D166" i="52"/>
  <c r="D165" i="52"/>
  <c r="D164" i="52"/>
  <c r="D163" i="52"/>
  <c r="D162" i="52"/>
  <c r="D169" i="52"/>
  <c r="D161" i="52"/>
  <c r="H101" i="52"/>
  <c r="F99" i="52"/>
  <c r="F101" i="52" s="1"/>
  <c r="C99" i="52"/>
  <c r="W66" i="52"/>
  <c r="AL97" i="52"/>
  <c r="G81" i="52"/>
  <c r="AL81" i="52" s="1"/>
  <c r="C146" i="52" s="1"/>
  <c r="P73" i="52"/>
  <c r="AL60" i="52"/>
  <c r="G129" i="52"/>
  <c r="AJ67" i="52"/>
  <c r="G134" i="52"/>
  <c r="AL84" i="52"/>
  <c r="C149" i="52" s="1"/>
  <c r="I91" i="52"/>
  <c r="I101" i="52" s="1"/>
  <c r="J88" i="52"/>
  <c r="D82" i="52"/>
  <c r="J26" i="52"/>
  <c r="G133" i="52"/>
  <c r="Q73" i="52"/>
  <c r="O13" i="52"/>
  <c r="AL63" i="52"/>
  <c r="G135" i="52"/>
  <c r="S64" i="52"/>
  <c r="G130" i="52"/>
  <c r="C91" i="52"/>
  <c r="C129" i="52" l="1" a="1"/>
  <c r="W73" i="52"/>
  <c r="G91" i="52"/>
  <c r="G101" i="52" s="1"/>
  <c r="AL66" i="52"/>
  <c r="C101" i="52"/>
  <c r="U65" i="52"/>
  <c r="R13" i="52"/>
  <c r="S73" i="52"/>
  <c r="AL64" i="52"/>
  <c r="M26" i="52"/>
  <c r="R61" i="52"/>
  <c r="D91" i="52"/>
  <c r="D101" i="52" s="1"/>
  <c r="AL82" i="52"/>
  <c r="C147" i="52" s="1"/>
  <c r="AL67" i="52"/>
  <c r="G136" i="52"/>
  <c r="J91" i="52"/>
  <c r="J101" i="52" s="1"/>
  <c r="AL88" i="52"/>
  <c r="C153" i="52" s="1"/>
  <c r="C129" i="52" l="1"/>
  <c r="C140" i="52"/>
  <c r="C133" i="52"/>
  <c r="C135" i="52"/>
  <c r="C130" i="52"/>
  <c r="C134" i="52"/>
  <c r="C136" i="52"/>
  <c r="C138" i="52"/>
  <c r="C132" i="52"/>
  <c r="C139" i="52"/>
  <c r="C131" i="52"/>
  <c r="C137" i="52"/>
  <c r="V68" i="52"/>
  <c r="K86" i="52"/>
  <c r="V13" i="52"/>
  <c r="E83" i="52"/>
  <c r="O26" i="52"/>
  <c r="U73" i="52"/>
  <c r="AL65" i="52"/>
  <c r="R73" i="52"/>
  <c r="AL61" i="52"/>
  <c r="T62" i="52" l="1"/>
  <c r="R27" i="52"/>
  <c r="E91" i="52"/>
  <c r="E101" i="52" s="1"/>
  <c r="AL83" i="52"/>
  <c r="C148" i="52" s="1"/>
  <c r="L87" i="52"/>
  <c r="AB13" i="52"/>
  <c r="AG69" i="52" s="1"/>
  <c r="AL86" i="52"/>
  <c r="C151" i="52" s="1"/>
  <c r="K91" i="52"/>
  <c r="K101" i="52" s="1"/>
  <c r="V73" i="52"/>
  <c r="AL68" i="52"/>
  <c r="AL87" i="52" l="1"/>
  <c r="C152" i="52" s="1"/>
  <c r="L91" i="52"/>
  <c r="L101" i="52" s="1"/>
  <c r="M85" i="52"/>
  <c r="X70" i="52"/>
  <c r="Z27" i="52"/>
  <c r="X28" i="52" s="1"/>
  <c r="AB32" i="52" s="1"/>
  <c r="T73" i="52"/>
  <c r="AL62" i="52"/>
  <c r="AJ69" i="52"/>
  <c r="AG73" i="52"/>
  <c r="AL69" i="52" l="1"/>
  <c r="G138" i="52"/>
  <c r="M91" i="52"/>
  <c r="M101" i="52" s="1"/>
  <c r="AL85" i="52"/>
  <c r="C150" i="52" s="1"/>
  <c r="AB27" i="52"/>
  <c r="AH71" i="52" s="1"/>
  <c r="N89" i="52"/>
  <c r="P105" i="52" s="1" a="1"/>
  <c r="X73" i="52"/>
  <c r="G146" i="52" s="1" a="1"/>
  <c r="AL70" i="52"/>
  <c r="G146" i="52" l="1"/>
  <c r="G152" i="52"/>
  <c r="G149" i="52"/>
  <c r="G147" i="52"/>
  <c r="G154" i="52"/>
  <c r="G148" i="52"/>
  <c r="G153" i="52"/>
  <c r="G151" i="52"/>
  <c r="G150" i="52"/>
  <c r="P105" i="52"/>
  <c r="T108" i="52"/>
  <c r="W109" i="52"/>
  <c r="R116" i="52"/>
  <c r="R114" i="52"/>
  <c r="V112" i="52"/>
  <c r="R110" i="52"/>
  <c r="T114" i="52"/>
  <c r="Q108" i="52"/>
  <c r="R106" i="52"/>
  <c r="U110" i="52"/>
  <c r="X114" i="52"/>
  <c r="W107" i="52"/>
  <c r="P113" i="52"/>
  <c r="X105" i="52"/>
  <c r="X111" i="52"/>
  <c r="P108" i="52"/>
  <c r="X110" i="52"/>
  <c r="W108" i="52"/>
  <c r="R108" i="52"/>
  <c r="S109" i="52"/>
  <c r="W111" i="52"/>
  <c r="S106" i="52"/>
  <c r="W116" i="52"/>
  <c r="V109" i="52"/>
  <c r="P114" i="52"/>
  <c r="X106" i="52"/>
  <c r="Q112" i="52"/>
  <c r="V111" i="52"/>
  <c r="T116" i="52"/>
  <c r="T112" i="52"/>
  <c r="R105" i="52"/>
  <c r="U108" i="52"/>
  <c r="Q110" i="52"/>
  <c r="R109" i="52"/>
  <c r="S112" i="52"/>
  <c r="W114" i="52"/>
  <c r="Q111" i="52"/>
  <c r="P112" i="52"/>
  <c r="W115" i="52"/>
  <c r="V105" i="52"/>
  <c r="S105" i="52"/>
  <c r="U105" i="52"/>
  <c r="X112" i="52"/>
  <c r="T113" i="52"/>
  <c r="W105" i="52"/>
  <c r="P110" i="52"/>
  <c r="X116" i="52"/>
  <c r="X115" i="52"/>
  <c r="X107" i="52"/>
  <c r="Q113" i="52"/>
  <c r="P106" i="52"/>
  <c r="R111" i="52"/>
  <c r="U113" i="52"/>
  <c r="W113" i="52"/>
  <c r="Q116" i="52"/>
  <c r="V106" i="52"/>
  <c r="R107" i="52"/>
  <c r="S116" i="52"/>
  <c r="Q109" i="52"/>
  <c r="P116" i="52"/>
  <c r="P115" i="52"/>
  <c r="P107" i="52"/>
  <c r="R112" i="52"/>
  <c r="Q105" i="52"/>
  <c r="S110" i="52"/>
  <c r="S111" i="52"/>
  <c r="W110" i="52"/>
  <c r="R115" i="52"/>
  <c r="T110" i="52"/>
  <c r="Q115" i="52"/>
  <c r="T107" i="52"/>
  <c r="U112" i="52"/>
  <c r="U109" i="52"/>
  <c r="U111" i="52"/>
  <c r="S115" i="52"/>
  <c r="X109" i="52"/>
  <c r="V108" i="52"/>
  <c r="S107" i="52"/>
  <c r="U107" i="52"/>
  <c r="S114" i="52"/>
  <c r="U114" i="52"/>
  <c r="Q107" i="52"/>
  <c r="V113" i="52"/>
  <c r="T106" i="52"/>
  <c r="S113" i="52"/>
  <c r="Q114" i="52"/>
  <c r="Q106" i="52"/>
  <c r="U116" i="52"/>
  <c r="T109" i="52"/>
  <c r="P111" i="52"/>
  <c r="W112" i="52"/>
  <c r="R113" i="52"/>
  <c r="V115" i="52"/>
  <c r="P109" i="52"/>
  <c r="V116" i="52"/>
  <c r="U106" i="52"/>
  <c r="X108" i="52"/>
  <c r="X113" i="52"/>
  <c r="T115" i="52"/>
  <c r="U115" i="52"/>
  <c r="V114" i="52"/>
  <c r="V110" i="52"/>
  <c r="V107" i="52"/>
  <c r="T105" i="52"/>
  <c r="S108" i="52"/>
  <c r="T111" i="52"/>
  <c r="W106" i="52"/>
  <c r="N91" i="52"/>
  <c r="N101" i="52" s="1"/>
  <c r="AL89" i="52"/>
  <c r="C154" i="52" s="1"/>
  <c r="AJ71" i="52"/>
  <c r="AH73" i="52"/>
  <c r="AL109" i="52" l="1"/>
  <c r="E133" i="52" s="1"/>
  <c r="I133" i="52" s="1"/>
  <c r="R118" i="52"/>
  <c r="AL112" i="52"/>
  <c r="E136" i="52" s="1"/>
  <c r="I136" i="52" s="1"/>
  <c r="AL113" i="52"/>
  <c r="E137" i="52" s="1"/>
  <c r="I137" i="52" s="1"/>
  <c r="AL116" i="52"/>
  <c r="E140" i="52" s="1"/>
  <c r="AL111" i="52"/>
  <c r="E135" i="52" s="1"/>
  <c r="I135" i="52" s="1"/>
  <c r="U118" i="52"/>
  <c r="AL110" i="52"/>
  <c r="W118" i="52"/>
  <c r="AL106" i="52"/>
  <c r="E130" i="52" s="1"/>
  <c r="I130" i="52" s="1"/>
  <c r="S118" i="52"/>
  <c r="AL114" i="52"/>
  <c r="E138" i="52" s="1"/>
  <c r="I138" i="52" s="1"/>
  <c r="AL107" i="52"/>
  <c r="E131" i="52" s="1"/>
  <c r="I131" i="52" s="1"/>
  <c r="X118" i="52"/>
  <c r="AL115" i="52"/>
  <c r="E139" i="52" s="1"/>
  <c r="I139" i="52" s="1"/>
  <c r="T118" i="52"/>
  <c r="Q118" i="52"/>
  <c r="V118" i="52"/>
  <c r="AL108" i="52"/>
  <c r="E132" i="52" s="1"/>
  <c r="I132" i="52" s="1"/>
  <c r="P118" i="52"/>
  <c r="AL71" i="52"/>
  <c r="G140" i="52"/>
  <c r="E146" i="52" l="1" a="1"/>
  <c r="I140" i="52"/>
  <c r="E134" i="52"/>
  <c r="I134" i="52" s="1"/>
  <c r="AL105" i="52"/>
  <c r="E146" i="52" l="1"/>
  <c r="E152" i="52"/>
  <c r="I152" i="52" s="1"/>
  <c r="E153" i="52"/>
  <c r="I153" i="52" s="1"/>
  <c r="E151" i="52"/>
  <c r="I151" i="52" s="1"/>
  <c r="E149" i="52"/>
  <c r="I149" i="52" s="1"/>
  <c r="E148" i="52"/>
  <c r="I148" i="52" s="1"/>
  <c r="E147" i="52"/>
  <c r="I147" i="52" s="1"/>
  <c r="E154" i="52"/>
  <c r="I154" i="52" s="1"/>
  <c r="E150" i="52"/>
  <c r="I150" i="52" s="1"/>
  <c r="E129" i="52"/>
  <c r="I129" i="52" s="1"/>
  <c r="I146" i="52" l="1"/>
  <c r="Q57" i="21" l="1"/>
  <c r="Z55" i="21"/>
  <c r="I39" i="47" s="1"/>
  <c r="P57" i="21"/>
  <c r="H26" i="21"/>
  <c r="J26" i="21"/>
  <c r="M26" i="21"/>
  <c r="O26" i="21" s="1"/>
  <c r="S45" i="21"/>
  <c r="I37" i="47"/>
  <c r="H39" i="47"/>
  <c r="G39" i="47"/>
  <c r="I38" i="47"/>
  <c r="H38" i="47"/>
  <c r="G38" i="47"/>
  <c r="G36" i="47"/>
  <c r="Y51" i="21"/>
  <c r="BI45" i="21"/>
  <c r="BJ45" i="21"/>
  <c r="BK45" i="21"/>
  <c r="BL45" i="21"/>
  <c r="T45" i="21"/>
  <c r="BM45" i="21" s="1"/>
  <c r="BM57" i="21" s="1"/>
  <c r="AX45" i="21"/>
  <c r="BN45" i="21"/>
  <c r="BO45" i="21"/>
  <c r="BP45" i="21"/>
  <c r="BQ45" i="21"/>
  <c r="BR45" i="21"/>
  <c r="BS45" i="21"/>
  <c r="BI46" i="21"/>
  <c r="BJ46" i="21"/>
  <c r="BK46" i="21"/>
  <c r="BL46" i="21"/>
  <c r="T46" i="21"/>
  <c r="I30" i="47" s="1"/>
  <c r="BM46" i="21"/>
  <c r="BN46" i="21"/>
  <c r="AZ46" i="21"/>
  <c r="BP46" i="21"/>
  <c r="BQ46" i="21"/>
  <c r="BR46" i="21"/>
  <c r="BS46" i="21"/>
  <c r="BI47" i="21"/>
  <c r="BJ47" i="21"/>
  <c r="R47" i="21"/>
  <c r="R57" i="21" s="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I36" i="47" s="1"/>
  <c r="BK48" i="21"/>
  <c r="BL48" i="21"/>
  <c r="BM48" i="21"/>
  <c r="H13" i="21"/>
  <c r="J13" i="21" s="1"/>
  <c r="AY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A49" i="21"/>
  <c r="BQ49" i="21"/>
  <c r="BR49" i="21"/>
  <c r="BS49" i="21"/>
  <c r="BI50" i="21"/>
  <c r="BJ50" i="21"/>
  <c r="BK50" i="21"/>
  <c r="BL50" i="21"/>
  <c r="BM50" i="21"/>
  <c r="BN50" i="21"/>
  <c r="V50" i="21"/>
  <c r="I29" i="47" s="1"/>
  <c r="BO50" i="21"/>
  <c r="BP50" i="21"/>
  <c r="BQ50" i="21"/>
  <c r="T25" i="21"/>
  <c r="R25" i="36" s="1"/>
  <c r="Y50" i="21"/>
  <c r="Y57" i="21" s="1"/>
  <c r="BC50" i="21"/>
  <c r="BR50" i="21" s="1"/>
  <c r="BS50" i="21"/>
  <c r="BI51" i="21"/>
  <c r="BJ51" i="21"/>
  <c r="R51" i="21"/>
  <c r="BK51" i="21" s="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BB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 s="1"/>
  <c r="W53" i="21"/>
  <c r="BP53" i="21" s="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D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S57" i="21" s="1"/>
  <c r="AW44" i="21"/>
  <c r="BM44" i="21"/>
  <c r="BN44" i="21"/>
  <c r="BO44" i="21"/>
  <c r="BP44" i="21"/>
  <c r="BQ44" i="21"/>
  <c r="BR44" i="21"/>
  <c r="BS44" i="21"/>
  <c r="H29" i="47"/>
  <c r="G29" i="47"/>
  <c r="G30" i="47"/>
  <c r="H30" i="47"/>
  <c r="F64" i="21"/>
  <c r="I3" i="47" s="1"/>
  <c r="I45" i="47" s="1"/>
  <c r="I90" i="47" s="1"/>
  <c r="G37" i="47"/>
  <c r="H37" i="47"/>
  <c r="H36" i="47"/>
  <c r="BI44" i="21"/>
  <c r="BI57" i="21" s="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D13" i="36"/>
  <c r="F15" i="36"/>
  <c r="X9" i="36"/>
  <c r="P15" i="36"/>
  <c r="U15" i="36"/>
  <c r="AC9" i="36"/>
  <c r="AQ57" i="36" s="1"/>
  <c r="AJ61" i="36"/>
  <c r="AK61" i="36"/>
  <c r="AL61" i="36"/>
  <c r="AM61" i="36"/>
  <c r="AN61" i="36"/>
  <c r="AO61" i="36"/>
  <c r="AP61" i="36"/>
  <c r="AI49" i="21"/>
  <c r="AI54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 s="1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 s="1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 s="1"/>
  <c r="H157" i="47" s="1"/>
  <c r="G59" i="47"/>
  <c r="G104" i="47" s="1"/>
  <c r="G157" i="47" s="1"/>
  <c r="H58" i="47"/>
  <c r="H103" i="47"/>
  <c r="H156" i="47" s="1"/>
  <c r="G58" i="47"/>
  <c r="G103" i="47"/>
  <c r="G156" i="47" s="1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H79" i="47" s="1"/>
  <c r="H128" i="47" s="1"/>
  <c r="H181" i="47" s="1"/>
  <c r="G22" i="47"/>
  <c r="G79" i="47" s="1"/>
  <c r="G128" i="47" s="1"/>
  <c r="G181" i="47" s="1"/>
  <c r="H28" i="47"/>
  <c r="H77" i="47"/>
  <c r="H126" i="47" s="1"/>
  <c r="H179" i="47" s="1"/>
  <c r="G28" i="47"/>
  <c r="G77" i="47" s="1"/>
  <c r="G126" i="47" s="1"/>
  <c r="G179" i="47" s="1"/>
  <c r="H27" i="47"/>
  <c r="H76" i="47"/>
  <c r="H125" i="47" s="1"/>
  <c r="H178" i="47" s="1"/>
  <c r="G27" i="47"/>
  <c r="G76" i="47" s="1"/>
  <c r="G125" i="47" s="1"/>
  <c r="G178" i="47" s="1"/>
  <c r="H26" i="47"/>
  <c r="H75" i="47" s="1"/>
  <c r="H124" i="47" s="1"/>
  <c r="H177" i="47" s="1"/>
  <c r="G26" i="47"/>
  <c r="G75" i="47"/>
  <c r="G124" i="47" s="1"/>
  <c r="G177" i="47" s="1"/>
  <c r="H25" i="47"/>
  <c r="H74" i="47" s="1"/>
  <c r="H123" i="47" s="1"/>
  <c r="H176" i="47" s="1"/>
  <c r="G25" i="47"/>
  <c r="G74" i="47" s="1"/>
  <c r="G123" i="47" s="1"/>
  <c r="G176" i="47" s="1"/>
  <c r="H24" i="47"/>
  <c r="H73" i="47" s="1"/>
  <c r="H122" i="47" s="1"/>
  <c r="H175" i="47" s="1"/>
  <c r="G24" i="47"/>
  <c r="G73" i="47" s="1"/>
  <c r="G122" i="47" s="1"/>
  <c r="G175" i="47" s="1"/>
  <c r="H23" i="47"/>
  <c r="H72" i="47"/>
  <c r="H121" i="47" s="1"/>
  <c r="H174" i="47" s="1"/>
  <c r="G23" i="47"/>
  <c r="G72" i="47" s="1"/>
  <c r="G121" i="47" s="1"/>
  <c r="G174" i="47" s="1"/>
  <c r="H21" i="47"/>
  <c r="H71" i="47"/>
  <c r="H120" i="47" s="1"/>
  <c r="H173" i="47" s="1"/>
  <c r="G21" i="47"/>
  <c r="G71" i="47" s="1"/>
  <c r="G120" i="47" s="1"/>
  <c r="G173" i="47" s="1"/>
  <c r="G35" i="47"/>
  <c r="H35" i="47"/>
  <c r="H34" i="47"/>
  <c r="G34" i="47"/>
  <c r="H33" i="47"/>
  <c r="H70" i="47" s="1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 s="1"/>
  <c r="BB87" i="46"/>
  <c r="GI87" i="46" s="1"/>
  <c r="BB86" i="46"/>
  <c r="E174" i="46"/>
  <c r="BB85" i="46"/>
  <c r="E173" i="46" s="1"/>
  <c r="BB84" i="46"/>
  <c r="E172" i="46"/>
  <c r="BB83" i="46"/>
  <c r="E171" i="46" s="1"/>
  <c r="BB82" i="46"/>
  <c r="GI82" i="46" s="1"/>
  <c r="BB81" i="46"/>
  <c r="GI81" i="46"/>
  <c r="BB80" i="46"/>
  <c r="E168" i="46" s="1"/>
  <c r="BB79" i="46"/>
  <c r="E167" i="46" s="1"/>
  <c r="BB78" i="46"/>
  <c r="E166" i="46" s="1"/>
  <c r="BB77" i="46"/>
  <c r="E165" i="46" s="1"/>
  <c r="BB76" i="46"/>
  <c r="GI76" i="46"/>
  <c r="BB75" i="46"/>
  <c r="E163" i="46" s="1"/>
  <c r="BB74" i="46"/>
  <c r="E162" i="46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 s="1"/>
  <c r="S121" i="46" s="1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 s="1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AT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AT45" i="36"/>
  <c r="E114" i="36"/>
  <c r="AT46" i="36"/>
  <c r="E115" i="36"/>
  <c r="AT47" i="36"/>
  <c r="E116" i="36"/>
  <c r="AT48" i="36"/>
  <c r="E117" i="36" s="1"/>
  <c r="AT49" i="36"/>
  <c r="E118" i="36"/>
  <c r="E119" i="36"/>
  <c r="AT51" i="36"/>
  <c r="E120" i="36"/>
  <c r="AT52" i="36"/>
  <c r="AT53" i="36"/>
  <c r="E122" i="36" s="1"/>
  <c r="AT54" i="36"/>
  <c r="E123" i="36" s="1"/>
  <c r="AT55" i="36"/>
  <c r="E124" i="36" s="1"/>
  <c r="AL45" i="21"/>
  <c r="AL46" i="21"/>
  <c r="AN64" i="21"/>
  <c r="C120" i="21" s="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 s="1"/>
  <c r="I118" i="47" s="1"/>
  <c r="I33" i="47"/>
  <c r="I34" i="47"/>
  <c r="I35" i="47"/>
  <c r="I23" i="47"/>
  <c r="I72" i="47" s="1"/>
  <c r="I121" i="47" s="1"/>
  <c r="I24" i="47"/>
  <c r="I73" i="47" s="1"/>
  <c r="I122" i="47" s="1"/>
  <c r="I25" i="47"/>
  <c r="I74" i="47" s="1"/>
  <c r="I123" i="47" s="1"/>
  <c r="I26" i="47"/>
  <c r="I75" i="47" s="1"/>
  <c r="I124" i="47" s="1"/>
  <c r="I28" i="47"/>
  <c r="I77" i="47"/>
  <c r="I126" i="47" s="1"/>
  <c r="AL52" i="21"/>
  <c r="E111" i="21" s="1"/>
  <c r="AL54" i="21"/>
  <c r="E113" i="21" s="1"/>
  <c r="AI55" i="21"/>
  <c r="C63" i="21"/>
  <c r="AN63" i="21" s="1"/>
  <c r="AT44" i="36"/>
  <c r="E113" i="36"/>
  <c r="U61" i="36"/>
  <c r="AL44" i="21"/>
  <c r="E103" i="21" s="1"/>
  <c r="GV81" i="26"/>
  <c r="S30" i="36"/>
  <c r="S33" i="26" s="1"/>
  <c r="T61" i="36"/>
  <c r="B177" i="36" a="1"/>
  <c r="B179" i="36" s="1"/>
  <c r="D4" i="29"/>
  <c r="D2" i="29"/>
  <c r="D3" i="29"/>
  <c r="B12" i="29" s="1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E170" i="46"/>
  <c r="FH78" i="46"/>
  <c r="GI78" i="46"/>
  <c r="FH85" i="46"/>
  <c r="GI85" i="46"/>
  <c r="E164" i="46"/>
  <c r="FH79" i="46"/>
  <c r="GI79" i="46"/>
  <c r="FH80" i="46"/>
  <c r="GI80" i="46"/>
  <c r="FH88" i="46"/>
  <c r="E169" i="46"/>
  <c r="GI88" i="46"/>
  <c r="FH76" i="46"/>
  <c r="FH81" i="46"/>
  <c r="FH86" i="46"/>
  <c r="GI86" i="46"/>
  <c r="FH75" i="46"/>
  <c r="GI75" i="46"/>
  <c r="FH74" i="46"/>
  <c r="GI74" i="46"/>
  <c r="FH84" i="46"/>
  <c r="AG16" i="46"/>
  <c r="AY90" i="46"/>
  <c r="I192" i="47" s="1"/>
  <c r="AY90" i="26"/>
  <c r="I139" i="47" s="1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B184" i="36"/>
  <c r="E170" i="26"/>
  <c r="GK80" i="26"/>
  <c r="I8" i="47"/>
  <c r="E106" i="21"/>
  <c r="I40" i="47"/>
  <c r="AV44" i="36"/>
  <c r="I14" i="47"/>
  <c r="I60" i="47" s="1"/>
  <c r="I109" i="47" s="1"/>
  <c r="I17" i="47"/>
  <c r="I63" i="47"/>
  <c r="I112" i="47" s="1"/>
  <c r="I20" i="47"/>
  <c r="I67" i="47" s="1"/>
  <c r="I116" i="47" s="1"/>
  <c r="AF61" i="36"/>
  <c r="I66" i="47"/>
  <c r="F75" i="21"/>
  <c r="GK84" i="26"/>
  <c r="GK82" i="26"/>
  <c r="FJ87" i="26"/>
  <c r="FJ78" i="26"/>
  <c r="I105" i="47"/>
  <c r="B13" i="29"/>
  <c r="AN45" i="21"/>
  <c r="E104" i="21"/>
  <c r="G65" i="21"/>
  <c r="AN65" i="21" s="1"/>
  <c r="V12" i="26"/>
  <c r="AA15" i="36"/>
  <c r="AA18" i="26" s="1"/>
  <c r="B178" i="36"/>
  <c r="K18" i="26"/>
  <c r="E105" i="21"/>
  <c r="D66" i="21"/>
  <c r="I5" i="47"/>
  <c r="K13" i="26"/>
  <c r="AC82" i="26" s="1"/>
  <c r="AN44" i="21"/>
  <c r="D16" i="26"/>
  <c r="F106" i="26" s="1"/>
  <c r="BJ106" i="26" s="1"/>
  <c r="F67" i="36"/>
  <c r="AV67" i="36" s="1"/>
  <c r="V47" i="36"/>
  <c r="AV47" i="36" s="1"/>
  <c r="E121" i="36"/>
  <c r="P13" i="46"/>
  <c r="AE82" i="46" s="1"/>
  <c r="I179" i="47" s="1"/>
  <c r="E18" i="46"/>
  <c r="K24" i="26"/>
  <c r="AB82" i="26" s="1"/>
  <c r="AG12" i="46"/>
  <c r="V119" i="46" s="1"/>
  <c r="AY92" i="26"/>
  <c r="U126" i="26"/>
  <c r="V121" i="26"/>
  <c r="BJ121" i="26" s="1"/>
  <c r="I106" i="47"/>
  <c r="GT81" i="46"/>
  <c r="T120" i="46"/>
  <c r="I160" i="47" s="1"/>
  <c r="I140" i="47"/>
  <c r="I107" i="47"/>
  <c r="T126" i="26"/>
  <c r="BJ122" i="26"/>
  <c r="BB92" i="26"/>
  <c r="FJ92" i="26" s="1"/>
  <c r="I141" i="47"/>
  <c r="BB90" i="46"/>
  <c r="FH90" i="46" s="1"/>
  <c r="E182" i="26"/>
  <c r="V61" i="36"/>
  <c r="AY92" i="46"/>
  <c r="BB92" i="46" s="1"/>
  <c r="E67" i="21"/>
  <c r="I6" i="47" s="1"/>
  <c r="BJ120" i="46"/>
  <c r="T124" i="46"/>
  <c r="V126" i="26"/>
  <c r="D75" i="21"/>
  <c r="AN66" i="21"/>
  <c r="P78" i="36"/>
  <c r="I57" i="47" s="1"/>
  <c r="I102" i="47"/>
  <c r="AV78" i="36"/>
  <c r="C167" i="36" s="1"/>
  <c r="C139" i="21"/>
  <c r="C122" i="21"/>
  <c r="AN67" i="21"/>
  <c r="C140" i="21" s="1"/>
  <c r="D31" i="50"/>
  <c r="G31" i="50"/>
  <c r="II139" i="26"/>
  <c r="IN144" i="26"/>
  <c r="IF113" i="26"/>
  <c r="IE112" i="26"/>
  <c r="IH161" i="26"/>
  <c r="IF159" i="26"/>
  <c r="IP123" i="26"/>
  <c r="FS80" i="46"/>
  <c r="IC133" i="26"/>
  <c r="IJ140" i="26"/>
  <c r="IA108" i="26"/>
  <c r="IK118" i="26"/>
  <c r="IG160" i="26"/>
  <c r="IL142" i="26"/>
  <c r="ID157" i="26"/>
  <c r="FR79" i="46"/>
  <c r="IB132" i="26"/>
  <c r="DE120" i="26"/>
  <c r="IE158" i="26"/>
  <c r="IO168" i="26"/>
  <c r="FU82" i="46"/>
  <c r="DH123" i="26"/>
  <c r="IM120" i="26"/>
  <c r="FQ78" i="46"/>
  <c r="IN167" i="26"/>
  <c r="FO76" i="46"/>
  <c r="FN75" i="46"/>
  <c r="II162" i="26"/>
  <c r="II116" i="26"/>
  <c r="GA88" i="46"/>
  <c r="IC156" i="26"/>
  <c r="CQ106" i="26"/>
  <c r="FY86" i="46"/>
  <c r="IG114" i="26"/>
  <c r="FX85" i="46"/>
  <c r="HX128" i="26"/>
  <c r="FL73" i="46"/>
  <c r="FV83" i="46"/>
  <c r="IP169" i="26"/>
  <c r="IJ163" i="26"/>
  <c r="IP146" i="26"/>
  <c r="HY152" i="26"/>
  <c r="IK164" i="26"/>
  <c r="ID134" i="26"/>
  <c r="IB155" i="26"/>
  <c r="HZ153" i="26"/>
  <c r="GC90" i="46"/>
  <c r="IM166" i="26"/>
  <c r="DE120" i="46"/>
  <c r="HZ107" i="26"/>
  <c r="IL119" i="26"/>
  <c r="FT81" i="46"/>
  <c r="IC110" i="26"/>
  <c r="HX105" i="26"/>
  <c r="IL165" i="26"/>
  <c r="IO145" i="26"/>
  <c r="IJ117" i="26"/>
  <c r="IG137" i="26"/>
  <c r="IB109" i="26"/>
  <c r="HX151" i="26"/>
  <c r="IO122" i="26"/>
  <c r="IH138" i="26"/>
  <c r="HY106" i="26"/>
  <c r="IN121" i="26"/>
  <c r="IH115" i="26"/>
  <c r="IE135" i="26"/>
  <c r="ID111" i="26"/>
  <c r="HY129" i="26"/>
  <c r="HZ130" i="26"/>
  <c r="IK141" i="26"/>
  <c r="FM74" i="46"/>
  <c r="IA131" i="26"/>
  <c r="DG122" i="26"/>
  <c r="DF121" i="26"/>
  <c r="IA154" i="26"/>
  <c r="IF136" i="26"/>
  <c r="IM143" i="26"/>
  <c r="FW84" i="46"/>
  <c r="C138" i="21" l="1"/>
  <c r="C121" i="21"/>
  <c r="U48" i="21"/>
  <c r="M13" i="21"/>
  <c r="BJ121" i="46"/>
  <c r="S124" i="46"/>
  <c r="I161" i="47"/>
  <c r="C136" i="21"/>
  <c r="C119" i="21"/>
  <c r="I159" i="47"/>
  <c r="V124" i="46"/>
  <c r="C156" i="36"/>
  <c r="C134" i="36"/>
  <c r="R28" i="26"/>
  <c r="AG79" i="26" s="1"/>
  <c r="BD79" i="26" s="1"/>
  <c r="AC50" i="36"/>
  <c r="AV50" i="36" s="1"/>
  <c r="I72" i="36"/>
  <c r="V46" i="21"/>
  <c r="R27" i="21"/>
  <c r="Z76" i="26"/>
  <c r="FJ91" i="26"/>
  <c r="I4" i="47"/>
  <c r="D16" i="46"/>
  <c r="F104" i="46" s="1"/>
  <c r="BJ104" i="46" s="1"/>
  <c r="W61" i="36"/>
  <c r="E75" i="21"/>
  <c r="BD92" i="26"/>
  <c r="I2" i="47"/>
  <c r="I44" i="47" s="1"/>
  <c r="I89" i="47" s="1"/>
  <c r="BK57" i="21"/>
  <c r="GI77" i="46"/>
  <c r="F83" i="36"/>
  <c r="BL44" i="21"/>
  <c r="W24" i="21"/>
  <c r="BR57" i="21"/>
  <c r="BL57" i="21"/>
  <c r="C123" i="21"/>
  <c r="G75" i="21"/>
  <c r="C75" i="21"/>
  <c r="B185" i="36"/>
  <c r="E175" i="46"/>
  <c r="B177" i="36"/>
  <c r="I27" i="47"/>
  <c r="I76" i="47" s="1"/>
  <c r="I125" i="47" s="1"/>
  <c r="E109" i="21"/>
  <c r="BJ57" i="21"/>
  <c r="I13" i="36"/>
  <c r="G68" i="36" s="1"/>
  <c r="G83" i="36" s="1"/>
  <c r="B183" i="36"/>
  <c r="C137" i="21"/>
  <c r="FH87" i="46"/>
  <c r="B182" i="36"/>
  <c r="C66" i="36"/>
  <c r="F24" i="26"/>
  <c r="F24" i="46" s="1"/>
  <c r="AA82" i="46" s="1"/>
  <c r="I175" i="47" s="1"/>
  <c r="GK91" i="26"/>
  <c r="B181" i="36"/>
  <c r="FH77" i="46"/>
  <c r="T57" i="21"/>
  <c r="BD91" i="26"/>
  <c r="B180" i="36"/>
  <c r="FJ81" i="26"/>
  <c r="K24" i="46"/>
  <c r="BB91" i="46"/>
  <c r="I193" i="47"/>
  <c r="GK92" i="26"/>
  <c r="E177" i="26"/>
  <c r="K13" i="46"/>
  <c r="AC82" i="46" s="1"/>
  <c r="I177" i="47" s="1"/>
  <c r="FJ85" i="26"/>
  <c r="E175" i="26"/>
  <c r="E166" i="26"/>
  <c r="BD76" i="26"/>
  <c r="U118" i="46"/>
  <c r="AD82" i="26"/>
  <c r="E178" i="26"/>
  <c r="GK76" i="26"/>
  <c r="BD92" i="46"/>
  <c r="E180" i="46"/>
  <c r="BJ119" i="46"/>
  <c r="E179" i="46"/>
  <c r="GK88" i="26"/>
  <c r="I194" i="47"/>
  <c r="BD90" i="26"/>
  <c r="E180" i="26"/>
  <c r="FJ90" i="26"/>
  <c r="Z76" i="46"/>
  <c r="AA80" i="26"/>
  <c r="I16" i="26"/>
  <c r="M16" i="26" s="1"/>
  <c r="M16" i="46" s="1"/>
  <c r="H108" i="46" s="1"/>
  <c r="I147" i="47" s="1"/>
  <c r="V12" i="46"/>
  <c r="AJ78" i="46" s="1"/>
  <c r="I168" i="47" s="1"/>
  <c r="AC12" i="26"/>
  <c r="AC12" i="46" s="1"/>
  <c r="AN86" i="46" s="1"/>
  <c r="AJ78" i="26"/>
  <c r="I115" i="47" s="1"/>
  <c r="D29" i="46"/>
  <c r="C103" i="46" s="1"/>
  <c r="C124" i="46" s="1"/>
  <c r="C105" i="26"/>
  <c r="I29" i="26"/>
  <c r="D108" i="26" s="1"/>
  <c r="BJ108" i="26" s="1"/>
  <c r="AA73" i="26"/>
  <c r="BD73" i="26" s="1"/>
  <c r="Y48" i="36"/>
  <c r="F126" i="26"/>
  <c r="C145" i="36"/>
  <c r="AT57" i="36"/>
  <c r="I86" i="47"/>
  <c r="P83" i="36"/>
  <c r="Y59" i="36"/>
  <c r="I82" i="47" s="1"/>
  <c r="I26" i="36"/>
  <c r="G13" i="46"/>
  <c r="Z82" i="46" s="1"/>
  <c r="I174" i="47" s="1"/>
  <c r="Z82" i="26"/>
  <c r="GI90" i="46"/>
  <c r="BD90" i="46"/>
  <c r="FH92" i="46"/>
  <c r="E178" i="46"/>
  <c r="GI92" i="46"/>
  <c r="AA80" i="46"/>
  <c r="I171" i="47" s="1"/>
  <c r="Z80" i="46"/>
  <c r="AB82" i="46"/>
  <c r="I176" i="47" s="1"/>
  <c r="GE92" i="46"/>
  <c r="DG90" i="26"/>
  <c r="CS108" i="26"/>
  <c r="DD119" i="46"/>
  <c r="DE90" i="46"/>
  <c r="DI92" i="26"/>
  <c r="CS76" i="26"/>
  <c r="DG92" i="46"/>
  <c r="FP77" i="46"/>
  <c r="DH91" i="26"/>
  <c r="FZ87" i="46"/>
  <c r="CP73" i="26"/>
  <c r="DF121" i="46"/>
  <c r="CV79" i="26"/>
  <c r="CO104" i="46"/>
  <c r="F124" i="46" l="1"/>
  <c r="I143" i="47"/>
  <c r="V57" i="21"/>
  <c r="AN46" i="21"/>
  <c r="I16" i="47"/>
  <c r="I62" i="47" s="1"/>
  <c r="I111" i="47" s="1"/>
  <c r="BO46" i="21"/>
  <c r="BO57" i="21" s="1"/>
  <c r="G107" i="26"/>
  <c r="AC77" i="26"/>
  <c r="BD77" i="26" s="1"/>
  <c r="M69" i="21"/>
  <c r="Z27" i="21"/>
  <c r="X28" i="21" s="1"/>
  <c r="Z54" i="21"/>
  <c r="I142" i="47"/>
  <c r="AV66" i="36"/>
  <c r="S66" i="36"/>
  <c r="C83" i="36"/>
  <c r="BJ108" i="46"/>
  <c r="O16" i="26"/>
  <c r="AE78" i="26" s="1"/>
  <c r="BD78" i="26" s="1"/>
  <c r="AB74" i="26"/>
  <c r="BD74" i="26" s="1"/>
  <c r="AV68" i="36"/>
  <c r="AA82" i="26"/>
  <c r="I46" i="47"/>
  <c r="I91" i="47" s="1"/>
  <c r="H68" i="21"/>
  <c r="O13" i="21"/>
  <c r="J72" i="21"/>
  <c r="Y24" i="21"/>
  <c r="N29" i="26"/>
  <c r="I111" i="26"/>
  <c r="I126" i="26" s="1"/>
  <c r="BN48" i="21"/>
  <c r="BN57" i="21" s="1"/>
  <c r="U57" i="21"/>
  <c r="AN48" i="21"/>
  <c r="I18" i="47"/>
  <c r="I64" i="47" s="1"/>
  <c r="I113" i="47" s="1"/>
  <c r="I16" i="46"/>
  <c r="F18" i="46" s="1"/>
  <c r="BJ103" i="46"/>
  <c r="AA73" i="46"/>
  <c r="I162" i="47" s="1"/>
  <c r="R28" i="46"/>
  <c r="AG79" i="46" s="1"/>
  <c r="M13" i="36"/>
  <c r="O13" i="36" s="1"/>
  <c r="R13" i="36" s="1"/>
  <c r="H124" i="46"/>
  <c r="I50" i="47"/>
  <c r="I95" i="47" s="1"/>
  <c r="I83" i="36"/>
  <c r="H71" i="36"/>
  <c r="I158" i="47"/>
  <c r="U124" i="46"/>
  <c r="BJ118" i="46"/>
  <c r="BD91" i="46"/>
  <c r="FH91" i="46"/>
  <c r="GI91" i="46"/>
  <c r="D126" i="26"/>
  <c r="BD76" i="46"/>
  <c r="I165" i="47"/>
  <c r="W103" i="46"/>
  <c r="H110" i="26"/>
  <c r="BJ110" i="26" s="1"/>
  <c r="O16" i="46"/>
  <c r="AE78" i="46" s="1"/>
  <c r="I29" i="46"/>
  <c r="D106" i="46" s="1"/>
  <c r="H83" i="36"/>
  <c r="AV71" i="36"/>
  <c r="G126" i="26"/>
  <c r="BJ107" i="26"/>
  <c r="Y61" i="36"/>
  <c r="AV48" i="36"/>
  <c r="C157" i="36"/>
  <c r="C135" i="36"/>
  <c r="H126" i="26"/>
  <c r="P117" i="26"/>
  <c r="AN86" i="26"/>
  <c r="AF18" i="26"/>
  <c r="D69" i="36"/>
  <c r="X45" i="36"/>
  <c r="N26" i="36"/>
  <c r="C126" i="26"/>
  <c r="BJ105" i="26"/>
  <c r="W105" i="26"/>
  <c r="E126" i="36"/>
  <c r="AV57" i="36"/>
  <c r="P115" i="46"/>
  <c r="I155" i="47" s="1"/>
  <c r="AA18" i="46"/>
  <c r="AF18" i="46"/>
  <c r="N29" i="46"/>
  <c r="AD75" i="26"/>
  <c r="BD75" i="26" s="1"/>
  <c r="E109" i="26"/>
  <c r="R30" i="26"/>
  <c r="I170" i="47"/>
  <c r="BD86" i="46"/>
  <c r="I184" i="47"/>
  <c r="CQ76" i="46"/>
  <c r="CR107" i="26"/>
  <c r="CP105" i="26"/>
  <c r="DA86" i="46"/>
  <c r="CN103" i="46"/>
  <c r="DC118" i="46"/>
  <c r="CT77" i="26"/>
  <c r="DF91" i="46"/>
  <c r="CR75" i="26"/>
  <c r="CS108" i="46"/>
  <c r="GD91" i="46"/>
  <c r="CQ74" i="26"/>
  <c r="CU78" i="26"/>
  <c r="CU110" i="26"/>
  <c r="AC77" i="46" l="1"/>
  <c r="U30" i="36"/>
  <c r="AB32" i="21"/>
  <c r="AA49" i="36"/>
  <c r="G105" i="46"/>
  <c r="I9" i="47"/>
  <c r="I51" i="47" s="1"/>
  <c r="I96" i="47" s="1"/>
  <c r="AN69" i="21"/>
  <c r="M75" i="21"/>
  <c r="BD73" i="46"/>
  <c r="AB25" i="21"/>
  <c r="AJ51" i="21" s="1"/>
  <c r="V25" i="36"/>
  <c r="C133" i="36"/>
  <c r="C155" i="36"/>
  <c r="I109" i="46"/>
  <c r="I124" i="46" s="1"/>
  <c r="K18" i="46"/>
  <c r="J75" i="21"/>
  <c r="AN72" i="21"/>
  <c r="I12" i="47"/>
  <c r="I22" i="47"/>
  <c r="I79" i="47" s="1"/>
  <c r="I128" i="47" s="1"/>
  <c r="AN54" i="21"/>
  <c r="BS54" i="21"/>
  <c r="BS57" i="21" s="1"/>
  <c r="Z57" i="21"/>
  <c r="I7" i="47"/>
  <c r="I49" i="47" s="1"/>
  <c r="I94" i="47" s="1"/>
  <c r="AN68" i="21"/>
  <c r="H75" i="21"/>
  <c r="N73" i="21"/>
  <c r="AB27" i="21"/>
  <c r="R13" i="21"/>
  <c r="W49" i="21"/>
  <c r="R16" i="26"/>
  <c r="AF81" i="26" s="1"/>
  <c r="BD81" i="26" s="1"/>
  <c r="K33" i="46"/>
  <c r="K112" i="26"/>
  <c r="K126" i="26" s="1"/>
  <c r="AB74" i="46"/>
  <c r="F33" i="46"/>
  <c r="I47" i="47"/>
  <c r="I92" i="47" s="1"/>
  <c r="D83" i="36"/>
  <c r="AV69" i="36"/>
  <c r="AV45" i="36"/>
  <c r="X61" i="36"/>
  <c r="BD86" i="26"/>
  <c r="I131" i="47"/>
  <c r="C160" i="36"/>
  <c r="C138" i="36"/>
  <c r="E70" i="36"/>
  <c r="R27" i="36"/>
  <c r="Z46" i="36"/>
  <c r="P124" i="46"/>
  <c r="P126" i="26"/>
  <c r="BJ117" i="26"/>
  <c r="BJ115" i="46"/>
  <c r="AV49" i="36"/>
  <c r="AA61" i="36"/>
  <c r="V13" i="36"/>
  <c r="K73" i="36"/>
  <c r="AB52" i="36"/>
  <c r="I166" i="47"/>
  <c r="BD77" i="46"/>
  <c r="BD79" i="46"/>
  <c r="I169" i="47"/>
  <c r="R30" i="46"/>
  <c r="AH83" i="26"/>
  <c r="BD83" i="26" s="1"/>
  <c r="M111" i="26"/>
  <c r="BD74" i="46"/>
  <c r="I163" i="47"/>
  <c r="BJ109" i="26"/>
  <c r="E126" i="26"/>
  <c r="I145" i="47"/>
  <c r="BJ106" i="46"/>
  <c r="D124" i="46"/>
  <c r="E107" i="46"/>
  <c r="AD75" i="46"/>
  <c r="BD78" i="46"/>
  <c r="I167" i="47"/>
  <c r="CT109" i="26"/>
  <c r="CX81" i="26"/>
  <c r="CZ83" i="26"/>
  <c r="CQ106" i="46"/>
  <c r="CO74" i="46"/>
  <c r="DC86" i="26"/>
  <c r="CN73" i="46"/>
  <c r="CT79" i="46"/>
  <c r="CS78" i="46"/>
  <c r="CZ115" i="46"/>
  <c r="CR77" i="46"/>
  <c r="DB117" i="26"/>
  <c r="Y23" i="36" l="1"/>
  <c r="J75" i="36"/>
  <c r="V28" i="26"/>
  <c r="C142" i="21"/>
  <c r="C125" i="21"/>
  <c r="V13" i="21"/>
  <c r="X52" i="21"/>
  <c r="K70" i="21"/>
  <c r="BJ112" i="26"/>
  <c r="BJ105" i="46"/>
  <c r="G124" i="46"/>
  <c r="I144" i="47"/>
  <c r="I13" i="47"/>
  <c r="AN73" i="21"/>
  <c r="N75" i="21"/>
  <c r="C141" i="21"/>
  <c r="C124" i="21"/>
  <c r="AJ57" i="21"/>
  <c r="I41" i="47"/>
  <c r="AL51" i="21"/>
  <c r="X27" i="36"/>
  <c r="AJ55" i="21"/>
  <c r="V16" i="26"/>
  <c r="I148" i="47"/>
  <c r="C145" i="21"/>
  <c r="C128" i="21"/>
  <c r="BP49" i="21"/>
  <c r="BP57" i="21" s="1"/>
  <c r="I19" i="47"/>
  <c r="I65" i="47" s="1"/>
  <c r="I114" i="47" s="1"/>
  <c r="W57" i="21"/>
  <c r="AN49" i="21"/>
  <c r="R16" i="46"/>
  <c r="AV73" i="36"/>
  <c r="K83" i="36"/>
  <c r="C158" i="36"/>
  <c r="C136" i="36"/>
  <c r="X13" i="36"/>
  <c r="L74" i="36"/>
  <c r="AB61" i="36"/>
  <c r="AV52" i="36"/>
  <c r="Z61" i="36"/>
  <c r="AV46" i="36"/>
  <c r="I48" i="47"/>
  <c r="I93" i="47" s="1"/>
  <c r="AV70" i="36"/>
  <c r="E83" i="36"/>
  <c r="M72" i="36"/>
  <c r="AD54" i="36"/>
  <c r="I146" i="47"/>
  <c r="BJ107" i="46"/>
  <c r="E124" i="46"/>
  <c r="BD75" i="46"/>
  <c r="I164" i="47"/>
  <c r="M109" i="46"/>
  <c r="AH83" i="46"/>
  <c r="M126" i="26"/>
  <c r="BJ111" i="26"/>
  <c r="P33" i="46"/>
  <c r="CP105" i="46"/>
  <c r="CR107" i="46"/>
  <c r="CV111" i="26"/>
  <c r="CW112" i="26"/>
  <c r="CP75" i="46"/>
  <c r="AB13" i="21" l="1"/>
  <c r="AI53" i="21" s="1"/>
  <c r="L71" i="21"/>
  <c r="J114" i="26"/>
  <c r="V28" i="46"/>
  <c r="J112" i="46" s="1"/>
  <c r="Z26" i="26"/>
  <c r="I43" i="47"/>
  <c r="AL55" i="21"/>
  <c r="AV75" i="36"/>
  <c r="J83" i="36"/>
  <c r="I54" i="47"/>
  <c r="I99" i="47" s="1"/>
  <c r="BQ52" i="21"/>
  <c r="BQ57" i="21" s="1"/>
  <c r="D136" i="21" s="1" a="1"/>
  <c r="X57" i="21"/>
  <c r="G119" i="21" s="1" a="1"/>
  <c r="I21" i="47"/>
  <c r="I71" i="47" s="1"/>
  <c r="I120" i="47" s="1"/>
  <c r="AN52" i="21"/>
  <c r="X16" i="26"/>
  <c r="AK82" i="26" s="1"/>
  <c r="BD82" i="26" s="1"/>
  <c r="L113" i="26"/>
  <c r="V16" i="46"/>
  <c r="X30" i="26"/>
  <c r="AE55" i="36"/>
  <c r="AA27" i="36"/>
  <c r="Y30" i="36" s="1"/>
  <c r="N76" i="36"/>
  <c r="AC23" i="36"/>
  <c r="AA30" i="36"/>
  <c r="AA33" i="26" s="1"/>
  <c r="AH51" i="36"/>
  <c r="C129" i="21"/>
  <c r="C146" i="21"/>
  <c r="P18" i="46"/>
  <c r="AF81" i="46"/>
  <c r="K110" i="46"/>
  <c r="K75" i="21"/>
  <c r="AN70" i="21"/>
  <c r="I10" i="47"/>
  <c r="I52" i="47" s="1"/>
  <c r="I97" i="47" s="1"/>
  <c r="E110" i="21"/>
  <c r="AN51" i="21"/>
  <c r="M83" i="36"/>
  <c r="AV72" i="36"/>
  <c r="C137" i="36"/>
  <c r="C159" i="36"/>
  <c r="AV74" i="36"/>
  <c r="L83" i="36"/>
  <c r="C140" i="36"/>
  <c r="C162" i="36"/>
  <c r="AV54" i="36"/>
  <c r="AC13" i="36"/>
  <c r="Y15" i="36"/>
  <c r="AG53" i="36"/>
  <c r="I181" i="47"/>
  <c r="BD83" i="46"/>
  <c r="M124" i="46"/>
  <c r="I149" i="47"/>
  <c r="BJ109" i="46"/>
  <c r="CT109" i="46"/>
  <c r="CY82" i="26"/>
  <c r="CX83" i="46"/>
  <c r="Y33" i="26" l="1"/>
  <c r="AA30" i="26" s="1"/>
  <c r="AD32" i="36"/>
  <c r="G120" i="21"/>
  <c r="G119" i="21"/>
  <c r="G124" i="21"/>
  <c r="G129" i="21"/>
  <c r="G121" i="21"/>
  <c r="G128" i="21"/>
  <c r="G126" i="21"/>
  <c r="G125" i="21"/>
  <c r="G127" i="21"/>
  <c r="G123" i="21"/>
  <c r="G122" i="21"/>
  <c r="D145" i="21"/>
  <c r="F145" i="21" s="1"/>
  <c r="G145" i="21" s="1"/>
  <c r="H145" i="21" s="1"/>
  <c r="D141" i="21"/>
  <c r="F141" i="21" s="1"/>
  <c r="G141" i="21" s="1"/>
  <c r="H141" i="21" s="1"/>
  <c r="D142" i="21"/>
  <c r="F142" i="21" s="1"/>
  <c r="G142" i="21" s="1"/>
  <c r="H142" i="21" s="1"/>
  <c r="D140" i="21"/>
  <c r="F140" i="21" s="1"/>
  <c r="G140" i="21" s="1"/>
  <c r="H140" i="21" s="1"/>
  <c r="D143" i="21"/>
  <c r="F143" i="21" s="1"/>
  <c r="G143" i="21" s="1"/>
  <c r="H143" i="21" s="1"/>
  <c r="D139" i="21"/>
  <c r="F139" i="21" s="1"/>
  <c r="G139" i="21" s="1"/>
  <c r="H139" i="21" s="1"/>
  <c r="D138" i="21"/>
  <c r="F138" i="21" s="1"/>
  <c r="G138" i="21" s="1"/>
  <c r="H138" i="21" s="1"/>
  <c r="D146" i="21"/>
  <c r="F146" i="21" s="1"/>
  <c r="G146" i="21" s="1"/>
  <c r="H146" i="21" s="1"/>
  <c r="D144" i="21"/>
  <c r="D137" i="21"/>
  <c r="D136" i="21"/>
  <c r="I150" i="47"/>
  <c r="BJ110" i="46"/>
  <c r="K124" i="46"/>
  <c r="AN55" i="21"/>
  <c r="E114" i="21"/>
  <c r="BD81" i="46"/>
  <c r="I173" i="47"/>
  <c r="I127" i="47"/>
  <c r="J126" i="26"/>
  <c r="BJ114" i="26"/>
  <c r="L26" i="26"/>
  <c r="R80" i="36"/>
  <c r="J18" i="26"/>
  <c r="S21" i="36"/>
  <c r="U21" i="36"/>
  <c r="L75" i="21"/>
  <c r="AN71" i="21"/>
  <c r="I11" i="47"/>
  <c r="I53" i="47" s="1"/>
  <c r="I98" i="47" s="1"/>
  <c r="BJ112" i="46"/>
  <c r="I152" i="47"/>
  <c r="J124" i="46"/>
  <c r="AL53" i="21"/>
  <c r="I42" i="47"/>
  <c r="AI57" i="21"/>
  <c r="D177" i="36" s="1" a="1"/>
  <c r="C143" i="21"/>
  <c r="C126" i="21"/>
  <c r="AC26" i="26"/>
  <c r="Z26" i="46"/>
  <c r="AL80" i="26"/>
  <c r="X30" i="46"/>
  <c r="GW81" i="26"/>
  <c r="GX81" i="26" s="1"/>
  <c r="GY81" i="26" s="1"/>
  <c r="GZ81" i="26" s="1"/>
  <c r="HA81" i="26" s="1"/>
  <c r="HB81" i="26" s="1"/>
  <c r="AI84" i="26"/>
  <c r="N115" i="26"/>
  <c r="U33" i="26"/>
  <c r="C164" i="36"/>
  <c r="C142" i="36"/>
  <c r="I70" i="47"/>
  <c r="AH61" i="36"/>
  <c r="AV51" i="36"/>
  <c r="I55" i="47"/>
  <c r="I100" i="47" s="1"/>
  <c r="N83" i="36"/>
  <c r="AV76" i="36"/>
  <c r="AR58" i="36"/>
  <c r="Q77" i="36"/>
  <c r="AV55" i="36"/>
  <c r="I80" i="47"/>
  <c r="AE61" i="36"/>
  <c r="L111" i="46"/>
  <c r="X16" i="46"/>
  <c r="AK82" i="46" s="1"/>
  <c r="BD82" i="46" s="1"/>
  <c r="U18" i="46"/>
  <c r="P77" i="21" a="1"/>
  <c r="BJ113" i="26"/>
  <c r="L126" i="26"/>
  <c r="C139" i="36"/>
  <c r="C161" i="36"/>
  <c r="Y18" i="26"/>
  <c r="AB16" i="26" s="1"/>
  <c r="AD18" i="36"/>
  <c r="AG61" i="36"/>
  <c r="I78" i="47"/>
  <c r="AV53" i="36"/>
  <c r="AQ56" i="36"/>
  <c r="O79" i="36"/>
  <c r="C163" i="36"/>
  <c r="C141" i="36"/>
  <c r="I180" i="47"/>
  <c r="CW112" i="46"/>
  <c r="CU110" i="46"/>
  <c r="CY114" i="26"/>
  <c r="CW82" i="46"/>
  <c r="CX113" i="26"/>
  <c r="CV81" i="46"/>
  <c r="V23" i="26" l="1"/>
  <c r="AD59" i="36"/>
  <c r="L26" i="46"/>
  <c r="M31" i="26"/>
  <c r="AB89" i="26"/>
  <c r="I134" i="47" s="1"/>
  <c r="Z84" i="21"/>
  <c r="X88" i="21"/>
  <c r="S77" i="21"/>
  <c r="P84" i="21"/>
  <c r="R77" i="21"/>
  <c r="S88" i="21"/>
  <c r="W81" i="21"/>
  <c r="Z85" i="21"/>
  <c r="S78" i="21"/>
  <c r="P78" i="21"/>
  <c r="V85" i="21"/>
  <c r="Y77" i="21"/>
  <c r="T82" i="21"/>
  <c r="W86" i="21"/>
  <c r="R85" i="21"/>
  <c r="Q86" i="21"/>
  <c r="Z86" i="21"/>
  <c r="R79" i="21"/>
  <c r="W78" i="21"/>
  <c r="T86" i="21"/>
  <c r="Q80" i="21"/>
  <c r="Q83" i="21"/>
  <c r="S85" i="21"/>
  <c r="W80" i="21"/>
  <c r="Z87" i="21"/>
  <c r="W79" i="21"/>
  <c r="S79" i="21"/>
  <c r="R87" i="21"/>
  <c r="P81" i="21"/>
  <c r="W85" i="21"/>
  <c r="T79" i="21"/>
  <c r="U82" i="21"/>
  <c r="X78" i="21"/>
  <c r="Z88" i="21"/>
  <c r="U80" i="21"/>
  <c r="R80" i="21"/>
  <c r="Y87" i="21"/>
  <c r="S84" i="21"/>
  <c r="T88" i="21"/>
  <c r="Q77" i="21"/>
  <c r="Y78" i="21"/>
  <c r="S81" i="21"/>
  <c r="V82" i="21"/>
  <c r="Q88" i="21"/>
  <c r="T85" i="21"/>
  <c r="P80" i="21"/>
  <c r="Q79" i="21"/>
  <c r="R82" i="21"/>
  <c r="V83" i="21"/>
  <c r="T77" i="21"/>
  <c r="T78" i="21"/>
  <c r="Q81" i="21"/>
  <c r="X79" i="21"/>
  <c r="P88" i="21"/>
  <c r="AN88" i="21" s="1"/>
  <c r="C114" i="21" s="1"/>
  <c r="I114" i="21" s="1"/>
  <c r="V79" i="21"/>
  <c r="U83" i="21"/>
  <c r="T84" i="21"/>
  <c r="R78" i="21"/>
  <c r="X80" i="21"/>
  <c r="R83" i="21"/>
  <c r="X83" i="21"/>
  <c r="T80" i="21"/>
  <c r="V78" i="21"/>
  <c r="P85" i="21"/>
  <c r="V80" i="21"/>
  <c r="W84" i="21"/>
  <c r="U88" i="21"/>
  <c r="T83" i="21"/>
  <c r="R81" i="21"/>
  <c r="P79" i="21"/>
  <c r="S86" i="21"/>
  <c r="V81" i="21"/>
  <c r="V86" i="21"/>
  <c r="U78" i="21"/>
  <c r="Y81" i="21"/>
  <c r="Y79" i="21"/>
  <c r="Q87" i="21"/>
  <c r="P82" i="21"/>
  <c r="U87" i="21"/>
  <c r="X81" i="21"/>
  <c r="V77" i="21"/>
  <c r="R86" i="21"/>
  <c r="Q82" i="21"/>
  <c r="T81" i="21"/>
  <c r="X87" i="21"/>
  <c r="X82" i="21"/>
  <c r="R88" i="21"/>
  <c r="X84" i="21"/>
  <c r="Y88" i="21"/>
  <c r="W88" i="21"/>
  <c r="U77" i="21"/>
  <c r="V88" i="21"/>
  <c r="Z77" i="21"/>
  <c r="V84" i="21"/>
  <c r="Y84" i="21"/>
  <c r="X77" i="21"/>
  <c r="Q84" i="21"/>
  <c r="P77" i="21"/>
  <c r="V87" i="21"/>
  <c r="Z78" i="21"/>
  <c r="Q85" i="21"/>
  <c r="Y85" i="21"/>
  <c r="Q78" i="21"/>
  <c r="U84" i="21"/>
  <c r="U79" i="21"/>
  <c r="W77" i="21"/>
  <c r="U85" i="21"/>
  <c r="Z79" i="21"/>
  <c r="Z80" i="21"/>
  <c r="X85" i="21"/>
  <c r="Y86" i="21"/>
  <c r="S80" i="21"/>
  <c r="U86" i="21"/>
  <c r="S82" i="21"/>
  <c r="Y83" i="21"/>
  <c r="X86" i="21"/>
  <c r="Z81" i="21"/>
  <c r="P86" i="21"/>
  <c r="P87" i="21"/>
  <c r="U81" i="21"/>
  <c r="S87" i="21"/>
  <c r="P83" i="21"/>
  <c r="Y80" i="21"/>
  <c r="W83" i="21"/>
  <c r="Z82" i="21"/>
  <c r="T87" i="21"/>
  <c r="W87" i="21"/>
  <c r="W82" i="21"/>
  <c r="S83" i="21"/>
  <c r="R84" i="21"/>
  <c r="Y82" i="21"/>
  <c r="Z83" i="21"/>
  <c r="I129" i="47"/>
  <c r="BD84" i="26"/>
  <c r="AJ35" i="26"/>
  <c r="AC89" i="26"/>
  <c r="I135" i="47" s="1"/>
  <c r="M18" i="26"/>
  <c r="AJ22" i="26" s="1"/>
  <c r="J18" i="46"/>
  <c r="R83" i="36"/>
  <c r="I59" i="47"/>
  <c r="I104" i="47" s="1"/>
  <c r="AV80" i="36"/>
  <c r="GU81" i="46"/>
  <c r="GV81" i="46" s="1"/>
  <c r="GW81" i="46" s="1"/>
  <c r="GX81" i="46" s="1"/>
  <c r="GY81" i="46" s="1"/>
  <c r="GZ81" i="46" s="1"/>
  <c r="AI84" i="46"/>
  <c r="N113" i="46"/>
  <c r="U33" i="46"/>
  <c r="I119" i="47"/>
  <c r="BD80" i="26"/>
  <c r="I151" i="47"/>
  <c r="BJ111" i="46"/>
  <c r="L124" i="46"/>
  <c r="AC26" i="46"/>
  <c r="AA33" i="46" s="1"/>
  <c r="AE33" i="26"/>
  <c r="R119" i="26"/>
  <c r="AP88" i="26"/>
  <c r="AL80" i="46"/>
  <c r="S33" i="46"/>
  <c r="AV77" i="36"/>
  <c r="I56" i="47"/>
  <c r="I101" i="47" s="1"/>
  <c r="Q83" i="36"/>
  <c r="AD24" i="36"/>
  <c r="AC59" i="36"/>
  <c r="T23" i="26"/>
  <c r="AI28" i="26" s="1"/>
  <c r="AZ89" i="26" s="1"/>
  <c r="C165" i="36"/>
  <c r="C143" i="36"/>
  <c r="D181" i="36"/>
  <c r="D184" i="36"/>
  <c r="D177" i="36"/>
  <c r="D182" i="36"/>
  <c r="D179" i="36"/>
  <c r="D185" i="36"/>
  <c r="D183" i="36"/>
  <c r="D178" i="36"/>
  <c r="D180" i="36"/>
  <c r="BJ115" i="26"/>
  <c r="N126" i="26"/>
  <c r="I87" i="47"/>
  <c r="AT58" i="36"/>
  <c r="AN53" i="21"/>
  <c r="E112" i="21"/>
  <c r="C127" i="21"/>
  <c r="C144" i="21"/>
  <c r="AD29" i="26"/>
  <c r="AA30" i="46"/>
  <c r="Q116" i="26"/>
  <c r="AC33" i="26"/>
  <c r="AM87" i="26"/>
  <c r="AO85" i="26"/>
  <c r="AC18" i="26"/>
  <c r="AJ21" i="26" s="1"/>
  <c r="O118" i="26"/>
  <c r="AB16" i="46"/>
  <c r="AQ61" i="36"/>
  <c r="I85" i="47"/>
  <c r="AT56" i="36"/>
  <c r="O83" i="36"/>
  <c r="AV79" i="36"/>
  <c r="I58" i="47"/>
  <c r="I103" i="47" s="1"/>
  <c r="DA84" i="26"/>
  <c r="CV111" i="46"/>
  <c r="CZ115" i="26"/>
  <c r="CW80" i="26"/>
  <c r="I138" i="47" l="1"/>
  <c r="AR94" i="26" a="1"/>
  <c r="BB89" i="26"/>
  <c r="Z90" i="21"/>
  <c r="Z93" i="21" s="1"/>
  <c r="Y90" i="21"/>
  <c r="Y93" i="21" s="1"/>
  <c r="AN78" i="21"/>
  <c r="C104" i="21" s="1"/>
  <c r="I104" i="21" s="1"/>
  <c r="BJ116" i="26"/>
  <c r="Q126" i="26"/>
  <c r="AN81" i="21"/>
  <c r="C107" i="21" s="1"/>
  <c r="I107" i="21" s="1"/>
  <c r="BJ119" i="26"/>
  <c r="R126" i="26"/>
  <c r="AN79" i="21"/>
  <c r="C105" i="21" s="1"/>
  <c r="I105" i="21" s="1"/>
  <c r="W90" i="21"/>
  <c r="W93" i="21" s="1"/>
  <c r="AN80" i="21"/>
  <c r="C106" i="21" s="1"/>
  <c r="I106" i="21" s="1"/>
  <c r="R90" i="21"/>
  <c r="R93" i="21" s="1"/>
  <c r="AR64" i="36"/>
  <c r="I83" i="47"/>
  <c r="AC61" i="36"/>
  <c r="T85" i="36" a="1"/>
  <c r="BD84" i="46"/>
  <c r="I182" i="47"/>
  <c r="AN85" i="21"/>
  <c r="C111" i="21" s="1"/>
  <c r="I111" i="21" s="1"/>
  <c r="AN84" i="21"/>
  <c r="C110" i="21" s="1"/>
  <c r="I110" i="21" s="1"/>
  <c r="S90" i="21"/>
  <c r="S93" i="21" s="1"/>
  <c r="AV58" i="36"/>
  <c r="E127" i="36"/>
  <c r="C169" i="36"/>
  <c r="C147" i="36"/>
  <c r="AN83" i="21"/>
  <c r="C109" i="21" s="1"/>
  <c r="I109" i="21" s="1"/>
  <c r="U90" i="21"/>
  <c r="U93" i="21" s="1"/>
  <c r="BJ113" i="46"/>
  <c r="I153" i="47"/>
  <c r="N124" i="46"/>
  <c r="AR59" i="36"/>
  <c r="AD26" i="36"/>
  <c r="V90" i="21"/>
  <c r="V93" i="21" s="1"/>
  <c r="I132" i="47"/>
  <c r="BD87" i="26"/>
  <c r="AM87" i="46"/>
  <c r="AC33" i="46"/>
  <c r="AJ35" i="46" s="1"/>
  <c r="AD29" i="46"/>
  <c r="Q114" i="46"/>
  <c r="C166" i="36"/>
  <c r="C144" i="36"/>
  <c r="Q90" i="21"/>
  <c r="Q92" i="21" s="1"/>
  <c r="AN87" i="21"/>
  <c r="C113" i="21" s="1"/>
  <c r="I113" i="21" s="1"/>
  <c r="R117" i="46"/>
  <c r="AP88" i="46"/>
  <c r="AE33" i="46"/>
  <c r="AG89" i="26"/>
  <c r="I136" i="47" s="1"/>
  <c r="T31" i="26"/>
  <c r="T23" i="46"/>
  <c r="AC89" i="46"/>
  <c r="I188" i="47" s="1"/>
  <c r="M18" i="46"/>
  <c r="AJ22" i="46" s="1"/>
  <c r="AI28" i="46"/>
  <c r="AZ89" i="46" s="1"/>
  <c r="AN86" i="21"/>
  <c r="C112" i="21" s="1"/>
  <c r="I112" i="21" s="1"/>
  <c r="P90" i="21"/>
  <c r="AN77" i="21"/>
  <c r="C103" i="21" s="1"/>
  <c r="I103" i="21" s="1"/>
  <c r="AN82" i="21"/>
  <c r="C108" i="21" s="1"/>
  <c r="I108" i="21" s="1"/>
  <c r="AB89" i="46"/>
  <c r="I187" i="47" s="1"/>
  <c r="M31" i="46"/>
  <c r="I172" i="47"/>
  <c r="BD80" i="46"/>
  <c r="I84" i="47"/>
  <c r="AD61" i="36"/>
  <c r="T90" i="21"/>
  <c r="T93" i="21" s="1"/>
  <c r="Y33" i="46"/>
  <c r="I133" i="47"/>
  <c r="BD88" i="26"/>
  <c r="X90" i="21"/>
  <c r="X93" i="21" s="1"/>
  <c r="V31" i="26"/>
  <c r="AJ37" i="26" s="1"/>
  <c r="V23" i="46"/>
  <c r="AH89" i="26"/>
  <c r="I137" i="47" s="1"/>
  <c r="E125" i="36"/>
  <c r="AV56" i="36"/>
  <c r="C146" i="36"/>
  <c r="C168" i="36"/>
  <c r="Y18" i="46"/>
  <c r="AO85" i="46"/>
  <c r="AC18" i="46"/>
  <c r="O116" i="46"/>
  <c r="O126" i="26"/>
  <c r="X128" i="26" a="1"/>
  <c r="BD105" i="26" a="1"/>
  <c r="BJ118" i="26"/>
  <c r="BD85" i="26"/>
  <c r="I130" i="47"/>
  <c r="CU80" i="46"/>
  <c r="CX113" i="46"/>
  <c r="DD119" i="26"/>
  <c r="DB85" i="26"/>
  <c r="DE88" i="26"/>
  <c r="DD87" i="26"/>
  <c r="DC118" i="26"/>
  <c r="CY84" i="46"/>
  <c r="DA116" i="26"/>
  <c r="E119" i="21" l="1" a="1"/>
  <c r="P92" i="21"/>
  <c r="AG89" i="46"/>
  <c r="I189" i="47" s="1"/>
  <c r="T31" i="46"/>
  <c r="I191" i="47"/>
  <c r="AR94" i="46" a="1"/>
  <c r="BB89" i="46"/>
  <c r="V31" i="46"/>
  <c r="AH89" i="46"/>
  <c r="I190" i="47" s="1"/>
  <c r="BD88" i="46"/>
  <c r="I186" i="47"/>
  <c r="BJ117" i="46"/>
  <c r="I157" i="47"/>
  <c r="R124" i="46"/>
  <c r="G133" i="36" a="1"/>
  <c r="D155" i="36" a="1"/>
  <c r="X94" i="26" a="1"/>
  <c r="AP97" i="26" s="1"/>
  <c r="AJ37" i="46"/>
  <c r="U85" i="36"/>
  <c r="AC91" i="36"/>
  <c r="W93" i="36"/>
  <c r="W95" i="36"/>
  <c r="AA96" i="36"/>
  <c r="AE95" i="36"/>
  <c r="W97" i="36"/>
  <c r="U97" i="36"/>
  <c r="Y89" i="36"/>
  <c r="AB87" i="36"/>
  <c r="AB95" i="36"/>
  <c r="AA86" i="36"/>
  <c r="W87" i="36"/>
  <c r="AG88" i="36"/>
  <c r="AE94" i="36"/>
  <c r="AA97" i="36"/>
  <c r="AA93" i="36"/>
  <c r="T94" i="36"/>
  <c r="AA98" i="36"/>
  <c r="AB97" i="36"/>
  <c r="AF97" i="36"/>
  <c r="Z93" i="36"/>
  <c r="AH91" i="36"/>
  <c r="AC88" i="36"/>
  <c r="Y90" i="36"/>
  <c r="W98" i="36"/>
  <c r="AH88" i="36"/>
  <c r="AB90" i="36"/>
  <c r="AD91" i="36"/>
  <c r="AE92" i="36"/>
  <c r="T92" i="36"/>
  <c r="AB86" i="36"/>
  <c r="U95" i="36"/>
  <c r="AG98" i="36"/>
  <c r="V85" i="36"/>
  <c r="AG95" i="36"/>
  <c r="AF86" i="36"/>
  <c r="AA91" i="36"/>
  <c r="AC97" i="36"/>
  <c r="AE90" i="36"/>
  <c r="AE97" i="36"/>
  <c r="Z95" i="36"/>
  <c r="U94" i="36"/>
  <c r="AC95" i="36"/>
  <c r="V94" i="36"/>
  <c r="T100" i="36"/>
  <c r="AC86" i="36"/>
  <c r="AD94" i="36"/>
  <c r="T96" i="36"/>
  <c r="AE98" i="36"/>
  <c r="X91" i="36"/>
  <c r="AB93" i="36"/>
  <c r="AG94" i="36"/>
  <c r="AD87" i="36"/>
  <c r="T95" i="36"/>
  <c r="AH98" i="36"/>
  <c r="AG86" i="36"/>
  <c r="Z99" i="36"/>
  <c r="U89" i="36"/>
  <c r="AH92" i="36"/>
  <c r="X85" i="36"/>
  <c r="AH99" i="36"/>
  <c r="V92" i="36"/>
  <c r="U93" i="36"/>
  <c r="AE96" i="36"/>
  <c r="AF89" i="36"/>
  <c r="U86" i="36"/>
  <c r="T91" i="36"/>
  <c r="U99" i="36"/>
  <c r="W92" i="36"/>
  <c r="Y87" i="36"/>
  <c r="V99" i="36"/>
  <c r="AA92" i="36"/>
  <c r="AC96" i="36"/>
  <c r="X93" i="36"/>
  <c r="AD92" i="36"/>
  <c r="Z86" i="36"/>
  <c r="Y88" i="36"/>
  <c r="AB92" i="36"/>
  <c r="AH86" i="36"/>
  <c r="Y91" i="36"/>
  <c r="AF87" i="36"/>
  <c r="AF92" i="36"/>
  <c r="V89" i="36"/>
  <c r="W100" i="36"/>
  <c r="X90" i="36"/>
  <c r="AC89" i="36"/>
  <c r="Z98" i="36"/>
  <c r="AB89" i="36"/>
  <c r="AE88" i="36"/>
  <c r="W94" i="36"/>
  <c r="T97" i="36"/>
  <c r="AA100" i="36"/>
  <c r="AE85" i="36"/>
  <c r="U87" i="36"/>
  <c r="AG92" i="36"/>
  <c r="AG91" i="36"/>
  <c r="AB85" i="36"/>
  <c r="AE91" i="36"/>
  <c r="AF88" i="36"/>
  <c r="V86" i="36"/>
  <c r="W86" i="36"/>
  <c r="Z90" i="36"/>
  <c r="AH94" i="36"/>
  <c r="X98" i="36"/>
  <c r="V93" i="36"/>
  <c r="Y98" i="36"/>
  <c r="W96" i="36"/>
  <c r="AA99" i="36"/>
  <c r="Z96" i="36"/>
  <c r="U98" i="36"/>
  <c r="AD95" i="36"/>
  <c r="T98" i="36"/>
  <c r="AE93" i="36"/>
  <c r="W91" i="36"/>
  <c r="AC93" i="36"/>
  <c r="AC100" i="36"/>
  <c r="T86" i="36"/>
  <c r="AC90" i="36"/>
  <c r="AF91" i="36"/>
  <c r="AG96" i="36"/>
  <c r="T89" i="36"/>
  <c r="V95" i="36"/>
  <c r="AB91" i="36"/>
  <c r="W85" i="36"/>
  <c r="AF100" i="36"/>
  <c r="X100" i="36"/>
  <c r="AG100" i="36"/>
  <c r="AF99" i="36"/>
  <c r="AD99" i="36"/>
  <c r="AA95" i="36"/>
  <c r="AD100" i="36"/>
  <c r="U88" i="36"/>
  <c r="T85" i="36"/>
  <c r="AD88" i="36"/>
  <c r="X96" i="36"/>
  <c r="W89" i="36"/>
  <c r="AB94" i="36"/>
  <c r="T93" i="36"/>
  <c r="AV93" i="36" s="1"/>
  <c r="C121" i="36" s="1"/>
  <c r="I121" i="36" s="1"/>
  <c r="AB100" i="36"/>
  <c r="Y85" i="36"/>
  <c r="Z94" i="36"/>
  <c r="X95" i="36"/>
  <c r="AE99" i="36"/>
  <c r="T90" i="36"/>
  <c r="AH89" i="36"/>
  <c r="AG89" i="36"/>
  <c r="Y95" i="36"/>
  <c r="Y100" i="36"/>
  <c r="T99" i="36"/>
  <c r="AG97" i="36"/>
  <c r="Y92" i="36"/>
  <c r="V96" i="36"/>
  <c r="X94" i="36"/>
  <c r="X86" i="36"/>
  <c r="W90" i="36"/>
  <c r="Y94" i="36"/>
  <c r="AC85" i="36"/>
  <c r="AF95" i="36"/>
  <c r="AE89" i="36"/>
  <c r="Y96" i="36"/>
  <c r="X92" i="36"/>
  <c r="X88" i="36"/>
  <c r="AA85" i="36"/>
  <c r="AA90" i="36"/>
  <c r="AA88" i="36"/>
  <c r="AB99" i="36"/>
  <c r="AA87" i="36"/>
  <c r="AH95" i="36"/>
  <c r="V87" i="36"/>
  <c r="U91" i="36"/>
  <c r="AH97" i="36"/>
  <c r="AB96" i="36"/>
  <c r="AH87" i="36"/>
  <c r="AF94" i="36"/>
  <c r="AG99" i="36"/>
  <c r="AD93" i="36"/>
  <c r="AG85" i="36"/>
  <c r="AG102" i="36" s="1"/>
  <c r="AG105" i="36" s="1"/>
  <c r="U90" i="36"/>
  <c r="X89" i="36"/>
  <c r="AC94" i="36"/>
  <c r="AH96" i="36"/>
  <c r="V98" i="36"/>
  <c r="AB98" i="36"/>
  <c r="Z91" i="36"/>
  <c r="AC87" i="36"/>
  <c r="AE87" i="36"/>
  <c r="AC98" i="36"/>
  <c r="AG90" i="36"/>
  <c r="AH90" i="36"/>
  <c r="Y97" i="36"/>
  <c r="V97" i="36"/>
  <c r="AC99" i="36"/>
  <c r="AD89" i="36"/>
  <c r="AA89" i="36"/>
  <c r="Z88" i="36"/>
  <c r="V91" i="36"/>
  <c r="T87" i="36"/>
  <c r="AV87" i="36" s="1"/>
  <c r="C115" i="36" s="1"/>
  <c r="I115" i="36" s="1"/>
  <c r="AD86" i="36"/>
  <c r="AE100" i="36"/>
  <c r="X99" i="36"/>
  <c r="Z87" i="36"/>
  <c r="AF85" i="36"/>
  <c r="Y93" i="36"/>
  <c r="X87" i="36"/>
  <c r="AH85" i="36"/>
  <c r="AF90" i="36"/>
  <c r="AG87" i="36"/>
  <c r="AA94" i="36"/>
  <c r="AG93" i="36"/>
  <c r="U96" i="36"/>
  <c r="T88" i="36"/>
  <c r="Z85" i="36"/>
  <c r="Z89" i="36"/>
  <c r="Y99" i="36"/>
  <c r="AC92" i="36"/>
  <c r="Z97" i="36"/>
  <c r="AF93" i="36"/>
  <c r="AH100" i="36"/>
  <c r="AE86" i="36"/>
  <c r="AD96" i="36"/>
  <c r="V100" i="36"/>
  <c r="X97" i="36"/>
  <c r="U92" i="36"/>
  <c r="Z100" i="36"/>
  <c r="AD85" i="36"/>
  <c r="AF96" i="36"/>
  <c r="Y86" i="36"/>
  <c r="AD97" i="36"/>
  <c r="AF98" i="36"/>
  <c r="U100" i="36"/>
  <c r="V90" i="36"/>
  <c r="W99" i="36"/>
  <c r="V88" i="36"/>
  <c r="W88" i="36"/>
  <c r="AB88" i="36"/>
  <c r="AH93" i="36"/>
  <c r="Z92" i="36"/>
  <c r="AD98" i="36"/>
  <c r="AD90" i="36"/>
  <c r="AT59" i="36"/>
  <c r="I88" i="47"/>
  <c r="AR61" i="36"/>
  <c r="Q124" i="46"/>
  <c r="BJ114" i="46"/>
  <c r="I154" i="47"/>
  <c r="BD89" i="26"/>
  <c r="E179" i="26"/>
  <c r="FJ89" i="26"/>
  <c r="GK89" i="26"/>
  <c r="I185" i="47"/>
  <c r="BD87" i="46"/>
  <c r="AU96" i="26"/>
  <c r="AT98" i="26"/>
  <c r="AV98" i="26"/>
  <c r="AS95" i="26"/>
  <c r="AZ96" i="26"/>
  <c r="AW94" i="26"/>
  <c r="AZ98" i="26"/>
  <c r="AW98" i="26"/>
  <c r="AV96" i="26"/>
  <c r="AX94" i="26"/>
  <c r="AY94" i="26"/>
  <c r="AU98" i="26"/>
  <c r="AT97" i="26"/>
  <c r="AX98" i="26"/>
  <c r="AW96" i="26"/>
  <c r="AZ97" i="26"/>
  <c r="AY97" i="26"/>
  <c r="AT94" i="26"/>
  <c r="AU94" i="26"/>
  <c r="AZ94" i="26"/>
  <c r="AY98" i="26"/>
  <c r="AX96" i="26"/>
  <c r="AR94" i="26"/>
  <c r="AV97" i="26"/>
  <c r="AX97" i="26"/>
  <c r="AT95" i="26"/>
  <c r="AR96" i="26"/>
  <c r="AS96" i="26"/>
  <c r="AV95" i="26"/>
  <c r="AS97" i="26"/>
  <c r="AV94" i="26"/>
  <c r="AY95" i="26"/>
  <c r="AW95" i="26"/>
  <c r="AS98" i="26"/>
  <c r="AU95" i="26"/>
  <c r="AY96" i="26"/>
  <c r="AZ95" i="26"/>
  <c r="AU97" i="26"/>
  <c r="AR95" i="26"/>
  <c r="AT96" i="26"/>
  <c r="AW97" i="26"/>
  <c r="AR97" i="26"/>
  <c r="AX95" i="26"/>
  <c r="AR98" i="26"/>
  <c r="AS94" i="26"/>
  <c r="AJ21" i="46"/>
  <c r="DN73" i="26" a="1"/>
  <c r="EK73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AH95" i="26"/>
  <c r="AG96" i="26"/>
  <c r="Y95" i="26"/>
  <c r="AL95" i="26"/>
  <c r="Z97" i="26"/>
  <c r="I156" i="47"/>
  <c r="BJ116" i="46"/>
  <c r="O124" i="46"/>
  <c r="X126" i="46" a="1"/>
  <c r="BD103" i="46" a="1"/>
  <c r="DC88" i="46"/>
  <c r="DB117" i="46"/>
  <c r="DF89" i="26"/>
  <c r="DB87" i="46"/>
  <c r="DA116" i="46"/>
  <c r="CZ85" i="46"/>
  <c r="CY114" i="46"/>
  <c r="DN105" i="26" l="1" a="1"/>
  <c r="DQ119" i="26" s="1"/>
  <c r="AV59" i="36"/>
  <c r="E128" i="36"/>
  <c r="Y102" i="36"/>
  <c r="Y105" i="36" s="1"/>
  <c r="X102" i="36"/>
  <c r="X105" i="36" s="1"/>
  <c r="U102" i="36"/>
  <c r="U104" i="36" s="1"/>
  <c r="Z95" i="26"/>
  <c r="AH94" i="26"/>
  <c r="AC102" i="36"/>
  <c r="AC105" i="36" s="1"/>
  <c r="AV86" i="36"/>
  <c r="C114" i="36" s="1"/>
  <c r="I114" i="36" s="1"/>
  <c r="AB102" i="36"/>
  <c r="AB105" i="36" s="1"/>
  <c r="AV94" i="36"/>
  <c r="C122" i="36" s="1"/>
  <c r="I122" i="36" s="1"/>
  <c r="D169" i="36"/>
  <c r="F169" i="36" s="1"/>
  <c r="D164" i="36"/>
  <c r="F164" i="36" s="1"/>
  <c r="D161" i="36"/>
  <c r="F161" i="36" s="1"/>
  <c r="D162" i="36"/>
  <c r="F162" i="36" s="1"/>
  <c r="D159" i="36"/>
  <c r="F159" i="36" s="1"/>
  <c r="D168" i="36"/>
  <c r="F168" i="36" s="1"/>
  <c r="D156" i="36"/>
  <c r="D165" i="36"/>
  <c r="F165" i="36" s="1"/>
  <c r="D160" i="36"/>
  <c r="F160" i="36" s="1"/>
  <c r="D166" i="36"/>
  <c r="F166" i="36" s="1"/>
  <c r="D158" i="36"/>
  <c r="F158" i="36" s="1"/>
  <c r="D167" i="36"/>
  <c r="F167" i="36" s="1"/>
  <c r="D155" i="36"/>
  <c r="D163" i="36"/>
  <c r="F163" i="36" s="1"/>
  <c r="D157" i="36"/>
  <c r="F157" i="36" s="1"/>
  <c r="AM98" i="26"/>
  <c r="G135" i="36"/>
  <c r="G146" i="36"/>
  <c r="G138" i="36"/>
  <c r="G142" i="36"/>
  <c r="G136" i="36"/>
  <c r="G133" i="36"/>
  <c r="G144" i="36"/>
  <c r="G143" i="36"/>
  <c r="G137" i="36"/>
  <c r="G147" i="36"/>
  <c r="G141" i="36"/>
  <c r="G145" i="36"/>
  <c r="G139" i="36"/>
  <c r="G134" i="36"/>
  <c r="G140" i="36"/>
  <c r="AP94" i="26"/>
  <c r="AJ95" i="26"/>
  <c r="AB94" i="26"/>
  <c r="AH98" i="26"/>
  <c r="AJ98" i="26"/>
  <c r="AE96" i="26"/>
  <c r="AL97" i="26"/>
  <c r="AI97" i="26"/>
  <c r="AA96" i="26"/>
  <c r="AI94" i="26"/>
  <c r="AI100" i="26" s="1"/>
  <c r="AV95" i="36"/>
  <c r="C123" i="36" s="1"/>
  <c r="I123" i="36" s="1"/>
  <c r="V102" i="36"/>
  <c r="V105" i="36" s="1"/>
  <c r="AG98" i="26"/>
  <c r="AH96" i="26"/>
  <c r="AE94" i="26"/>
  <c r="T102" i="36"/>
  <c r="AV85" i="36"/>
  <c r="C113" i="36" s="1"/>
  <c r="I113" i="36" s="1"/>
  <c r="AE102" i="36"/>
  <c r="AE105" i="36" s="1"/>
  <c r="AO98" i="26"/>
  <c r="X96" i="26"/>
  <c r="AF95" i="26"/>
  <c r="AA97" i="26"/>
  <c r="AJ94" i="26"/>
  <c r="Z102" i="36"/>
  <c r="Z105" i="36" s="1"/>
  <c r="AV98" i="36"/>
  <c r="C126" i="36" s="1"/>
  <c r="I126" i="36" s="1"/>
  <c r="AN98" i="26"/>
  <c r="AJ97" i="26"/>
  <c r="AN96" i="26"/>
  <c r="AI96" i="26"/>
  <c r="AF94" i="26"/>
  <c r="AF96" i="26"/>
  <c r="AP95" i="26"/>
  <c r="AL96" i="26"/>
  <c r="AC94" i="26"/>
  <c r="AP98" i="26"/>
  <c r="AG97" i="26"/>
  <c r="AK95" i="26"/>
  <c r="AV88" i="36"/>
  <c r="C116" i="36" s="1"/>
  <c r="I116" i="36" s="1"/>
  <c r="AV97" i="36"/>
  <c r="C125" i="36" s="1"/>
  <c r="I125" i="36" s="1"/>
  <c r="AB97" i="26"/>
  <c r="AV92" i="36"/>
  <c r="C120" i="36" s="1"/>
  <c r="I120" i="36" s="1"/>
  <c r="AA94" i="26"/>
  <c r="AO94" i="26"/>
  <c r="AF98" i="26"/>
  <c r="Z94" i="26"/>
  <c r="Y96" i="26"/>
  <c r="AV99" i="36"/>
  <c r="C127" i="36" s="1"/>
  <c r="I127" i="36" s="1"/>
  <c r="AK98" i="26"/>
  <c r="AK97" i="26"/>
  <c r="X97" i="26"/>
  <c r="AD94" i="26"/>
  <c r="Z98" i="26"/>
  <c r="AV96" i="36"/>
  <c r="C124" i="36" s="1"/>
  <c r="I124" i="36" s="1"/>
  <c r="AB98" i="26"/>
  <c r="AF97" i="26"/>
  <c r="Y97" i="26"/>
  <c r="AO97" i="26"/>
  <c r="AO95" i="26"/>
  <c r="AD95" i="26"/>
  <c r="AC98" i="26"/>
  <c r="AC97" i="26"/>
  <c r="AV91" i="36"/>
  <c r="C119" i="36" s="1"/>
  <c r="I119" i="36" s="1"/>
  <c r="E177" i="46"/>
  <c r="BD89" i="46"/>
  <c r="FH89" i="46"/>
  <c r="GI89" i="46"/>
  <c r="AW94" i="46"/>
  <c r="AW98" i="46"/>
  <c r="AV95" i="46"/>
  <c r="AZ98" i="46"/>
  <c r="AY97" i="46"/>
  <c r="AS95" i="46"/>
  <c r="AV97" i="46"/>
  <c r="AW95" i="46"/>
  <c r="AZ96" i="46"/>
  <c r="AS94" i="46"/>
  <c r="AX97" i="46"/>
  <c r="AU96" i="46"/>
  <c r="AT98" i="46"/>
  <c r="AX94" i="46"/>
  <c r="AZ95" i="46"/>
  <c r="AW96" i="46"/>
  <c r="AX98" i="46"/>
  <c r="AX95" i="46"/>
  <c r="AY95" i="46"/>
  <c r="AX96" i="46"/>
  <c r="AU97" i="46"/>
  <c r="AS96" i="46"/>
  <c r="AT95" i="46"/>
  <c r="AT96" i="46"/>
  <c r="AW97" i="46"/>
  <c r="AV98" i="46"/>
  <c r="AU98" i="46"/>
  <c r="AS97" i="46"/>
  <c r="AR95" i="46"/>
  <c r="AV96" i="46"/>
  <c r="AV94" i="46"/>
  <c r="AY98" i="46"/>
  <c r="AR97" i="46"/>
  <c r="AS98" i="46"/>
  <c r="AR94" i="46"/>
  <c r="AZ97" i="46"/>
  <c r="AY96" i="46"/>
  <c r="AU95" i="46"/>
  <c r="AT94" i="46"/>
  <c r="AR98" i="46"/>
  <c r="AU94" i="46"/>
  <c r="AZ94" i="46"/>
  <c r="AY94" i="46"/>
  <c r="AR96" i="46"/>
  <c r="AT97" i="46"/>
  <c r="AB96" i="26"/>
  <c r="X95" i="26"/>
  <c r="O191" i="26" s="1" a="1"/>
  <c r="AE97" i="26"/>
  <c r="AM95" i="26"/>
  <c r="AM94" i="26"/>
  <c r="AM100" i="26" s="1"/>
  <c r="AN95" i="26"/>
  <c r="AE98" i="26"/>
  <c r="AD98" i="26"/>
  <c r="AD96" i="26"/>
  <c r="AO96" i="26"/>
  <c r="AI95" i="26"/>
  <c r="AK96" i="26"/>
  <c r="AD102" i="36"/>
  <c r="AD105" i="36" s="1"/>
  <c r="AH102" i="36"/>
  <c r="AH105" i="36" s="1"/>
  <c r="AV100" i="36"/>
  <c r="C128" i="36" s="1"/>
  <c r="I128" i="36" s="1"/>
  <c r="AI98" i="26"/>
  <c r="X94" i="26"/>
  <c r="Y94" i="26"/>
  <c r="AA95" i="26"/>
  <c r="AN97" i="26"/>
  <c r="AG94" i="26"/>
  <c r="AL94" i="26"/>
  <c r="AL100" i="26" s="1"/>
  <c r="AE95" i="26"/>
  <c r="AV90" i="36"/>
  <c r="C118" i="36" s="1"/>
  <c r="I118" i="36" s="1"/>
  <c r="W102" i="36"/>
  <c r="W105" i="36" s="1"/>
  <c r="AC96" i="26"/>
  <c r="AB95" i="26"/>
  <c r="AM97" i="26"/>
  <c r="AG95" i="26"/>
  <c r="AL98" i="26"/>
  <c r="AM96" i="26"/>
  <c r="AA102" i="36"/>
  <c r="AA105" i="36" s="1"/>
  <c r="AA98" i="26"/>
  <c r="AK94" i="26"/>
  <c r="AN94" i="26"/>
  <c r="X98" i="26"/>
  <c r="AR63" i="36"/>
  <c r="AR65" i="36" s="1"/>
  <c r="C177" i="36" a="1"/>
  <c r="AF102" i="36"/>
  <c r="AF105" i="36" s="1"/>
  <c r="AD97" i="26"/>
  <c r="AP96" i="26"/>
  <c r="AH97" i="26"/>
  <c r="AC95" i="26"/>
  <c r="Z96" i="26"/>
  <c r="AJ96" i="26"/>
  <c r="Y98" i="26"/>
  <c r="AV89" i="36"/>
  <c r="C117" i="36" s="1"/>
  <c r="I117" i="36" s="1"/>
  <c r="E123" i="21"/>
  <c r="I123" i="21" s="1"/>
  <c r="E124" i="21"/>
  <c r="I124" i="21" s="1"/>
  <c r="E125" i="21"/>
  <c r="I125" i="21" s="1"/>
  <c r="E119" i="21"/>
  <c r="I119" i="21" s="1"/>
  <c r="E127" i="21"/>
  <c r="I127" i="21" s="1"/>
  <c r="E129" i="21"/>
  <c r="I129" i="21" s="1"/>
  <c r="E128" i="21"/>
  <c r="I128" i="21" s="1"/>
  <c r="E126" i="21"/>
  <c r="I126" i="21" s="1"/>
  <c r="E121" i="21"/>
  <c r="I121" i="21" s="1"/>
  <c r="E120" i="21"/>
  <c r="I120" i="21" s="1"/>
  <c r="E122" i="21"/>
  <c r="I122" i="21" s="1"/>
  <c r="BD130" i="26"/>
  <c r="C165" i="26" s="1"/>
  <c r="I165" i="26" s="1"/>
  <c r="BD133" i="26"/>
  <c r="C168" i="26" s="1"/>
  <c r="I168" i="26" s="1"/>
  <c r="EI73" i="46" a="1"/>
  <c r="DL73" i="46" a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FY84" i="26"/>
  <c r="GB89" i="46"/>
  <c r="GC88" i="26"/>
  <c r="FU80" i="26"/>
  <c r="GA86" i="26"/>
  <c r="FT79" i="26"/>
  <c r="FO74" i="26"/>
  <c r="FW82" i="26"/>
  <c r="GB87" i="26"/>
  <c r="FS78" i="26"/>
  <c r="FX83" i="26"/>
  <c r="FZ85" i="26"/>
  <c r="FQ76" i="26"/>
  <c r="DD89" i="46"/>
  <c r="GD89" i="26"/>
  <c r="GF91" i="26"/>
  <c r="FN73" i="26"/>
  <c r="FP75" i="26"/>
  <c r="FV81" i="26"/>
  <c r="GE90" i="26"/>
  <c r="FR77" i="26"/>
  <c r="GG92" i="26"/>
  <c r="DL103" i="46" l="1" a="1"/>
  <c r="DQ119" i="46" s="1"/>
  <c r="KO73" i="46" a="1"/>
  <c r="KU89" i="46" s="1"/>
  <c r="DY107" i="26"/>
  <c r="DZ117" i="26"/>
  <c r="DW116" i="26"/>
  <c r="DR122" i="26"/>
  <c r="DN120" i="26"/>
  <c r="DY116" i="26"/>
  <c r="DR113" i="26"/>
  <c r="DO117" i="26"/>
  <c r="DN111" i="26"/>
  <c r="ED122" i="26"/>
  <c r="ED105" i="26"/>
  <c r="EE117" i="26"/>
  <c r="EC117" i="26"/>
  <c r="DU119" i="26"/>
  <c r="ED119" i="26"/>
  <c r="DW112" i="26"/>
  <c r="DR111" i="26"/>
  <c r="EG111" i="26"/>
  <c r="DR115" i="26"/>
  <c r="EC112" i="26"/>
  <c r="EC114" i="26"/>
  <c r="EA122" i="26"/>
  <c r="DS106" i="26"/>
  <c r="DV112" i="26"/>
  <c r="EA107" i="26"/>
  <c r="EF119" i="26"/>
  <c r="DR117" i="26"/>
  <c r="DQ122" i="26"/>
  <c r="ED123" i="26"/>
  <c r="DQ105" i="26"/>
  <c r="DR119" i="26"/>
  <c r="EG121" i="26"/>
  <c r="DT118" i="26"/>
  <c r="EB118" i="26"/>
  <c r="DX116" i="26"/>
  <c r="EE113" i="26"/>
  <c r="DR106" i="26"/>
  <c r="DO121" i="26"/>
  <c r="EG108" i="26"/>
  <c r="EG114" i="26"/>
  <c r="ED108" i="26"/>
  <c r="EF116" i="26"/>
  <c r="DX113" i="26"/>
  <c r="DN123" i="26"/>
  <c r="DQ109" i="26"/>
  <c r="EC111" i="26"/>
  <c r="EG110" i="26"/>
  <c r="DQ111" i="26"/>
  <c r="EB123" i="26"/>
  <c r="DZ120" i="26"/>
  <c r="EB112" i="26"/>
  <c r="DU123" i="26"/>
  <c r="DX108" i="26"/>
  <c r="EG120" i="26"/>
  <c r="EC116" i="26"/>
  <c r="DY120" i="26"/>
  <c r="EA108" i="26"/>
  <c r="E133" i="36" a="1"/>
  <c r="T104" i="36"/>
  <c r="AE100" i="26"/>
  <c r="DV106" i="26"/>
  <c r="DS119" i="26"/>
  <c r="DQ113" i="26"/>
  <c r="EA118" i="26"/>
  <c r="DS108" i="26"/>
  <c r="DU105" i="26"/>
  <c r="DX123" i="26"/>
  <c r="DU113" i="26"/>
  <c r="DN118" i="26"/>
  <c r="DT112" i="26"/>
  <c r="ED109" i="26"/>
  <c r="EE110" i="26"/>
  <c r="DP107" i="26"/>
  <c r="EF105" i="26"/>
  <c r="DQ110" i="26"/>
  <c r="DR107" i="26"/>
  <c r="EE107" i="26"/>
  <c r="DZ116" i="26"/>
  <c r="DX122" i="26"/>
  <c r="EC121" i="26"/>
  <c r="DZ110" i="26"/>
  <c r="DR109" i="26"/>
  <c r="DR110" i="26"/>
  <c r="EC122" i="26"/>
  <c r="DZ105" i="26"/>
  <c r="DU115" i="26"/>
  <c r="DY115" i="26"/>
  <c r="EA121" i="26"/>
  <c r="DS116" i="26"/>
  <c r="DN122" i="26"/>
  <c r="DQ120" i="26"/>
  <c r="EB116" i="26"/>
  <c r="DT106" i="26"/>
  <c r="EC107" i="26"/>
  <c r="EE119" i="26"/>
  <c r="EF122" i="26"/>
  <c r="DY108" i="26"/>
  <c r="DR114" i="26"/>
  <c r="ED113" i="26"/>
  <c r="ED114" i="26"/>
  <c r="DX114" i="26"/>
  <c r="DP116" i="26"/>
  <c r="DW114" i="26"/>
  <c r="EB111" i="26"/>
  <c r="DW117" i="26"/>
  <c r="DV117" i="26"/>
  <c r="DN113" i="26"/>
  <c r="DT113" i="26"/>
  <c r="DT110" i="26"/>
  <c r="DS118" i="26"/>
  <c r="EE122" i="26"/>
  <c r="DO114" i="26"/>
  <c r="DR112" i="26"/>
  <c r="DT108" i="26"/>
  <c r="DU121" i="26"/>
  <c r="DZ112" i="26"/>
  <c r="DW110" i="26"/>
  <c r="EB114" i="26"/>
  <c r="DQ123" i="26"/>
  <c r="DX105" i="26"/>
  <c r="DY114" i="26"/>
  <c r="AD100" i="26"/>
  <c r="DS113" i="26"/>
  <c r="DU122" i="26"/>
  <c r="EB121" i="26"/>
  <c r="DN114" i="26"/>
  <c r="DP120" i="26"/>
  <c r="DV116" i="26"/>
  <c r="EG115" i="26"/>
  <c r="DR116" i="26"/>
  <c r="ED112" i="26"/>
  <c r="DX107" i="26"/>
  <c r="EG113" i="26"/>
  <c r="DV118" i="26"/>
  <c r="DP119" i="26"/>
  <c r="DW105" i="26"/>
  <c r="EA112" i="26"/>
  <c r="DT117" i="26"/>
  <c r="EC108" i="26"/>
  <c r="EG116" i="26"/>
  <c r="DQ115" i="26"/>
  <c r="DR121" i="26"/>
  <c r="AF100" i="26"/>
  <c r="DS123" i="26"/>
  <c r="DT121" i="26"/>
  <c r="EE106" i="26"/>
  <c r="DV119" i="26"/>
  <c r="DO116" i="26"/>
  <c r="DR123" i="26"/>
  <c r="DO111" i="26"/>
  <c r="DN115" i="26"/>
  <c r="DZ122" i="26"/>
  <c r="DO113" i="26"/>
  <c r="EG109" i="26"/>
  <c r="EA119" i="26"/>
  <c r="DU109" i="26"/>
  <c r="DZ111" i="26"/>
  <c r="EF112" i="26"/>
  <c r="DN110" i="26"/>
  <c r="EC119" i="26"/>
  <c r="DO109" i="26"/>
  <c r="DN116" i="26"/>
  <c r="DU111" i="26"/>
  <c r="DT115" i="26"/>
  <c r="C181" i="36"/>
  <c r="C178" i="36"/>
  <c r="C180" i="36"/>
  <c r="C185" i="36"/>
  <c r="F185" i="36" s="1"/>
  <c r="C182" i="36"/>
  <c r="C184" i="36"/>
  <c r="F184" i="36" s="1"/>
  <c r="C177" i="36"/>
  <c r="C183" i="36"/>
  <c r="C179" i="36"/>
  <c r="Y100" i="26"/>
  <c r="EE114" i="26"/>
  <c r="DN117" i="26"/>
  <c r="DP106" i="26"/>
  <c r="DS112" i="26"/>
  <c r="EF118" i="26"/>
  <c r="DZ109" i="26"/>
  <c r="DP118" i="26"/>
  <c r="DQ112" i="26"/>
  <c r="DO110" i="26"/>
  <c r="EA105" i="26"/>
  <c r="DW118" i="26"/>
  <c r="DT122" i="26"/>
  <c r="DQ117" i="26"/>
  <c r="EC113" i="26"/>
  <c r="DS111" i="26"/>
  <c r="DQ121" i="26"/>
  <c r="DV108" i="26"/>
  <c r="DP112" i="26"/>
  <c r="EE111" i="26"/>
  <c r="EF111" i="26"/>
  <c r="DO106" i="26"/>
  <c r="X100" i="26"/>
  <c r="DO122" i="26"/>
  <c r="EF106" i="26"/>
  <c r="DW122" i="26"/>
  <c r="DN105" i="26"/>
  <c r="DQ108" i="26"/>
  <c r="DT107" i="26"/>
  <c r="DY113" i="26"/>
  <c r="DU116" i="26"/>
  <c r="DV113" i="26"/>
  <c r="DY112" i="26"/>
  <c r="DP121" i="26"/>
  <c r="DW121" i="26"/>
  <c r="EA120" i="26"/>
  <c r="DN107" i="26"/>
  <c r="DZ108" i="26"/>
  <c r="EB105" i="26"/>
  <c r="DZ115" i="26"/>
  <c r="DV110" i="26"/>
  <c r="DV107" i="26"/>
  <c r="EF107" i="26"/>
  <c r="EF117" i="26"/>
  <c r="DT109" i="26"/>
  <c r="EB115" i="26"/>
  <c r="DS107" i="26"/>
  <c r="DU120" i="26"/>
  <c r="DT123" i="26"/>
  <c r="DO120" i="26"/>
  <c r="ED111" i="26"/>
  <c r="DO119" i="26"/>
  <c r="ED120" i="26"/>
  <c r="DW107" i="26"/>
  <c r="BD127" i="46"/>
  <c r="C162" i="46" s="1"/>
  <c r="I162" i="46" s="1"/>
  <c r="DS114" i="26"/>
  <c r="ED117" i="26"/>
  <c r="EB120" i="26"/>
  <c r="DX106" i="26"/>
  <c r="DU106" i="26"/>
  <c r="DX118" i="26"/>
  <c r="EA115" i="26"/>
  <c r="DU108" i="26"/>
  <c r="DW113" i="26"/>
  <c r="DO107" i="26"/>
  <c r="EE108" i="26"/>
  <c r="ED107" i="26"/>
  <c r="EE105" i="26"/>
  <c r="ED110" i="26"/>
  <c r="EE123" i="26"/>
  <c r="EF114" i="26"/>
  <c r="DN106" i="26"/>
  <c r="EE118" i="26"/>
  <c r="EB117" i="26"/>
  <c r="DW119" i="26"/>
  <c r="AN100" i="26"/>
  <c r="AK100" i="26"/>
  <c r="Z100" i="26"/>
  <c r="DN121" i="26"/>
  <c r="EF123" i="26"/>
  <c r="EG117" i="26"/>
  <c r="DX115" i="26"/>
  <c r="ED118" i="26"/>
  <c r="DP113" i="26"/>
  <c r="DO105" i="26"/>
  <c r="DR105" i="26"/>
  <c r="EB109" i="26"/>
  <c r="DS110" i="26"/>
  <c r="EA116" i="26"/>
  <c r="DX109" i="26"/>
  <c r="DQ107" i="26"/>
  <c r="DW106" i="26"/>
  <c r="EB108" i="26"/>
  <c r="DY118" i="26"/>
  <c r="EG106" i="26"/>
  <c r="DY105" i="26"/>
  <c r="EC106" i="26"/>
  <c r="DN112" i="26"/>
  <c r="EF113" i="26"/>
  <c r="DU112" i="26"/>
  <c r="EB107" i="26"/>
  <c r="DS122" i="26"/>
  <c r="DX119" i="26"/>
  <c r="DZ113" i="26"/>
  <c r="DN109" i="26"/>
  <c r="DO118" i="26"/>
  <c r="DO108" i="26"/>
  <c r="DP105" i="26"/>
  <c r="DT120" i="26"/>
  <c r="EE120" i="26"/>
  <c r="DQ116" i="26"/>
  <c r="DZ121" i="26"/>
  <c r="DW120" i="26"/>
  <c r="DQ106" i="26"/>
  <c r="DY122" i="26"/>
  <c r="DS105" i="26"/>
  <c r="DO115" i="26"/>
  <c r="EE109" i="26"/>
  <c r="DP114" i="26"/>
  <c r="EB122" i="26"/>
  <c r="EF110" i="26"/>
  <c r="AO100" i="26"/>
  <c r="AJ100" i="26"/>
  <c r="DU117" i="26"/>
  <c r="DX111" i="26"/>
  <c r="DP109" i="26"/>
  <c r="DT119" i="26"/>
  <c r="EE112" i="26"/>
  <c r="EC109" i="26"/>
  <c r="DX121" i="26"/>
  <c r="EA109" i="26"/>
  <c r="DV111" i="26"/>
  <c r="EA113" i="26"/>
  <c r="EA111" i="26"/>
  <c r="EG118" i="26"/>
  <c r="DP108" i="26"/>
  <c r="DY106" i="26"/>
  <c r="DX110" i="26"/>
  <c r="EA110" i="26"/>
  <c r="EC105" i="26"/>
  <c r="DW123" i="26"/>
  <c r="DZ118" i="26"/>
  <c r="AA100" i="26"/>
  <c r="EG105" i="26"/>
  <c r="DS115" i="26"/>
  <c r="EE115" i="26"/>
  <c r="DU114" i="26"/>
  <c r="DZ114" i="26"/>
  <c r="DX120" i="26"/>
  <c r="DW111" i="26"/>
  <c r="DW109" i="26"/>
  <c r="EC123" i="26"/>
  <c r="DP117" i="26"/>
  <c r="DU110" i="26"/>
  <c r="DW108" i="26"/>
  <c r="DY121" i="26"/>
  <c r="ED116" i="26"/>
  <c r="EC110" i="26"/>
  <c r="EG123" i="26"/>
  <c r="EB113" i="26"/>
  <c r="EG112" i="26"/>
  <c r="DS121" i="26"/>
  <c r="EB119" i="26"/>
  <c r="DS117" i="26"/>
  <c r="EA114" i="26"/>
  <c r="DY109" i="26"/>
  <c r="DX112" i="26"/>
  <c r="DS109" i="26"/>
  <c r="EA123" i="26"/>
  <c r="DN119" i="26"/>
  <c r="DZ107" i="26"/>
  <c r="DP122" i="26"/>
  <c r="DP111" i="26"/>
  <c r="EB110" i="26"/>
  <c r="EC115" i="26"/>
  <c r="DP115" i="26"/>
  <c r="EF109" i="26"/>
  <c r="EA106" i="26"/>
  <c r="DT105" i="26"/>
  <c r="DR118" i="26"/>
  <c r="ED106" i="26"/>
  <c r="EF115" i="26"/>
  <c r="AP100" i="26"/>
  <c r="DO112" i="26"/>
  <c r="DR120" i="26"/>
  <c r="DY111" i="26"/>
  <c r="EE116" i="26"/>
  <c r="EA117" i="26"/>
  <c r="DP110" i="26"/>
  <c r="EB106" i="26"/>
  <c r="DV105" i="26"/>
  <c r="DT111" i="26"/>
  <c r="DV122" i="26"/>
  <c r="DQ114" i="26"/>
  <c r="DV114" i="26"/>
  <c r="DN108" i="26"/>
  <c r="DQ118" i="26"/>
  <c r="DO123" i="26"/>
  <c r="EG122" i="26"/>
  <c r="ED115" i="26"/>
  <c r="DP123" i="26"/>
  <c r="DU118" i="26"/>
  <c r="DX117" i="26"/>
  <c r="DY110" i="26"/>
  <c r="EC120" i="26"/>
  <c r="DV115" i="26"/>
  <c r="DZ119" i="26"/>
  <c r="DZ123" i="26"/>
  <c r="DR108" i="26"/>
  <c r="DS120" i="26"/>
  <c r="DV109" i="26"/>
  <c r="DT114" i="26"/>
  <c r="EF121" i="26"/>
  <c r="DT116" i="26"/>
  <c r="DZ106" i="26"/>
  <c r="DV120" i="26"/>
  <c r="DY119" i="26"/>
  <c r="DY117" i="26"/>
  <c r="EG107" i="26"/>
  <c r="EF120" i="26"/>
  <c r="EE121" i="26"/>
  <c r="EF108" i="26"/>
  <c r="ED121" i="26"/>
  <c r="DW115" i="26"/>
  <c r="DY123" i="26"/>
  <c r="EG119" i="26"/>
  <c r="DV123" i="26"/>
  <c r="DU107" i="26"/>
  <c r="DV121" i="26"/>
  <c r="EC118" i="26"/>
  <c r="BD144" i="46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CP128" i="26" l="1" a="1"/>
  <c r="CV134" i="26" s="1"/>
  <c r="KO86" i="46"/>
  <c r="KT91" i="46"/>
  <c r="KW90" i="46"/>
  <c r="KO85" i="46"/>
  <c r="KO75" i="46"/>
  <c r="KU76" i="46"/>
  <c r="KV78" i="46"/>
  <c r="KV85" i="46"/>
  <c r="KO76" i="46"/>
  <c r="DN105" i="46"/>
  <c r="DX114" i="46"/>
  <c r="DW103" i="46"/>
  <c r="DY105" i="46"/>
  <c r="DU111" i="46"/>
  <c r="ED115" i="46"/>
  <c r="DM110" i="46"/>
  <c r="DR109" i="46"/>
  <c r="EA104" i="46"/>
  <c r="DP115" i="46"/>
  <c r="DS121" i="46"/>
  <c r="EE112" i="46"/>
  <c r="ED114" i="46"/>
  <c r="KP92" i="46"/>
  <c r="KP89" i="46"/>
  <c r="KO82" i="46"/>
  <c r="KW77" i="46"/>
  <c r="DX105" i="46"/>
  <c r="DZ116" i="46"/>
  <c r="DQ113" i="46"/>
  <c r="DQ116" i="46"/>
  <c r="DO103" i="46"/>
  <c r="DU119" i="46"/>
  <c r="EE118" i="46"/>
  <c r="DM104" i="46"/>
  <c r="DZ108" i="46"/>
  <c r="DL108" i="46"/>
  <c r="DT117" i="46"/>
  <c r="EE110" i="46"/>
  <c r="DT103" i="46"/>
  <c r="DM121" i="46"/>
  <c r="EE103" i="46"/>
  <c r="DQ120" i="46"/>
  <c r="DV116" i="46"/>
  <c r="EB115" i="46"/>
  <c r="KQ78" i="46"/>
  <c r="KU77" i="46"/>
  <c r="KP80" i="46"/>
  <c r="KT84" i="46"/>
  <c r="KW78" i="46"/>
  <c r="KR85" i="46"/>
  <c r="KS77" i="46"/>
  <c r="KQ74" i="46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E142" i="36"/>
  <c r="I142" i="36" s="1"/>
  <c r="E140" i="36"/>
  <c r="I140" i="36" s="1"/>
  <c r="E137" i="36"/>
  <c r="I137" i="36" s="1"/>
  <c r="DN106" i="46"/>
  <c r="EE115" i="46"/>
  <c r="KO79" i="46"/>
  <c r="DS120" i="46"/>
  <c r="EA116" i="46"/>
  <c r="DP106" i="46"/>
  <c r="DN118" i="46"/>
  <c r="DL120" i="46"/>
  <c r="EE113" i="46"/>
  <c r="DT113" i="46"/>
  <c r="DY117" i="46"/>
  <c r="DV119" i="46"/>
  <c r="DM116" i="46"/>
  <c r="DU109" i="46"/>
  <c r="DR104" i="46"/>
  <c r="DW112" i="46"/>
  <c r="EC107" i="46"/>
  <c r="DT111" i="46"/>
  <c r="DW118" i="46"/>
  <c r="DL117" i="46"/>
  <c r="DU116" i="46"/>
  <c r="ED104" i="46"/>
  <c r="KO74" i="46"/>
  <c r="KV84" i="46"/>
  <c r="KT86" i="46"/>
  <c r="KV87" i="46"/>
  <c r="KR78" i="46"/>
  <c r="KW91" i="46"/>
  <c r="KT83" i="46"/>
  <c r="KT85" i="46"/>
  <c r="KS85" i="46"/>
  <c r="KO78" i="46"/>
  <c r="EE104" i="46"/>
  <c r="EB109" i="46"/>
  <c r="DQ115" i="46"/>
  <c r="ED120" i="46"/>
  <c r="DN115" i="46"/>
  <c r="DN117" i="46"/>
  <c r="DV107" i="46"/>
  <c r="EC121" i="46"/>
  <c r="DQ109" i="46"/>
  <c r="EA120" i="46"/>
  <c r="DO108" i="46"/>
  <c r="DU108" i="46"/>
  <c r="DX111" i="46"/>
  <c r="ED108" i="46"/>
  <c r="EB107" i="46"/>
  <c r="EC112" i="46"/>
  <c r="DQ106" i="46"/>
  <c r="DR116" i="46"/>
  <c r="DN107" i="46"/>
  <c r="EA111" i="46"/>
  <c r="KR81" i="46"/>
  <c r="KU80" i="46"/>
  <c r="KW81" i="46"/>
  <c r="KQ87" i="46"/>
  <c r="KO81" i="46"/>
  <c r="KU91" i="46"/>
  <c r="KV73" i="46"/>
  <c r="KS82" i="46"/>
  <c r="KQ88" i="46"/>
  <c r="EB116" i="46"/>
  <c r="DQ110" i="46"/>
  <c r="EC116" i="46"/>
  <c r="DS116" i="46"/>
  <c r="DP111" i="46"/>
  <c r="DU118" i="46"/>
  <c r="DZ104" i="46"/>
  <c r="DR121" i="46"/>
  <c r="DP108" i="46"/>
  <c r="EC113" i="46"/>
  <c r="DZ106" i="46"/>
  <c r="EC115" i="46"/>
  <c r="DL104" i="46"/>
  <c r="DN111" i="46"/>
  <c r="DQ117" i="46"/>
  <c r="EB117" i="46"/>
  <c r="DU103" i="46"/>
  <c r="KS79" i="46"/>
  <c r="KP90" i="46"/>
  <c r="KW75" i="46"/>
  <c r="KU84" i="46"/>
  <c r="KV83" i="46"/>
  <c r="KW87" i="46"/>
  <c r="KT81" i="46"/>
  <c r="KS84" i="46"/>
  <c r="DX121" i="46"/>
  <c r="DM119" i="46"/>
  <c r="EC119" i="46"/>
  <c r="DP114" i="46"/>
  <c r="DR115" i="46"/>
  <c r="DR119" i="46"/>
  <c r="DP107" i="46"/>
  <c r="DL107" i="46"/>
  <c r="DY118" i="46"/>
  <c r="DL105" i="46"/>
  <c r="DO119" i="46"/>
  <c r="DS113" i="46"/>
  <c r="DU104" i="46"/>
  <c r="DM115" i="46"/>
  <c r="DM109" i="46"/>
  <c r="DZ103" i="46"/>
  <c r="KQ82" i="46"/>
  <c r="KV80" i="46"/>
  <c r="KV92" i="46"/>
  <c r="KU74" i="46"/>
  <c r="KR87" i="46"/>
  <c r="KQ81" i="46"/>
  <c r="KQ89" i="46"/>
  <c r="KS87" i="46"/>
  <c r="KS78" i="46"/>
  <c r="DR112" i="46"/>
  <c r="EB121" i="46"/>
  <c r="DO107" i="46"/>
  <c r="KS92" i="46"/>
  <c r="EA110" i="46"/>
  <c r="DW105" i="46"/>
  <c r="DO111" i="46"/>
  <c r="DZ113" i="46"/>
  <c r="DT110" i="46"/>
  <c r="DL119" i="46"/>
  <c r="DR106" i="46"/>
  <c r="EC110" i="46"/>
  <c r="DT116" i="46"/>
  <c r="EE109" i="46"/>
  <c r="DX119" i="46"/>
  <c r="DZ110" i="46"/>
  <c r="DL114" i="46"/>
  <c r="EE121" i="46"/>
  <c r="DO109" i="46"/>
  <c r="DQ111" i="46"/>
  <c r="DZ114" i="46"/>
  <c r="DY103" i="46"/>
  <c r="DZ111" i="46"/>
  <c r="DT120" i="46"/>
  <c r="DW110" i="46"/>
  <c r="KP84" i="46"/>
  <c r="KR92" i="46"/>
  <c r="KO83" i="46"/>
  <c r="KQ83" i="46"/>
  <c r="KU83" i="46"/>
  <c r="KR88" i="46"/>
  <c r="KU87" i="46"/>
  <c r="KO84" i="46"/>
  <c r="KW74" i="46"/>
  <c r="DP110" i="46"/>
  <c r="DZ115" i="46"/>
  <c r="DY119" i="46"/>
  <c r="DN119" i="46"/>
  <c r="DZ119" i="46"/>
  <c r="DX106" i="46"/>
  <c r="DS109" i="46"/>
  <c r="EB112" i="46"/>
  <c r="EC117" i="46"/>
  <c r="DV112" i="46"/>
  <c r="ED105" i="46"/>
  <c r="DX117" i="46"/>
  <c r="EB111" i="46"/>
  <c r="DX116" i="46"/>
  <c r="DZ112" i="46"/>
  <c r="DQ112" i="46"/>
  <c r="DT107" i="46"/>
  <c r="DL103" i="46"/>
  <c r="DV108" i="46"/>
  <c r="DX118" i="46"/>
  <c r="DM111" i="46"/>
  <c r="DS119" i="46"/>
  <c r="DT119" i="46"/>
  <c r="KT88" i="46"/>
  <c r="KQ76" i="46"/>
  <c r="KQ86" i="46"/>
  <c r="KU92" i="46"/>
  <c r="KR74" i="46"/>
  <c r="KP74" i="46"/>
  <c r="KS90" i="46"/>
  <c r="KW88" i="46"/>
  <c r="KW80" i="46"/>
  <c r="EB108" i="46"/>
  <c r="DR117" i="46"/>
  <c r="DT115" i="46"/>
  <c r="ED103" i="46"/>
  <c r="DU120" i="46"/>
  <c r="DM108" i="46"/>
  <c r="DY107" i="46"/>
  <c r="DW120" i="46"/>
  <c r="EA107" i="46"/>
  <c r="DZ109" i="46"/>
  <c r="DM107" i="46"/>
  <c r="DS105" i="46"/>
  <c r="DS107" i="46"/>
  <c r="KW86" i="46"/>
  <c r="DX108" i="46"/>
  <c r="DS103" i="46"/>
  <c r="EA109" i="46"/>
  <c r="EA113" i="46"/>
  <c r="DN108" i="46"/>
  <c r="DV104" i="46"/>
  <c r="EC108" i="46"/>
  <c r="EA112" i="46"/>
  <c r="DW115" i="46"/>
  <c r="ED109" i="46"/>
  <c r="EC118" i="46"/>
  <c r="DN113" i="46"/>
  <c r="DN116" i="46"/>
  <c r="DP113" i="46"/>
  <c r="DR114" i="46"/>
  <c r="DS106" i="46"/>
  <c r="DV121" i="46"/>
  <c r="DW111" i="46"/>
  <c r="DX103" i="46"/>
  <c r="KU88" i="46"/>
  <c r="KT89" i="46"/>
  <c r="KW89" i="46"/>
  <c r="KP82" i="46"/>
  <c r="KP85" i="46"/>
  <c r="KV86" i="46"/>
  <c r="KT79" i="46"/>
  <c r="KR91" i="46"/>
  <c r="KV90" i="46"/>
  <c r="DW108" i="46"/>
  <c r="DW104" i="46"/>
  <c r="DW106" i="46"/>
  <c r="KP83" i="46"/>
  <c r="KR75" i="46"/>
  <c r="KV75" i="46"/>
  <c r="KT77" i="46"/>
  <c r="KP79" i="46"/>
  <c r="KS91" i="46"/>
  <c r="KV88" i="46"/>
  <c r="KV89" i="46"/>
  <c r="DZ107" i="46"/>
  <c r="KP78" i="46"/>
  <c r="KU79" i="46"/>
  <c r="DQ107" i="46"/>
  <c r="DL111" i="46"/>
  <c r="DM105" i="46"/>
  <c r="EB103" i="46"/>
  <c r="DR105" i="46"/>
  <c r="DW116" i="46"/>
  <c r="ED117" i="46"/>
  <c r="DN114" i="46"/>
  <c r="ED106" i="46"/>
  <c r="DY120" i="46"/>
  <c r="DO121" i="46"/>
  <c r="DX109" i="46"/>
  <c r="EA117" i="46"/>
  <c r="EA115" i="46"/>
  <c r="KU78" i="46"/>
  <c r="KR79" i="46"/>
  <c r="KT76" i="46"/>
  <c r="KR76" i="46"/>
  <c r="KQ80" i="46"/>
  <c r="KQ85" i="46"/>
  <c r="KP73" i="46"/>
  <c r="KR83" i="46"/>
  <c r="KU90" i="46"/>
  <c r="KW84" i="46"/>
  <c r="DM114" i="46"/>
  <c r="DM103" i="46"/>
  <c r="EC103" i="46"/>
  <c r="KR86" i="46"/>
  <c r="EB118" i="46"/>
  <c r="EA114" i="46"/>
  <c r="DS112" i="46"/>
  <c r="DU112" i="46"/>
  <c r="EC111" i="46"/>
  <c r="ED113" i="46"/>
  <c r="EA103" i="46"/>
  <c r="DO104" i="46"/>
  <c r="DW107" i="46"/>
  <c r="DV117" i="46"/>
  <c r="DY115" i="46"/>
  <c r="EE106" i="46"/>
  <c r="DU107" i="46"/>
  <c r="DN103" i="46"/>
  <c r="DY111" i="46"/>
  <c r="DZ117" i="46"/>
  <c r="DM117" i="46"/>
  <c r="EB119" i="46"/>
  <c r="DQ121" i="46"/>
  <c r="DX120" i="46"/>
  <c r="DP119" i="46"/>
  <c r="DT112" i="46"/>
  <c r="DO110" i="46"/>
  <c r="DZ118" i="46"/>
  <c r="EC114" i="46"/>
  <c r="KV76" i="46"/>
  <c r="KO87" i="46"/>
  <c r="KS75" i="46"/>
  <c r="KS86" i="46"/>
  <c r="KQ84" i="46"/>
  <c r="KQ75" i="46"/>
  <c r="KW73" i="46"/>
  <c r="KT92" i="46"/>
  <c r="KU75" i="46"/>
  <c r="KP81" i="46"/>
  <c r="DV105" i="46"/>
  <c r="DS118" i="46"/>
  <c r="DR120" i="46"/>
  <c r="DV115" i="46"/>
  <c r="KW82" i="46"/>
  <c r="KU73" i="46"/>
  <c r="KT80" i="46"/>
  <c r="KR80" i="46"/>
  <c r="KO80" i="46"/>
  <c r="KV82" i="46"/>
  <c r="KT74" i="46"/>
  <c r="DT106" i="46"/>
  <c r="DX104" i="46"/>
  <c r="DS115" i="46"/>
  <c r="DR103" i="46"/>
  <c r="DY110" i="46"/>
  <c r="DS117" i="46"/>
  <c r="DZ120" i="46"/>
  <c r="DN104" i="46"/>
  <c r="EE105" i="46"/>
  <c r="ED112" i="46"/>
  <c r="DR118" i="46"/>
  <c r="DO112" i="46"/>
  <c r="KV79" i="46"/>
  <c r="KQ73" i="46"/>
  <c r="KT75" i="46"/>
  <c r="KS73" i="46"/>
  <c r="KR82" i="46"/>
  <c r="DW114" i="46"/>
  <c r="DY114" i="46"/>
  <c r="EB113" i="46"/>
  <c r="DP103" i="46"/>
  <c r="DU113" i="46"/>
  <c r="DY112" i="46"/>
  <c r="EB110" i="46"/>
  <c r="DO105" i="46"/>
  <c r="DS104" i="46"/>
  <c r="DS108" i="46"/>
  <c r="DW121" i="46"/>
  <c r="DR111" i="46"/>
  <c r="DP121" i="46"/>
  <c r="EC109" i="46"/>
  <c r="DT118" i="46"/>
  <c r="DQ114" i="46"/>
  <c r="DU117" i="46"/>
  <c r="EE120" i="46"/>
  <c r="ED110" i="46"/>
  <c r="DW119" i="46"/>
  <c r="DO113" i="46"/>
  <c r="EA118" i="46"/>
  <c r="DV110" i="46"/>
  <c r="DW113" i="46"/>
  <c r="DY116" i="46"/>
  <c r="KV91" i="46"/>
  <c r="KQ79" i="46"/>
  <c r="KQ91" i="46"/>
  <c r="KP76" i="46"/>
  <c r="KP86" i="46"/>
  <c r="KQ77" i="46"/>
  <c r="KS76" i="46"/>
  <c r="KR90" i="46"/>
  <c r="KR73" i="46"/>
  <c r="KO92" i="46"/>
  <c r="DU105" i="46"/>
  <c r="KO89" i="46"/>
  <c r="DY121" i="46"/>
  <c r="DL106" i="46"/>
  <c r="KS80" i="46"/>
  <c r="EB106" i="46"/>
  <c r="DQ105" i="46"/>
  <c r="DP105" i="46"/>
  <c r="DM120" i="46"/>
  <c r="DP120" i="46"/>
  <c r="DX110" i="46"/>
  <c r="DU106" i="46"/>
  <c r="DV120" i="46"/>
  <c r="EA105" i="46"/>
  <c r="DX113" i="46"/>
  <c r="EE117" i="46"/>
  <c r="DV111" i="46"/>
  <c r="DT109" i="46"/>
  <c r="DN120" i="46"/>
  <c r="DQ118" i="46"/>
  <c r="DU110" i="46"/>
  <c r="DL121" i="46"/>
  <c r="DO117" i="46"/>
  <c r="DY109" i="46"/>
  <c r="KP88" i="46"/>
  <c r="KU81" i="46"/>
  <c r="KS88" i="46"/>
  <c r="KT87" i="46"/>
  <c r="KO77" i="46"/>
  <c r="KR84" i="46"/>
  <c r="KV74" i="46"/>
  <c r="KV77" i="46"/>
  <c r="KS89" i="46"/>
  <c r="DU114" i="46"/>
  <c r="EC106" i="46"/>
  <c r="DO114" i="46"/>
  <c r="EA106" i="46"/>
  <c r="ED119" i="46"/>
  <c r="EC120" i="46"/>
  <c r="EE114" i="46"/>
  <c r="DP117" i="46"/>
  <c r="EB114" i="46"/>
  <c r="DY106" i="46"/>
  <c r="DS114" i="46"/>
  <c r="KP75" i="46"/>
  <c r="DO115" i="46"/>
  <c r="EA119" i="46"/>
  <c r="DW109" i="46"/>
  <c r="DM118" i="46"/>
  <c r="DT114" i="46"/>
  <c r="DO118" i="46"/>
  <c r="DX112" i="46"/>
  <c r="DS110" i="46"/>
  <c r="DX115" i="46"/>
  <c r="DR110" i="46"/>
  <c r="EC104" i="46"/>
  <c r="DV113" i="46"/>
  <c r="DL110" i="46"/>
  <c r="DN109" i="46"/>
  <c r="DV118" i="46"/>
  <c r="DT108" i="46"/>
  <c r="EE111" i="46"/>
  <c r="DS111" i="46"/>
  <c r="DO120" i="46"/>
  <c r="DV109" i="46"/>
  <c r="EA108" i="46"/>
  <c r="DN112" i="46"/>
  <c r="ED121" i="46"/>
  <c r="EE108" i="46"/>
  <c r="DZ121" i="46"/>
  <c r="KW79" i="46"/>
  <c r="KW92" i="46"/>
  <c r="KT78" i="46"/>
  <c r="KR89" i="46"/>
  <c r="KP91" i="46"/>
  <c r="KW83" i="46"/>
  <c r="KS74" i="46"/>
  <c r="KR77" i="46"/>
  <c r="KT82" i="46"/>
  <c r="DZ105" i="46"/>
  <c r="DM106" i="46"/>
  <c r="DR107" i="46"/>
  <c r="DL112" i="46"/>
  <c r="DR113" i="46"/>
  <c r="DN121" i="46"/>
  <c r="DY108" i="46"/>
  <c r="DL118" i="46"/>
  <c r="DX107" i="46"/>
  <c r="DL116" i="46"/>
  <c r="ED111" i="46"/>
  <c r="ED116" i="46"/>
  <c r="DP112" i="46"/>
  <c r="EE116" i="46"/>
  <c r="DQ103" i="46"/>
  <c r="EB104" i="46"/>
  <c r="DV103" i="46"/>
  <c r="DO106" i="46"/>
  <c r="DL109" i="46"/>
  <c r="DT121" i="46"/>
  <c r="DM112" i="46"/>
  <c r="DY113" i="46"/>
  <c r="DW117" i="46"/>
  <c r="EE107" i="46"/>
  <c r="ED107" i="46"/>
  <c r="DP118" i="46"/>
  <c r="KO73" i="46"/>
  <c r="KU82" i="46"/>
  <c r="KP77" i="46"/>
  <c r="KQ92" i="46"/>
  <c r="KO91" i="46"/>
  <c r="KU86" i="46"/>
  <c r="KO88" i="46"/>
  <c r="KW76" i="46"/>
  <c r="KU85" i="46"/>
  <c r="DL115" i="46"/>
  <c r="DM113" i="46"/>
  <c r="EC105" i="46"/>
  <c r="KQ90" i="46"/>
  <c r="DP116" i="46"/>
  <c r="DO116" i="46"/>
  <c r="EE119" i="46"/>
  <c r="DT104" i="46"/>
  <c r="DU121" i="46"/>
  <c r="DV114" i="46"/>
  <c r="DV106" i="46"/>
  <c r="DP109" i="46"/>
  <c r="EA121" i="46"/>
  <c r="DU115" i="46"/>
  <c r="DY104" i="46"/>
  <c r="DN110" i="46"/>
  <c r="DL113" i="46"/>
  <c r="DQ104" i="46"/>
  <c r="DT105" i="46"/>
  <c r="EB105" i="46"/>
  <c r="DQ108" i="46"/>
  <c r="DR108" i="46"/>
  <c r="DP104" i="46"/>
  <c r="ED118" i="46"/>
  <c r="EB120" i="46"/>
  <c r="KT90" i="46"/>
  <c r="KO90" i="46"/>
  <c r="KS81" i="46"/>
  <c r="KS83" i="46"/>
  <c r="KW85" i="46"/>
  <c r="KV81" i="46"/>
  <c r="KP87" i="46"/>
  <c r="KT73" i="46"/>
  <c r="AK151" i="46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HT105" i="26" a="1"/>
  <c r="HT128" i="26" a="1"/>
  <c r="X155" i="26"/>
  <c r="I191" i="26" a="1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DA143" i="26" l="1"/>
  <c r="CV136" i="26"/>
  <c r="CR129" i="26"/>
  <c r="CU135" i="26"/>
  <c r="DH143" i="26"/>
  <c r="DH136" i="26"/>
  <c r="CS136" i="26"/>
  <c r="DH140" i="26"/>
  <c r="DH135" i="26"/>
  <c r="DB136" i="26"/>
  <c r="DI141" i="26"/>
  <c r="CV128" i="26"/>
  <c r="CR136" i="26"/>
  <c r="DF145" i="26"/>
  <c r="CU130" i="26"/>
  <c r="CV133" i="26"/>
  <c r="CU136" i="26"/>
  <c r="DA135" i="26"/>
  <c r="DD142" i="26"/>
  <c r="CV137" i="26"/>
  <c r="CY132" i="26"/>
  <c r="CS129" i="26"/>
  <c r="CZ129" i="26"/>
  <c r="CY130" i="26"/>
  <c r="CR132" i="26"/>
  <c r="DE129" i="26"/>
  <c r="CU144" i="26"/>
  <c r="CU132" i="26"/>
  <c r="DE142" i="26"/>
  <c r="CT141" i="26"/>
  <c r="CV138" i="26"/>
  <c r="DG144" i="26"/>
  <c r="DI130" i="26"/>
  <c r="CP131" i="26"/>
  <c r="DG128" i="26"/>
  <c r="CX136" i="26"/>
  <c r="CT143" i="26"/>
  <c r="DE128" i="26"/>
  <c r="CZ137" i="26"/>
  <c r="DH144" i="26"/>
  <c r="DB133" i="26"/>
  <c r="DF143" i="26"/>
  <c r="DI137" i="26"/>
  <c r="CX142" i="26"/>
  <c r="CS138" i="26"/>
  <c r="DH139" i="26"/>
  <c r="DH145" i="26"/>
  <c r="CQ141" i="26"/>
  <c r="CV132" i="26"/>
  <c r="CX134" i="26"/>
  <c r="CY131" i="26"/>
  <c r="DD139" i="26"/>
  <c r="DF147" i="26"/>
  <c r="DD138" i="26"/>
  <c r="DA141" i="26"/>
  <c r="DI142" i="26"/>
  <c r="CP139" i="26"/>
  <c r="DD133" i="26"/>
  <c r="DD134" i="26"/>
  <c r="DF136" i="26"/>
  <c r="CV131" i="26"/>
  <c r="DI129" i="26"/>
  <c r="DF133" i="26"/>
  <c r="CZ146" i="26"/>
  <c r="CV147" i="26"/>
  <c r="DC136" i="26"/>
  <c r="CV141" i="26"/>
  <c r="CT147" i="26"/>
  <c r="DI146" i="26"/>
  <c r="CQ137" i="26"/>
  <c r="CW146" i="26"/>
  <c r="DA130" i="26"/>
  <c r="DC142" i="26"/>
  <c r="CR135" i="26"/>
  <c r="CQ140" i="26"/>
  <c r="DE137" i="26"/>
  <c r="CS131" i="26"/>
  <c r="DF140" i="26"/>
  <c r="DG130" i="26"/>
  <c r="DG137" i="26"/>
  <c r="CT133" i="26"/>
  <c r="DE140" i="26"/>
  <c r="DB141" i="26"/>
  <c r="CT131" i="26"/>
  <c r="CR130" i="26"/>
  <c r="DI139" i="26"/>
  <c r="DG143" i="26"/>
  <c r="DD140" i="26"/>
  <c r="DD141" i="26"/>
  <c r="CZ128" i="26"/>
  <c r="CU143" i="26"/>
  <c r="DF142" i="26"/>
  <c r="CX140" i="26"/>
  <c r="DB146" i="26"/>
  <c r="DB147" i="26"/>
  <c r="CW130" i="26"/>
  <c r="DH138" i="26"/>
  <c r="CW135" i="26"/>
  <c r="DI144" i="26"/>
  <c r="CQ129" i="26"/>
  <c r="DA144" i="26"/>
  <c r="DB140" i="26"/>
  <c r="DH130" i="26"/>
  <c r="DF134" i="26"/>
  <c r="DD147" i="26"/>
  <c r="CW131" i="26"/>
  <c r="DD129" i="26"/>
  <c r="CW138" i="26"/>
  <c r="DG139" i="26"/>
  <c r="DE147" i="26"/>
  <c r="CX129" i="26"/>
  <c r="CS137" i="26"/>
  <c r="DC134" i="26"/>
  <c r="CR143" i="26"/>
  <c r="CX128" i="26"/>
  <c r="CU140" i="26"/>
  <c r="CQ145" i="26"/>
  <c r="DF141" i="26"/>
  <c r="CR144" i="26"/>
  <c r="CR146" i="26"/>
  <c r="CU142" i="26"/>
  <c r="DE145" i="26"/>
  <c r="CS144" i="26"/>
  <c r="DH129" i="26"/>
  <c r="CZ130" i="26"/>
  <c r="CY129" i="26"/>
  <c r="CP142" i="26"/>
  <c r="CP147" i="26"/>
  <c r="CT140" i="26"/>
  <c r="DA142" i="26"/>
  <c r="DB142" i="26"/>
  <c r="DC130" i="26"/>
  <c r="CV145" i="26"/>
  <c r="CQ147" i="26"/>
  <c r="CT132" i="26"/>
  <c r="CS130" i="26"/>
  <c r="CP130" i="26"/>
  <c r="CU134" i="26"/>
  <c r="DF131" i="26"/>
  <c r="CP135" i="26"/>
  <c r="CT146" i="26"/>
  <c r="CS135" i="26"/>
  <c r="DC129" i="26"/>
  <c r="CT138" i="26"/>
  <c r="DI147" i="26"/>
  <c r="DF139" i="26"/>
  <c r="CT145" i="26"/>
  <c r="CW129" i="26"/>
  <c r="DF130" i="26"/>
  <c r="CX130" i="26"/>
  <c r="DH134" i="26"/>
  <c r="CX145" i="26"/>
  <c r="CS141" i="26"/>
  <c r="CW147" i="26"/>
  <c r="DB134" i="26"/>
  <c r="DG140" i="26"/>
  <c r="DI145" i="26"/>
  <c r="CY133" i="26"/>
  <c r="DE132" i="26"/>
  <c r="CT142" i="26"/>
  <c r="CZ139" i="26"/>
  <c r="DE133" i="26"/>
  <c r="CQ143" i="26"/>
  <c r="CT144" i="26"/>
  <c r="CQ138" i="26"/>
  <c r="CQ146" i="26"/>
  <c r="DA128" i="26"/>
  <c r="CX138" i="26"/>
  <c r="CP138" i="26"/>
  <c r="CP132" i="26"/>
  <c r="CY139" i="26"/>
  <c r="CR131" i="26"/>
  <c r="CS147" i="26"/>
  <c r="CT130" i="26"/>
  <c r="CQ133" i="26"/>
  <c r="CY137" i="26"/>
  <c r="CT139" i="26"/>
  <c r="CX143" i="26"/>
  <c r="DB143" i="26"/>
  <c r="DA138" i="26"/>
  <c r="DE134" i="26"/>
  <c r="DE130" i="26"/>
  <c r="CS146" i="26"/>
  <c r="CV130" i="26"/>
  <c r="DI128" i="26"/>
  <c r="CW133" i="26"/>
  <c r="CP137" i="26"/>
  <c r="DI138" i="26"/>
  <c r="CV143" i="26"/>
  <c r="DC138" i="26"/>
  <c r="CW141" i="26"/>
  <c r="DH141" i="26"/>
  <c r="CZ133" i="26"/>
  <c r="DD132" i="26"/>
  <c r="CU133" i="26"/>
  <c r="CY142" i="26"/>
  <c r="CP143" i="26"/>
  <c r="DD146" i="26"/>
  <c r="CU145" i="26"/>
  <c r="CQ142" i="26"/>
  <c r="DB144" i="26"/>
  <c r="DI135" i="26"/>
  <c r="CZ138" i="26"/>
  <c r="CS143" i="26"/>
  <c r="DC145" i="26"/>
  <c r="CT135" i="26"/>
  <c r="CX132" i="26"/>
  <c r="CS145" i="26"/>
  <c r="DB139" i="26"/>
  <c r="CW139" i="26"/>
  <c r="DB132" i="26"/>
  <c r="CU139" i="26"/>
  <c r="CZ136" i="26"/>
  <c r="DG135" i="26"/>
  <c r="DD144" i="26"/>
  <c r="CX147" i="26"/>
  <c r="DE138" i="26"/>
  <c r="CX146" i="26"/>
  <c r="CR137" i="26"/>
  <c r="DI131" i="26"/>
  <c r="DB145" i="26"/>
  <c r="CV140" i="26"/>
  <c r="CQ134" i="26"/>
  <c r="CQ131" i="26"/>
  <c r="CY136" i="26"/>
  <c r="CP146" i="26"/>
  <c r="CW132" i="26"/>
  <c r="CT129" i="26"/>
  <c r="DE139" i="26"/>
  <c r="DA136" i="26"/>
  <c r="CQ144" i="26"/>
  <c r="DD130" i="26"/>
  <c r="CZ147" i="26"/>
  <c r="CW134" i="26"/>
  <c r="DH128" i="26"/>
  <c r="DG142" i="26"/>
  <c r="CZ135" i="26"/>
  <c r="DH137" i="26"/>
  <c r="CZ132" i="26"/>
  <c r="CW145" i="26"/>
  <c r="CS134" i="26"/>
  <c r="DF146" i="26"/>
  <c r="DB135" i="26"/>
  <c r="CR139" i="26"/>
  <c r="DH142" i="26"/>
  <c r="DF137" i="26"/>
  <c r="CS142" i="26"/>
  <c r="DI134" i="26"/>
  <c r="DF138" i="26"/>
  <c r="CQ136" i="26"/>
  <c r="DI136" i="26"/>
  <c r="DD136" i="26"/>
  <c r="DH146" i="26"/>
  <c r="CZ142" i="26"/>
  <c r="CV142" i="26"/>
  <c r="DB137" i="26"/>
  <c r="DF128" i="26"/>
  <c r="DA137" i="26"/>
  <c r="DC133" i="26"/>
  <c r="DC135" i="26"/>
  <c r="CX131" i="26"/>
  <c r="CY145" i="26"/>
  <c r="CY143" i="26"/>
  <c r="CP128" i="26"/>
  <c r="DF144" i="26"/>
  <c r="CT137" i="26"/>
  <c r="CU131" i="26"/>
  <c r="DB128" i="26"/>
  <c r="CR133" i="26"/>
  <c r="CU146" i="26"/>
  <c r="DA147" i="26"/>
  <c r="DC140" i="26"/>
  <c r="CY146" i="26"/>
  <c r="CZ143" i="26"/>
  <c r="CQ132" i="26"/>
  <c r="DG145" i="26"/>
  <c r="CS139" i="26"/>
  <c r="CX144" i="26"/>
  <c r="DI132" i="26"/>
  <c r="CR145" i="26"/>
  <c r="DA132" i="26"/>
  <c r="DC141" i="26"/>
  <c r="DE135" i="26"/>
  <c r="DG129" i="26"/>
  <c r="DB131" i="26"/>
  <c r="DB138" i="26"/>
  <c r="CZ145" i="26"/>
  <c r="DH132" i="26"/>
  <c r="CY140" i="26"/>
  <c r="CR147" i="26"/>
  <c r="CV129" i="26"/>
  <c r="CU128" i="26"/>
  <c r="CP134" i="26"/>
  <c r="CS133" i="26"/>
  <c r="DA134" i="26"/>
  <c r="DC143" i="26"/>
  <c r="CP129" i="26"/>
  <c r="DA129" i="26"/>
  <c r="DH131" i="26"/>
  <c r="DD137" i="26"/>
  <c r="CT136" i="26"/>
  <c r="DC144" i="26"/>
  <c r="DH133" i="26"/>
  <c r="DC147" i="26"/>
  <c r="DF135" i="26"/>
  <c r="CS132" i="26"/>
  <c r="DC139" i="26"/>
  <c r="CV139" i="26"/>
  <c r="CX135" i="26"/>
  <c r="DD145" i="26"/>
  <c r="DB129" i="26"/>
  <c r="CU137" i="26"/>
  <c r="DG141" i="26"/>
  <c r="CP141" i="26"/>
  <c r="CR141" i="26"/>
  <c r="DG147" i="26"/>
  <c r="DE136" i="26"/>
  <c r="CY138" i="26"/>
  <c r="DE143" i="26"/>
  <c r="CW137" i="26"/>
  <c r="DC132" i="26"/>
  <c r="CX133" i="26"/>
  <c r="CU147" i="26"/>
  <c r="DE141" i="26"/>
  <c r="DG131" i="26"/>
  <c r="CW128" i="26"/>
  <c r="DH147" i="26"/>
  <c r="CP133" i="26"/>
  <c r="DI140" i="26"/>
  <c r="CY134" i="26"/>
  <c r="DF132" i="26"/>
  <c r="CV135" i="26"/>
  <c r="DG132" i="26"/>
  <c r="CR138" i="26"/>
  <c r="CU129" i="26"/>
  <c r="CV144" i="26"/>
  <c r="CQ135" i="26"/>
  <c r="CP145" i="26"/>
  <c r="CR140" i="26"/>
  <c r="DG133" i="26"/>
  <c r="CW142" i="26"/>
  <c r="CP140" i="26"/>
  <c r="DB130" i="26"/>
  <c r="DC137" i="26"/>
  <c r="CP144" i="26"/>
  <c r="CX141" i="26"/>
  <c r="CS128" i="26"/>
  <c r="CP136" i="26"/>
  <c r="CW140" i="26"/>
  <c r="DA133" i="26"/>
  <c r="DI133" i="26"/>
  <c r="DG146" i="26"/>
  <c r="CW136" i="26"/>
  <c r="DG134" i="26"/>
  <c r="DD128" i="26"/>
  <c r="CR134" i="26"/>
  <c r="CZ144" i="26"/>
  <c r="CZ134" i="26"/>
  <c r="DC146" i="26"/>
  <c r="DA145" i="26"/>
  <c r="DF129" i="26"/>
  <c r="CS140" i="26"/>
  <c r="CY135" i="26"/>
  <c r="CZ141" i="26"/>
  <c r="DA139" i="26"/>
  <c r="CQ128" i="26"/>
  <c r="CQ139" i="26"/>
  <c r="DD131" i="26"/>
  <c r="CY144" i="26"/>
  <c r="DE131" i="26"/>
  <c r="CZ131" i="26"/>
  <c r="CZ140" i="26"/>
  <c r="DA140" i="26"/>
  <c r="CY141" i="26"/>
  <c r="CR142" i="26"/>
  <c r="DA131" i="26"/>
  <c r="CW143" i="26"/>
  <c r="CV146" i="26"/>
  <c r="DC131" i="26"/>
  <c r="CY147" i="26"/>
  <c r="DA146" i="26"/>
  <c r="DG138" i="26"/>
  <c r="CT128" i="26"/>
  <c r="DE144" i="26"/>
  <c r="DG136" i="26"/>
  <c r="CU141" i="26"/>
  <c r="CU138" i="26"/>
  <c r="DD135" i="26"/>
  <c r="DE146" i="26"/>
  <c r="DD143" i="26"/>
  <c r="CX137" i="26"/>
  <c r="CR128" i="26"/>
  <c r="CT134" i="26"/>
  <c r="CW144" i="26"/>
  <c r="CX139" i="26"/>
  <c r="DI143" i="26"/>
  <c r="CY128" i="26"/>
  <c r="DC128" i="26"/>
  <c r="CQ130" i="26"/>
  <c r="CN126" i="46" a="1"/>
  <c r="DE127" i="46" s="1"/>
  <c r="HR414" i="46" a="1"/>
  <c r="HR416" i="46" s="1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419" i="46"/>
  <c r="HR428" i="46"/>
  <c r="HR189" i="46" a="1"/>
  <c r="HR664" i="46" a="1"/>
  <c r="HR589" i="46" a="1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22" i="46"/>
  <c r="HR439" i="46" a="1"/>
  <c r="HR239" i="46" a="1"/>
  <c r="HR639" i="46" a="1"/>
  <c r="HR364" i="46" a="1"/>
  <c r="HR429" i="46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HX416" i="46"/>
  <c r="IB420" i="46"/>
  <c r="IE423" i="46"/>
  <c r="IJ428" i="46"/>
  <c r="IA419" i="46"/>
  <c r="IG425" i="46"/>
  <c r="ID422" i="46"/>
  <c r="IK429" i="46"/>
  <c r="HR431" i="46" l="1"/>
  <c r="HR415" i="46"/>
  <c r="HR432" i="46"/>
  <c r="HR417" i="46"/>
  <c r="DN128" i="26" a="1"/>
  <c r="DQ135" i="26" s="1"/>
  <c r="HR414" i="46"/>
  <c r="DB126" i="46"/>
  <c r="CN142" i="46"/>
  <c r="DE130" i="46"/>
  <c r="DC128" i="46"/>
  <c r="DE137" i="46"/>
  <c r="DD144" i="46"/>
  <c r="CT126" i="46"/>
  <c r="CY138" i="46"/>
  <c r="CW138" i="46"/>
  <c r="CT140" i="46"/>
  <c r="DE145" i="46"/>
  <c r="CR140" i="46"/>
  <c r="CR137" i="46"/>
  <c r="DC134" i="46"/>
  <c r="DG130" i="46"/>
  <c r="DB127" i="46"/>
  <c r="DF136" i="46"/>
  <c r="CW129" i="46"/>
  <c r="CN145" i="46"/>
  <c r="CQ138" i="46"/>
  <c r="DF129" i="46"/>
  <c r="CN136" i="46"/>
  <c r="CV127" i="46"/>
  <c r="CV142" i="46"/>
  <c r="CV133" i="46"/>
  <c r="DB144" i="46"/>
  <c r="DA141" i="46"/>
  <c r="CZ134" i="46"/>
  <c r="DB139" i="46"/>
  <c r="CO139" i="46"/>
  <c r="CP139" i="46"/>
  <c r="DE134" i="46"/>
  <c r="CQ144" i="46"/>
  <c r="CZ144" i="46"/>
  <c r="DA143" i="46"/>
  <c r="DF142" i="46"/>
  <c r="CZ142" i="46"/>
  <c r="DF133" i="46"/>
  <c r="CU126" i="46"/>
  <c r="CR127" i="46"/>
  <c r="DE132" i="46"/>
  <c r="CQ137" i="46"/>
  <c r="CR136" i="46"/>
  <c r="CV136" i="46"/>
  <c r="CW134" i="46"/>
  <c r="CZ133" i="46"/>
  <c r="DE142" i="46"/>
  <c r="CS143" i="46"/>
  <c r="DF145" i="46"/>
  <c r="CT135" i="46"/>
  <c r="CO130" i="46"/>
  <c r="DC137" i="46"/>
  <c r="DC143" i="46"/>
  <c r="CU143" i="46"/>
  <c r="CP142" i="46"/>
  <c r="CY144" i="46"/>
  <c r="DC126" i="46"/>
  <c r="DD137" i="46"/>
  <c r="DB129" i="46"/>
  <c r="CS134" i="46"/>
  <c r="DB131" i="46"/>
  <c r="DF127" i="46"/>
  <c r="CQ143" i="46"/>
  <c r="DB137" i="46"/>
  <c r="CR134" i="46"/>
  <c r="CZ137" i="46"/>
  <c r="CO140" i="46"/>
  <c r="DD134" i="46"/>
  <c r="CW137" i="46"/>
  <c r="CQ133" i="46"/>
  <c r="CX129" i="46"/>
  <c r="DF138" i="46"/>
  <c r="CQ132" i="46"/>
  <c r="CW130" i="46"/>
  <c r="CT145" i="46"/>
  <c r="DE139" i="46"/>
  <c r="CQ135" i="46"/>
  <c r="DA133" i="46"/>
  <c r="CY132" i="46"/>
  <c r="CP143" i="46"/>
  <c r="CT137" i="46"/>
  <c r="DA132" i="46"/>
  <c r="DB132" i="46"/>
  <c r="CO131" i="46"/>
  <c r="DF144" i="46"/>
  <c r="DG133" i="46"/>
  <c r="CX133" i="46"/>
  <c r="DD133" i="46"/>
  <c r="DG137" i="46"/>
  <c r="CT130" i="46"/>
  <c r="DG138" i="46"/>
  <c r="CP129" i="46"/>
  <c r="CS136" i="46"/>
  <c r="DB145" i="46"/>
  <c r="CZ127" i="46"/>
  <c r="CZ138" i="46"/>
  <c r="CX132" i="46"/>
  <c r="CR143" i="46"/>
  <c r="CX145" i="46"/>
  <c r="CT127" i="46"/>
  <c r="DA135" i="46"/>
  <c r="CP137" i="46"/>
  <c r="CX128" i="46"/>
  <c r="DA144" i="46"/>
  <c r="CP126" i="46"/>
  <c r="CR130" i="46"/>
  <c r="CX130" i="46"/>
  <c r="CU136" i="46"/>
  <c r="DG131" i="46"/>
  <c r="DE136" i="46"/>
  <c r="DD136" i="46"/>
  <c r="CY145" i="46"/>
  <c r="DA131" i="46"/>
  <c r="CX140" i="46"/>
  <c r="CQ139" i="46"/>
  <c r="DG135" i="46"/>
  <c r="CX127" i="46"/>
  <c r="CS133" i="46"/>
  <c r="CU134" i="46"/>
  <c r="DE143" i="46"/>
  <c r="CY128" i="46"/>
  <c r="CY135" i="46"/>
  <c r="DF137" i="46"/>
  <c r="CP130" i="46"/>
  <c r="CW142" i="46"/>
  <c r="DF141" i="46"/>
  <c r="CZ128" i="46"/>
  <c r="DF143" i="46"/>
  <c r="CN144" i="46"/>
  <c r="DG136" i="46"/>
  <c r="CS129" i="46"/>
  <c r="DG144" i="46"/>
  <c r="DC130" i="46"/>
  <c r="DC144" i="46"/>
  <c r="CZ130" i="46"/>
  <c r="DG129" i="46"/>
  <c r="CV135" i="46"/>
  <c r="CX139" i="46"/>
  <c r="CU144" i="46"/>
  <c r="DF126" i="46"/>
  <c r="DA128" i="46"/>
  <c r="CY133" i="46"/>
  <c r="DG143" i="46"/>
  <c r="CX141" i="46"/>
  <c r="CR133" i="46"/>
  <c r="CR142" i="46"/>
  <c r="DG126" i="46"/>
  <c r="DB135" i="46"/>
  <c r="CR132" i="46"/>
  <c r="DD143" i="46"/>
  <c r="CX144" i="46"/>
  <c r="CT134" i="46"/>
  <c r="CO132" i="46"/>
  <c r="DC127" i="46"/>
  <c r="CN137" i="46"/>
  <c r="DC141" i="46"/>
  <c r="CP140" i="46"/>
  <c r="CY127" i="46"/>
  <c r="CQ129" i="46"/>
  <c r="CS135" i="46"/>
  <c r="DD130" i="46"/>
  <c r="DD135" i="46"/>
  <c r="CQ134" i="46"/>
  <c r="CU137" i="46"/>
  <c r="DE141" i="46"/>
  <c r="CN129" i="46"/>
  <c r="CX138" i="46"/>
  <c r="CU130" i="46"/>
  <c r="DB128" i="46"/>
  <c r="CY134" i="46"/>
  <c r="DF140" i="46"/>
  <c r="DA130" i="46"/>
  <c r="CO143" i="46"/>
  <c r="CS139" i="46"/>
  <c r="DE129" i="46"/>
  <c r="DD127" i="46"/>
  <c r="CW132" i="46"/>
  <c r="CT129" i="46"/>
  <c r="CP136" i="46"/>
  <c r="CN130" i="46"/>
  <c r="CN126" i="46"/>
  <c r="CV145" i="46"/>
  <c r="CP134" i="46"/>
  <c r="CO135" i="46"/>
  <c r="CY140" i="46"/>
  <c r="CT136" i="46"/>
  <c r="DB141" i="46"/>
  <c r="CW135" i="46"/>
  <c r="CV144" i="46"/>
  <c r="CW145" i="46"/>
  <c r="DG141" i="46"/>
  <c r="DD132" i="46"/>
  <c r="DC139" i="46"/>
  <c r="DC131" i="46"/>
  <c r="CQ145" i="46"/>
  <c r="CY141" i="46"/>
  <c r="CP141" i="46"/>
  <c r="CT139" i="46"/>
  <c r="DF131" i="46"/>
  <c r="CR138" i="46"/>
  <c r="CS144" i="46"/>
  <c r="CT138" i="46"/>
  <c r="CR139" i="46"/>
  <c r="CZ132" i="46"/>
  <c r="CP138" i="46"/>
  <c r="CT143" i="46"/>
  <c r="DC135" i="46"/>
  <c r="DG132" i="46"/>
  <c r="DG139" i="46"/>
  <c r="CU142" i="46"/>
  <c r="CU129" i="46"/>
  <c r="DF139" i="46"/>
  <c r="CR141" i="46"/>
  <c r="CV130" i="46"/>
  <c r="DC129" i="46"/>
  <c r="CS145" i="46"/>
  <c r="DB142" i="46"/>
  <c r="DA136" i="46"/>
  <c r="CT144" i="46"/>
  <c r="CZ140" i="46"/>
  <c r="DE133" i="46"/>
  <c r="CW133" i="46"/>
  <c r="CS132" i="46"/>
  <c r="CX131" i="46"/>
  <c r="DB133" i="46"/>
  <c r="CP127" i="46"/>
  <c r="CO136" i="46"/>
  <c r="CW139" i="46"/>
  <c r="DD145" i="46"/>
  <c r="CS137" i="46"/>
  <c r="CO129" i="46"/>
  <c r="DC138" i="46"/>
  <c r="CU127" i="46"/>
  <c r="CR129" i="46"/>
  <c r="CZ126" i="46"/>
  <c r="DE138" i="46"/>
  <c r="CT141" i="46"/>
  <c r="CO127" i="46"/>
  <c r="CO126" i="46"/>
  <c r="CX126" i="46"/>
  <c r="DD139" i="46"/>
  <c r="CP132" i="46"/>
  <c r="DB130" i="46"/>
  <c r="DA126" i="46"/>
  <c r="DF132" i="46"/>
  <c r="CO138" i="46"/>
  <c r="CN128" i="46"/>
  <c r="CX143" i="46"/>
  <c r="CW136" i="46"/>
  <c r="CV143" i="46"/>
  <c r="CP145" i="46"/>
  <c r="CN135" i="46"/>
  <c r="CZ145" i="46"/>
  <c r="DB136" i="46"/>
  <c r="CO128" i="46"/>
  <c r="CR145" i="46"/>
  <c r="CN132" i="46"/>
  <c r="CQ128" i="46"/>
  <c r="CS142" i="46"/>
  <c r="CR128" i="46"/>
  <c r="CS138" i="46"/>
  <c r="CN143" i="46"/>
  <c r="CS128" i="46"/>
  <c r="DG140" i="46"/>
  <c r="CN139" i="46"/>
  <c r="CU132" i="46"/>
  <c r="CN140" i="46"/>
  <c r="CZ135" i="46"/>
  <c r="CN134" i="46"/>
  <c r="CN133" i="46"/>
  <c r="CN131" i="46"/>
  <c r="CU135" i="46"/>
  <c r="CR144" i="46"/>
  <c r="CW127" i="46"/>
  <c r="CX137" i="46"/>
  <c r="CO145" i="46"/>
  <c r="CO137" i="46"/>
  <c r="CQ130" i="46"/>
  <c r="DA127" i="46"/>
  <c r="CT128" i="46"/>
  <c r="CV131" i="46"/>
  <c r="CU138" i="46"/>
  <c r="CN141" i="46"/>
  <c r="CQ142" i="46"/>
  <c r="CS126" i="46"/>
  <c r="DA142" i="46"/>
  <c r="DE128" i="46"/>
  <c r="CO142" i="46"/>
  <c r="CU141" i="46"/>
  <c r="CS127" i="46"/>
  <c r="CS131" i="46"/>
  <c r="DD126" i="46"/>
  <c r="DA138" i="46"/>
  <c r="CV126" i="46"/>
  <c r="DE131" i="46"/>
  <c r="CW140" i="46"/>
  <c r="CN127" i="46"/>
  <c r="CZ139" i="46"/>
  <c r="CP133" i="46"/>
  <c r="CY143" i="46"/>
  <c r="CV129" i="46"/>
  <c r="CS130" i="46"/>
  <c r="CT142" i="46"/>
  <c r="DF135" i="46"/>
  <c r="CU128" i="46"/>
  <c r="DC136" i="46"/>
  <c r="DB138" i="46"/>
  <c r="CQ141" i="46"/>
  <c r="CV128" i="46"/>
  <c r="DE135" i="46"/>
  <c r="DA140" i="46"/>
  <c r="CY137" i="46"/>
  <c r="CO141" i="46"/>
  <c r="DG145" i="46"/>
  <c r="CU133" i="46"/>
  <c r="CW141" i="46"/>
  <c r="DD128" i="46"/>
  <c r="CZ129" i="46"/>
  <c r="DD131" i="46"/>
  <c r="DG142" i="46"/>
  <c r="CY131" i="46"/>
  <c r="CW126" i="46"/>
  <c r="DD129" i="46"/>
  <c r="DA134" i="46"/>
  <c r="DD141" i="46"/>
  <c r="CU145" i="46"/>
  <c r="DG128" i="46"/>
  <c r="CY136" i="46"/>
  <c r="DB143" i="46"/>
  <c r="DF128" i="46"/>
  <c r="CU139" i="46"/>
  <c r="CV139" i="46"/>
  <c r="CO133" i="46"/>
  <c r="DC140" i="46"/>
  <c r="CX136" i="46"/>
  <c r="CX134" i="46"/>
  <c r="DA139" i="46"/>
  <c r="CU131" i="46"/>
  <c r="CX142" i="46"/>
  <c r="CR131" i="46"/>
  <c r="DB140" i="46"/>
  <c r="CR135" i="46"/>
  <c r="CQ131" i="46"/>
  <c r="CV138" i="46"/>
  <c r="CP144" i="46"/>
  <c r="CV134" i="46"/>
  <c r="CP128" i="46"/>
  <c r="CT132" i="46"/>
  <c r="DA137" i="46"/>
  <c r="DG127" i="46"/>
  <c r="CY126" i="46"/>
  <c r="CT133" i="46"/>
  <c r="CW128" i="46"/>
  <c r="CN138" i="46"/>
  <c r="DE140" i="46"/>
  <c r="CV132" i="46"/>
  <c r="CP135" i="46"/>
  <c r="DA145" i="46"/>
  <c r="DE144" i="46"/>
  <c r="DF130" i="46"/>
  <c r="DC133" i="46"/>
  <c r="CR126" i="46"/>
  <c r="CS140" i="46"/>
  <c r="CQ140" i="46"/>
  <c r="CT131" i="46"/>
  <c r="CZ136" i="46"/>
  <c r="DD138" i="46"/>
  <c r="CX135" i="46"/>
  <c r="CW144" i="46"/>
  <c r="CS141" i="46"/>
  <c r="CO134" i="46"/>
  <c r="DA129" i="46"/>
  <c r="CO144" i="46"/>
  <c r="DC132" i="46"/>
  <c r="CQ127" i="46"/>
  <c r="CQ126" i="46"/>
  <c r="DC142" i="46"/>
  <c r="CZ141" i="46"/>
  <c r="CV141" i="46"/>
  <c r="CW143" i="46"/>
  <c r="DC145" i="46"/>
  <c r="CW131" i="46"/>
  <c r="DD142" i="46"/>
  <c r="CV140" i="46"/>
  <c r="CZ131" i="46"/>
  <c r="DD140" i="46"/>
  <c r="CY129" i="46"/>
  <c r="CU140" i="46"/>
  <c r="DB134" i="46"/>
  <c r="CQ136" i="46"/>
  <c r="DF134" i="46"/>
  <c r="CY142" i="46"/>
  <c r="CP131" i="46"/>
  <c r="CY130" i="46"/>
  <c r="DE126" i="46"/>
  <c r="CV137" i="46"/>
  <c r="DG134" i="46"/>
  <c r="CZ143" i="46"/>
  <c r="CY139" i="46"/>
  <c r="HR424" i="46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M431" i="46"/>
  <c r="HW415" i="46"/>
  <c r="IN432" i="46"/>
  <c r="HY417" i="46"/>
  <c r="HV414" i="46"/>
  <c r="HW590" i="46"/>
  <c r="IC196" i="46"/>
  <c r="HV614" i="46"/>
  <c r="IC296" i="46"/>
  <c r="IG450" i="46"/>
  <c r="II402" i="46"/>
  <c r="IF624" i="46"/>
  <c r="IM606" i="46"/>
  <c r="IF224" i="46"/>
  <c r="IL405" i="46"/>
  <c r="IG550" i="46"/>
  <c r="ID247" i="46"/>
  <c r="HV514" i="46"/>
  <c r="IN607" i="46"/>
  <c r="IH601" i="46"/>
  <c r="HW315" i="46"/>
  <c r="II277" i="46"/>
  <c r="IG600" i="46"/>
  <c r="IK679" i="46"/>
  <c r="IJ582" i="46"/>
  <c r="II377" i="46"/>
  <c r="HZ418" i="46"/>
  <c r="IE273" i="46"/>
  <c r="IF199" i="46"/>
  <c r="IA269" i="46"/>
  <c r="HY342" i="46"/>
  <c r="IL280" i="46"/>
  <c r="IE348" i="46"/>
  <c r="IH201" i="46"/>
  <c r="IB495" i="46"/>
  <c r="II477" i="46"/>
  <c r="IA519" i="46"/>
  <c r="IJ328" i="46"/>
  <c r="IL380" i="46"/>
  <c r="IN507" i="46"/>
  <c r="IG675" i="46"/>
  <c r="HV364" i="46"/>
  <c r="HZ293" i="46"/>
  <c r="IK329" i="46"/>
  <c r="IB370" i="46"/>
  <c r="HW569" i="46"/>
  <c r="II652" i="46"/>
  <c r="IH351" i="46"/>
  <c r="IB395" i="46"/>
  <c r="IN307" i="46"/>
  <c r="IH676" i="46"/>
  <c r="IN632" i="46"/>
  <c r="II502" i="46"/>
  <c r="HY571" i="46"/>
  <c r="IN357" i="46"/>
  <c r="HY642" i="46"/>
  <c r="IA669" i="46"/>
  <c r="IC596" i="46"/>
  <c r="IC246" i="46"/>
  <c r="IA573" i="46"/>
  <c r="IN207" i="46"/>
  <c r="HX491" i="46"/>
  <c r="HX591" i="46"/>
  <c r="IN532" i="46"/>
  <c r="IF499" i="46"/>
  <c r="HY392" i="46"/>
  <c r="IC321" i="46"/>
  <c r="IN257" i="46"/>
  <c r="IH376" i="46"/>
  <c r="IN282" i="46"/>
  <c r="HZ268" i="46"/>
  <c r="IG300" i="46"/>
  <c r="HX466" i="46"/>
  <c r="IE673" i="46"/>
  <c r="IN482" i="46"/>
  <c r="IB520" i="46"/>
  <c r="IG579" i="46"/>
  <c r="IK479" i="46"/>
  <c r="ID576" i="46"/>
  <c r="HX441" i="46"/>
  <c r="II352" i="46"/>
  <c r="IA194" i="46"/>
  <c r="IL655" i="46"/>
  <c r="II427" i="46"/>
  <c r="IF324" i="46"/>
  <c r="IE373" i="46"/>
  <c r="IC421" i="46"/>
  <c r="HY267" i="46"/>
  <c r="IC575" i="46"/>
  <c r="IJ228" i="46"/>
  <c r="IJ453" i="46"/>
  <c r="IE598" i="46"/>
  <c r="IM556" i="46"/>
  <c r="IE223" i="46"/>
  <c r="HV389" i="46"/>
  <c r="IH651" i="46"/>
  <c r="IM456" i="46"/>
  <c r="IJ503" i="46"/>
  <c r="IK454" i="46"/>
  <c r="IG500" i="46"/>
  <c r="IE577" i="46"/>
  <c r="II327" i="46"/>
  <c r="HX616" i="46"/>
  <c r="HW390" i="46"/>
  <c r="IK279" i="46"/>
  <c r="IB345" i="46"/>
  <c r="HY442" i="46"/>
  <c r="II677" i="46"/>
  <c r="HZ343" i="46"/>
  <c r="IB445" i="46"/>
  <c r="IL530" i="46"/>
  <c r="IC546" i="46"/>
  <c r="IB620" i="46"/>
  <c r="IG200" i="46"/>
  <c r="HX666" i="46"/>
  <c r="HY217" i="46"/>
  <c r="IF449" i="46"/>
  <c r="IK629" i="46"/>
  <c r="IK504" i="46"/>
  <c r="II602" i="46"/>
  <c r="IB320" i="46"/>
  <c r="HV289" i="46"/>
  <c r="HY367" i="46"/>
  <c r="II527" i="46"/>
  <c r="IE548" i="46"/>
  <c r="IA494" i="46"/>
  <c r="HV539" i="46"/>
  <c r="IH401" i="46"/>
  <c r="ID347" i="46"/>
  <c r="HZ193" i="46"/>
  <c r="IK404" i="46"/>
  <c r="HX641" i="46"/>
  <c r="HV189" i="46"/>
  <c r="IE298" i="46"/>
  <c r="IN557" i="46"/>
  <c r="IM481" i="46"/>
  <c r="HW640" i="46"/>
  <c r="IE473" i="46"/>
  <c r="IN382" i="46"/>
  <c r="IM381" i="46"/>
  <c r="HV239" i="46"/>
  <c r="IJ528" i="46"/>
  <c r="IJ603" i="46"/>
  <c r="IF599" i="46"/>
  <c r="IJ653" i="46"/>
  <c r="IH326" i="46"/>
  <c r="IN657" i="46"/>
  <c r="IM631" i="46"/>
  <c r="IA344" i="46"/>
  <c r="IE648" i="46"/>
  <c r="IB670" i="46"/>
  <c r="IL305" i="46"/>
  <c r="IM406" i="46"/>
  <c r="HV464" i="46"/>
  <c r="IC271" i="46"/>
  <c r="IF349" i="46"/>
  <c r="HV489" i="46"/>
  <c r="IA369" i="46"/>
  <c r="HV664" i="46"/>
  <c r="IG350" i="46"/>
  <c r="HV339" i="46"/>
  <c r="IM206" i="46"/>
  <c r="IA594" i="46"/>
  <c r="IL630" i="46"/>
  <c r="HX366" i="46"/>
  <c r="HY492" i="46"/>
  <c r="HW290" i="46"/>
  <c r="HV564" i="46"/>
  <c r="HY667" i="46"/>
  <c r="IA469" i="46"/>
  <c r="IC396" i="46"/>
  <c r="IL205" i="46"/>
  <c r="IL505" i="46"/>
  <c r="IF524" i="46"/>
  <c r="HV589" i="46"/>
  <c r="IG250" i="46"/>
  <c r="IM506" i="46"/>
  <c r="IN332" i="46"/>
  <c r="HY617" i="46"/>
  <c r="IH551" i="46"/>
  <c r="ID222" i="46"/>
  <c r="ID547" i="46"/>
  <c r="IG525" i="46"/>
  <c r="HY242" i="46"/>
  <c r="ID372" i="46"/>
  <c r="ID297" i="46"/>
  <c r="HW265" i="46"/>
  <c r="HZ643" i="46"/>
  <c r="IM281" i="46"/>
  <c r="IF424" i="46"/>
  <c r="HX316" i="46"/>
  <c r="IF274" i="46"/>
  <c r="IA544" i="46"/>
  <c r="IH226" i="46"/>
  <c r="IG625" i="46"/>
  <c r="IM331" i="46"/>
  <c r="IF374" i="46"/>
  <c r="HV639" i="46"/>
  <c r="HX516" i="46"/>
  <c r="IH251" i="46"/>
  <c r="IN407" i="46"/>
  <c r="HW340" i="46"/>
  <c r="HZ393" i="46"/>
  <c r="IC446" i="46"/>
  <c r="IC646" i="46"/>
  <c r="HW440" i="46"/>
  <c r="ID447" i="46"/>
  <c r="II452" i="46"/>
  <c r="IB220" i="46"/>
  <c r="II627" i="46"/>
  <c r="IH501" i="46"/>
  <c r="II581" i="46"/>
  <c r="IH276" i="46"/>
  <c r="HW365" i="46"/>
  <c r="IM256" i="46"/>
  <c r="IC471" i="46"/>
  <c r="IH451" i="46"/>
  <c r="IA294" i="46"/>
  <c r="HV314" i="46"/>
  <c r="HW240" i="46"/>
  <c r="ID622" i="46"/>
  <c r="IG275" i="46"/>
  <c r="ID597" i="46"/>
  <c r="ID322" i="46"/>
  <c r="IH626" i="46"/>
  <c r="HX391" i="46"/>
  <c r="IL455" i="46"/>
  <c r="ID672" i="46"/>
  <c r="IK654" i="46"/>
  <c r="IM231" i="46"/>
  <c r="IN457" i="46"/>
  <c r="IH426" i="46"/>
  <c r="IF674" i="46"/>
  <c r="IM656" i="46"/>
  <c r="IB245" i="46"/>
  <c r="IL230" i="46"/>
  <c r="HZ468" i="46"/>
  <c r="ID197" i="46"/>
  <c r="IB545" i="46"/>
  <c r="HZ593" i="46"/>
  <c r="IA619" i="46"/>
  <c r="IC496" i="46"/>
  <c r="IA444" i="46"/>
  <c r="HV568" i="46"/>
  <c r="II227" i="46"/>
  <c r="IK254" i="46"/>
  <c r="IK204" i="46"/>
  <c r="HX341" i="46"/>
  <c r="IG650" i="46"/>
  <c r="ID647" i="46"/>
  <c r="HZ318" i="46"/>
  <c r="HZ618" i="46"/>
  <c r="IB295" i="46"/>
  <c r="IC621" i="46"/>
  <c r="IL605" i="46"/>
  <c r="IJ253" i="46"/>
  <c r="IG225" i="46"/>
  <c r="IL680" i="46"/>
  <c r="HZ572" i="46"/>
  <c r="IK379" i="46"/>
  <c r="IM681" i="46"/>
  <c r="HX241" i="46"/>
  <c r="HZ493" i="46"/>
  <c r="IC371" i="46"/>
  <c r="IE623" i="46"/>
  <c r="IJ278" i="46"/>
  <c r="IJ478" i="46"/>
  <c r="IK604" i="46"/>
  <c r="ID472" i="46"/>
  <c r="IL330" i="46"/>
  <c r="HX216" i="46"/>
  <c r="IF578" i="46"/>
  <c r="IM356" i="46"/>
  <c r="HZ668" i="46"/>
  <c r="HZ518" i="46"/>
  <c r="IH301" i="46"/>
  <c r="IF399" i="46"/>
  <c r="HW190" i="46"/>
  <c r="HZ368" i="46"/>
  <c r="IL255" i="46"/>
  <c r="HY592" i="46"/>
  <c r="IM306" i="46"/>
  <c r="IL355" i="46"/>
  <c r="IH580" i="46"/>
  <c r="IB645" i="46"/>
  <c r="HX266" i="46"/>
  <c r="IJ303" i="46"/>
  <c r="IB574" i="46"/>
  <c r="IL555" i="46"/>
  <c r="HV214" i="46"/>
  <c r="IF649" i="46"/>
  <c r="IG325" i="46"/>
  <c r="ID522" i="46"/>
  <c r="IN682" i="46"/>
  <c r="ID397" i="46"/>
  <c r="IE523" i="46"/>
  <c r="IF474" i="46"/>
  <c r="IB470" i="46"/>
  <c r="IE323" i="46"/>
  <c r="IA644" i="46"/>
  <c r="IJ353" i="46"/>
  <c r="ID497" i="46"/>
  <c r="HW515" i="46"/>
  <c r="IC221" i="46"/>
  <c r="II552" i="46"/>
  <c r="IH526" i="46"/>
  <c r="II252" i="46"/>
  <c r="HX541" i="46"/>
  <c r="IA319" i="46"/>
  <c r="HX291" i="46"/>
  <c r="HW465" i="46"/>
  <c r="IC671" i="46"/>
  <c r="IJ678" i="46"/>
  <c r="IL480" i="46"/>
  <c r="IM531" i="46"/>
  <c r="HV264" i="46"/>
  <c r="ID272" i="46"/>
  <c r="HY292" i="46"/>
  <c r="IA394" i="46"/>
  <c r="IK529" i="46"/>
  <c r="HZ543" i="46"/>
  <c r="IJ378" i="46"/>
  <c r="HW490" i="46"/>
  <c r="HW540" i="46"/>
  <c r="IN232" i="46"/>
  <c r="IK354" i="46"/>
  <c r="HY467" i="46"/>
  <c r="IE398" i="46"/>
  <c r="II302" i="46"/>
  <c r="IA219" i="46"/>
  <c r="HV439" i="46"/>
  <c r="IL430" i="46"/>
  <c r="IB270" i="46"/>
  <c r="IK304" i="46"/>
  <c r="IG400" i="46"/>
  <c r="HY542" i="46"/>
  <c r="HY192" i="46"/>
  <c r="IA244" i="46"/>
  <c r="IB195" i="46"/>
  <c r="HX570" i="46"/>
  <c r="IE498" i="46"/>
  <c r="HZ218" i="46"/>
  <c r="IJ628" i="46"/>
  <c r="HY517" i="46"/>
  <c r="IE198" i="46"/>
  <c r="IJ553" i="46"/>
  <c r="HY317" i="46"/>
  <c r="IF299" i="46"/>
  <c r="IH476" i="46"/>
  <c r="IG475" i="46"/>
  <c r="IK554" i="46"/>
  <c r="HZ443" i="46"/>
  <c r="IC521" i="46"/>
  <c r="IE448" i="46"/>
  <c r="IB595" i="46"/>
  <c r="IE248" i="46"/>
  <c r="II202" i="46"/>
  <c r="HW215" i="46"/>
  <c r="IK229" i="46"/>
  <c r="IC346" i="46"/>
  <c r="IJ403" i="46"/>
  <c r="HW665" i="46"/>
  <c r="HX191" i="46"/>
  <c r="IG375" i="46"/>
  <c r="HZ243" i="46"/>
  <c r="IF249" i="46"/>
  <c r="HW615" i="46"/>
  <c r="IF549" i="46"/>
  <c r="IJ203" i="46"/>
  <c r="EF139" i="26" l="1"/>
  <c r="DN142" i="26"/>
  <c r="DO141" i="26"/>
  <c r="DV135" i="26"/>
  <c r="EC140" i="26"/>
  <c r="DX135" i="26"/>
  <c r="DV140" i="26"/>
  <c r="DT136" i="26"/>
  <c r="DO131" i="26"/>
  <c r="DP147" i="26"/>
  <c r="EC144" i="26"/>
  <c r="DQ140" i="26"/>
  <c r="DO137" i="26"/>
  <c r="DT146" i="26"/>
  <c r="DZ137" i="26"/>
  <c r="DZ130" i="26"/>
  <c r="EB129" i="26"/>
  <c r="DU146" i="26"/>
  <c r="EF146" i="26"/>
  <c r="DN141" i="26"/>
  <c r="DW133" i="26"/>
  <c r="DP141" i="26"/>
  <c r="DN131" i="26"/>
  <c r="DT132" i="26"/>
  <c r="DS140" i="26"/>
  <c r="DW129" i="26"/>
  <c r="EB131" i="26"/>
  <c r="DU144" i="26"/>
  <c r="DY135" i="26"/>
  <c r="DU147" i="26"/>
  <c r="DT130" i="26"/>
  <c r="EA146" i="26"/>
  <c r="DR145" i="26"/>
  <c r="EA144" i="26"/>
  <c r="EA133" i="26"/>
  <c r="DX136" i="26"/>
  <c r="DV146" i="26"/>
  <c r="DT129" i="26"/>
  <c r="DT147" i="26"/>
  <c r="EG134" i="26"/>
  <c r="DS142" i="26"/>
  <c r="EA143" i="26"/>
  <c r="DR140" i="26"/>
  <c r="DV132" i="26"/>
  <c r="DP146" i="26"/>
  <c r="DR141" i="26"/>
  <c r="ED133" i="26"/>
  <c r="EE140" i="26"/>
  <c r="EC141" i="26"/>
  <c r="EC147" i="26"/>
  <c r="DX129" i="26"/>
  <c r="EE130" i="26"/>
  <c r="DO136" i="26"/>
  <c r="ED129" i="26"/>
  <c r="EB134" i="26"/>
  <c r="DO140" i="26"/>
  <c r="EB133" i="26"/>
  <c r="ED142" i="26"/>
  <c r="DP134" i="26"/>
  <c r="EE142" i="26"/>
  <c r="EA141" i="26"/>
  <c r="DP144" i="26"/>
  <c r="EB130" i="26"/>
  <c r="DO134" i="26"/>
  <c r="EC131" i="26"/>
  <c r="DR143" i="26"/>
  <c r="DX131" i="26"/>
  <c r="EG138" i="26"/>
  <c r="EC137" i="26"/>
  <c r="EF143" i="26"/>
  <c r="DU135" i="26"/>
  <c r="DR130" i="26"/>
  <c r="DN143" i="26"/>
  <c r="DX134" i="26"/>
  <c r="DO144" i="26"/>
  <c r="EC136" i="26"/>
  <c r="DQ130" i="26"/>
  <c r="DU128" i="26"/>
  <c r="DN138" i="26"/>
  <c r="DW130" i="26"/>
  <c r="DP130" i="26"/>
  <c r="DY139" i="26"/>
  <c r="EF145" i="26"/>
  <c r="EC146" i="26"/>
  <c r="DW128" i="26"/>
  <c r="DX145" i="26"/>
  <c r="EA134" i="26"/>
  <c r="DS144" i="26"/>
  <c r="DT137" i="26"/>
  <c r="EA130" i="26"/>
  <c r="DZ136" i="26"/>
  <c r="DY147" i="26"/>
  <c r="DP137" i="26"/>
  <c r="EG139" i="26"/>
  <c r="DW143" i="26"/>
  <c r="DY145" i="26"/>
  <c r="DY128" i="26"/>
  <c r="DO139" i="26"/>
  <c r="DR135" i="26"/>
  <c r="EA139" i="26"/>
  <c r="ED139" i="26"/>
  <c r="DP128" i="26"/>
  <c r="DN147" i="26"/>
  <c r="DN132" i="26"/>
  <c r="DS128" i="26"/>
  <c r="DV134" i="26"/>
  <c r="ED145" i="26"/>
  <c r="EE147" i="26"/>
  <c r="EF144" i="26"/>
  <c r="DQ142" i="26"/>
  <c r="DN135" i="26"/>
  <c r="DY143" i="26"/>
  <c r="EB143" i="26"/>
  <c r="DW145" i="26"/>
  <c r="DO135" i="26"/>
  <c r="ED140" i="26"/>
  <c r="DY146" i="26"/>
  <c r="DN140" i="26"/>
  <c r="DR129" i="26"/>
  <c r="DW137" i="26"/>
  <c r="DP145" i="26"/>
  <c r="EB146" i="26"/>
  <c r="EA136" i="26"/>
  <c r="DX130" i="26"/>
  <c r="DT145" i="26"/>
  <c r="DT141" i="26"/>
  <c r="DO143" i="26"/>
  <c r="DV145" i="26"/>
  <c r="EC138" i="26"/>
  <c r="DZ145" i="26"/>
  <c r="DV144" i="26"/>
  <c r="DV143" i="26"/>
  <c r="DQ137" i="26"/>
  <c r="DQ143" i="26"/>
  <c r="DT135" i="26"/>
  <c r="DW134" i="26"/>
  <c r="DN136" i="26"/>
  <c r="DZ146" i="26"/>
  <c r="DQ141" i="26"/>
  <c r="EB141" i="26"/>
  <c r="DQ129" i="26"/>
  <c r="DT131" i="26"/>
  <c r="DX147" i="26"/>
  <c r="EE134" i="26"/>
  <c r="EG142" i="26"/>
  <c r="EB145" i="26"/>
  <c r="DX142" i="26"/>
  <c r="DV131" i="26"/>
  <c r="DZ129" i="26"/>
  <c r="EF138" i="26"/>
  <c r="DP142" i="26"/>
  <c r="EB136" i="26"/>
  <c r="EE133" i="26"/>
  <c r="DY141" i="26"/>
  <c r="DR147" i="26"/>
  <c r="DX143" i="26"/>
  <c r="EA128" i="26"/>
  <c r="DO130" i="26"/>
  <c r="EE128" i="26"/>
  <c r="DY137" i="26"/>
  <c r="EG146" i="26"/>
  <c r="DZ135" i="26"/>
  <c r="DU137" i="26"/>
  <c r="EC145" i="26"/>
  <c r="DR142" i="26"/>
  <c r="EF135" i="26"/>
  <c r="DN144" i="26"/>
  <c r="ED130" i="26"/>
  <c r="DV128" i="26"/>
  <c r="EB137" i="26"/>
  <c r="DR128" i="26"/>
  <c r="DN137" i="26"/>
  <c r="DR138" i="26"/>
  <c r="DN145" i="26"/>
  <c r="DP135" i="26"/>
  <c r="DZ132" i="26"/>
  <c r="EG129" i="26"/>
  <c r="DU129" i="26"/>
  <c r="EC139" i="26"/>
  <c r="DS130" i="26"/>
  <c r="EE146" i="26"/>
  <c r="DZ141" i="26"/>
  <c r="DQ144" i="26"/>
  <c r="DW132" i="26"/>
  <c r="DS135" i="26"/>
  <c r="EB132" i="26"/>
  <c r="DU133" i="26"/>
  <c r="DQ147" i="26"/>
  <c r="EE132" i="26"/>
  <c r="ED134" i="26"/>
  <c r="EF136" i="26"/>
  <c r="ED146" i="26"/>
  <c r="EC133" i="26"/>
  <c r="DT139" i="26"/>
  <c r="DW141" i="26"/>
  <c r="ED137" i="26"/>
  <c r="DQ146" i="26"/>
  <c r="ED131" i="26"/>
  <c r="DW140" i="26"/>
  <c r="DY130" i="26"/>
  <c r="DN133" i="26"/>
  <c r="DR144" i="26"/>
  <c r="DZ144" i="26"/>
  <c r="EE129" i="26"/>
  <c r="DX133" i="26"/>
  <c r="DV141" i="26"/>
  <c r="EC135" i="26"/>
  <c r="EA129" i="26"/>
  <c r="DS147" i="26"/>
  <c r="DX137" i="26"/>
  <c r="EB128" i="26"/>
  <c r="DV147" i="26"/>
  <c r="DQ136" i="26"/>
  <c r="EB138" i="26"/>
  <c r="DS132" i="26"/>
  <c r="DS146" i="26"/>
  <c r="DS136" i="26"/>
  <c r="DN139" i="26"/>
  <c r="DY129" i="26"/>
  <c r="EB147" i="26"/>
  <c r="DQ131" i="26"/>
  <c r="DW131" i="26"/>
  <c r="DZ133" i="26"/>
  <c r="EG132" i="26"/>
  <c r="EE139" i="26"/>
  <c r="DW138" i="26"/>
  <c r="EG133" i="26"/>
  <c r="DZ134" i="26"/>
  <c r="DW139" i="26"/>
  <c r="DN134" i="26"/>
  <c r="DO133" i="26"/>
  <c r="EE136" i="26"/>
  <c r="EB144" i="26"/>
  <c r="EG144" i="26"/>
  <c r="DP139" i="26"/>
  <c r="EE138" i="26"/>
  <c r="DZ140" i="26"/>
  <c r="EF147" i="26"/>
  <c r="DW144" i="26"/>
  <c r="DR139" i="26"/>
  <c r="EE137" i="26"/>
  <c r="ED128" i="26"/>
  <c r="DR134" i="26"/>
  <c r="DS145" i="26"/>
  <c r="DP133" i="26"/>
  <c r="EF137" i="26"/>
  <c r="EC142" i="26"/>
  <c r="EG140" i="26"/>
  <c r="DX144" i="26"/>
  <c r="DN128" i="26"/>
  <c r="DX132" i="26"/>
  <c r="DY136" i="26"/>
  <c r="DO132" i="26"/>
  <c r="DZ139" i="26"/>
  <c r="ED143" i="26"/>
  <c r="EG128" i="26"/>
  <c r="DY134" i="26"/>
  <c r="DT142" i="26"/>
  <c r="DU139" i="26"/>
  <c r="DY140" i="26"/>
  <c r="EC134" i="26"/>
  <c r="ED132" i="26"/>
  <c r="DO146" i="26"/>
  <c r="DQ132" i="26"/>
  <c r="DX141" i="26"/>
  <c r="DX139" i="26"/>
  <c r="DQ134" i="26"/>
  <c r="EA145" i="26"/>
  <c r="DS138" i="26"/>
  <c r="DU138" i="26"/>
  <c r="DZ147" i="26"/>
  <c r="EB140" i="26"/>
  <c r="DT140" i="26"/>
  <c r="DU132" i="26"/>
  <c r="EF133" i="26"/>
  <c r="DY132" i="26"/>
  <c r="DR133" i="26"/>
  <c r="EF134" i="26"/>
  <c r="DX146" i="26"/>
  <c r="DQ128" i="26"/>
  <c r="DT133" i="26"/>
  <c r="DT138" i="26"/>
  <c r="DW136" i="26"/>
  <c r="EA135" i="26"/>
  <c r="DP131" i="26"/>
  <c r="DT144" i="26"/>
  <c r="EA147" i="26"/>
  <c r="EE143" i="26"/>
  <c r="EA131" i="26"/>
  <c r="ED135" i="26"/>
  <c r="DO147" i="26"/>
  <c r="DZ128" i="26"/>
  <c r="DY133" i="26"/>
  <c r="DZ131" i="26"/>
  <c r="EG136" i="26"/>
  <c r="ED147" i="26"/>
  <c r="DP132" i="26"/>
  <c r="DQ138" i="26"/>
  <c r="DS129" i="26"/>
  <c r="EF128" i="26"/>
  <c r="DU145" i="26"/>
  <c r="DX128" i="26"/>
  <c r="DN129" i="26"/>
  <c r="DV139" i="26"/>
  <c r="EF130" i="26"/>
  <c r="EA137" i="26"/>
  <c r="DU140" i="26"/>
  <c r="DU130" i="26"/>
  <c r="DN146" i="26"/>
  <c r="DY144" i="26"/>
  <c r="EG141" i="26"/>
  <c r="ED138" i="26"/>
  <c r="DS137" i="26"/>
  <c r="DZ143" i="26"/>
  <c r="DR136" i="26"/>
  <c r="DO142" i="26"/>
  <c r="EF129" i="26"/>
  <c r="DV142" i="26"/>
  <c r="DR137" i="26"/>
  <c r="DV130" i="26"/>
  <c r="EF140" i="26"/>
  <c r="DV133" i="26"/>
  <c r="DP136" i="26"/>
  <c r="EG130" i="26"/>
  <c r="EA140" i="26"/>
  <c r="DU142" i="26"/>
  <c r="EA132" i="26"/>
  <c r="EF131" i="26"/>
  <c r="EB139" i="26"/>
  <c r="DX140" i="26"/>
  <c r="EC129" i="26"/>
  <c r="DT128" i="26"/>
  <c r="DP143" i="26"/>
  <c r="DS139" i="26"/>
  <c r="DO129" i="26"/>
  <c r="EE131" i="26"/>
  <c r="DY142" i="26"/>
  <c r="EA138" i="26"/>
  <c r="DV129" i="26"/>
  <c r="DX138" i="26"/>
  <c r="DU136" i="26"/>
  <c r="EG145" i="26"/>
  <c r="DS131" i="26"/>
  <c r="DW147" i="26"/>
  <c r="DU141" i="26"/>
  <c r="EB135" i="26"/>
  <c r="DT134" i="26"/>
  <c r="DN130" i="26"/>
  <c r="EG147" i="26"/>
  <c r="DO145" i="26"/>
  <c r="DS134" i="26"/>
  <c r="DT143" i="26"/>
  <c r="EC130" i="26"/>
  <c r="DY138" i="26"/>
  <c r="EC128" i="26"/>
  <c r="ED141" i="26"/>
  <c r="DR146" i="26"/>
  <c r="DS143" i="26"/>
  <c r="DP138" i="26"/>
  <c r="DS141" i="26"/>
  <c r="DP140" i="26"/>
  <c r="EC143" i="26"/>
  <c r="ED136" i="26"/>
  <c r="DZ142" i="26"/>
  <c r="DV136" i="26"/>
  <c r="DU134" i="26"/>
  <c r="EE145" i="26"/>
  <c r="EG131" i="26"/>
  <c r="EF141" i="26"/>
  <c r="DQ133" i="26"/>
  <c r="DO138" i="26"/>
  <c r="DO128" i="26"/>
  <c r="DV137" i="26"/>
  <c r="DS133" i="26"/>
  <c r="EC132" i="26"/>
  <c r="DR131" i="26"/>
  <c r="EG143" i="26"/>
  <c r="DZ138" i="26"/>
  <c r="DQ145" i="26"/>
  <c r="DU143" i="26"/>
  <c r="DQ139" i="26"/>
  <c r="DU131" i="26"/>
  <c r="DV138" i="26"/>
  <c r="ED144" i="26"/>
  <c r="EB142" i="26"/>
  <c r="EF142" i="26"/>
  <c r="EG137" i="26"/>
  <c r="EE144" i="26"/>
  <c r="EE141" i="26"/>
  <c r="EF132" i="26"/>
  <c r="DW146" i="26"/>
  <c r="EE135" i="26"/>
  <c r="EA142" i="26"/>
  <c r="DY131" i="26"/>
  <c r="DW142" i="26"/>
  <c r="DP129" i="26"/>
  <c r="EG135" i="26"/>
  <c r="DW135" i="26"/>
  <c r="DR132" i="26"/>
  <c r="DL126" i="46" a="1"/>
  <c r="DW141" i="46" s="1"/>
  <c r="EK128" i="26" l="1" a="1"/>
  <c r="EP133" i="26" s="1"/>
  <c r="DN131" i="46"/>
  <c r="DX132" i="46"/>
  <c r="DN139" i="46"/>
  <c r="DT129" i="46"/>
  <c r="DZ129" i="46"/>
  <c r="DV144" i="46"/>
  <c r="DW135" i="46"/>
  <c r="DP129" i="46"/>
  <c r="DL130" i="46"/>
  <c r="DU134" i="46"/>
  <c r="DR133" i="46"/>
  <c r="DX131" i="46"/>
  <c r="ED141" i="46"/>
  <c r="EE145" i="46"/>
  <c r="EE126" i="46"/>
  <c r="DM130" i="46"/>
  <c r="DU145" i="46"/>
  <c r="EA132" i="46"/>
  <c r="EA137" i="46"/>
  <c r="DY145" i="46"/>
  <c r="DT133" i="46"/>
  <c r="DW142" i="46"/>
  <c r="DN128" i="46"/>
  <c r="DQ126" i="46"/>
  <c r="DP141" i="46"/>
  <c r="DT140" i="46"/>
  <c r="DP132" i="46"/>
  <c r="DR130" i="46"/>
  <c r="ED131" i="46"/>
  <c r="DN141" i="46"/>
  <c r="EA130" i="46"/>
  <c r="DY131" i="46"/>
  <c r="DR141" i="46"/>
  <c r="DN143" i="46"/>
  <c r="DP135" i="46"/>
  <c r="ED134" i="46"/>
  <c r="DO137" i="46"/>
  <c r="DY128" i="46"/>
  <c r="DO133" i="46"/>
  <c r="ED133" i="46"/>
  <c r="EC128" i="46"/>
  <c r="DY133" i="46"/>
  <c r="DY132" i="46"/>
  <c r="DP128" i="46"/>
  <c r="DO130" i="46"/>
  <c r="EE130" i="46"/>
  <c r="DT130" i="46"/>
  <c r="DW134" i="46"/>
  <c r="EE134" i="46"/>
  <c r="EE131" i="46"/>
  <c r="DT143" i="46"/>
  <c r="EB137" i="46"/>
  <c r="DW143" i="46"/>
  <c r="EA126" i="46"/>
  <c r="DO128" i="46"/>
  <c r="DZ144" i="46"/>
  <c r="EE136" i="46"/>
  <c r="ED143" i="46"/>
  <c r="DN134" i="46"/>
  <c r="EE135" i="46"/>
  <c r="DY139" i="46"/>
  <c r="DU139" i="46"/>
  <c r="DL144" i="46"/>
  <c r="DY136" i="46"/>
  <c r="EC131" i="46"/>
  <c r="DV142" i="46"/>
  <c r="DR139" i="46"/>
  <c r="DZ126" i="46"/>
  <c r="DR144" i="46"/>
  <c r="EA138" i="46"/>
  <c r="DL135" i="46"/>
  <c r="DX134" i="46"/>
  <c r="DU133" i="46"/>
  <c r="DM136" i="46"/>
  <c r="EB131" i="46"/>
  <c r="EE144" i="46"/>
  <c r="DU140" i="46"/>
  <c r="EC139" i="46"/>
  <c r="DT136" i="46"/>
  <c r="DO145" i="46"/>
  <c r="DW131" i="46"/>
  <c r="DV126" i="46"/>
  <c r="EA129" i="46"/>
  <c r="DP139" i="46"/>
  <c r="DU138" i="46"/>
  <c r="DZ140" i="46"/>
  <c r="DW137" i="46"/>
  <c r="ED127" i="46"/>
  <c r="ED136" i="46"/>
  <c r="DW132" i="46"/>
  <c r="EC129" i="46"/>
  <c r="DV134" i="46"/>
  <c r="DS139" i="46"/>
  <c r="EA131" i="46"/>
  <c r="DT126" i="46"/>
  <c r="DR142" i="46"/>
  <c r="DN127" i="46"/>
  <c r="DV129" i="46"/>
  <c r="DM137" i="46"/>
  <c r="EB144" i="46"/>
  <c r="DV132" i="46"/>
  <c r="EA143" i="46"/>
  <c r="DM141" i="46"/>
  <c r="DP133" i="46"/>
  <c r="EC142" i="46"/>
  <c r="DP143" i="46"/>
  <c r="DT135" i="46"/>
  <c r="DM142" i="46"/>
  <c r="EB130" i="46"/>
  <c r="DV131" i="46"/>
  <c r="DL141" i="46"/>
  <c r="DO136" i="46"/>
  <c r="DY137" i="46"/>
  <c r="DN135" i="46"/>
  <c r="DW129" i="46"/>
  <c r="DQ143" i="46"/>
  <c r="DU129" i="46"/>
  <c r="DM131" i="46"/>
  <c r="DQ136" i="46"/>
  <c r="DS133" i="46"/>
  <c r="DO144" i="46"/>
  <c r="DL136" i="46"/>
  <c r="EB141" i="46"/>
  <c r="EE133" i="46"/>
  <c r="DS128" i="46"/>
  <c r="DR138" i="46"/>
  <c r="EC140" i="46"/>
  <c r="DV133" i="46"/>
  <c r="EC144" i="46"/>
  <c r="DY126" i="46"/>
  <c r="DZ145" i="46"/>
  <c r="EE140" i="46"/>
  <c r="DU143" i="46"/>
  <c r="DR140" i="46"/>
  <c r="EA136" i="46"/>
  <c r="DQ135" i="46"/>
  <c r="DW138" i="46"/>
  <c r="EC138" i="46"/>
  <c r="DU144" i="46"/>
  <c r="EC137" i="46"/>
  <c r="DP137" i="46"/>
  <c r="DQ127" i="46"/>
  <c r="DZ132" i="46"/>
  <c r="DY142" i="46"/>
  <c r="DV137" i="46"/>
  <c r="DX140" i="46"/>
  <c r="DQ128" i="46"/>
  <c r="EC126" i="46"/>
  <c r="DR132" i="46"/>
  <c r="EB129" i="46"/>
  <c r="DV135" i="46"/>
  <c r="DW144" i="46"/>
  <c r="EB133" i="46"/>
  <c r="EC133" i="46"/>
  <c r="EB127" i="46"/>
  <c r="DQ132" i="46"/>
  <c r="DQ133" i="46"/>
  <c r="DL131" i="46"/>
  <c r="DR136" i="46"/>
  <c r="EB134" i="46"/>
  <c r="DL126" i="46"/>
  <c r="DM139" i="46"/>
  <c r="EA142" i="46"/>
  <c r="DO140" i="46"/>
  <c r="DS135" i="46"/>
  <c r="DM129" i="46"/>
  <c r="DS138" i="46"/>
  <c r="DS129" i="46"/>
  <c r="ED132" i="46"/>
  <c r="EC136" i="46"/>
  <c r="DX138" i="46"/>
  <c r="DQ130" i="46"/>
  <c r="DN130" i="46"/>
  <c r="DZ135" i="46"/>
  <c r="DX136" i="46"/>
  <c r="DL137" i="46"/>
  <c r="DQ140" i="46"/>
  <c r="DW136" i="46"/>
  <c r="DY130" i="46"/>
  <c r="DW126" i="46"/>
  <c r="DX137" i="46"/>
  <c r="ED129" i="46"/>
  <c r="DS134" i="46"/>
  <c r="EB126" i="46"/>
  <c r="DN138" i="46"/>
  <c r="ED130" i="46"/>
  <c r="DL142" i="46"/>
  <c r="DM134" i="46"/>
  <c r="EB135" i="46"/>
  <c r="DT139" i="46"/>
  <c r="DW128" i="46"/>
  <c r="DV139" i="46"/>
  <c r="DU128" i="46"/>
  <c r="DS131" i="46"/>
  <c r="EE138" i="46"/>
  <c r="DX139" i="46"/>
  <c r="DN140" i="46"/>
  <c r="EA139" i="46"/>
  <c r="DX133" i="46"/>
  <c r="DM143" i="46"/>
  <c r="DZ142" i="46"/>
  <c r="EC127" i="46"/>
  <c r="DN136" i="46"/>
  <c r="DP144" i="46"/>
  <c r="DV143" i="46"/>
  <c r="DX130" i="46"/>
  <c r="DP142" i="46"/>
  <c r="DL138" i="46"/>
  <c r="DV136" i="46"/>
  <c r="DP126" i="46"/>
  <c r="EB138" i="46"/>
  <c r="DY138" i="46"/>
  <c r="DW139" i="46"/>
  <c r="DP138" i="46"/>
  <c r="DM132" i="46"/>
  <c r="EB143" i="46"/>
  <c r="DL133" i="46"/>
  <c r="DU142" i="46"/>
  <c r="DX142" i="46"/>
  <c r="DR145" i="46"/>
  <c r="DQ131" i="46"/>
  <c r="EE137" i="46"/>
  <c r="DP131" i="46"/>
  <c r="DU137" i="46"/>
  <c r="DQ138" i="46"/>
  <c r="DS137" i="46"/>
  <c r="DQ137" i="46"/>
  <c r="DW145" i="46"/>
  <c r="DZ137" i="46"/>
  <c r="DP145" i="46"/>
  <c r="DX129" i="46"/>
  <c r="DR134" i="46"/>
  <c r="DM138" i="46"/>
  <c r="EB139" i="46"/>
  <c r="DR127" i="46"/>
  <c r="DQ134" i="46"/>
  <c r="DM126" i="46"/>
  <c r="ED140" i="46"/>
  <c r="DX127" i="46"/>
  <c r="EC134" i="46"/>
  <c r="DS136" i="46"/>
  <c r="ED144" i="46"/>
  <c r="DZ128" i="46"/>
  <c r="ED142" i="46"/>
  <c r="DV140" i="46"/>
  <c r="DU127" i="46"/>
  <c r="DU132" i="46"/>
  <c r="DN129" i="46"/>
  <c r="DZ138" i="46"/>
  <c r="DZ136" i="46"/>
  <c r="DL132" i="46"/>
  <c r="DM133" i="46"/>
  <c r="DM127" i="46"/>
  <c r="DL145" i="46"/>
  <c r="DS143" i="46"/>
  <c r="EC145" i="46"/>
  <c r="ED126" i="46"/>
  <c r="EA140" i="46"/>
  <c r="DT141" i="46"/>
  <c r="DS144" i="46"/>
  <c r="DN145" i="46"/>
  <c r="DO141" i="46"/>
  <c r="DO131" i="46"/>
  <c r="DR128" i="46"/>
  <c r="DV141" i="46"/>
  <c r="DR129" i="46"/>
  <c r="DV130" i="46"/>
  <c r="DO126" i="46"/>
  <c r="DW127" i="46"/>
  <c r="DN132" i="46"/>
  <c r="DY134" i="46"/>
  <c r="EE142" i="46"/>
  <c r="EC130" i="46"/>
  <c r="DP130" i="46"/>
  <c r="DS127" i="46"/>
  <c r="DZ131" i="46"/>
  <c r="DY141" i="46"/>
  <c r="DM145" i="46"/>
  <c r="DO139" i="46"/>
  <c r="DU136" i="46"/>
  <c r="DN142" i="46"/>
  <c r="DO134" i="46"/>
  <c r="DL139" i="46"/>
  <c r="DY127" i="46"/>
  <c r="DM140" i="46"/>
  <c r="EA134" i="46"/>
  <c r="DS126" i="46"/>
  <c r="DS140" i="46"/>
  <c r="DO143" i="46"/>
  <c r="DP136" i="46"/>
  <c r="DX135" i="46"/>
  <c r="DS142" i="46"/>
  <c r="DR131" i="46"/>
  <c r="DT137" i="46"/>
  <c r="DU135" i="46"/>
  <c r="DN144" i="46"/>
  <c r="DY135" i="46"/>
  <c r="DM128" i="46"/>
  <c r="DZ130" i="46"/>
  <c r="DO129" i="46"/>
  <c r="DY144" i="46"/>
  <c r="EA141" i="46"/>
  <c r="DS132" i="46"/>
  <c r="EB142" i="46"/>
  <c r="DT127" i="46"/>
  <c r="EE128" i="46"/>
  <c r="DN133" i="46"/>
  <c r="DX126" i="46"/>
  <c r="DX141" i="46"/>
  <c r="DR126" i="46"/>
  <c r="DT138" i="46"/>
  <c r="DV145" i="46"/>
  <c r="EA135" i="46"/>
  <c r="ED145" i="46"/>
  <c r="DU126" i="46"/>
  <c r="DT144" i="46"/>
  <c r="EA128" i="46"/>
  <c r="EB145" i="46"/>
  <c r="DT128" i="46"/>
  <c r="DR137" i="46"/>
  <c r="DP134" i="46"/>
  <c r="DS145" i="46"/>
  <c r="DL127" i="46"/>
  <c r="EE132" i="46"/>
  <c r="EA144" i="46"/>
  <c r="DO138" i="46"/>
  <c r="DQ139" i="46"/>
  <c r="EB128" i="46"/>
  <c r="DN137" i="46"/>
  <c r="DX145" i="46"/>
  <c r="DL143" i="46"/>
  <c r="DL134" i="46"/>
  <c r="DZ134" i="46"/>
  <c r="DP127" i="46"/>
  <c r="DW140" i="46"/>
  <c r="DL140" i="46"/>
  <c r="DZ141" i="46"/>
  <c r="DX128" i="46"/>
  <c r="DZ133" i="46"/>
  <c r="DS141" i="46"/>
  <c r="DO127" i="46"/>
  <c r="ED138" i="46"/>
  <c r="ED139" i="46"/>
  <c r="DT132" i="46"/>
  <c r="DQ145" i="46"/>
  <c r="DT142" i="46"/>
  <c r="ED135" i="46"/>
  <c r="EC141" i="46"/>
  <c r="DR143" i="46"/>
  <c r="DY140" i="46"/>
  <c r="DR135" i="46"/>
  <c r="EA133" i="46"/>
  <c r="DV127" i="46"/>
  <c r="EC135" i="46"/>
  <c r="DT131" i="46"/>
  <c r="DX144" i="46"/>
  <c r="ED137" i="46"/>
  <c r="DQ141" i="46"/>
  <c r="EA145" i="46"/>
  <c r="DY129" i="46"/>
  <c r="DT134" i="46"/>
  <c r="EB140" i="46"/>
  <c r="EE143" i="46"/>
  <c r="DS130" i="46"/>
  <c r="DQ129" i="46"/>
  <c r="DU141" i="46"/>
  <c r="DO142" i="46"/>
  <c r="DM144" i="46"/>
  <c r="EC143" i="46"/>
  <c r="ED128" i="46"/>
  <c r="DM135" i="46"/>
  <c r="EC132" i="46"/>
  <c r="DU130" i="46"/>
  <c r="EA127" i="46"/>
  <c r="EB136" i="46"/>
  <c r="DY143" i="46"/>
  <c r="DQ144" i="46"/>
  <c r="DN126" i="46"/>
  <c r="DV138" i="46"/>
  <c r="DO132" i="46"/>
  <c r="DW133" i="46"/>
  <c r="DV128" i="46"/>
  <c r="DO135" i="46"/>
  <c r="DL128" i="46"/>
  <c r="EE139" i="46"/>
  <c r="DZ139" i="46"/>
  <c r="DZ127" i="46"/>
  <c r="EB132" i="46"/>
  <c r="DL129" i="46"/>
  <c r="DZ143" i="46"/>
  <c r="DT145" i="46"/>
  <c r="DQ142" i="46"/>
  <c r="EE127" i="46"/>
  <c r="DP140" i="46"/>
  <c r="DU131" i="46"/>
  <c r="EE129" i="46"/>
  <c r="EE141" i="46"/>
  <c r="DW130" i="46"/>
  <c r="DX143" i="46"/>
  <c r="FD143" i="26" l="1"/>
  <c r="FA135" i="26"/>
  <c r="EQ128" i="26"/>
  <c r="ES132" i="26"/>
  <c r="EN146" i="26"/>
  <c r="ET140" i="26"/>
  <c r="EO146" i="26"/>
  <c r="ER128" i="26"/>
  <c r="EN137" i="26"/>
  <c r="EN130" i="26"/>
  <c r="EK137" i="26"/>
  <c r="EX142" i="26"/>
  <c r="FB141" i="26"/>
  <c r="EO145" i="26"/>
  <c r="EW136" i="26"/>
  <c r="EK147" i="26"/>
  <c r="EO132" i="26"/>
  <c r="EM130" i="26"/>
  <c r="EX147" i="26"/>
  <c r="EK136" i="26"/>
  <c r="ER142" i="26"/>
  <c r="ET138" i="26"/>
  <c r="EM133" i="26"/>
  <c r="EX130" i="26"/>
  <c r="EW132" i="26"/>
  <c r="EW137" i="26"/>
  <c r="EK138" i="26"/>
  <c r="EX131" i="26"/>
  <c r="EM135" i="26"/>
  <c r="FB130" i="26"/>
  <c r="EX137" i="26"/>
  <c r="FB131" i="26"/>
  <c r="EZ143" i="26"/>
  <c r="ER146" i="26"/>
  <c r="EZ128" i="26"/>
  <c r="ER147" i="26"/>
  <c r="EP137" i="26"/>
  <c r="FB136" i="26"/>
  <c r="FD141" i="26"/>
  <c r="EX144" i="26"/>
  <c r="ES135" i="26"/>
  <c r="EK141" i="26"/>
  <c r="FA147" i="26"/>
  <c r="FD136" i="26"/>
  <c r="EY145" i="26"/>
  <c r="ES134" i="26"/>
  <c r="EY130" i="26"/>
  <c r="ES145" i="26"/>
  <c r="EP138" i="26"/>
  <c r="EM138" i="26"/>
  <c r="EK134" i="26"/>
  <c r="EW141" i="26"/>
  <c r="EM141" i="26"/>
  <c r="EW139" i="26"/>
  <c r="EP139" i="26"/>
  <c r="ET147" i="26"/>
  <c r="EM147" i="26"/>
  <c r="EM143" i="26"/>
  <c r="EZ137" i="26"/>
  <c r="ET145" i="26"/>
  <c r="EK142" i="26"/>
  <c r="EZ145" i="26"/>
  <c r="EK135" i="26"/>
  <c r="EN129" i="26"/>
  <c r="EU132" i="26"/>
  <c r="ES131" i="26"/>
  <c r="EY131" i="26"/>
  <c r="FD139" i="26"/>
  <c r="EN139" i="26"/>
  <c r="EN138" i="26"/>
  <c r="FB147" i="26"/>
  <c r="FD133" i="26"/>
  <c r="EU145" i="26"/>
  <c r="EZ129" i="26"/>
  <c r="EL144" i="26"/>
  <c r="FB133" i="26"/>
  <c r="EU128" i="26"/>
  <c r="EN147" i="26"/>
  <c r="FB139" i="26"/>
  <c r="EO128" i="26"/>
  <c r="FB132" i="26"/>
  <c r="EP128" i="26"/>
  <c r="EO147" i="26"/>
  <c r="EL132" i="26"/>
  <c r="ER133" i="26"/>
  <c r="EX129" i="26"/>
  <c r="EU141" i="26"/>
  <c r="EZ141" i="26"/>
  <c r="ER135" i="26"/>
  <c r="EO130" i="26"/>
  <c r="EY147" i="26"/>
  <c r="ES136" i="26"/>
  <c r="FD134" i="26"/>
  <c r="EY138" i="26"/>
  <c r="FC138" i="26"/>
  <c r="EV130" i="26"/>
  <c r="EZ142" i="26"/>
  <c r="FB146" i="26"/>
  <c r="EV136" i="26"/>
  <c r="EP130" i="26"/>
  <c r="EO129" i="26"/>
  <c r="ER129" i="26"/>
  <c r="EP140" i="26"/>
  <c r="EY128" i="26"/>
  <c r="ES128" i="26"/>
  <c r="FA128" i="26"/>
  <c r="EQ133" i="26"/>
  <c r="EV138" i="26"/>
  <c r="FC141" i="26"/>
  <c r="EK129" i="26"/>
  <c r="ER136" i="26"/>
  <c r="ET142" i="26"/>
  <c r="EU133" i="26"/>
  <c r="EW138" i="26"/>
  <c r="EP147" i="26"/>
  <c r="EZ131" i="26"/>
  <c r="EU140" i="26"/>
  <c r="EO141" i="26"/>
  <c r="FB135" i="26"/>
  <c r="EU136" i="26"/>
  <c r="EN132" i="26"/>
  <c r="EW143" i="26"/>
  <c r="EN131" i="26"/>
  <c r="EY139" i="26"/>
  <c r="EL129" i="26"/>
  <c r="EN136" i="26"/>
  <c r="EQ135" i="26"/>
  <c r="EO133" i="26"/>
  <c r="EL135" i="26"/>
  <c r="FA131" i="26"/>
  <c r="EU138" i="26"/>
  <c r="EV131" i="26"/>
  <c r="EV132" i="26"/>
  <c r="FC135" i="26"/>
  <c r="EO131" i="26"/>
  <c r="FA140" i="26"/>
  <c r="FA145" i="26"/>
  <c r="ER144" i="26"/>
  <c r="ES129" i="26"/>
  <c r="EK145" i="26"/>
  <c r="EY141" i="26"/>
  <c r="FC140" i="26"/>
  <c r="EW144" i="26"/>
  <c r="EY129" i="26"/>
  <c r="FA144" i="26"/>
  <c r="EL131" i="26"/>
  <c r="EQ145" i="26"/>
  <c r="FC144" i="26"/>
  <c r="EO143" i="26"/>
  <c r="EN145" i="26"/>
  <c r="EL139" i="26"/>
  <c r="ET139" i="26"/>
  <c r="EV137" i="26"/>
  <c r="FC146" i="26"/>
  <c r="EV143" i="26"/>
  <c r="EY142" i="26"/>
  <c r="ES140" i="26"/>
  <c r="EX134" i="26"/>
  <c r="EN144" i="26"/>
  <c r="ES142" i="26"/>
  <c r="EL130" i="26"/>
  <c r="EL141" i="26"/>
  <c r="EQ146" i="26"/>
  <c r="EP134" i="26"/>
  <c r="EX132" i="26"/>
  <c r="EL145" i="26"/>
  <c r="EN142" i="26"/>
  <c r="EZ139" i="26"/>
  <c r="EV129" i="26"/>
  <c r="ET146" i="26"/>
  <c r="ET129" i="26"/>
  <c r="EL146" i="26"/>
  <c r="EN134" i="26"/>
  <c r="EU130" i="26"/>
  <c r="FA136" i="26"/>
  <c r="EY136" i="26"/>
  <c r="EX143" i="26"/>
  <c r="EZ140" i="26"/>
  <c r="EM142" i="26"/>
  <c r="FD135" i="26"/>
  <c r="FC143" i="26"/>
  <c r="ER130" i="26"/>
  <c r="ET133" i="26"/>
  <c r="ER143" i="26"/>
  <c r="EW129" i="26"/>
  <c r="EQ132" i="26"/>
  <c r="FB145" i="26"/>
  <c r="ET134" i="26"/>
  <c r="EQ130" i="26"/>
  <c r="EL143" i="26"/>
  <c r="EX128" i="26"/>
  <c r="EO134" i="26"/>
  <c r="EZ132" i="26"/>
  <c r="EV147" i="26"/>
  <c r="ET132" i="26"/>
  <c r="EL136" i="26"/>
  <c r="EL142" i="26"/>
  <c r="FA146" i="26"/>
  <c r="EX146" i="26"/>
  <c r="ET131" i="26"/>
  <c r="ER139" i="26"/>
  <c r="EQ144" i="26"/>
  <c r="EO140" i="26"/>
  <c r="EK132" i="26"/>
  <c r="FC139" i="26"/>
  <c r="EZ147" i="26"/>
  <c r="ET143" i="26"/>
  <c r="FA129" i="26"/>
  <c r="FB142" i="26"/>
  <c r="ET141" i="26"/>
  <c r="EP129" i="26"/>
  <c r="EK146" i="26"/>
  <c r="EL138" i="26"/>
  <c r="FA133" i="26"/>
  <c r="EU135" i="26"/>
  <c r="FC145" i="26"/>
  <c r="EM129" i="26"/>
  <c r="EL128" i="26"/>
  <c r="FC129" i="26"/>
  <c r="EU147" i="26"/>
  <c r="ES143" i="26"/>
  <c r="EQ139" i="26"/>
  <c r="EW131" i="26"/>
  <c r="FA143" i="26"/>
  <c r="EK128" i="26"/>
  <c r="EV134" i="26"/>
  <c r="EL134" i="26"/>
  <c r="EM131" i="26"/>
  <c r="EW145" i="26"/>
  <c r="FB140" i="26"/>
  <c r="FD138" i="26"/>
  <c r="EK143" i="26"/>
  <c r="EM128" i="26"/>
  <c r="EN143" i="26"/>
  <c r="EX139" i="26"/>
  <c r="EP143" i="26"/>
  <c r="EY134" i="26"/>
  <c r="EP142" i="26"/>
  <c r="EK144" i="26"/>
  <c r="EU144" i="26"/>
  <c r="EO137" i="26"/>
  <c r="EP146" i="26"/>
  <c r="FD146" i="26"/>
  <c r="EU129" i="26"/>
  <c r="EY133" i="26"/>
  <c r="ER141" i="26"/>
  <c r="FC132" i="26"/>
  <c r="EQ134" i="26"/>
  <c r="EY135" i="26"/>
  <c r="ER137" i="26"/>
  <c r="EV145" i="26"/>
  <c r="EW140" i="26"/>
  <c r="EM137" i="26"/>
  <c r="EW147" i="26"/>
  <c r="ER140" i="26"/>
  <c r="EL140" i="26"/>
  <c r="EQ147" i="26"/>
  <c r="EP132" i="26"/>
  <c r="EQ142" i="26"/>
  <c r="EP131" i="26"/>
  <c r="EQ140" i="26"/>
  <c r="EZ146" i="26"/>
  <c r="EN140" i="26"/>
  <c r="EN128" i="26"/>
  <c r="EK130" i="26"/>
  <c r="EV140" i="26"/>
  <c r="EK131" i="26"/>
  <c r="ER145" i="26"/>
  <c r="EU137" i="26"/>
  <c r="EL147" i="26"/>
  <c r="FA137" i="26"/>
  <c r="EX136" i="26"/>
  <c r="ER132" i="26"/>
  <c r="FC137" i="26"/>
  <c r="EY146" i="26"/>
  <c r="EW128" i="26"/>
  <c r="EO142" i="26"/>
  <c r="EV141" i="26"/>
  <c r="EY137" i="26"/>
  <c r="EM144" i="26"/>
  <c r="ES137" i="26"/>
  <c r="EY143" i="26"/>
  <c r="EO136" i="26"/>
  <c r="FA139" i="26"/>
  <c r="EO144" i="26"/>
  <c r="FC142" i="26"/>
  <c r="EV135" i="26"/>
  <c r="EQ143" i="26"/>
  <c r="ER131" i="26"/>
  <c r="FC133" i="26"/>
  <c r="FB143" i="26"/>
  <c r="EV142" i="26"/>
  <c r="FC130" i="26"/>
  <c r="EU139" i="26"/>
  <c r="ES138" i="26"/>
  <c r="EM146" i="26"/>
  <c r="FD137" i="26"/>
  <c r="FD131" i="26"/>
  <c r="FA130" i="26"/>
  <c r="FD128" i="26"/>
  <c r="EZ133" i="26"/>
  <c r="ES139" i="26"/>
  <c r="FC131" i="26"/>
  <c r="FA138" i="26"/>
  <c r="EX145" i="26"/>
  <c r="ET128" i="26"/>
  <c r="EM136" i="26"/>
  <c r="EX138" i="26"/>
  <c r="EZ134" i="26"/>
  <c r="EQ131" i="26"/>
  <c r="ES144" i="26"/>
  <c r="EY144" i="26"/>
  <c r="EK139" i="26"/>
  <c r="EQ136" i="26"/>
  <c r="EP135" i="26"/>
  <c r="EP145" i="26"/>
  <c r="EW130" i="26"/>
  <c r="EK140" i="26"/>
  <c r="FD144" i="26"/>
  <c r="ES147" i="26"/>
  <c r="EY132" i="26"/>
  <c r="EM134" i="26"/>
  <c r="FD142" i="26"/>
  <c r="EX133" i="26"/>
  <c r="EX140" i="26"/>
  <c r="EU131" i="26"/>
  <c r="EW146" i="26"/>
  <c r="FC134" i="26"/>
  <c r="EU146" i="26"/>
  <c r="EN141" i="26"/>
  <c r="FD130" i="26"/>
  <c r="EN133" i="26"/>
  <c r="EV146" i="26"/>
  <c r="ES133" i="26"/>
  <c r="EZ144" i="26"/>
  <c r="EM145" i="26"/>
  <c r="EZ136" i="26"/>
  <c r="FB137" i="26"/>
  <c r="FC147" i="26"/>
  <c r="FB128" i="26"/>
  <c r="FC128" i="26"/>
  <c r="EX135" i="26"/>
  <c r="EM139" i="26"/>
  <c r="EO135" i="26"/>
  <c r="ET137" i="26"/>
  <c r="EW135" i="26"/>
  <c r="FA141" i="26"/>
  <c r="FA132" i="26"/>
  <c r="EQ137" i="26"/>
  <c r="EP136" i="26"/>
  <c r="EM140" i="26"/>
  <c r="FB138" i="26"/>
  <c r="ER138" i="26"/>
  <c r="EK133" i="26"/>
  <c r="EV139" i="26"/>
  <c r="EQ141" i="26"/>
  <c r="FD145" i="26"/>
  <c r="EQ129" i="26"/>
  <c r="ET135" i="26"/>
  <c r="EO139" i="26"/>
  <c r="EU143" i="26"/>
  <c r="FB129" i="26"/>
  <c r="FD132" i="26"/>
  <c r="FA142" i="26"/>
  <c r="EP141" i="26"/>
  <c r="EV144" i="26"/>
  <c r="EZ135" i="26"/>
  <c r="ES130" i="26"/>
  <c r="FB134" i="26"/>
  <c r="EY140" i="26"/>
  <c r="EU134" i="26"/>
  <c r="ET144" i="26"/>
  <c r="ER134" i="26"/>
  <c r="FB144" i="26"/>
  <c r="EL133" i="26"/>
  <c r="EL137" i="26"/>
  <c r="EW133" i="26"/>
  <c r="FD140" i="26"/>
  <c r="FD129" i="26"/>
  <c r="FA134" i="26"/>
  <c r="EZ138" i="26"/>
  <c r="ES141" i="26"/>
  <c r="FC136" i="26"/>
  <c r="EW134" i="26"/>
  <c r="EN135" i="26"/>
  <c r="ES146" i="26"/>
  <c r="EP144" i="26"/>
  <c r="ET136" i="26"/>
  <c r="EQ138" i="26"/>
  <c r="ET130" i="26"/>
  <c r="EO138" i="26"/>
  <c r="EW142" i="26"/>
  <c r="EZ130" i="26"/>
  <c r="EM132" i="26"/>
  <c r="EU142" i="26"/>
  <c r="FD147" i="26"/>
  <c r="EX141" i="26"/>
  <c r="EV128" i="26"/>
  <c r="EV133" i="26"/>
  <c r="EI126" i="46" a="1"/>
  <c r="EU142" i="46" s="1"/>
  <c r="EK105" i="26" l="1" a="1"/>
  <c r="ET118" i="26" s="1"/>
  <c r="EV128" i="46"/>
  <c r="EL138" i="46"/>
  <c r="EX130" i="46"/>
  <c r="FB139" i="46"/>
  <c r="EJ138" i="46"/>
  <c r="EI126" i="46"/>
  <c r="EI143" i="46"/>
  <c r="ET131" i="46"/>
  <c r="FB136" i="46"/>
  <c r="FB142" i="46"/>
  <c r="ET128" i="46"/>
  <c r="EQ145" i="46"/>
  <c r="EY129" i="46"/>
  <c r="EK132" i="46"/>
  <c r="FA126" i="46"/>
  <c r="FB145" i="46"/>
  <c r="EL129" i="46"/>
  <c r="EX140" i="46"/>
  <c r="EJ145" i="46"/>
  <c r="EP138" i="46"/>
  <c r="EJ140" i="46"/>
  <c r="EY126" i="46"/>
  <c r="EZ145" i="46"/>
  <c r="EI134" i="46"/>
  <c r="EO142" i="46"/>
  <c r="EI145" i="46"/>
  <c r="ET141" i="46"/>
  <c r="FA139" i="46"/>
  <c r="EK143" i="46"/>
  <c r="EZ132" i="46"/>
  <c r="EU131" i="46"/>
  <c r="EI141" i="46"/>
  <c r="ES142" i="46"/>
  <c r="EL143" i="46"/>
  <c r="EM129" i="46"/>
  <c r="ET137" i="46"/>
  <c r="EU139" i="46"/>
  <c r="FA134" i="46"/>
  <c r="EW134" i="46"/>
  <c r="ER132" i="46"/>
  <c r="EY136" i="46"/>
  <c r="EZ144" i="46"/>
  <c r="EL126" i="46"/>
  <c r="EX128" i="46"/>
  <c r="ET144" i="46"/>
  <c r="ET136" i="46"/>
  <c r="EZ130" i="46"/>
  <c r="ER145" i="46"/>
  <c r="EN127" i="46"/>
  <c r="EW136" i="46"/>
  <c r="EX137" i="46"/>
  <c r="EP136" i="46"/>
  <c r="EO135" i="46"/>
  <c r="EP131" i="46"/>
  <c r="EK140" i="46"/>
  <c r="EQ132" i="46"/>
  <c r="FA145" i="46"/>
  <c r="EJ127" i="46"/>
  <c r="EL131" i="46"/>
  <c r="EO128" i="46"/>
  <c r="EV137" i="46"/>
  <c r="EM127" i="46"/>
  <c r="FB133" i="46"/>
  <c r="ES141" i="46"/>
  <c r="EK137" i="46"/>
  <c r="EV144" i="46"/>
  <c r="EP137" i="46"/>
  <c r="FB131" i="46"/>
  <c r="EZ133" i="46"/>
  <c r="EW130" i="46"/>
  <c r="EO143" i="46"/>
  <c r="EY133" i="46"/>
  <c r="EI139" i="46"/>
  <c r="EO139" i="46"/>
  <c r="EI144" i="46"/>
  <c r="EJ130" i="46"/>
  <c r="EL133" i="46"/>
  <c r="EX144" i="46"/>
  <c r="ES134" i="46"/>
  <c r="EI128" i="46"/>
  <c r="EU126" i="46"/>
  <c r="EL140" i="46"/>
  <c r="ET132" i="46"/>
  <c r="EY135" i="46"/>
  <c r="EO137" i="46"/>
  <c r="EO141" i="46"/>
  <c r="FA138" i="46"/>
  <c r="EZ136" i="46"/>
  <c r="EN140" i="46"/>
  <c r="EN145" i="46"/>
  <c r="EJ139" i="46"/>
  <c r="EU133" i="46"/>
  <c r="ER130" i="46"/>
  <c r="EP132" i="46"/>
  <c r="EV130" i="46"/>
  <c r="EK131" i="46"/>
  <c r="EJ128" i="46"/>
  <c r="ET129" i="46"/>
  <c r="EY128" i="46"/>
  <c r="EY134" i="46"/>
  <c r="EI132" i="46"/>
  <c r="EX134" i="46"/>
  <c r="EW141" i="46"/>
  <c r="ES139" i="46"/>
  <c r="EW139" i="46"/>
  <c r="EM137" i="46"/>
  <c r="EQ138" i="46"/>
  <c r="EU145" i="46"/>
  <c r="EW142" i="46"/>
  <c r="EY127" i="46"/>
  <c r="EJ137" i="46"/>
  <c r="EU141" i="46"/>
  <c r="EJ133" i="46"/>
  <c r="EL139" i="46"/>
  <c r="EW145" i="46"/>
  <c r="EM145" i="46"/>
  <c r="EJ141" i="46"/>
  <c r="EO127" i="46"/>
  <c r="ES140" i="46"/>
  <c r="ET134" i="46"/>
  <c r="EW138" i="46"/>
  <c r="FA130" i="46"/>
  <c r="EP139" i="46"/>
  <c r="EU138" i="46"/>
  <c r="EI129" i="46"/>
  <c r="ER144" i="46"/>
  <c r="EN142" i="46"/>
  <c r="EU136" i="46"/>
  <c r="EJ135" i="46"/>
  <c r="FA131" i="46"/>
  <c r="EM133" i="46"/>
  <c r="ES126" i="46"/>
  <c r="EX142" i="46"/>
  <c r="EX129" i="46"/>
  <c r="EJ129" i="46"/>
  <c r="EU129" i="46"/>
  <c r="EK128" i="46"/>
  <c r="EY138" i="46"/>
  <c r="ES138" i="46"/>
  <c r="EK144" i="46"/>
  <c r="EW137" i="46"/>
  <c r="EO133" i="46"/>
  <c r="EL130" i="46"/>
  <c r="EN138" i="46"/>
  <c r="EL127" i="46"/>
  <c r="EX139" i="46"/>
  <c r="ES137" i="46"/>
  <c r="EM144" i="46"/>
  <c r="ER133" i="46"/>
  <c r="FB127" i="46"/>
  <c r="EJ132" i="46"/>
  <c r="EU127" i="46"/>
  <c r="EQ126" i="46"/>
  <c r="EP140" i="46"/>
  <c r="EJ144" i="46"/>
  <c r="EK145" i="46"/>
  <c r="FA129" i="46"/>
  <c r="FA128" i="46"/>
  <c r="EL136" i="46"/>
  <c r="EM143" i="46"/>
  <c r="EP142" i="46"/>
  <c r="EW135" i="46"/>
  <c r="EX145" i="46"/>
  <c r="EQ144" i="46"/>
  <c r="EW131" i="46"/>
  <c r="EZ139" i="46"/>
  <c r="EZ134" i="46"/>
  <c r="EQ137" i="46"/>
  <c r="EX141" i="46"/>
  <c r="EN143" i="46"/>
  <c r="EU128" i="46"/>
  <c r="FB141" i="46"/>
  <c r="EO138" i="46"/>
  <c r="EY142" i="46"/>
  <c r="ET126" i="46"/>
  <c r="ES135" i="46"/>
  <c r="EN130" i="46"/>
  <c r="EN133" i="46"/>
  <c r="EZ131" i="46"/>
  <c r="EI127" i="46"/>
  <c r="EN137" i="46"/>
  <c r="EQ131" i="46"/>
  <c r="EI135" i="46"/>
  <c r="FA144" i="46"/>
  <c r="EN129" i="46"/>
  <c r="EW128" i="46"/>
  <c r="EL135" i="46"/>
  <c r="FA140" i="46"/>
  <c r="EX131" i="46"/>
  <c r="EJ143" i="46"/>
  <c r="EK133" i="46"/>
  <c r="ER142" i="46"/>
  <c r="EK126" i="46"/>
  <c r="EO140" i="46"/>
  <c r="ET143" i="46"/>
  <c r="EZ128" i="46"/>
  <c r="EM136" i="46"/>
  <c r="EZ138" i="46"/>
  <c r="EW144" i="46"/>
  <c r="FB129" i="46"/>
  <c r="ES143" i="46"/>
  <c r="EV138" i="46"/>
  <c r="EM142" i="46"/>
  <c r="FB137" i="46"/>
  <c r="EO126" i="46"/>
  <c r="ET139" i="46"/>
  <c r="EV126" i="46"/>
  <c r="ES131" i="46"/>
  <c r="FB144" i="46"/>
  <c r="ER138" i="46"/>
  <c r="EP145" i="46"/>
  <c r="EJ126" i="46"/>
  <c r="EL144" i="46"/>
  <c r="EM138" i="46"/>
  <c r="EX136" i="46"/>
  <c r="EX138" i="46"/>
  <c r="EQ139" i="46"/>
  <c r="EP135" i="46"/>
  <c r="FB143" i="46"/>
  <c r="EM128" i="46"/>
  <c r="ES132" i="46"/>
  <c r="EU134" i="46"/>
  <c r="EV134" i="46"/>
  <c r="EZ137" i="46"/>
  <c r="ET140" i="46"/>
  <c r="EY145" i="46"/>
  <c r="ER131" i="46"/>
  <c r="EN132" i="46"/>
  <c r="ES128" i="46"/>
  <c r="EI137" i="46"/>
  <c r="EI138" i="46"/>
  <c r="ER141" i="46"/>
  <c r="EK134" i="46"/>
  <c r="EU143" i="46"/>
  <c r="EV135" i="46"/>
  <c r="EX143" i="46"/>
  <c r="EM126" i="46"/>
  <c r="EY130" i="46"/>
  <c r="EK136" i="46"/>
  <c r="EL128" i="46"/>
  <c r="EM139" i="46"/>
  <c r="EV142" i="46"/>
  <c r="FA133" i="46"/>
  <c r="FB138" i="46"/>
  <c r="EV133" i="46"/>
  <c r="EN131" i="46"/>
  <c r="ES133" i="46"/>
  <c r="EM140" i="46"/>
  <c r="EN136" i="46"/>
  <c r="ER135" i="46"/>
  <c r="EZ140" i="46"/>
  <c r="FA135" i="46"/>
  <c r="EK129" i="46"/>
  <c r="EQ127" i="46"/>
  <c r="EP129" i="46"/>
  <c r="EZ141" i="46"/>
  <c r="ES144" i="46"/>
  <c r="EO132" i="46"/>
  <c r="EL145" i="46"/>
  <c r="ER126" i="46"/>
  <c r="EQ130" i="46"/>
  <c r="EY132" i="46"/>
  <c r="EL142" i="46"/>
  <c r="EY144" i="46"/>
  <c r="FA127" i="46"/>
  <c r="ET145" i="46"/>
  <c r="EW140" i="46"/>
  <c r="EY137" i="46"/>
  <c r="EK142" i="46"/>
  <c r="FB134" i="46"/>
  <c r="EZ135" i="46"/>
  <c r="EI131" i="46"/>
  <c r="FB135" i="46"/>
  <c r="EX135" i="46"/>
  <c r="ER134" i="46"/>
  <c r="EX126" i="46"/>
  <c r="ER139" i="46"/>
  <c r="EI130" i="46"/>
  <c r="EO130" i="46"/>
  <c r="EM131" i="46"/>
  <c r="EN139" i="46"/>
  <c r="EL141" i="46"/>
  <c r="EP144" i="46"/>
  <c r="EJ136" i="46"/>
  <c r="EO144" i="46"/>
  <c r="EK127" i="46"/>
  <c r="ES130" i="46"/>
  <c r="EQ136" i="46"/>
  <c r="EI140" i="46"/>
  <c r="ET135" i="46"/>
  <c r="EQ141" i="46"/>
  <c r="EO134" i="46"/>
  <c r="FA137" i="46"/>
  <c r="FB128" i="46"/>
  <c r="EM135" i="46"/>
  <c r="FB140" i="46"/>
  <c r="EI136" i="46"/>
  <c r="FA132" i="46"/>
  <c r="EY139" i="46"/>
  <c r="EP133" i="46"/>
  <c r="ES145" i="46"/>
  <c r="EW133" i="46"/>
  <c r="EW127" i="46"/>
  <c r="EW132" i="46"/>
  <c r="EK138" i="46"/>
  <c r="EV131" i="46"/>
  <c r="EY131" i="46"/>
  <c r="ER129" i="46"/>
  <c r="EV132" i="46"/>
  <c r="EQ133" i="46"/>
  <c r="EJ131" i="46"/>
  <c r="FA136" i="46"/>
  <c r="EN144" i="46"/>
  <c r="FA141" i="46"/>
  <c r="ES127" i="46"/>
  <c r="EU137" i="46"/>
  <c r="EY140" i="46"/>
  <c r="EK141" i="46"/>
  <c r="EV136" i="46"/>
  <c r="EN135" i="46"/>
  <c r="EP128" i="46"/>
  <c r="EP134" i="46"/>
  <c r="ET138" i="46"/>
  <c r="EZ143" i="46"/>
  <c r="EK139" i="46"/>
  <c r="EV143" i="46"/>
  <c r="FB126" i="46"/>
  <c r="EV127" i="46"/>
  <c r="EV140" i="46"/>
  <c r="ES136" i="46"/>
  <c r="FA142" i="46"/>
  <c r="EQ143" i="46"/>
  <c r="EL132" i="46"/>
  <c r="EO129" i="46"/>
  <c r="EO145" i="46"/>
  <c r="EN134" i="46"/>
  <c r="ER140" i="46"/>
  <c r="EQ134" i="46"/>
  <c r="EW129" i="46"/>
  <c r="EK135" i="46"/>
  <c r="EX133" i="46"/>
  <c r="EW126" i="46"/>
  <c r="EP143" i="46"/>
  <c r="ET142" i="46"/>
  <c r="EJ142" i="46"/>
  <c r="EQ140" i="46"/>
  <c r="EQ135" i="46"/>
  <c r="FA143" i="46"/>
  <c r="EL134" i="46"/>
  <c r="FB130" i="46"/>
  <c r="EV129" i="46"/>
  <c r="EK130" i="46"/>
  <c r="EV145" i="46"/>
  <c r="EQ128" i="46"/>
  <c r="EU140" i="46"/>
  <c r="EM141" i="46"/>
  <c r="EW143" i="46"/>
  <c r="EQ142" i="46"/>
  <c r="EL137" i="46"/>
  <c r="ER137" i="46"/>
  <c r="FB132" i="46"/>
  <c r="EU132" i="46"/>
  <c r="ER128" i="46"/>
  <c r="ER143" i="46"/>
  <c r="ET127" i="46"/>
  <c r="EM132" i="46"/>
  <c r="ER127" i="46"/>
  <c r="EY143" i="46"/>
  <c r="EN128" i="46"/>
  <c r="EI142" i="46"/>
  <c r="EP130" i="46"/>
  <c r="EJ134" i="46"/>
  <c r="EZ127" i="46"/>
  <c r="EV141" i="46"/>
  <c r="EZ142" i="46"/>
  <c r="ES129" i="46"/>
  <c r="EX132" i="46"/>
  <c r="EU144" i="46"/>
  <c r="EU130" i="46"/>
  <c r="EP127" i="46"/>
  <c r="EV139" i="46"/>
  <c r="EZ126" i="46"/>
  <c r="ET130" i="46"/>
  <c r="EU135" i="46"/>
  <c r="EY141" i="46"/>
  <c r="EZ129" i="46"/>
  <c r="ER136" i="46"/>
  <c r="EM130" i="46"/>
  <c r="EQ129" i="46"/>
  <c r="EI133" i="46"/>
  <c r="EM134" i="46"/>
  <c r="EO131" i="46"/>
  <c r="EO136" i="46"/>
  <c r="EN126" i="46"/>
  <c r="EP126" i="46"/>
  <c r="ET133" i="46"/>
  <c r="EP141" i="46"/>
  <c r="EN141" i="46"/>
  <c r="EX127" i="46"/>
  <c r="EY105" i="26" l="1"/>
  <c r="EY117" i="26"/>
  <c r="ES117" i="26"/>
  <c r="FB120" i="26"/>
  <c r="FB113" i="26"/>
  <c r="EL115" i="26"/>
  <c r="EL120" i="26"/>
  <c r="EZ119" i="26"/>
  <c r="EO113" i="26"/>
  <c r="EO105" i="26"/>
  <c r="EX117" i="26"/>
  <c r="EY116" i="26"/>
  <c r="FD110" i="26"/>
  <c r="ER122" i="26"/>
  <c r="EM106" i="26"/>
  <c r="FC107" i="26"/>
  <c r="ES119" i="26"/>
  <c r="EO111" i="26"/>
  <c r="ET113" i="26"/>
  <c r="EY119" i="26"/>
  <c r="EL122" i="26"/>
  <c r="EV112" i="26"/>
  <c r="FD114" i="26"/>
  <c r="EP111" i="26"/>
  <c r="EP115" i="26"/>
  <c r="EQ109" i="26"/>
  <c r="FA120" i="26"/>
  <c r="EM105" i="26"/>
  <c r="ER123" i="26"/>
  <c r="FC116" i="26"/>
  <c r="ET108" i="26"/>
  <c r="EZ107" i="26"/>
  <c r="EP113" i="26"/>
  <c r="EZ120" i="26"/>
  <c r="EU105" i="26"/>
  <c r="FC106" i="26"/>
  <c r="EL119" i="26"/>
  <c r="EZ114" i="26"/>
  <c r="EO112" i="26"/>
  <c r="ET111" i="26"/>
  <c r="EU114" i="26"/>
  <c r="EL113" i="26"/>
  <c r="FA122" i="26"/>
  <c r="ER115" i="26"/>
  <c r="EO121" i="26"/>
  <c r="EN118" i="26"/>
  <c r="FA115" i="26"/>
  <c r="EN111" i="26"/>
  <c r="FC114" i="26"/>
  <c r="EW108" i="26"/>
  <c r="ES113" i="26"/>
  <c r="EY112" i="26"/>
  <c r="EK116" i="26"/>
  <c r="FD112" i="26"/>
  <c r="FA107" i="26"/>
  <c r="EM118" i="26"/>
  <c r="ET109" i="26"/>
  <c r="EU121" i="26"/>
  <c r="FB118" i="26"/>
  <c r="EM109" i="26"/>
  <c r="FC117" i="26"/>
  <c r="FD108" i="26"/>
  <c r="EX114" i="26"/>
  <c r="ET121" i="26"/>
  <c r="ER117" i="26"/>
  <c r="EU116" i="26"/>
  <c r="FA111" i="26"/>
  <c r="EO110" i="26"/>
  <c r="EP106" i="26"/>
  <c r="EL117" i="26"/>
  <c r="EQ106" i="26"/>
  <c r="FB106" i="26"/>
  <c r="ET117" i="26"/>
  <c r="EX118" i="26"/>
  <c r="FA106" i="26"/>
  <c r="FA109" i="26"/>
  <c r="ER112" i="26"/>
  <c r="EM117" i="26"/>
  <c r="EW107" i="26"/>
  <c r="ET107" i="26"/>
  <c r="FD117" i="26"/>
  <c r="EX105" i="26"/>
  <c r="EU118" i="26"/>
  <c r="EN113" i="26"/>
  <c r="ET112" i="26"/>
  <c r="EV114" i="26"/>
  <c r="EM123" i="26"/>
  <c r="EQ117" i="26"/>
  <c r="EV118" i="26"/>
  <c r="EV123" i="26"/>
  <c r="EO116" i="26"/>
  <c r="EN121" i="26"/>
  <c r="EK114" i="26"/>
  <c r="FA118" i="26"/>
  <c r="ES105" i="26"/>
  <c r="FA108" i="26"/>
  <c r="EU123" i="26"/>
  <c r="EY115" i="26"/>
  <c r="EW118" i="26"/>
  <c r="EU119" i="26"/>
  <c r="FD123" i="26"/>
  <c r="EO117" i="26"/>
  <c r="FB108" i="26"/>
  <c r="EW123" i="26"/>
  <c r="FA112" i="26"/>
  <c r="EX107" i="26"/>
  <c r="EK111" i="26"/>
  <c r="EY114" i="26"/>
  <c r="EN114" i="26"/>
  <c r="EM114" i="26"/>
  <c r="EO118" i="26"/>
  <c r="EX121" i="26"/>
  <c r="EP121" i="26"/>
  <c r="EQ123" i="26"/>
  <c r="EK117" i="26"/>
  <c r="EP122" i="26"/>
  <c r="EV115" i="26"/>
  <c r="EY121" i="26"/>
  <c r="EZ115" i="26"/>
  <c r="FD115" i="26"/>
  <c r="ES122" i="26"/>
  <c r="EP123" i="26"/>
  <c r="EP109" i="26"/>
  <c r="FC105" i="26"/>
  <c r="EQ112" i="26"/>
  <c r="FB110" i="26"/>
  <c r="EX113" i="26"/>
  <c r="EL106" i="26"/>
  <c r="EW106" i="26"/>
  <c r="FC110" i="26"/>
  <c r="ET115" i="26"/>
  <c r="EV110" i="26"/>
  <c r="EQ108" i="26"/>
  <c r="EP105" i="26"/>
  <c r="EP118" i="26"/>
  <c r="EZ122" i="26"/>
  <c r="EV116" i="26"/>
  <c r="EK113" i="26"/>
  <c r="EQ115" i="26"/>
  <c r="EN119" i="26"/>
  <c r="EO122" i="26"/>
  <c r="EQ122" i="26"/>
  <c r="EZ109" i="26"/>
  <c r="ES110" i="26"/>
  <c r="EM115" i="26"/>
  <c r="EK120" i="26"/>
  <c r="FD121" i="26"/>
  <c r="FC115" i="26"/>
  <c r="EZ116" i="26"/>
  <c r="EL123" i="26"/>
  <c r="FC123" i="26"/>
  <c r="FB107" i="26"/>
  <c r="ES116" i="26"/>
  <c r="EO119" i="26"/>
  <c r="EP112" i="26"/>
  <c r="EW110" i="26"/>
  <c r="ET119" i="26"/>
  <c r="FB116" i="26"/>
  <c r="EL121" i="26"/>
  <c r="EK105" i="26"/>
  <c r="EZ111" i="26"/>
  <c r="EW115" i="26"/>
  <c r="FA121" i="26"/>
  <c r="FD111" i="26"/>
  <c r="EO123" i="26"/>
  <c r="EU115" i="26"/>
  <c r="EW114" i="26"/>
  <c r="EX106" i="26"/>
  <c r="EQ114" i="26"/>
  <c r="EV117" i="26"/>
  <c r="FA113" i="26"/>
  <c r="FB112" i="26"/>
  <c r="EL111" i="26"/>
  <c r="ES111" i="26"/>
  <c r="EV105" i="26"/>
  <c r="EZ121" i="26"/>
  <c r="EN109" i="26"/>
  <c r="FB123" i="26"/>
  <c r="EP107" i="26"/>
  <c r="EY110" i="26"/>
  <c r="FB115" i="26"/>
  <c r="ES106" i="26"/>
  <c r="EM108" i="26"/>
  <c r="ES109" i="26"/>
  <c r="EQ105" i="26"/>
  <c r="FD109" i="26"/>
  <c r="ET114" i="26"/>
  <c r="EV120" i="26"/>
  <c r="EY108" i="26"/>
  <c r="EV113" i="26"/>
  <c r="EY123" i="26"/>
  <c r="EW112" i="26"/>
  <c r="EK110" i="26"/>
  <c r="EW105" i="26"/>
  <c r="EY113" i="26"/>
  <c r="EV107" i="26"/>
  <c r="EP119" i="26"/>
  <c r="ER118" i="26"/>
  <c r="EV119" i="26"/>
  <c r="FC109" i="26"/>
  <c r="EO115" i="26"/>
  <c r="FB105" i="26"/>
  <c r="FD120" i="26"/>
  <c r="FB109" i="26"/>
  <c r="ES112" i="26"/>
  <c r="ES108" i="26"/>
  <c r="EM113" i="26"/>
  <c r="EX108" i="26"/>
  <c r="FC120" i="26"/>
  <c r="EZ110" i="26"/>
  <c r="EM111" i="26"/>
  <c r="EN110" i="26"/>
  <c r="EX122" i="26"/>
  <c r="ER114" i="26"/>
  <c r="EO107" i="26"/>
  <c r="ES121" i="26"/>
  <c r="EZ113" i="26"/>
  <c r="EP108" i="26"/>
  <c r="EL118" i="26"/>
  <c r="EM120" i="26"/>
  <c r="EX116" i="26"/>
  <c r="FD107" i="26"/>
  <c r="ET120" i="26"/>
  <c r="EX110" i="26"/>
  <c r="EQ118" i="26"/>
  <c r="FB121" i="26"/>
  <c r="EU113" i="26"/>
  <c r="ET122" i="26"/>
  <c r="ER121" i="26"/>
  <c r="FA114" i="26"/>
  <c r="EO114" i="26"/>
  <c r="FB119" i="26"/>
  <c r="ER108" i="26"/>
  <c r="FA116" i="26"/>
  <c r="EK106" i="26"/>
  <c r="EV121" i="26"/>
  <c r="EY111" i="26"/>
  <c r="EK109" i="26"/>
  <c r="EU111" i="26"/>
  <c r="ER120" i="26"/>
  <c r="EY107" i="26"/>
  <c r="EO106" i="26"/>
  <c r="EZ105" i="26"/>
  <c r="FC121" i="26"/>
  <c r="FD105" i="26"/>
  <c r="EX109" i="26"/>
  <c r="EZ117" i="26"/>
  <c r="EU117" i="26"/>
  <c r="ER106" i="26"/>
  <c r="EU112" i="26"/>
  <c r="EX115" i="26"/>
  <c r="EK107" i="26"/>
  <c r="EQ119" i="26"/>
  <c r="ET106" i="26"/>
  <c r="EM110" i="26"/>
  <c r="FD119" i="26"/>
  <c r="ER116" i="26"/>
  <c r="EY122" i="26"/>
  <c r="FC113" i="26"/>
  <c r="EK112" i="26"/>
  <c r="EZ106" i="26"/>
  <c r="EL110" i="26"/>
  <c r="ER110" i="26"/>
  <c r="ET105" i="26"/>
  <c r="FD106" i="26"/>
  <c r="FC112" i="26"/>
  <c r="EZ118" i="26"/>
  <c r="EW109" i="26"/>
  <c r="ER109" i="26"/>
  <c r="EY106" i="26"/>
  <c r="EM112" i="26"/>
  <c r="ES115" i="26"/>
  <c r="EM116" i="26"/>
  <c r="FB111" i="26"/>
  <c r="EV106" i="26"/>
  <c r="ET116" i="26"/>
  <c r="EP117" i="26"/>
  <c r="EP110" i="26"/>
  <c r="ES118" i="26"/>
  <c r="EQ116" i="26"/>
  <c r="ET123" i="26"/>
  <c r="EN120" i="26"/>
  <c r="EU110" i="26"/>
  <c r="FA119" i="26"/>
  <c r="EW116" i="26"/>
  <c r="EV109" i="26"/>
  <c r="FA117" i="26"/>
  <c r="EX119" i="26"/>
  <c r="ER119" i="26"/>
  <c r="EL114" i="26"/>
  <c r="FA123" i="26"/>
  <c r="EU108" i="26"/>
  <c r="EY118" i="26"/>
  <c r="FB117" i="26"/>
  <c r="EN122" i="26"/>
  <c r="EQ107" i="26"/>
  <c r="EM121" i="26"/>
  <c r="FD122" i="26"/>
  <c r="EU109" i="26"/>
  <c r="EN115" i="26"/>
  <c r="EK123" i="26"/>
  <c r="EP116" i="26"/>
  <c r="EZ108" i="26"/>
  <c r="FC119" i="26"/>
  <c r="ES107" i="26"/>
  <c r="EK115" i="26"/>
  <c r="EQ121" i="26"/>
  <c r="FC122" i="26"/>
  <c r="EW119" i="26"/>
  <c r="EK118" i="26"/>
  <c r="EU106" i="26"/>
  <c r="EN112" i="26"/>
  <c r="FB114" i="26"/>
  <c r="EK119" i="26"/>
  <c r="EL116" i="26"/>
  <c r="FB122" i="26"/>
  <c r="EL109" i="26"/>
  <c r="EN116" i="26"/>
  <c r="EX123" i="26"/>
  <c r="FD116" i="26"/>
  <c r="FA110" i="26"/>
  <c r="EO108" i="26"/>
  <c r="EN105" i="26"/>
  <c r="EV122" i="26"/>
  <c r="EL112" i="26"/>
  <c r="EW122" i="26"/>
  <c r="FD113" i="26"/>
  <c r="ER111" i="26"/>
  <c r="FD118" i="26"/>
  <c r="EM119" i="26"/>
  <c r="FC111" i="26"/>
  <c r="EZ112" i="26"/>
  <c r="EN106" i="26"/>
  <c r="EL105" i="26"/>
  <c r="EQ111" i="26"/>
  <c r="EO109" i="26"/>
  <c r="EZ123" i="26"/>
  <c r="ES123" i="26"/>
  <c r="EK122" i="26"/>
  <c r="EQ110" i="26"/>
  <c r="EX112" i="26"/>
  <c r="EM122" i="26"/>
  <c r="EV108" i="26"/>
  <c r="EY120" i="26"/>
  <c r="ES120" i="26"/>
  <c r="EW117" i="26"/>
  <c r="EN108" i="26"/>
  <c r="EP120" i="26"/>
  <c r="EU120" i="26"/>
  <c r="ET110" i="26"/>
  <c r="EO120" i="26"/>
  <c r="EU107" i="26"/>
  <c r="EN117" i="26"/>
  <c r="EW120" i="26"/>
  <c r="EW111" i="26"/>
  <c r="EU122" i="26"/>
  <c r="EV111" i="26"/>
  <c r="ES114" i="26"/>
  <c r="ER107" i="26"/>
  <c r="EN107" i="26"/>
  <c r="FC108" i="26"/>
  <c r="FA105" i="26"/>
  <c r="ER105" i="26"/>
  <c r="EN123" i="26"/>
  <c r="EW113" i="26"/>
  <c r="EQ113" i="26"/>
  <c r="EP114" i="26"/>
  <c r="EL107" i="26"/>
  <c r="EQ120" i="26"/>
  <c r="EY109" i="26"/>
  <c r="ER113" i="26"/>
  <c r="FC118" i="26"/>
  <c r="EL108" i="26"/>
  <c r="EW121" i="26"/>
  <c r="EX111" i="26"/>
  <c r="EM107" i="26"/>
  <c r="EK121" i="26"/>
  <c r="EX120" i="26"/>
  <c r="EK108" i="26"/>
  <c r="EI103" i="46" a="1"/>
  <c r="ES121" i="46" s="1"/>
  <c r="FN105" i="26" l="1" a="1"/>
  <c r="FZ108" i="26" s="1"/>
  <c r="ES113" i="46"/>
  <c r="FB120" i="46"/>
  <c r="EU111" i="46"/>
  <c r="FA109" i="46"/>
  <c r="EJ114" i="46"/>
  <c r="EU114" i="46"/>
  <c r="EV112" i="46"/>
  <c r="EZ119" i="46"/>
  <c r="EP106" i="46"/>
  <c r="EW113" i="46"/>
  <c r="EY103" i="46"/>
  <c r="EI109" i="46"/>
  <c r="EK118" i="46"/>
  <c r="EP120" i="46"/>
  <c r="EI111" i="46"/>
  <c r="EZ104" i="46"/>
  <c r="EU112" i="46"/>
  <c r="ER108" i="46"/>
  <c r="EY119" i="46"/>
  <c r="EX115" i="46"/>
  <c r="ES114" i="46"/>
  <c r="EW104" i="46"/>
  <c r="ER104" i="46"/>
  <c r="EP103" i="46"/>
  <c r="EY116" i="46"/>
  <c r="EP104" i="46"/>
  <c r="EM105" i="46"/>
  <c r="EP107" i="46"/>
  <c r="EI119" i="46"/>
  <c r="EO113" i="46"/>
  <c r="EJ110" i="46"/>
  <c r="EM108" i="46"/>
  <c r="EJ108" i="46"/>
  <c r="ER116" i="46"/>
  <c r="EK114" i="46"/>
  <c r="EU120" i="46"/>
  <c r="EO111" i="46"/>
  <c r="EL114" i="46"/>
  <c r="EN113" i="46"/>
  <c r="EZ106" i="46"/>
  <c r="EN103" i="46"/>
  <c r="ER111" i="46"/>
  <c r="ES103" i="46"/>
  <c r="FA118" i="46"/>
  <c r="EQ107" i="46"/>
  <c r="EK109" i="46"/>
  <c r="EU107" i="46"/>
  <c r="EM117" i="46"/>
  <c r="FA108" i="46"/>
  <c r="EY109" i="46"/>
  <c r="EZ118" i="46"/>
  <c r="FB107" i="46"/>
  <c r="ES115" i="46"/>
  <c r="EN114" i="46"/>
  <c r="EV116" i="46"/>
  <c r="EU119" i="46"/>
  <c r="FA107" i="46"/>
  <c r="EZ114" i="46"/>
  <c r="EO109" i="46"/>
  <c r="EQ117" i="46"/>
  <c r="EX107" i="46"/>
  <c r="EQ114" i="46"/>
  <c r="EP119" i="46"/>
  <c r="EN119" i="46"/>
  <c r="EN112" i="46"/>
  <c r="EZ103" i="46"/>
  <c r="EV107" i="46"/>
  <c r="EX105" i="46"/>
  <c r="EU104" i="46"/>
  <c r="EJ104" i="46"/>
  <c r="ET115" i="46"/>
  <c r="EU109" i="46"/>
  <c r="ES117" i="46"/>
  <c r="EO116" i="46"/>
  <c r="EP115" i="46"/>
  <c r="EU117" i="46"/>
  <c r="EQ121" i="46"/>
  <c r="EM103" i="46"/>
  <c r="EY117" i="46"/>
  <c r="FA114" i="46"/>
  <c r="FB109" i="46"/>
  <c r="EL108" i="46"/>
  <c r="EO104" i="46"/>
  <c r="EK110" i="46"/>
  <c r="EP116" i="46"/>
  <c r="EV106" i="46"/>
  <c r="EI113" i="46"/>
  <c r="EI114" i="46"/>
  <c r="FB115" i="46"/>
  <c r="EV104" i="46"/>
  <c r="EO121" i="46"/>
  <c r="EI121" i="46"/>
  <c r="EJ109" i="46"/>
  <c r="EW106" i="46"/>
  <c r="FA106" i="46"/>
  <c r="FA111" i="46"/>
  <c r="EN116" i="46"/>
  <c r="EP108" i="46"/>
  <c r="EY114" i="46"/>
  <c r="EZ116" i="46"/>
  <c r="ET118" i="46"/>
  <c r="EX111" i="46"/>
  <c r="FA103" i="46"/>
  <c r="EZ111" i="46"/>
  <c r="FB111" i="46"/>
  <c r="EW121" i="46"/>
  <c r="EV105" i="46"/>
  <c r="EZ120" i="46"/>
  <c r="EN109" i="46"/>
  <c r="EN117" i="46"/>
  <c r="ES105" i="46"/>
  <c r="EQ111" i="46"/>
  <c r="EQ104" i="46"/>
  <c r="EX121" i="46"/>
  <c r="EV109" i="46"/>
  <c r="EX106" i="46"/>
  <c r="ER115" i="46"/>
  <c r="EV117" i="46"/>
  <c r="EU115" i="46"/>
  <c r="EI103" i="46"/>
  <c r="EK108" i="46"/>
  <c r="EQ115" i="46"/>
  <c r="ET105" i="46"/>
  <c r="EL104" i="46"/>
  <c r="FA116" i="46"/>
  <c r="ES119" i="46"/>
  <c r="EM110" i="46"/>
  <c r="EN115" i="46"/>
  <c r="ER121" i="46"/>
  <c r="ES108" i="46"/>
  <c r="EY111" i="46"/>
  <c r="EU105" i="46"/>
  <c r="EN104" i="46"/>
  <c r="ER114" i="46"/>
  <c r="EK117" i="46"/>
  <c r="EV120" i="46"/>
  <c r="EW108" i="46"/>
  <c r="FB112" i="46"/>
  <c r="EL112" i="46"/>
  <c r="EJ112" i="46"/>
  <c r="EI116" i="46"/>
  <c r="FA110" i="46"/>
  <c r="EJ105" i="46"/>
  <c r="EV103" i="46"/>
  <c r="EX109" i="46"/>
  <c r="EQ118" i="46"/>
  <c r="EL118" i="46"/>
  <c r="EL106" i="46"/>
  <c r="FA105" i="46"/>
  <c r="EY104" i="46"/>
  <c r="EX110" i="46"/>
  <c r="FA120" i="46"/>
  <c r="EJ116" i="46"/>
  <c r="EY115" i="46"/>
  <c r="FB117" i="46"/>
  <c r="EO107" i="46"/>
  <c r="EJ117" i="46"/>
  <c r="ET109" i="46"/>
  <c r="EN118" i="46"/>
  <c r="EP109" i="46"/>
  <c r="EZ109" i="46"/>
  <c r="ER117" i="46"/>
  <c r="EP112" i="46"/>
  <c r="EY107" i="46"/>
  <c r="FA119" i="46"/>
  <c r="EV121" i="46"/>
  <c r="FB108" i="46"/>
  <c r="ES112" i="46"/>
  <c r="EN120" i="46"/>
  <c r="ET104" i="46"/>
  <c r="EV108" i="46"/>
  <c r="EO112" i="46"/>
  <c r="EP121" i="46"/>
  <c r="ER118" i="46"/>
  <c r="EY110" i="46"/>
  <c r="EK115" i="46"/>
  <c r="FA113" i="46"/>
  <c r="FB114" i="46"/>
  <c r="EJ106" i="46"/>
  <c r="EX118" i="46"/>
  <c r="FB104" i="46"/>
  <c r="EY105" i="46"/>
  <c r="EO105" i="46"/>
  <c r="EM111" i="46"/>
  <c r="FB110" i="46"/>
  <c r="EY118" i="46"/>
  <c r="EP111" i="46"/>
  <c r="EM120" i="46"/>
  <c r="EL105" i="46"/>
  <c r="EX103" i="46"/>
  <c r="EW103" i="46"/>
  <c r="EP105" i="46"/>
  <c r="EL103" i="46"/>
  <c r="EL107" i="46"/>
  <c r="EI105" i="46"/>
  <c r="EZ108" i="46"/>
  <c r="EN111" i="46"/>
  <c r="EQ105" i="46"/>
  <c r="FA112" i="46"/>
  <c r="ET116" i="46"/>
  <c r="EM116" i="46"/>
  <c r="EW115" i="46"/>
  <c r="ET103" i="46"/>
  <c r="EK103" i="46"/>
  <c r="EY120" i="46"/>
  <c r="ES106" i="46"/>
  <c r="EM106" i="46"/>
  <c r="EO120" i="46"/>
  <c r="EO118" i="46"/>
  <c r="EV113" i="46"/>
  <c r="EZ115" i="46"/>
  <c r="EW111" i="46"/>
  <c r="EQ103" i="46"/>
  <c r="EZ112" i="46"/>
  <c r="EN107" i="46"/>
  <c r="EW117" i="46"/>
  <c r="EM115" i="46"/>
  <c r="EM109" i="46"/>
  <c r="ET121" i="46"/>
  <c r="FA121" i="46"/>
  <c r="EO108" i="46"/>
  <c r="ER112" i="46"/>
  <c r="EU106" i="46"/>
  <c r="EQ113" i="46"/>
  <c r="EY112" i="46"/>
  <c r="ET108" i="46"/>
  <c r="FB118" i="46"/>
  <c r="EI115" i="46"/>
  <c r="EP117" i="46"/>
  <c r="EI112" i="46"/>
  <c r="EQ120" i="46"/>
  <c r="FB116" i="46"/>
  <c r="EX119" i="46"/>
  <c r="EI110" i="46"/>
  <c r="FB103" i="46"/>
  <c r="EV114" i="46"/>
  <c r="EY108" i="46"/>
  <c r="EK119" i="46"/>
  <c r="EJ111" i="46"/>
  <c r="EW105" i="46"/>
  <c r="FB105" i="46"/>
  <c r="EO110" i="46"/>
  <c r="EZ105" i="46"/>
  <c r="ES111" i="46"/>
  <c r="FB121" i="46"/>
  <c r="EK116" i="46"/>
  <c r="EJ107" i="46"/>
  <c r="EX117" i="46"/>
  <c r="FA117" i="46"/>
  <c r="EP118" i="46"/>
  <c r="EV111" i="46"/>
  <c r="EL116" i="46"/>
  <c r="EX114" i="46"/>
  <c r="EK111" i="46"/>
  <c r="EM114" i="46"/>
  <c r="EJ113" i="46"/>
  <c r="EZ121" i="46"/>
  <c r="ER110" i="46"/>
  <c r="EK120" i="46"/>
  <c r="EL121" i="46"/>
  <c r="ET110" i="46"/>
  <c r="EI120" i="46"/>
  <c r="ET106" i="46"/>
  <c r="EW112" i="46"/>
  <c r="EV110" i="46"/>
  <c r="EV119" i="46"/>
  <c r="EN121" i="46"/>
  <c r="ES120" i="46"/>
  <c r="EU103" i="46"/>
  <c r="EP110" i="46"/>
  <c r="EW114" i="46"/>
  <c r="EX104" i="46"/>
  <c r="EX113" i="46"/>
  <c r="ES107" i="46"/>
  <c r="EZ113" i="46"/>
  <c r="EJ120" i="46"/>
  <c r="EK107" i="46"/>
  <c r="EX120" i="46"/>
  <c r="EW107" i="46"/>
  <c r="EP113" i="46"/>
  <c r="ER119" i="46"/>
  <c r="EN106" i="46"/>
  <c r="EX116" i="46"/>
  <c r="ET120" i="46"/>
  <c r="EW110" i="46"/>
  <c r="EJ103" i="46"/>
  <c r="EM119" i="46"/>
  <c r="EM107" i="46"/>
  <c r="EQ119" i="46"/>
  <c r="EL111" i="46"/>
  <c r="EJ118" i="46"/>
  <c r="FB113" i="46"/>
  <c r="EX112" i="46"/>
  <c r="EY106" i="46"/>
  <c r="EZ107" i="46"/>
  <c r="EO106" i="46"/>
  <c r="EY121" i="46"/>
  <c r="EJ119" i="46"/>
  <c r="ET119" i="46"/>
  <c r="ES109" i="46"/>
  <c r="ET117" i="46"/>
  <c r="EK105" i="46"/>
  <c r="EL117" i="46"/>
  <c r="ER106" i="46"/>
  <c r="EQ109" i="46"/>
  <c r="ER105" i="46"/>
  <c r="EO114" i="46"/>
  <c r="EL113" i="46"/>
  <c r="EM121" i="46"/>
  <c r="ER120" i="46"/>
  <c r="EQ108" i="46"/>
  <c r="ET114" i="46"/>
  <c r="EN108" i="46"/>
  <c r="EW116" i="46"/>
  <c r="FB119" i="46"/>
  <c r="FA115" i="46"/>
  <c r="EU118" i="46"/>
  <c r="EQ116" i="46"/>
  <c r="EI106" i="46"/>
  <c r="ER113" i="46"/>
  <c r="EP114" i="46"/>
  <c r="EQ112" i="46"/>
  <c r="ES118" i="46"/>
  <c r="ET112" i="46"/>
  <c r="EM113" i="46"/>
  <c r="EI118" i="46"/>
  <c r="EU121" i="46"/>
  <c r="EI104" i="46"/>
  <c r="EW120" i="46"/>
  <c r="EV115" i="46"/>
  <c r="EM112" i="46"/>
  <c r="ET113" i="46"/>
  <c r="EY113" i="46"/>
  <c r="EQ106" i="46"/>
  <c r="EN110" i="46"/>
  <c r="FB106" i="46"/>
  <c r="EK112" i="46"/>
  <c r="EZ117" i="46"/>
  <c r="EL119" i="46"/>
  <c r="EQ110" i="46"/>
  <c r="EO103" i="46"/>
  <c r="EU116" i="46"/>
  <c r="ER109" i="46"/>
  <c r="EK104" i="46"/>
  <c r="EV118" i="46"/>
  <c r="FA104" i="46"/>
  <c r="ET111" i="46"/>
  <c r="ER103" i="46"/>
  <c r="EW109" i="46"/>
  <c r="EZ110" i="46"/>
  <c r="EX108" i="46"/>
  <c r="EK121" i="46"/>
  <c r="EI108" i="46"/>
  <c r="ET107" i="46"/>
  <c r="EL110" i="46"/>
  <c r="EU113" i="46"/>
  <c r="EJ115" i="46"/>
  <c r="EO119" i="46"/>
  <c r="EL115" i="46"/>
  <c r="EU108" i="46"/>
  <c r="EL109" i="46"/>
  <c r="ER107" i="46"/>
  <c r="EL120" i="46"/>
  <c r="EN105" i="46"/>
  <c r="EI117" i="46"/>
  <c r="EO115" i="46"/>
  <c r="ES116" i="46"/>
  <c r="EW118" i="46"/>
  <c r="EK113" i="46"/>
  <c r="ES104" i="46"/>
  <c r="EM118" i="46"/>
  <c r="ES110" i="46"/>
  <c r="EJ121" i="46"/>
  <c r="EU110" i="46"/>
  <c r="EO117" i="46"/>
  <c r="EK106" i="46"/>
  <c r="EM104" i="46"/>
  <c r="EI107" i="46"/>
  <c r="EW119" i="46"/>
  <c r="FV118" i="26" l="1"/>
  <c r="GD110" i="26"/>
  <c r="FT106" i="26"/>
  <c r="FS106" i="26"/>
  <c r="FP118" i="26"/>
  <c r="GG119" i="26"/>
  <c r="FW110" i="26"/>
  <c r="FR121" i="26"/>
  <c r="FX111" i="26"/>
  <c r="GA114" i="26"/>
  <c r="FO108" i="26"/>
  <c r="GE118" i="26"/>
  <c r="FR122" i="26"/>
  <c r="GE115" i="26"/>
  <c r="GD114" i="26"/>
  <c r="GD118" i="26"/>
  <c r="FX119" i="26"/>
  <c r="FY114" i="26"/>
  <c r="FN112" i="26"/>
  <c r="FO106" i="26"/>
  <c r="FR123" i="26"/>
  <c r="GD108" i="26"/>
  <c r="FW113" i="26"/>
  <c r="GE109" i="26"/>
  <c r="FO115" i="26"/>
  <c r="FZ109" i="26"/>
  <c r="GA105" i="26"/>
  <c r="GF117" i="26"/>
  <c r="GA119" i="26"/>
  <c r="FZ115" i="26"/>
  <c r="GF120" i="26"/>
  <c r="FW122" i="26"/>
  <c r="FN123" i="26"/>
  <c r="FT113" i="26"/>
  <c r="FP111" i="26"/>
  <c r="FO114" i="26"/>
  <c r="FU108" i="26"/>
  <c r="FU115" i="26"/>
  <c r="FU114" i="26"/>
  <c r="FP107" i="26"/>
  <c r="FU119" i="26"/>
  <c r="GB117" i="26"/>
  <c r="FN121" i="26"/>
  <c r="GD122" i="26"/>
  <c r="FX122" i="26"/>
  <c r="FX114" i="26"/>
  <c r="FN105" i="26"/>
  <c r="GC110" i="26"/>
  <c r="FZ110" i="26"/>
  <c r="GA118" i="26"/>
  <c r="GF110" i="26"/>
  <c r="FS114" i="26"/>
  <c r="GB115" i="26"/>
  <c r="FP117" i="26"/>
  <c r="GG111" i="26"/>
  <c r="GB113" i="26"/>
  <c r="FY120" i="26"/>
  <c r="FQ114" i="26"/>
  <c r="FU117" i="26"/>
  <c r="FQ108" i="26"/>
  <c r="FU120" i="26"/>
  <c r="FT115" i="26"/>
  <c r="GG122" i="26"/>
  <c r="FT121" i="26"/>
  <c r="GD119" i="26"/>
  <c r="FZ120" i="26"/>
  <c r="FT109" i="26"/>
  <c r="GG120" i="26"/>
  <c r="GD120" i="26"/>
  <c r="GG109" i="26"/>
  <c r="GA120" i="26"/>
  <c r="GG117" i="26"/>
  <c r="GE113" i="26"/>
  <c r="FU110" i="26"/>
  <c r="FV107" i="26"/>
  <c r="GE121" i="26"/>
  <c r="FQ111" i="26"/>
  <c r="GG106" i="26"/>
  <c r="FN111" i="26"/>
  <c r="GF118" i="26"/>
  <c r="FV114" i="26"/>
  <c r="GE112" i="26"/>
  <c r="FZ121" i="26"/>
  <c r="GC119" i="26"/>
  <c r="FZ118" i="26"/>
  <c r="FT118" i="26"/>
  <c r="FX121" i="26"/>
  <c r="GB111" i="26"/>
  <c r="GB108" i="26"/>
  <c r="GC121" i="26"/>
  <c r="FV106" i="26"/>
  <c r="GE108" i="26"/>
  <c r="FP106" i="26"/>
  <c r="FX108" i="26"/>
  <c r="FW115" i="26"/>
  <c r="GG108" i="26"/>
  <c r="FZ107" i="26"/>
  <c r="FU107" i="26"/>
  <c r="GC120" i="26"/>
  <c r="FO111" i="26"/>
  <c r="GB105" i="26"/>
  <c r="FW119" i="26"/>
  <c r="FZ116" i="26"/>
  <c r="FT110" i="26"/>
  <c r="FW111" i="26"/>
  <c r="GA122" i="26"/>
  <c r="GD121" i="26"/>
  <c r="FQ107" i="26"/>
  <c r="FX107" i="26"/>
  <c r="FY105" i="26"/>
  <c r="FO112" i="26"/>
  <c r="FQ121" i="26"/>
  <c r="GF108" i="26"/>
  <c r="FR120" i="26"/>
  <c r="FP123" i="26"/>
  <c r="FZ113" i="26"/>
  <c r="FY107" i="26"/>
  <c r="FU113" i="26"/>
  <c r="FU116" i="26"/>
  <c r="FQ105" i="26"/>
  <c r="FQ109" i="26"/>
  <c r="FN107" i="26"/>
  <c r="FT107" i="26"/>
  <c r="FV111" i="26"/>
  <c r="GG118" i="26"/>
  <c r="GC122" i="26"/>
  <c r="FW121" i="26"/>
  <c r="GF111" i="26"/>
  <c r="FY118" i="26"/>
  <c r="FV105" i="26"/>
  <c r="FU111" i="26"/>
  <c r="FT105" i="26"/>
  <c r="FU105" i="26"/>
  <c r="GE111" i="26"/>
  <c r="GB121" i="26"/>
  <c r="FS116" i="26"/>
  <c r="FV110" i="26"/>
  <c r="GF112" i="26"/>
  <c r="FT120" i="26"/>
  <c r="FP114" i="26"/>
  <c r="FS109" i="26"/>
  <c r="GA115" i="26"/>
  <c r="FO113" i="26"/>
  <c r="GC117" i="26"/>
  <c r="GB122" i="26"/>
  <c r="FR117" i="26"/>
  <c r="FN108" i="26"/>
  <c r="FY108" i="26"/>
  <c r="FZ123" i="26"/>
  <c r="FR114" i="26"/>
  <c r="FV122" i="26"/>
  <c r="GC112" i="26"/>
  <c r="FR107" i="26"/>
  <c r="FY109" i="26"/>
  <c r="FX109" i="26"/>
  <c r="FN109" i="26"/>
  <c r="FZ112" i="26"/>
  <c r="FV113" i="26"/>
  <c r="GE119" i="26"/>
  <c r="FP121" i="26"/>
  <c r="GC113" i="26"/>
  <c r="FT108" i="26"/>
  <c r="FO117" i="26"/>
  <c r="FQ106" i="26"/>
  <c r="FR115" i="26"/>
  <c r="FV112" i="26"/>
  <c r="FR113" i="26"/>
  <c r="GG112" i="26"/>
  <c r="FN110" i="26"/>
  <c r="FO118" i="26"/>
  <c r="GC111" i="26"/>
  <c r="FS115" i="26"/>
  <c r="FU109" i="26"/>
  <c r="FR111" i="26"/>
  <c r="FR110" i="26"/>
  <c r="FX106" i="26"/>
  <c r="FS122" i="26"/>
  <c r="GA108" i="26"/>
  <c r="GD117" i="26"/>
  <c r="FZ105" i="26"/>
  <c r="GA107" i="26"/>
  <c r="GC123" i="26"/>
  <c r="FX118" i="26"/>
  <c r="GA123" i="26"/>
  <c r="GD112" i="26"/>
  <c r="FO107" i="26"/>
  <c r="GG116" i="26"/>
  <c r="FZ122" i="26"/>
  <c r="GA106" i="26"/>
  <c r="FR106" i="26"/>
  <c r="GE122" i="26"/>
  <c r="FR119" i="26"/>
  <c r="FW109" i="26"/>
  <c r="FN118" i="26"/>
  <c r="GE123" i="26"/>
  <c r="FT122" i="26"/>
  <c r="FY123" i="26"/>
  <c r="FP116" i="26"/>
  <c r="FZ117" i="26"/>
  <c r="GC105" i="26"/>
  <c r="GF113" i="26"/>
  <c r="FT116" i="26"/>
  <c r="FY110" i="26"/>
  <c r="FP108" i="26"/>
  <c r="GC106" i="26"/>
  <c r="FN117" i="26"/>
  <c r="GE116" i="26"/>
  <c r="FW116" i="26"/>
  <c r="GE105" i="26"/>
  <c r="FN119" i="26"/>
  <c r="GC109" i="26"/>
  <c r="FS108" i="26"/>
  <c r="FY119" i="26"/>
  <c r="FT123" i="26"/>
  <c r="FV116" i="26"/>
  <c r="FV117" i="26"/>
  <c r="FY117" i="26"/>
  <c r="GE107" i="26"/>
  <c r="GG113" i="26"/>
  <c r="FN116" i="26"/>
  <c r="GC115" i="26"/>
  <c r="FQ116" i="26"/>
  <c r="FO121" i="26"/>
  <c r="FS105" i="26"/>
  <c r="FY116" i="26"/>
  <c r="GB118" i="26"/>
  <c r="FS117" i="26"/>
  <c r="GD116" i="26"/>
  <c r="GC116" i="26"/>
  <c r="GF115" i="26"/>
  <c r="FZ111" i="26"/>
  <c r="FX116" i="26"/>
  <c r="FY113" i="26"/>
  <c r="FW108" i="26"/>
  <c r="GD105" i="26"/>
  <c r="GF119" i="26"/>
  <c r="FX113" i="26"/>
  <c r="GF122" i="26"/>
  <c r="GA110" i="26"/>
  <c r="FX115" i="26"/>
  <c r="GD109" i="26"/>
  <c r="FP120" i="26"/>
  <c r="GD111" i="26"/>
  <c r="FQ123" i="26"/>
  <c r="GB112" i="26"/>
  <c r="FU121" i="26"/>
  <c r="GF123" i="26"/>
  <c r="FS107" i="26"/>
  <c r="FS121" i="26"/>
  <c r="GD113" i="26"/>
  <c r="FQ118" i="26"/>
  <c r="FV109" i="26"/>
  <c r="FX105" i="26"/>
  <c r="GE110" i="26"/>
  <c r="GE106" i="26"/>
  <c r="FN106" i="26"/>
  <c r="GM73" i="26" s="1" a="1"/>
  <c r="FW123" i="26"/>
  <c r="GC114" i="26"/>
  <c r="FS119" i="26"/>
  <c r="GC108" i="26"/>
  <c r="FT119" i="26"/>
  <c r="FW105" i="26"/>
  <c r="FQ110" i="26"/>
  <c r="FS112" i="26"/>
  <c r="FR112" i="26"/>
  <c r="GG115" i="26"/>
  <c r="FO123" i="26"/>
  <c r="FO120" i="26"/>
  <c r="FR118" i="26"/>
  <c r="FP115" i="26"/>
  <c r="GD115" i="26"/>
  <c r="FT111" i="26"/>
  <c r="GF114" i="26"/>
  <c r="FU123" i="26"/>
  <c r="FP119" i="26"/>
  <c r="FS120" i="26"/>
  <c r="GA116" i="26"/>
  <c r="GF109" i="26"/>
  <c r="GG110" i="26"/>
  <c r="FW118" i="26"/>
  <c r="GB107" i="26"/>
  <c r="GC107" i="26"/>
  <c r="GA117" i="26"/>
  <c r="FV120" i="26"/>
  <c r="FO105" i="26"/>
  <c r="FN113" i="26"/>
  <c r="FX120" i="26"/>
  <c r="FZ119" i="26"/>
  <c r="GA113" i="26"/>
  <c r="GF116" i="26"/>
  <c r="FZ106" i="26"/>
  <c r="FV108" i="26"/>
  <c r="FW114" i="26"/>
  <c r="GD107" i="26"/>
  <c r="GG107" i="26"/>
  <c r="GF121" i="26"/>
  <c r="FX112" i="26"/>
  <c r="GB119" i="26"/>
  <c r="GA109" i="26"/>
  <c r="GE120" i="26"/>
  <c r="GB120" i="26"/>
  <c r="FW112" i="26"/>
  <c r="GB109" i="26"/>
  <c r="FQ122" i="26"/>
  <c r="FT117" i="26"/>
  <c r="FY106" i="26"/>
  <c r="FS111" i="26"/>
  <c r="FY121" i="26"/>
  <c r="GD106" i="26"/>
  <c r="GB114" i="26"/>
  <c r="GF107" i="26"/>
  <c r="FQ113" i="26"/>
  <c r="FP105" i="26"/>
  <c r="GG123" i="26"/>
  <c r="FW117" i="26"/>
  <c r="FR105" i="26"/>
  <c r="FQ117" i="26"/>
  <c r="GE114" i="26"/>
  <c r="FX110" i="26"/>
  <c r="FY115" i="26"/>
  <c r="FP112" i="26"/>
  <c r="FR109" i="26"/>
  <c r="FU112" i="26"/>
  <c r="FS123" i="26"/>
  <c r="FP110" i="26"/>
  <c r="FQ119" i="26"/>
  <c r="FS110" i="26"/>
  <c r="FX117" i="26"/>
  <c r="FO116" i="26"/>
  <c r="FU106" i="26"/>
  <c r="FX123" i="26"/>
  <c r="FW120" i="26"/>
  <c r="FP109" i="26"/>
  <c r="FQ120" i="26"/>
  <c r="GD123" i="26"/>
  <c r="GB110" i="26"/>
  <c r="GE117" i="26"/>
  <c r="FR116" i="26"/>
  <c r="GA121" i="26"/>
  <c r="FV119" i="26"/>
  <c r="FZ114" i="26"/>
  <c r="FY112" i="26"/>
  <c r="FQ112" i="26"/>
  <c r="FT114" i="26"/>
  <c r="FO122" i="26"/>
  <c r="FY111" i="26"/>
  <c r="GB106" i="26"/>
  <c r="GA112" i="26"/>
  <c r="FN120" i="26"/>
  <c r="FV121" i="26"/>
  <c r="FN114" i="26"/>
  <c r="FN115" i="26"/>
  <c r="FU122" i="26"/>
  <c r="GC118" i="26"/>
  <c r="FO119" i="26"/>
  <c r="GF105" i="26"/>
  <c r="GB123" i="26"/>
  <c r="FU118" i="26"/>
  <c r="FV123" i="26"/>
  <c r="GG121" i="26"/>
  <c r="GF106" i="26"/>
  <c r="FO109" i="26"/>
  <c r="GB116" i="26"/>
  <c r="FQ115" i="26"/>
  <c r="GG105" i="26"/>
  <c r="FW106" i="26"/>
  <c r="GG114" i="26"/>
  <c r="FT112" i="26"/>
  <c r="FP122" i="26"/>
  <c r="FS118" i="26"/>
  <c r="FO110" i="26"/>
  <c r="GA111" i="26"/>
  <c r="FV115" i="26"/>
  <c r="FW107" i="26"/>
  <c r="FS113" i="26"/>
  <c r="FN122" i="26"/>
  <c r="FY122" i="26"/>
  <c r="FR108" i="26"/>
  <c r="FP113" i="26"/>
  <c r="FL103" i="46" a="1"/>
  <c r="FV116" i="46" s="1"/>
  <c r="IT151" i="26" l="1" a="1"/>
  <c r="IU153" i="26" s="1"/>
  <c r="IT105" i="26" a="1"/>
  <c r="JK120" i="26" s="1"/>
  <c r="IT128" i="26" a="1"/>
  <c r="JH145" i="26" s="1"/>
  <c r="GB108" i="46"/>
  <c r="FW103" i="46"/>
  <c r="GE103" i="46"/>
  <c r="FN118" i="46"/>
  <c r="FP107" i="46"/>
  <c r="GE112" i="46"/>
  <c r="FX108" i="46"/>
  <c r="FY105" i="46"/>
  <c r="GA111" i="46"/>
  <c r="FP112" i="46"/>
  <c r="GA108" i="46"/>
  <c r="FY111" i="46"/>
  <c r="FM106" i="46"/>
  <c r="FX117" i="46"/>
  <c r="FO121" i="46"/>
  <c r="FL114" i="46"/>
  <c r="FV105" i="46"/>
  <c r="GA118" i="46"/>
  <c r="GE104" i="46"/>
  <c r="FR104" i="46"/>
  <c r="FW106" i="46"/>
  <c r="FZ114" i="46"/>
  <c r="FL105" i="46"/>
  <c r="GC106" i="46"/>
  <c r="FV112" i="46"/>
  <c r="GC108" i="46"/>
  <c r="FM105" i="46"/>
  <c r="FW115" i="46"/>
  <c r="FL119" i="46"/>
  <c r="FN113" i="46"/>
  <c r="FL103" i="46"/>
  <c r="FT113" i="46"/>
  <c r="FQ120" i="46"/>
  <c r="GB117" i="46"/>
  <c r="FV104" i="46"/>
  <c r="GC114" i="46"/>
  <c r="FT117" i="46"/>
  <c r="GC111" i="46"/>
  <c r="FU109" i="46"/>
  <c r="GD121" i="46"/>
  <c r="GB104" i="46"/>
  <c r="FU115" i="46"/>
  <c r="FT115" i="46"/>
  <c r="FR119" i="46"/>
  <c r="FS110" i="46"/>
  <c r="FP118" i="46"/>
  <c r="FW108" i="46"/>
  <c r="FV106" i="46"/>
  <c r="GA103" i="46"/>
  <c r="FR113" i="46"/>
  <c r="FR109" i="46"/>
  <c r="FN117" i="46"/>
  <c r="FV115" i="46"/>
  <c r="FY114" i="46"/>
  <c r="GB121" i="46"/>
  <c r="GC115" i="46"/>
  <c r="FV117" i="46"/>
  <c r="FU104" i="46"/>
  <c r="FM112" i="46"/>
  <c r="FP114" i="46"/>
  <c r="FU107" i="46"/>
  <c r="GD120" i="46"/>
  <c r="FN121" i="46"/>
  <c r="FO105" i="46"/>
  <c r="FL110" i="46"/>
  <c r="GB111" i="46"/>
  <c r="GA110" i="46"/>
  <c r="GE110" i="46"/>
  <c r="FW119" i="46"/>
  <c r="FM120" i="46"/>
  <c r="FL117" i="46"/>
  <c r="FM114" i="46"/>
  <c r="FT109" i="46"/>
  <c r="FU110" i="46"/>
  <c r="GA112" i="46"/>
  <c r="FW121" i="46"/>
  <c r="FU119" i="46"/>
  <c r="FU111" i="46"/>
  <c r="GE120" i="46"/>
  <c r="FT107" i="46"/>
  <c r="FT110" i="46"/>
  <c r="GD111" i="46"/>
  <c r="GD114" i="46"/>
  <c r="FS120" i="46"/>
  <c r="FQ118" i="46"/>
  <c r="FX112" i="46"/>
  <c r="FU114" i="46"/>
  <c r="FP111" i="46"/>
  <c r="FU113" i="46"/>
  <c r="FZ108" i="46"/>
  <c r="GC104" i="46"/>
  <c r="FR106" i="46"/>
  <c r="FT118" i="46"/>
  <c r="FQ104" i="46"/>
  <c r="FX120" i="46"/>
  <c r="GC113" i="46"/>
  <c r="FZ105" i="46"/>
  <c r="FU120" i="46"/>
  <c r="FS111" i="46"/>
  <c r="FQ106" i="46"/>
  <c r="FZ110" i="46"/>
  <c r="FP116" i="46"/>
  <c r="FQ109" i="46"/>
  <c r="FR121" i="46"/>
  <c r="FR107" i="46"/>
  <c r="GA116" i="46"/>
  <c r="FY118" i="46"/>
  <c r="FT121" i="46"/>
  <c r="GD118" i="46"/>
  <c r="FO112" i="46"/>
  <c r="FP113" i="46"/>
  <c r="GA114" i="46"/>
  <c r="FT108" i="46"/>
  <c r="FQ110" i="46"/>
  <c r="GB114" i="46"/>
  <c r="GE111" i="46"/>
  <c r="FX110" i="46"/>
  <c r="GB107" i="46"/>
  <c r="FL120" i="46"/>
  <c r="FY106" i="46"/>
  <c r="FW104" i="46"/>
  <c r="FU121" i="46"/>
  <c r="FM121" i="46"/>
  <c r="FX107" i="46"/>
  <c r="GE113" i="46"/>
  <c r="GC120" i="46"/>
  <c r="FM108" i="46"/>
  <c r="GC116" i="46"/>
  <c r="FQ121" i="46"/>
  <c r="FS108" i="46"/>
  <c r="GA113" i="46"/>
  <c r="FS118" i="46"/>
  <c r="FY120" i="46"/>
  <c r="FS109" i="46"/>
  <c r="FO106" i="46"/>
  <c r="GD103" i="46"/>
  <c r="GB105" i="46"/>
  <c r="FQ103" i="46"/>
  <c r="GB112" i="46"/>
  <c r="GE106" i="46"/>
  <c r="GB113" i="46"/>
  <c r="FX106" i="46"/>
  <c r="FX104" i="46"/>
  <c r="FO109" i="46"/>
  <c r="GB116" i="46"/>
  <c r="FP110" i="46"/>
  <c r="GE121" i="46"/>
  <c r="GE105" i="46"/>
  <c r="FW114" i="46"/>
  <c r="FW118" i="46"/>
  <c r="FR114" i="46"/>
  <c r="GA105" i="46"/>
  <c r="GC110" i="46"/>
  <c r="FX111" i="46"/>
  <c r="FU116" i="46"/>
  <c r="FY108" i="46"/>
  <c r="GB115" i="46"/>
  <c r="FR112" i="46"/>
  <c r="FV114" i="46"/>
  <c r="GA119" i="46"/>
  <c r="FV107" i="46"/>
  <c r="FW105" i="46"/>
  <c r="FT106" i="46"/>
  <c r="FY121" i="46"/>
  <c r="FP108" i="46"/>
  <c r="GA115" i="46"/>
  <c r="FM119" i="46"/>
  <c r="GD106" i="46"/>
  <c r="GA106" i="46"/>
  <c r="FN114" i="46"/>
  <c r="FQ111" i="46"/>
  <c r="FY109" i="46"/>
  <c r="FY110" i="46"/>
  <c r="FT111" i="46"/>
  <c r="FM115" i="46"/>
  <c r="FM113" i="46"/>
  <c r="FT120" i="46"/>
  <c r="FZ119" i="46"/>
  <c r="GC109" i="46"/>
  <c r="FX103" i="46"/>
  <c r="GD110" i="46"/>
  <c r="FV111" i="46"/>
  <c r="FQ108" i="46"/>
  <c r="FX113" i="46"/>
  <c r="GD112" i="46"/>
  <c r="FO117" i="46"/>
  <c r="FV113" i="46"/>
  <c r="GC103" i="46"/>
  <c r="FQ119" i="46"/>
  <c r="FP105" i="46"/>
  <c r="FY112" i="46"/>
  <c r="FO104" i="46"/>
  <c r="FV120" i="46"/>
  <c r="GE107" i="46"/>
  <c r="GB106" i="46"/>
  <c r="GC112" i="46"/>
  <c r="FO116" i="46"/>
  <c r="GA117" i="46"/>
  <c r="GD105" i="46"/>
  <c r="FL108" i="46"/>
  <c r="FN106" i="46"/>
  <c r="GA109" i="46"/>
  <c r="FN115" i="46"/>
  <c r="GE118" i="46"/>
  <c r="FL104" i="46"/>
  <c r="FO118" i="46"/>
  <c r="FR110" i="46"/>
  <c r="FS116" i="46"/>
  <c r="FX109" i="46"/>
  <c r="FW110" i="46"/>
  <c r="FN107" i="46"/>
  <c r="FL118" i="46"/>
  <c r="FN108" i="46"/>
  <c r="FQ113" i="46"/>
  <c r="GB120" i="46"/>
  <c r="FV108" i="46"/>
  <c r="FU118" i="46"/>
  <c r="FP109" i="46"/>
  <c r="GB119" i="46"/>
  <c r="FN105" i="46"/>
  <c r="FU105" i="46"/>
  <c r="FM103" i="46"/>
  <c r="FS105" i="46"/>
  <c r="FX114" i="46"/>
  <c r="FT114" i="46"/>
  <c r="GD108" i="46"/>
  <c r="FT104" i="46"/>
  <c r="FS104" i="46"/>
  <c r="FV121" i="46"/>
  <c r="FZ120" i="46"/>
  <c r="GE119" i="46"/>
  <c r="FP120" i="46"/>
  <c r="FS113" i="46"/>
  <c r="FY116" i="46"/>
  <c r="GC119" i="46"/>
  <c r="GA104" i="46"/>
  <c r="FZ103" i="46"/>
  <c r="FZ104" i="46"/>
  <c r="FY117" i="46"/>
  <c r="FX119" i="46"/>
  <c r="FR117" i="46"/>
  <c r="FP119" i="46"/>
  <c r="FQ115" i="46"/>
  <c r="GC121" i="46"/>
  <c r="FQ112" i="46"/>
  <c r="FX115" i="46"/>
  <c r="FW117" i="46"/>
  <c r="FZ117" i="46"/>
  <c r="GC105" i="46"/>
  <c r="FM110" i="46"/>
  <c r="FT119" i="46"/>
  <c r="FY103" i="46"/>
  <c r="GD104" i="46"/>
  <c r="GD117" i="46"/>
  <c r="GD119" i="46"/>
  <c r="FT112" i="46"/>
  <c r="FN110" i="46"/>
  <c r="FS117" i="46"/>
  <c r="FX116" i="46"/>
  <c r="FY115" i="46"/>
  <c r="FU108" i="46"/>
  <c r="GB110" i="46"/>
  <c r="FY113" i="46"/>
  <c r="GE116" i="46"/>
  <c r="FX105" i="46"/>
  <c r="FW113" i="46"/>
  <c r="FZ115" i="46"/>
  <c r="FS115" i="46"/>
  <c r="FO115" i="46"/>
  <c r="FN120" i="46"/>
  <c r="FL113" i="46"/>
  <c r="FV110" i="46"/>
  <c r="FX118" i="46"/>
  <c r="GA120" i="46"/>
  <c r="FU106" i="46"/>
  <c r="FV119" i="46"/>
  <c r="FU112" i="46"/>
  <c r="FY107" i="46"/>
  <c r="FO110" i="46"/>
  <c r="GE115" i="46"/>
  <c r="GC117" i="46"/>
  <c r="FP121" i="46"/>
  <c r="FM111" i="46"/>
  <c r="FO119" i="46"/>
  <c r="FP106" i="46"/>
  <c r="FN103" i="46"/>
  <c r="FS119" i="46"/>
  <c r="FM116" i="46"/>
  <c r="GC107" i="46"/>
  <c r="FR116" i="46"/>
  <c r="GA107" i="46"/>
  <c r="FY104" i="46"/>
  <c r="FV118" i="46"/>
  <c r="GE108" i="46"/>
  <c r="FZ121" i="46"/>
  <c r="FZ118" i="46"/>
  <c r="FM118" i="46"/>
  <c r="GB109" i="46"/>
  <c r="FW120" i="46"/>
  <c r="FY119" i="46"/>
  <c r="FQ114" i="46"/>
  <c r="GE109" i="46"/>
  <c r="FR108" i="46"/>
  <c r="FL121" i="46"/>
  <c r="FZ112" i="46"/>
  <c r="GD113" i="46"/>
  <c r="GE117" i="46"/>
  <c r="GD115" i="46"/>
  <c r="FN109" i="46"/>
  <c r="FN119" i="46"/>
  <c r="FS121" i="46"/>
  <c r="FW109" i="46"/>
  <c r="GB118" i="46"/>
  <c r="FS114" i="46"/>
  <c r="FL112" i="46"/>
  <c r="FP117" i="46"/>
  <c r="FR120" i="46"/>
  <c r="FQ116" i="46"/>
  <c r="FL109" i="46"/>
  <c r="FR103" i="46"/>
  <c r="FW112" i="46"/>
  <c r="GD107" i="46"/>
  <c r="FM104" i="46"/>
  <c r="FV109" i="46"/>
  <c r="GD116" i="46"/>
  <c r="FN104" i="46"/>
  <c r="FL115" i="46"/>
  <c r="FP115" i="46"/>
  <c r="FL107" i="46"/>
  <c r="FZ109" i="46"/>
  <c r="FO113" i="46"/>
  <c r="FW111" i="46"/>
  <c r="FN111" i="46"/>
  <c r="FQ107" i="46"/>
  <c r="FX121" i="46"/>
  <c r="FL106" i="46"/>
  <c r="FM117" i="46"/>
  <c r="FP103" i="46"/>
  <c r="FT105" i="46"/>
  <c r="FO111" i="46"/>
  <c r="FO114" i="46"/>
  <c r="FS103" i="46"/>
  <c r="FV103" i="46"/>
  <c r="FO108" i="46"/>
  <c r="FU103" i="46"/>
  <c r="FO103" i="46"/>
  <c r="FS106" i="46"/>
  <c r="FS107" i="46"/>
  <c r="FW107" i="46"/>
  <c r="FL116" i="46"/>
  <c r="FT116" i="46"/>
  <c r="FZ116" i="46"/>
  <c r="GC118" i="46"/>
  <c r="FQ117" i="46"/>
  <c r="FZ107" i="46"/>
  <c r="FR111" i="46"/>
  <c r="FS112" i="46"/>
  <c r="FU117" i="46"/>
  <c r="FN112" i="46"/>
  <c r="FM109" i="46"/>
  <c r="FR105" i="46"/>
  <c r="FN116" i="46"/>
  <c r="FQ105" i="46"/>
  <c r="FT103" i="46"/>
  <c r="FR118" i="46"/>
  <c r="GB103" i="46"/>
  <c r="FM107" i="46"/>
  <c r="GE114" i="46"/>
  <c r="FP104" i="46"/>
  <c r="FW116" i="46"/>
  <c r="FZ111" i="46"/>
  <c r="FO107" i="46"/>
  <c r="FR115" i="46"/>
  <c r="GA121" i="46"/>
  <c r="GD109" i="46"/>
  <c r="FO120" i="46"/>
  <c r="FZ106" i="46"/>
  <c r="FZ113" i="46"/>
  <c r="FL111" i="46"/>
  <c r="GM80" i="26"/>
  <c r="GN80" i="26"/>
  <c r="GN85" i="26"/>
  <c r="GN86" i="26"/>
  <c r="GN74" i="26"/>
  <c r="GN90" i="26"/>
  <c r="GM89" i="26"/>
  <c r="GN91" i="26"/>
  <c r="GM84" i="26"/>
  <c r="GN79" i="26"/>
  <c r="GM90" i="26"/>
  <c r="GN83" i="26"/>
  <c r="GN84" i="26"/>
  <c r="GM85" i="26"/>
  <c r="GM81" i="26"/>
  <c r="GN82" i="26"/>
  <c r="GN73" i="26"/>
  <c r="GM77" i="26"/>
  <c r="GM88" i="26"/>
  <c r="GM87" i="26"/>
  <c r="GN76" i="26"/>
  <c r="GN87" i="26"/>
  <c r="GN75" i="26"/>
  <c r="GN77" i="26"/>
  <c r="GM75" i="26"/>
  <c r="GN81" i="26"/>
  <c r="GM86" i="26"/>
  <c r="GM74" i="26"/>
  <c r="GM92" i="26"/>
  <c r="GM76" i="26"/>
  <c r="GN88" i="26"/>
  <c r="GM91" i="26"/>
  <c r="GN92" i="26"/>
  <c r="GM82" i="26"/>
  <c r="GM83" i="26"/>
  <c r="GN78" i="26"/>
  <c r="GM78" i="26"/>
  <c r="GN89" i="26"/>
  <c r="GM73" i="26"/>
  <c r="GM79" i="26"/>
  <c r="JI169" i="26"/>
  <c r="JB166" i="26"/>
  <c r="JI165" i="26"/>
  <c r="JK154" i="26"/>
  <c r="JL163" i="26"/>
  <c r="JF155" i="26"/>
  <c r="JC157" i="26"/>
  <c r="IU167" i="26"/>
  <c r="JB160" i="26"/>
  <c r="JJ169" i="26"/>
  <c r="JM155" i="26"/>
  <c r="JM152" i="26"/>
  <c r="JI158" i="26"/>
  <c r="JH164" i="26"/>
  <c r="IW161" i="26"/>
  <c r="IU156" i="26"/>
  <c r="JM163" i="26"/>
  <c r="JF168" i="26"/>
  <c r="JF159" i="26"/>
  <c r="JD152" i="26"/>
  <c r="IX153" i="26"/>
  <c r="JC158" i="26"/>
  <c r="JD154" i="26"/>
  <c r="IX157" i="26"/>
  <c r="JI152" i="26"/>
  <c r="JI151" i="26"/>
  <c r="JM166" i="26"/>
  <c r="IY164" i="26"/>
  <c r="JB157" i="26"/>
  <c r="JK169" i="26"/>
  <c r="JI164" i="26"/>
  <c r="IT158" i="26"/>
  <c r="JG167" i="26"/>
  <c r="IV169" i="26"/>
  <c r="IU157" i="26"/>
  <c r="JB164" i="26"/>
  <c r="JL161" i="26"/>
  <c r="JK167" i="26"/>
  <c r="JK166" i="26"/>
  <c r="IY167" i="26"/>
  <c r="IZ153" i="26"/>
  <c r="IU168" i="26"/>
  <c r="JI162" i="26"/>
  <c r="IU165" i="26"/>
  <c r="IX161" i="26"/>
  <c r="IT154" i="26"/>
  <c r="JF154" i="26"/>
  <c r="JK168" i="26"/>
  <c r="JB155" i="26"/>
  <c r="JE154" i="26"/>
  <c r="JE163" i="26"/>
  <c r="IZ158" i="26"/>
  <c r="JJ161" i="26"/>
  <c r="IU151" i="26"/>
  <c r="JM153" i="26"/>
  <c r="JA161" i="26"/>
  <c r="IV164" i="26"/>
  <c r="JL162" i="26"/>
  <c r="JJ159" i="26"/>
  <c r="IW158" i="26"/>
  <c r="JC153" i="26"/>
  <c r="IY169" i="26"/>
  <c r="JH167" i="26"/>
  <c r="IY151" i="26"/>
  <c r="JC163" i="26"/>
  <c r="JE158" i="26"/>
  <c r="JE162" i="26"/>
  <c r="JD151" i="26"/>
  <c r="JC160" i="26"/>
  <c r="JL169" i="26"/>
  <c r="JB156" i="26"/>
  <c r="JE159" i="26"/>
  <c r="JK155" i="26"/>
  <c r="IZ169" i="26"/>
  <c r="JB154" i="26"/>
  <c r="JL168" i="26"/>
  <c r="JJ157" i="26"/>
  <c r="IZ152" i="26"/>
  <c r="JG154" i="26"/>
  <c r="JM164" i="26"/>
  <c r="IU160" i="26"/>
  <c r="JE167" i="26"/>
  <c r="JG168" i="26"/>
  <c r="IX160" i="26"/>
  <c r="JJ163" i="26"/>
  <c r="JH153" i="26"/>
  <c r="IX169" i="26"/>
  <c r="IX151" i="26"/>
  <c r="IZ161" i="26"/>
  <c r="JB162" i="26"/>
  <c r="JG165" i="26"/>
  <c r="JD167" i="26"/>
  <c r="JM154" i="26"/>
  <c r="JL166" i="26"/>
  <c r="IW162" i="26"/>
  <c r="JD162" i="26"/>
  <c r="JB158" i="26"/>
  <c r="JH158" i="26"/>
  <c r="IY159" i="26"/>
  <c r="JI159" i="26"/>
  <c r="JC168" i="26"/>
  <c r="JA166" i="26"/>
  <c r="IV161" i="26"/>
  <c r="JA167" i="26"/>
  <c r="IV154" i="26"/>
  <c r="JI153" i="26"/>
  <c r="JK159" i="26"/>
  <c r="IT157" i="26"/>
  <c r="JD157" i="26"/>
  <c r="JC152" i="26"/>
  <c r="IY158" i="26"/>
  <c r="JD155" i="26"/>
  <c r="JI168" i="26"/>
  <c r="JG151" i="26"/>
  <c r="JC151" i="26"/>
  <c r="JA164" i="26"/>
  <c r="JE153" i="26"/>
  <c r="IX166" i="26"/>
  <c r="JD160" i="26"/>
  <c r="IU159" i="26"/>
  <c r="JM156" i="26"/>
  <c r="IZ167" i="26"/>
  <c r="IU166" i="26"/>
  <c r="IV153" i="26"/>
  <c r="IW169" i="26"/>
  <c r="IU154" i="26"/>
  <c r="JH165" i="26"/>
  <c r="JM168" i="26"/>
  <c r="JG160" i="26"/>
  <c r="JB163" i="26"/>
  <c r="JI156" i="26"/>
  <c r="IY166" i="26"/>
  <c r="JG153" i="26"/>
  <c r="JL165" i="26"/>
  <c r="JL155" i="26"/>
  <c r="JE164" i="26"/>
  <c r="JD166" i="26"/>
  <c r="IY156" i="26"/>
  <c r="IY154" i="26"/>
  <c r="JB153" i="26"/>
  <c r="JA159" i="26"/>
  <c r="IZ168" i="26"/>
  <c r="JE156" i="26"/>
  <c r="IT166" i="26"/>
  <c r="JJ156" i="26"/>
  <c r="IV151" i="26"/>
  <c r="JC154" i="26"/>
  <c r="IW165" i="26"/>
  <c r="JL159" i="26"/>
  <c r="JK163" i="26"/>
  <c r="IU161" i="26"/>
  <c r="JC166" i="26"/>
  <c r="JG157" i="26"/>
  <c r="JI163" i="26"/>
  <c r="IT152" i="26"/>
  <c r="JM160" i="26"/>
  <c r="IU164" i="26"/>
  <c r="JI154" i="26"/>
  <c r="IZ165" i="26"/>
  <c r="JD153" i="26" l="1"/>
  <c r="JG159" i="26"/>
  <c r="JK157" i="26"/>
  <c r="JF163" i="26"/>
  <c r="JG162" i="26"/>
  <c r="IU169" i="26"/>
  <c r="JG161" i="26"/>
  <c r="IT165" i="26"/>
  <c r="JH166" i="26"/>
  <c r="JB168" i="26"/>
  <c r="JC155" i="26"/>
  <c r="JA168" i="26"/>
  <c r="JK152" i="26"/>
  <c r="IW167" i="26"/>
  <c r="JA169" i="26"/>
  <c r="IX156" i="26"/>
  <c r="IY155" i="26"/>
  <c r="IY157" i="26"/>
  <c r="JB152" i="26"/>
  <c r="JG163" i="26"/>
  <c r="JF164" i="26"/>
  <c r="IW168" i="26"/>
  <c r="JH162" i="26"/>
  <c r="IV160" i="26"/>
  <c r="JH156" i="26"/>
  <c r="JI167" i="26"/>
  <c r="IZ160" i="26"/>
  <c r="IV163" i="26"/>
  <c r="JE168" i="26"/>
  <c r="IY163" i="26"/>
  <c r="JH155" i="26"/>
  <c r="IV168" i="26"/>
  <c r="JE151" i="26"/>
  <c r="JH159" i="26"/>
  <c r="JA151" i="26"/>
  <c r="JL164" i="26"/>
  <c r="JE169" i="26"/>
  <c r="JE161" i="26"/>
  <c r="JA157" i="26"/>
  <c r="IX152" i="26"/>
  <c r="JJ168" i="26"/>
  <c r="JH157" i="26"/>
  <c r="JJ165" i="26"/>
  <c r="JB151" i="26"/>
  <c r="IW155" i="26"/>
  <c r="IW157" i="26"/>
  <c r="JL158" i="26"/>
  <c r="JF152" i="26"/>
  <c r="IZ157" i="26"/>
  <c r="IT161" i="26"/>
  <c r="IW154" i="26"/>
  <c r="JK160" i="26"/>
  <c r="JF153" i="26"/>
  <c r="IZ166" i="26"/>
  <c r="JI160" i="26"/>
  <c r="IY153" i="26"/>
  <c r="JM169" i="26"/>
  <c r="JG155" i="26"/>
  <c r="JL160" i="26"/>
  <c r="JF160" i="26"/>
  <c r="JD169" i="26"/>
  <c r="IY162" i="26"/>
  <c r="JK162" i="26"/>
  <c r="JF166" i="26"/>
  <c r="JJ167" i="26"/>
  <c r="IT151" i="26"/>
  <c r="IU152" i="26"/>
  <c r="IW163" i="26"/>
  <c r="JD163" i="26"/>
  <c r="JJ164" i="26"/>
  <c r="IV167" i="26"/>
  <c r="JD158" i="26"/>
  <c r="IT168" i="26"/>
  <c r="JC165" i="26"/>
  <c r="JH161" i="26"/>
  <c r="IX154" i="26"/>
  <c r="JH163" i="26"/>
  <c r="IX159" i="26"/>
  <c r="JC169" i="26"/>
  <c r="IW156" i="26"/>
  <c r="IY165" i="26"/>
  <c r="JG164" i="26"/>
  <c r="JK161" i="26"/>
  <c r="JH169" i="26"/>
  <c r="JG166" i="26"/>
  <c r="IT153" i="26"/>
  <c r="JI161" i="26"/>
  <c r="JC159" i="26"/>
  <c r="IZ164" i="26"/>
  <c r="JD165" i="26"/>
  <c r="IW160" i="26"/>
  <c r="IV155" i="26"/>
  <c r="IZ163" i="26"/>
  <c r="JE160" i="26"/>
  <c r="JA156" i="26"/>
  <c r="JI155" i="26"/>
  <c r="JE155" i="26"/>
  <c r="JE166" i="26"/>
  <c r="JM151" i="26"/>
  <c r="IX168" i="26"/>
  <c r="JB169" i="26"/>
  <c r="JC161" i="26"/>
  <c r="JH151" i="26"/>
  <c r="IT155" i="26"/>
  <c r="IV162" i="26"/>
  <c r="IX158" i="26"/>
  <c r="JF156" i="26"/>
  <c r="JD159" i="26"/>
  <c r="JA163" i="26"/>
  <c r="JB161" i="26"/>
  <c r="IX162" i="26"/>
  <c r="JE152" i="26"/>
  <c r="IV165" i="26"/>
  <c r="JD168" i="26"/>
  <c r="JJ155" i="26"/>
  <c r="JF158" i="26"/>
  <c r="IT167" i="26"/>
  <c r="JK165" i="26"/>
  <c r="JJ151" i="26"/>
  <c r="IT160" i="26"/>
  <c r="JA154" i="26"/>
  <c r="IW166" i="26"/>
  <c r="JC162" i="26"/>
  <c r="JA160" i="26"/>
  <c r="JJ162" i="26"/>
  <c r="IY152" i="26"/>
  <c r="JF165" i="26"/>
  <c r="JG156" i="26"/>
  <c r="JM162" i="26"/>
  <c r="JE157" i="26"/>
  <c r="IX167" i="26"/>
  <c r="JM158" i="26"/>
  <c r="IZ156" i="26"/>
  <c r="IZ151" i="26"/>
  <c r="JE165" i="26"/>
  <c r="IX164" i="26"/>
  <c r="JI166" i="26"/>
  <c r="IX163" i="26"/>
  <c r="JM161" i="26"/>
  <c r="IZ154" i="26"/>
  <c r="IU163" i="26"/>
  <c r="IW164" i="26"/>
  <c r="IT163" i="26"/>
  <c r="JM167" i="26"/>
  <c r="IU155" i="26"/>
  <c r="JD161" i="26"/>
  <c r="IV159" i="26"/>
  <c r="JL167" i="26"/>
  <c r="JJ160" i="26"/>
  <c r="JF151" i="26"/>
  <c r="IW153" i="26"/>
  <c r="JH154" i="26"/>
  <c r="JL153" i="26"/>
  <c r="JJ152" i="26"/>
  <c r="IV156" i="26"/>
  <c r="JH160" i="26"/>
  <c r="JF169" i="26"/>
  <c r="JL154" i="26"/>
  <c r="JA152" i="26"/>
  <c r="JB165" i="26"/>
  <c r="JK156" i="26"/>
  <c r="JJ154" i="26"/>
  <c r="IU158" i="26"/>
  <c r="IW159" i="26"/>
  <c r="IV152" i="26"/>
  <c r="JL156" i="26"/>
  <c r="IV166" i="26"/>
  <c r="IV157" i="26"/>
  <c r="IW151" i="26"/>
  <c r="JK153" i="26"/>
  <c r="IX165" i="26"/>
  <c r="IX155" i="26"/>
  <c r="JD156" i="26"/>
  <c r="IY160" i="26"/>
  <c r="JD164" i="26"/>
  <c r="JH152" i="26"/>
  <c r="IT164" i="26"/>
  <c r="IZ162" i="26"/>
  <c r="JM165" i="26"/>
  <c r="JA158" i="26"/>
  <c r="IT156" i="26"/>
  <c r="JM157" i="26"/>
  <c r="JF161" i="26"/>
  <c r="JA162" i="26"/>
  <c r="JJ153" i="26"/>
  <c r="JG158" i="26"/>
  <c r="IZ159" i="26"/>
  <c r="JC156" i="26"/>
  <c r="JA153" i="26"/>
  <c r="JK151" i="26"/>
  <c r="JB159" i="26"/>
  <c r="IY168" i="26"/>
  <c r="JK158" i="26"/>
  <c r="JG152" i="26"/>
  <c r="IW152" i="26"/>
  <c r="JL151" i="26"/>
  <c r="JC164" i="26"/>
  <c r="JL152" i="26"/>
  <c r="IT159" i="26"/>
  <c r="JB167" i="26"/>
  <c r="IV158" i="26"/>
  <c r="JF157" i="26"/>
  <c r="JC167" i="26"/>
  <c r="JA165" i="26"/>
  <c r="JJ166" i="26"/>
  <c r="IY161" i="26"/>
  <c r="JJ158" i="26"/>
  <c r="JG169" i="26"/>
  <c r="JA155" i="26"/>
  <c r="JF162" i="26"/>
  <c r="JK164" i="26"/>
  <c r="IZ155" i="26"/>
  <c r="JI157" i="26"/>
  <c r="JF167" i="26"/>
  <c r="JM159" i="26"/>
  <c r="IT162" i="26"/>
  <c r="IU162" i="26"/>
  <c r="JL157" i="26"/>
  <c r="JH168" i="26"/>
  <c r="IT169" i="26"/>
  <c r="JD114" i="26"/>
  <c r="JL142" i="26"/>
  <c r="JJ144" i="26"/>
  <c r="IW117" i="26"/>
  <c r="JL122" i="26"/>
  <c r="IX113" i="26"/>
  <c r="JD118" i="26"/>
  <c r="IW137" i="26"/>
  <c r="JC114" i="26"/>
  <c r="JH128" i="26"/>
  <c r="JK106" i="26"/>
  <c r="JG130" i="26"/>
  <c r="JE140" i="26"/>
  <c r="IW136" i="26"/>
  <c r="IW146" i="26"/>
  <c r="IZ132" i="26"/>
  <c r="IX139" i="26"/>
  <c r="JG140" i="26"/>
  <c r="JM131" i="26"/>
  <c r="JD143" i="26"/>
  <c r="IY121" i="26"/>
  <c r="JM117" i="26"/>
  <c r="IW111" i="26"/>
  <c r="JL108" i="26"/>
  <c r="JI131" i="26"/>
  <c r="JD139" i="26"/>
  <c r="JF141" i="26"/>
  <c r="JB133" i="26"/>
  <c r="JB139" i="26"/>
  <c r="JE142" i="26"/>
  <c r="IX119" i="26"/>
  <c r="IZ122" i="26"/>
  <c r="IX121" i="26"/>
  <c r="JE117" i="26"/>
  <c r="JK143" i="26"/>
  <c r="JM129" i="26"/>
  <c r="JD136" i="26"/>
  <c r="IW131" i="26"/>
  <c r="JA114" i="26"/>
  <c r="IZ137" i="26"/>
  <c r="IV141" i="26"/>
  <c r="IW138" i="26"/>
  <c r="JK130" i="26"/>
  <c r="JG132" i="26"/>
  <c r="JA133" i="26"/>
  <c r="IW143" i="26"/>
  <c r="JH132" i="26"/>
  <c r="IT139" i="26"/>
  <c r="IZ138" i="26"/>
  <c r="IU139" i="26"/>
  <c r="JD135" i="26"/>
  <c r="JH134" i="26"/>
  <c r="JA134" i="26"/>
  <c r="JE146" i="26"/>
  <c r="IZ120" i="26"/>
  <c r="JC108" i="26"/>
  <c r="JH114" i="26"/>
  <c r="JK133" i="26"/>
  <c r="JK140" i="26"/>
  <c r="JG116" i="26"/>
  <c r="JC135" i="26"/>
  <c r="JH139" i="26"/>
  <c r="JC145" i="26"/>
  <c r="JD141" i="26"/>
  <c r="JI137" i="26"/>
  <c r="JB136" i="26"/>
  <c r="IW140" i="26"/>
  <c r="JD134" i="26"/>
  <c r="JF146" i="26"/>
  <c r="JG131" i="26"/>
  <c r="JL133" i="26"/>
  <c r="IX145" i="26"/>
  <c r="IU110" i="26"/>
  <c r="JJ109" i="26"/>
  <c r="IT123" i="26"/>
  <c r="JL111" i="26"/>
  <c r="JE128" i="26"/>
  <c r="JK129" i="26"/>
  <c r="IV129" i="26"/>
  <c r="JG115" i="26"/>
  <c r="JF115" i="26"/>
  <c r="JE145" i="26"/>
  <c r="JI134" i="26"/>
  <c r="JD137" i="26"/>
  <c r="IT128" i="26"/>
  <c r="JE115" i="26"/>
  <c r="JB131" i="26"/>
  <c r="JB138" i="26"/>
  <c r="JI135" i="26"/>
  <c r="JH146" i="26"/>
  <c r="JC137" i="26"/>
  <c r="JK134" i="26"/>
  <c r="JI144" i="26"/>
  <c r="JM136" i="26"/>
  <c r="JM132" i="26"/>
  <c r="IU145" i="26"/>
  <c r="JB143" i="26"/>
  <c r="JF133" i="26"/>
  <c r="JL120" i="26"/>
  <c r="JD115" i="26"/>
  <c r="JL112" i="26"/>
  <c r="JD109" i="26"/>
  <c r="JD111" i="26"/>
  <c r="JE113" i="26"/>
  <c r="JI107" i="26"/>
  <c r="JJ113" i="26"/>
  <c r="JA108" i="26"/>
  <c r="JK113" i="26"/>
  <c r="JI123" i="26"/>
  <c r="JK139" i="26"/>
  <c r="JB140" i="26"/>
  <c r="JF145" i="26"/>
  <c r="IY137" i="26"/>
  <c r="JL140" i="26"/>
  <c r="JB145" i="26"/>
  <c r="IU129" i="26"/>
  <c r="IZ135" i="26"/>
  <c r="IV131" i="26"/>
  <c r="JK107" i="26"/>
  <c r="IW123" i="26"/>
  <c r="IT122" i="26"/>
  <c r="IW113" i="26"/>
  <c r="JD119" i="26"/>
  <c r="JE108" i="26"/>
  <c r="JB116" i="26"/>
  <c r="IX106" i="26"/>
  <c r="JB123" i="26"/>
  <c r="IU120" i="26"/>
  <c r="JC118" i="26"/>
  <c r="JI122" i="26"/>
  <c r="JE111" i="26"/>
  <c r="JM105" i="26"/>
  <c r="JA115" i="26"/>
  <c r="JB122" i="26"/>
  <c r="JE123" i="26"/>
  <c r="JA110" i="26"/>
  <c r="IX107" i="26"/>
  <c r="JC123" i="26"/>
  <c r="JB120" i="26"/>
  <c r="IY105" i="26"/>
  <c r="IW108" i="26"/>
  <c r="JD110" i="26"/>
  <c r="JE105" i="26"/>
  <c r="IY113" i="26"/>
  <c r="JB111" i="26"/>
  <c r="IU105" i="26"/>
  <c r="JH108" i="26"/>
  <c r="JM122" i="26"/>
  <c r="JH123" i="26"/>
  <c r="JK121" i="26"/>
  <c r="JM115" i="26"/>
  <c r="JJ110" i="26"/>
  <c r="IV111" i="26"/>
  <c r="JJ131" i="26"/>
  <c r="IY142" i="26"/>
  <c r="JB134" i="26"/>
  <c r="JH129" i="26"/>
  <c r="IY128" i="26"/>
  <c r="IT137" i="26"/>
  <c r="JK141" i="26"/>
  <c r="IU130" i="26"/>
  <c r="JC132" i="26"/>
  <c r="JA138" i="26"/>
  <c r="JL139" i="26"/>
  <c r="JE139" i="26"/>
  <c r="JJ139" i="26"/>
  <c r="JG145" i="26"/>
  <c r="IU140" i="26"/>
  <c r="JK128" i="26"/>
  <c r="JC130" i="26"/>
  <c r="JG136" i="26"/>
  <c r="IY132" i="26"/>
  <c r="IW142" i="26"/>
  <c r="JJ129" i="26"/>
  <c r="JA129" i="26"/>
  <c r="JK132" i="26"/>
  <c r="JA139" i="26"/>
  <c r="JL134" i="26"/>
  <c r="JJ146" i="26"/>
  <c r="JL135" i="26"/>
  <c r="IX128" i="26"/>
  <c r="IX130" i="26"/>
  <c r="IY138" i="26"/>
  <c r="IT135" i="26"/>
  <c r="IT131" i="26"/>
  <c r="JC134" i="26"/>
  <c r="JA137" i="26"/>
  <c r="JL145" i="26"/>
  <c r="IW134" i="26"/>
  <c r="JG146" i="26"/>
  <c r="IY133" i="26"/>
  <c r="IY118" i="26"/>
  <c r="JA122" i="26"/>
  <c r="JA105" i="26"/>
  <c r="IY123" i="26"/>
  <c r="JK116" i="26"/>
  <c r="JK123" i="26"/>
  <c r="JI113" i="26"/>
  <c r="JL118" i="26"/>
  <c r="JB105" i="26"/>
  <c r="IU107" i="26"/>
  <c r="IY122" i="26"/>
  <c r="JJ105" i="26"/>
  <c r="IW122" i="26"/>
  <c r="IU112" i="26"/>
  <c r="IW121" i="26"/>
  <c r="JI121" i="26"/>
  <c r="JM107" i="26"/>
  <c r="IT116" i="26"/>
  <c r="JM123" i="26"/>
  <c r="IX114" i="26"/>
  <c r="JA111" i="26"/>
  <c r="JJ120" i="26"/>
  <c r="JJ118" i="26"/>
  <c r="JM119" i="26"/>
  <c r="JA116" i="26"/>
  <c r="JM108" i="26"/>
  <c r="JJ123" i="26"/>
  <c r="IW114" i="26"/>
  <c r="IZ113" i="26"/>
  <c r="IX108" i="26"/>
  <c r="JH109" i="26"/>
  <c r="IZ119" i="26"/>
  <c r="IY111" i="26"/>
  <c r="JB113" i="26"/>
  <c r="JE120" i="26"/>
  <c r="JL123" i="26"/>
  <c r="IT138" i="26"/>
  <c r="IX142" i="26"/>
  <c r="IU141" i="26"/>
  <c r="JC144" i="26"/>
  <c r="JA145" i="26"/>
  <c r="IX141" i="26"/>
  <c r="JH133" i="26"/>
  <c r="IY134" i="26"/>
  <c r="JE133" i="26"/>
  <c r="JE129" i="26"/>
  <c r="IZ133" i="26"/>
  <c r="IT140" i="26"/>
  <c r="IW135" i="26"/>
  <c r="JJ128" i="26"/>
  <c r="JH137" i="26"/>
  <c r="IT143" i="26"/>
  <c r="JB132" i="26"/>
  <c r="JA130" i="26"/>
  <c r="JC138" i="26"/>
  <c r="JE137" i="26"/>
  <c r="JH138" i="26"/>
  <c r="JL136" i="26"/>
  <c r="JG137" i="26"/>
  <c r="JI141" i="26"/>
  <c r="JF129" i="26"/>
  <c r="JL141" i="26"/>
  <c r="IZ134" i="26"/>
  <c r="IV128" i="26"/>
  <c r="IW139" i="26"/>
  <c r="IZ136" i="26"/>
  <c r="IZ142" i="26"/>
  <c r="JF136" i="26"/>
  <c r="JJ138" i="26"/>
  <c r="JE138" i="26"/>
  <c r="IV142" i="26"/>
  <c r="JL128" i="26"/>
  <c r="JJ132" i="26"/>
  <c r="IU144" i="26"/>
  <c r="JG129" i="26"/>
  <c r="JM139" i="26"/>
  <c r="IU135" i="26"/>
  <c r="JH130" i="26"/>
  <c r="IY146" i="26"/>
  <c r="IV139" i="26"/>
  <c r="IT144" i="26"/>
  <c r="IU143" i="26"/>
  <c r="JM133" i="26"/>
  <c r="JM135" i="26"/>
  <c r="JM140" i="26"/>
  <c r="JA112" i="26"/>
  <c r="JH122" i="26"/>
  <c r="JE122" i="26"/>
  <c r="IT110" i="26"/>
  <c r="JF110" i="26"/>
  <c r="JC116" i="26"/>
  <c r="IV109" i="26"/>
  <c r="IY114" i="26"/>
  <c r="JC112" i="26"/>
  <c r="JL110" i="26"/>
  <c r="JK110" i="26"/>
  <c r="JF118" i="26"/>
  <c r="JB112" i="26"/>
  <c r="JC113" i="26"/>
  <c r="JI105" i="26"/>
  <c r="JA120" i="26"/>
  <c r="IY110" i="26"/>
  <c r="JA119" i="26"/>
  <c r="JH120" i="26"/>
  <c r="IT109" i="26"/>
  <c r="JM111" i="26"/>
  <c r="IT117" i="26"/>
  <c r="JH112" i="26"/>
  <c r="JH115" i="26"/>
  <c r="IT115" i="26"/>
  <c r="IV117" i="26"/>
  <c r="JK118" i="26"/>
  <c r="IY112" i="26"/>
  <c r="JF120" i="26"/>
  <c r="JM116" i="26"/>
  <c r="JD142" i="26"/>
  <c r="JL144" i="26"/>
  <c r="JB128" i="26"/>
  <c r="IY143" i="26"/>
  <c r="JG134" i="26"/>
  <c r="JD146" i="26"/>
  <c r="IY139" i="26"/>
  <c r="IY136" i="26"/>
  <c r="JC142" i="26"/>
  <c r="IV146" i="26"/>
  <c r="JI132" i="26"/>
  <c r="JC128" i="26"/>
  <c r="JD132" i="26"/>
  <c r="JG138" i="26"/>
  <c r="JB130" i="26"/>
  <c r="JK136" i="26"/>
  <c r="IW132" i="26"/>
  <c r="IY144" i="26"/>
  <c r="JJ143" i="26"/>
  <c r="IT130" i="26"/>
  <c r="JH131" i="26"/>
  <c r="IY130" i="26"/>
  <c r="JE132" i="26"/>
  <c r="JJ145" i="26"/>
  <c r="JH143" i="26"/>
  <c r="JI136" i="26"/>
  <c r="IU106" i="26"/>
  <c r="IW116" i="26"/>
  <c r="IT106" i="26"/>
  <c r="JE116" i="26"/>
  <c r="JC119" i="26"/>
  <c r="IZ109" i="26"/>
  <c r="JJ117" i="26"/>
  <c r="IZ117" i="26"/>
  <c r="JB119" i="26"/>
  <c r="IW118" i="26"/>
  <c r="JG118" i="26"/>
  <c r="IU111" i="26"/>
  <c r="JG112" i="26"/>
  <c r="IT112" i="26"/>
  <c r="JF108" i="26"/>
  <c r="JC120" i="26"/>
  <c r="JH110" i="26"/>
  <c r="JF114" i="26"/>
  <c r="JA123" i="26"/>
  <c r="JF121" i="26"/>
  <c r="JB107" i="26"/>
  <c r="JL116" i="26"/>
  <c r="IZ116" i="26"/>
  <c r="IT118" i="26"/>
  <c r="JM106" i="26"/>
  <c r="IT119" i="26"/>
  <c r="JC109" i="26"/>
  <c r="JG122" i="26"/>
  <c r="IU116" i="26"/>
  <c r="IU121" i="26"/>
  <c r="JL119" i="26"/>
  <c r="IZ105" i="26"/>
  <c r="JA113" i="26"/>
  <c r="JL109" i="26"/>
  <c r="JF138" i="26"/>
  <c r="JK145" i="26"/>
  <c r="JA144" i="26"/>
  <c r="IV132" i="26"/>
  <c r="JL132" i="26"/>
  <c r="JL143" i="26"/>
  <c r="IZ128" i="26"/>
  <c r="IW144" i="26"/>
  <c r="JK135" i="26"/>
  <c r="JD131" i="26"/>
  <c r="IT134" i="26"/>
  <c r="IX135" i="26"/>
  <c r="IV145" i="26"/>
  <c r="JB135" i="26"/>
  <c r="JD130" i="26"/>
  <c r="IX136" i="26"/>
  <c r="JI145" i="26"/>
  <c r="JJ141" i="26"/>
  <c r="JD128" i="26"/>
  <c r="JG143" i="26"/>
  <c r="JF131" i="26"/>
  <c r="IZ130" i="26"/>
  <c r="JF135" i="26"/>
  <c r="JM141" i="26"/>
  <c r="IT146" i="26"/>
  <c r="JM130" i="26"/>
  <c r="JA146" i="26"/>
  <c r="JD133" i="26"/>
  <c r="IT141" i="26"/>
  <c r="IZ131" i="26"/>
  <c r="JI130" i="26"/>
  <c r="JE135" i="26"/>
  <c r="JJ133" i="26"/>
  <c r="JC143" i="26"/>
  <c r="JI129" i="26"/>
  <c r="JF139" i="26"/>
  <c r="JA128" i="26"/>
  <c r="IZ139" i="26"/>
  <c r="JD138" i="26"/>
  <c r="IV135" i="26"/>
  <c r="JE114" i="26"/>
  <c r="JJ107" i="26"/>
  <c r="JG106" i="26"/>
  <c r="IX116" i="26"/>
  <c r="IV110" i="26"/>
  <c r="IX118" i="26"/>
  <c r="IZ114" i="26"/>
  <c r="JB109" i="26"/>
  <c r="IZ112" i="26"/>
  <c r="IU119" i="26"/>
  <c r="JK117" i="26"/>
  <c r="JD108" i="26"/>
  <c r="IZ121" i="26"/>
  <c r="JA106" i="26"/>
  <c r="JF107" i="26"/>
  <c r="JK114" i="26"/>
  <c r="IY109" i="26"/>
  <c r="JC107" i="26"/>
  <c r="JG111" i="26"/>
  <c r="JA121" i="26"/>
  <c r="JL115" i="26"/>
  <c r="JC117" i="26"/>
  <c r="JM118" i="26"/>
  <c r="IZ110" i="26"/>
  <c r="JI118" i="26"/>
  <c r="JH118" i="26"/>
  <c r="JH105" i="26"/>
  <c r="JJ106" i="26"/>
  <c r="JC121" i="26"/>
  <c r="IU108" i="26"/>
  <c r="JD112" i="26"/>
  <c r="IY106" i="26"/>
  <c r="IW105" i="26"/>
  <c r="JG105" i="26"/>
  <c r="IY120" i="26"/>
  <c r="JI115" i="26"/>
  <c r="IW141" i="26"/>
  <c r="IV143" i="26"/>
  <c r="IV134" i="26"/>
  <c r="JG142" i="26"/>
  <c r="IT129" i="26"/>
  <c r="IU132" i="26"/>
  <c r="JL137" i="26"/>
  <c r="JC140" i="26"/>
  <c r="IV130" i="26"/>
  <c r="JF143" i="26"/>
  <c r="JJ137" i="26"/>
  <c r="JI140" i="26"/>
  <c r="IU142" i="26"/>
  <c r="IV136" i="26"/>
  <c r="IX132" i="26"/>
  <c r="IX129" i="26"/>
  <c r="JI142" i="26"/>
  <c r="JG141" i="26"/>
  <c r="IW130" i="26"/>
  <c r="JC136" i="26"/>
  <c r="IU146" i="26"/>
  <c r="JJ140" i="26"/>
  <c r="JH135" i="26"/>
  <c r="IT133" i="26"/>
  <c r="JG139" i="26"/>
  <c r="JL131" i="26"/>
  <c r="JK146" i="26"/>
  <c r="IX134" i="26"/>
  <c r="JB137" i="26"/>
  <c r="IX140" i="26"/>
  <c r="JE131" i="26"/>
  <c r="JK144" i="26"/>
  <c r="JD144" i="26"/>
  <c r="JJ136" i="26"/>
  <c r="JE144" i="26"/>
  <c r="JC131" i="26"/>
  <c r="IV133" i="26"/>
  <c r="JM146" i="26"/>
  <c r="JH136" i="26"/>
  <c r="IY145" i="26"/>
  <c r="IX138" i="26"/>
  <c r="JF140" i="26"/>
  <c r="JA143" i="26"/>
  <c r="IW145" i="26"/>
  <c r="JI143" i="26"/>
  <c r="JI146" i="26"/>
  <c r="JJ130" i="26"/>
  <c r="JL138" i="26"/>
  <c r="JG110" i="26"/>
  <c r="IV108" i="26"/>
  <c r="JH106" i="26"/>
  <c r="JG114" i="26"/>
  <c r="JI109" i="26"/>
  <c r="IW115" i="26"/>
  <c r="JE119" i="26"/>
  <c r="IV113" i="26"/>
  <c r="IU118" i="26"/>
  <c r="JF123" i="26"/>
  <c r="IU115" i="26"/>
  <c r="IZ107" i="26"/>
  <c r="JB121" i="26"/>
  <c r="JJ122" i="26"/>
  <c r="JJ114" i="26"/>
  <c r="JF105" i="26"/>
  <c r="JC122" i="26"/>
  <c r="JD120" i="26"/>
  <c r="JD116" i="26"/>
  <c r="JK122" i="26"/>
  <c r="IX112" i="26"/>
  <c r="JK108" i="26"/>
  <c r="JG117" i="26"/>
  <c r="JC111" i="26"/>
  <c r="IZ115" i="26"/>
  <c r="JJ111" i="26"/>
  <c r="JB114" i="26"/>
  <c r="IY116" i="26"/>
  <c r="JK111" i="26"/>
  <c r="IX122" i="26"/>
  <c r="JC146" i="26"/>
  <c r="JK138" i="26"/>
  <c r="JF132" i="26"/>
  <c r="IT142" i="26"/>
  <c r="IU131" i="26"/>
  <c r="IX144" i="26"/>
  <c r="JM134" i="26"/>
  <c r="JJ134" i="26"/>
  <c r="IV140" i="26"/>
  <c r="JA142" i="26"/>
  <c r="JM142" i="26"/>
  <c r="IX143" i="26"/>
  <c r="IY129" i="26"/>
  <c r="IV138" i="26"/>
  <c r="JM137" i="26"/>
  <c r="JG133" i="26"/>
  <c r="IY140" i="26"/>
  <c r="JA135" i="26"/>
  <c r="JC133" i="26"/>
  <c r="JM128" i="26"/>
  <c r="JK137" i="26"/>
  <c r="IX133" i="26"/>
  <c r="JF134" i="26"/>
  <c r="IT113" i="26"/>
  <c r="JD105" i="26"/>
  <c r="JL105" i="26"/>
  <c r="IU114" i="26"/>
  <c r="IX115" i="26"/>
  <c r="IX120" i="26"/>
  <c r="JD107" i="26"/>
  <c r="JI106" i="26"/>
  <c r="JK112" i="26"/>
  <c r="IW120" i="26"/>
  <c r="JM120" i="26"/>
  <c r="JM114" i="26"/>
  <c r="JD121" i="26"/>
  <c r="JB118" i="26"/>
  <c r="JJ108" i="26"/>
  <c r="JF113" i="26"/>
  <c r="IV116" i="26"/>
  <c r="JE107" i="26"/>
  <c r="IT120" i="26"/>
  <c r="IV112" i="26"/>
  <c r="JF116" i="26"/>
  <c r="JE110" i="26"/>
  <c r="JC110" i="26"/>
  <c r="JC106" i="26"/>
  <c r="JI111" i="26"/>
  <c r="JL117" i="26"/>
  <c r="IU123" i="26"/>
  <c r="JI114" i="26"/>
  <c r="IY119" i="26"/>
  <c r="IT111" i="26"/>
  <c r="JG120" i="26"/>
  <c r="JI119" i="26"/>
  <c r="JG107" i="26"/>
  <c r="IV123" i="26"/>
  <c r="IV122" i="26"/>
  <c r="IV107" i="26"/>
  <c r="IZ123" i="26"/>
  <c r="JI116" i="26"/>
  <c r="IV105" i="26"/>
  <c r="IU113" i="26"/>
  <c r="JL106" i="26"/>
  <c r="JF106" i="26"/>
  <c r="IU117" i="26"/>
  <c r="JH107" i="26"/>
  <c r="JM113" i="26"/>
  <c r="IT121" i="26"/>
  <c r="JD117" i="26"/>
  <c r="JC129" i="26"/>
  <c r="IW128" i="26"/>
  <c r="JJ135" i="26"/>
  <c r="JG135" i="26"/>
  <c r="JM144" i="26"/>
  <c r="IX131" i="26"/>
  <c r="IU136" i="26"/>
  <c r="IU133" i="26"/>
  <c r="JD129" i="26"/>
  <c r="IU138" i="26"/>
  <c r="JB142" i="26"/>
  <c r="IZ143" i="26"/>
  <c r="JA140" i="26"/>
  <c r="JH142" i="26"/>
  <c r="JM143" i="26"/>
  <c r="JC141" i="26"/>
  <c r="JG144" i="26"/>
  <c r="JA141" i="26"/>
  <c r="IU128" i="26"/>
  <c r="JH141" i="26"/>
  <c r="JF130" i="26"/>
  <c r="JB129" i="26"/>
  <c r="IU134" i="26"/>
  <c r="JL129" i="26"/>
  <c r="IY131" i="26"/>
  <c r="IT136" i="26"/>
  <c r="IW133" i="26"/>
  <c r="JI128" i="26"/>
  <c r="JE136" i="26"/>
  <c r="IT145" i="26"/>
  <c r="IZ141" i="26"/>
  <c r="JD145" i="26"/>
  <c r="JA131" i="26"/>
  <c r="IZ146" i="26"/>
  <c r="JK142" i="26"/>
  <c r="JI133" i="26"/>
  <c r="IY141" i="26"/>
  <c r="JE141" i="26"/>
  <c r="IV121" i="26"/>
  <c r="IY115" i="26"/>
  <c r="JH119" i="26"/>
  <c r="JG113" i="26"/>
  <c r="IW119" i="26"/>
  <c r="JG119" i="26"/>
  <c r="JH113" i="26"/>
  <c r="IX111" i="26"/>
  <c r="IY117" i="26"/>
  <c r="JD122" i="26"/>
  <c r="JJ121" i="26"/>
  <c r="IV106" i="26"/>
  <c r="JK119" i="26"/>
  <c r="JI108" i="26"/>
  <c r="JH121" i="26"/>
  <c r="JC105" i="26"/>
  <c r="JB106" i="26"/>
  <c r="JK109" i="26"/>
  <c r="JH116" i="26"/>
  <c r="JG109" i="26"/>
  <c r="JD113" i="26"/>
  <c r="JL114" i="26"/>
  <c r="IV120" i="26"/>
  <c r="IU122" i="26"/>
  <c r="JB115" i="26"/>
  <c r="JC115" i="26"/>
  <c r="JM109" i="26"/>
  <c r="JM110" i="26"/>
  <c r="IT105" i="26"/>
  <c r="JI110" i="26"/>
  <c r="JJ119" i="26"/>
  <c r="IX110" i="26"/>
  <c r="IT108" i="26"/>
  <c r="IT107" i="26"/>
  <c r="JJ116" i="26"/>
  <c r="JK105" i="26"/>
  <c r="JP105" i="26" s="1"/>
  <c r="JG121" i="26"/>
  <c r="IX105" i="26"/>
  <c r="IY108" i="26"/>
  <c r="JK115" i="26"/>
  <c r="JL107" i="26"/>
  <c r="JF122" i="26"/>
  <c r="IU109" i="26"/>
  <c r="JE106" i="26"/>
  <c r="JL113" i="26"/>
  <c r="IV114" i="26"/>
  <c r="JF112" i="26"/>
  <c r="IU137" i="26"/>
  <c r="JI138" i="26"/>
  <c r="JH140" i="26"/>
  <c r="JF142" i="26"/>
  <c r="JL130" i="26"/>
  <c r="IW129" i="26"/>
  <c r="JI139" i="26"/>
  <c r="JJ142" i="26"/>
  <c r="IZ144" i="26"/>
  <c r="IT132" i="26"/>
  <c r="JK131" i="26"/>
  <c r="IZ140" i="26"/>
  <c r="JE130" i="26"/>
  <c r="JA136" i="26"/>
  <c r="JC139" i="26"/>
  <c r="JF137" i="26"/>
  <c r="IX137" i="26"/>
  <c r="JB141" i="26"/>
  <c r="JF128" i="26"/>
  <c r="JH144" i="26"/>
  <c r="IV144" i="26"/>
  <c r="JA132" i="26"/>
  <c r="JM138" i="26"/>
  <c r="JF144" i="26"/>
  <c r="JL146" i="26"/>
  <c r="IY135" i="26"/>
  <c r="IV137" i="26"/>
  <c r="JG128" i="26"/>
  <c r="JE134" i="26"/>
  <c r="JM145" i="26"/>
  <c r="IZ145" i="26"/>
  <c r="JD140" i="26"/>
  <c r="JE143" i="26"/>
  <c r="JB144" i="26"/>
  <c r="JB146" i="26"/>
  <c r="IX146" i="26"/>
  <c r="IZ129" i="26"/>
  <c r="JF119" i="26"/>
  <c r="IV119" i="26"/>
  <c r="IZ118" i="26"/>
  <c r="JB117" i="26"/>
  <c r="JA107" i="26"/>
  <c r="IT114" i="26"/>
  <c r="JF111" i="26"/>
  <c r="JE118" i="26"/>
  <c r="JE109" i="26"/>
  <c r="IX117" i="26"/>
  <c r="IV115" i="26"/>
  <c r="JG123" i="26"/>
  <c r="IY107" i="26"/>
  <c r="JJ112" i="26"/>
  <c r="JG108" i="26"/>
  <c r="JB110" i="26"/>
  <c r="JE112" i="26"/>
  <c r="JI120" i="26"/>
  <c r="IZ108" i="26"/>
  <c r="IW110" i="26"/>
  <c r="IZ111" i="26"/>
  <c r="IX109" i="26"/>
  <c r="JI112" i="26"/>
  <c r="IV118" i="26"/>
  <c r="JA118" i="26"/>
  <c r="JA109" i="26"/>
  <c r="JD123" i="26"/>
  <c r="JF109" i="26"/>
  <c r="IX123" i="26"/>
  <c r="JH117" i="26"/>
  <c r="JM112" i="26"/>
  <c r="IW112" i="26"/>
  <c r="JL121" i="26"/>
  <c r="JE121" i="26"/>
  <c r="IW106" i="26"/>
  <c r="JF117" i="26"/>
  <c r="JH111" i="26"/>
  <c r="IW107" i="26"/>
  <c r="JI117" i="26"/>
  <c r="JJ115" i="26"/>
  <c r="IZ106" i="26"/>
  <c r="JA117" i="26"/>
  <c r="JB108" i="26"/>
  <c r="IW109" i="26"/>
  <c r="JD106" i="26"/>
  <c r="JM121" i="26"/>
  <c r="GP91" i="26"/>
  <c r="GR91" i="26" s="1"/>
  <c r="GX76" i="26" s="1"/>
  <c r="GY76" i="26" s="1"/>
  <c r="GZ76" i="26" s="1"/>
  <c r="HA76" i="26" s="1"/>
  <c r="HB76" i="26" s="1"/>
  <c r="HD76" i="26" s="1"/>
  <c r="IR439" i="46" a="1"/>
  <c r="IY455" i="46" s="1"/>
  <c r="IR364" i="46" a="1"/>
  <c r="IR564" i="46" a="1"/>
  <c r="JD572" i="46" s="1"/>
  <c r="IR539" i="46" a="1"/>
  <c r="JB539" i="46" s="1"/>
  <c r="GK73" i="46" a="1"/>
  <c r="GK78" i="46" s="1"/>
  <c r="IR639" i="46" a="1"/>
  <c r="JJ652" i="46" s="1"/>
  <c r="IR489" i="46" a="1"/>
  <c r="IX500" i="46" s="1"/>
  <c r="IR239" i="46" a="1"/>
  <c r="JG255" i="46" s="1"/>
  <c r="IR464" i="46" a="1"/>
  <c r="IW477" i="46" s="1"/>
  <c r="IR389" i="46" a="1"/>
  <c r="JA405" i="46" s="1"/>
  <c r="IR314" i="46" a="1"/>
  <c r="IU332" i="46" s="1"/>
  <c r="IR589" i="46" a="1"/>
  <c r="IU601" i="46" s="1"/>
  <c r="IR664" i="46" a="1"/>
  <c r="IZ664" i="46" s="1"/>
  <c r="IR214" i="46" a="1"/>
  <c r="IR189" i="46" a="1"/>
  <c r="IU206" i="46" s="1"/>
  <c r="IR264" i="46" a="1"/>
  <c r="IR289" i="46" a="1"/>
  <c r="JB300" i="46" s="1"/>
  <c r="IR614" i="46" a="1"/>
  <c r="JA624" i="46" s="1"/>
  <c r="IR414" i="46" a="1"/>
  <c r="JF414" i="46" s="1"/>
  <c r="IR339" i="46" a="1"/>
  <c r="JC342" i="46" s="1"/>
  <c r="IR514" i="46" a="1"/>
  <c r="IT522" i="46" s="1"/>
  <c r="GP87" i="26"/>
  <c r="JE377" i="46"/>
  <c r="JK372" i="46"/>
  <c r="JH374" i="46"/>
  <c r="JH364" i="46"/>
  <c r="IS376" i="46"/>
  <c r="IT374" i="46"/>
  <c r="JA377" i="46"/>
  <c r="IZ364" i="46"/>
  <c r="JH375" i="46"/>
  <c r="JG369" i="46"/>
  <c r="JF371" i="46"/>
  <c r="JG373" i="46"/>
  <c r="JG384" i="46" s="1"/>
  <c r="KE80" i="46" s="1"/>
  <c r="JG371" i="46"/>
  <c r="JK375" i="46"/>
  <c r="JF370" i="46"/>
  <c r="JD377" i="46"/>
  <c r="JI365" i="46"/>
  <c r="JD376" i="46"/>
  <c r="IX382" i="46"/>
  <c r="JB364" i="46"/>
  <c r="JJ371" i="46"/>
  <c r="IS368" i="46"/>
  <c r="IR381" i="46"/>
  <c r="JI378" i="46"/>
  <c r="IW374" i="46"/>
  <c r="IY367" i="46"/>
  <c r="JC370" i="46"/>
  <c r="JG368" i="46"/>
  <c r="JK369" i="46"/>
  <c r="IV375" i="46"/>
  <c r="JC371" i="46"/>
  <c r="JI379" i="46"/>
  <c r="JC375" i="46"/>
  <c r="IZ380" i="46"/>
  <c r="JI373" i="46"/>
  <c r="JI384" i="46" s="1"/>
  <c r="KG80" i="46" s="1"/>
  <c r="JI370" i="46"/>
  <c r="JJ373" i="46"/>
  <c r="JJ384" i="46" s="1"/>
  <c r="KH80" i="46" s="1"/>
  <c r="IZ368" i="46"/>
  <c r="JG372" i="46"/>
  <c r="JA376" i="46"/>
  <c r="JG377" i="46"/>
  <c r="IY374" i="46"/>
  <c r="JA374" i="46"/>
  <c r="JH380" i="46"/>
  <c r="IR382" i="46"/>
  <c r="IU370" i="46"/>
  <c r="JK380" i="46"/>
  <c r="JF374" i="46"/>
  <c r="IY379" i="46"/>
  <c r="JJ376" i="46"/>
  <c r="IS373" i="46"/>
  <c r="IS384" i="46" s="1"/>
  <c r="JQ80" i="46" s="1"/>
  <c r="IW380" i="46"/>
  <c r="JH371" i="46"/>
  <c r="JE375" i="46"/>
  <c r="IW369" i="46"/>
  <c r="JC372" i="46"/>
  <c r="JA380" i="46"/>
  <c r="JD368" i="46"/>
  <c r="JE372" i="46"/>
  <c r="IV366" i="46"/>
  <c r="JJ378" i="46"/>
  <c r="IY365" i="46"/>
  <c r="IW376" i="46"/>
  <c r="IY382" i="46"/>
  <c r="IY375" i="46"/>
  <c r="JF372" i="46"/>
  <c r="IW368" i="46"/>
  <c r="IV369" i="46"/>
  <c r="IV381" i="46"/>
  <c r="IR378" i="46"/>
  <c r="JB374" i="46"/>
  <c r="JI364" i="46"/>
  <c r="JG379" i="46"/>
  <c r="IX374" i="46"/>
  <c r="IU377" i="46"/>
  <c r="JA369" i="46"/>
  <c r="IS382" i="46"/>
  <c r="JK377" i="46"/>
  <c r="JK370" i="46"/>
  <c r="JF378" i="46"/>
  <c r="IT376" i="46"/>
  <c r="IT380" i="46"/>
  <c r="IR372" i="46"/>
  <c r="JF373" i="46"/>
  <c r="JF384" i="46" s="1"/>
  <c r="KD80" i="46" s="1"/>
  <c r="JE378" i="46"/>
  <c r="JI368" i="46"/>
  <c r="JF365" i="46"/>
  <c r="IW378" i="46"/>
  <c r="IZ375" i="46"/>
  <c r="JJ377" i="46"/>
  <c r="JG378" i="46"/>
  <c r="IS364" i="46"/>
  <c r="IR376" i="46"/>
  <c r="IU367" i="46"/>
  <c r="JE371" i="46"/>
  <c r="IZ378" i="46"/>
  <c r="JJ364" i="46"/>
  <c r="IS366" i="46"/>
  <c r="JB366" i="46"/>
  <c r="JI371" i="46"/>
  <c r="JB369" i="46"/>
  <c r="JI377" i="46"/>
  <c r="JF368" i="46"/>
  <c r="JI376" i="46"/>
  <c r="IV377" i="46"/>
  <c r="IR377" i="46"/>
  <c r="IX373" i="46"/>
  <c r="IX384" i="46" s="1"/>
  <c r="JV80" i="46" s="1"/>
  <c r="JA371" i="46"/>
  <c r="IX381" i="46"/>
  <c r="JB381" i="46"/>
  <c r="IX377" i="46"/>
  <c r="IY381" i="46"/>
  <c r="IU373" i="46"/>
  <c r="IU384" i="46" s="1"/>
  <c r="JS80" i="46" s="1"/>
  <c r="IY369" i="46"/>
  <c r="JC382" i="46"/>
  <c r="IY364" i="46"/>
  <c r="JG365" i="46"/>
  <c r="JB377" i="46"/>
  <c r="IZ373" i="46"/>
  <c r="IZ384" i="46" s="1"/>
  <c r="JX80" i="46" s="1"/>
  <c r="JK376" i="46"/>
  <c r="JH381" i="46"/>
  <c r="JC368" i="46"/>
  <c r="IR379" i="46"/>
  <c r="JJ369" i="46"/>
  <c r="JB373" i="46"/>
  <c r="JB384" i="46" s="1"/>
  <c r="JZ80" i="46" s="1"/>
  <c r="IW379" i="46"/>
  <c r="JC381" i="46"/>
  <c r="IY372" i="46"/>
  <c r="JC364" i="46"/>
  <c r="JF375" i="46"/>
  <c r="JC366" i="46"/>
  <c r="JE364" i="46"/>
  <c r="JB370" i="46"/>
  <c r="IZ372" i="46"/>
  <c r="JF364" i="46"/>
  <c r="IZ379" i="46"/>
  <c r="JA375" i="46"/>
  <c r="JD366" i="46"/>
  <c r="IX378" i="46"/>
  <c r="IV379" i="46"/>
  <c r="JD369" i="46"/>
  <c r="JE367" i="46"/>
  <c r="JJ374" i="46"/>
  <c r="JI382" i="46"/>
  <c r="IV380" i="46"/>
  <c r="IT382" i="46"/>
  <c r="IZ365" i="46"/>
  <c r="IW370" i="46"/>
  <c r="IT381" i="46"/>
  <c r="JG374" i="46"/>
  <c r="IX379" i="46"/>
  <c r="JI366" i="46"/>
  <c r="JB382" i="46"/>
  <c r="JC377" i="46"/>
  <c r="JJ367" i="46"/>
  <c r="IZ376" i="46"/>
  <c r="JG366" i="46"/>
  <c r="JB380" i="46"/>
  <c r="JC369" i="46"/>
  <c r="JH370" i="46"/>
  <c r="JD380" i="46"/>
  <c r="JI372" i="46"/>
  <c r="JE376" i="46"/>
  <c r="JD372" i="46"/>
  <c r="JJ381" i="46"/>
  <c r="JC374" i="46"/>
  <c r="IS379" i="46"/>
  <c r="JD374" i="46"/>
  <c r="IX372" i="46"/>
  <c r="JI380" i="46"/>
  <c r="JD364" i="46"/>
  <c r="JA365" i="46"/>
  <c r="IU374" i="46"/>
  <c r="JH378" i="46"/>
  <c r="JH379" i="46"/>
  <c r="IT373" i="46"/>
  <c r="IT384" i="46" s="1"/>
  <c r="JR80" i="46" s="1"/>
  <c r="IS378" i="46"/>
  <c r="IY368" i="46"/>
  <c r="JK382" i="46"/>
  <c r="IU381" i="46"/>
  <c r="JA381" i="46"/>
  <c r="IR368" i="46"/>
  <c r="JG375" i="46"/>
  <c r="JF369" i="46"/>
  <c r="JD381" i="46"/>
  <c r="IR365" i="46"/>
  <c r="JK366" i="46"/>
  <c r="JF376" i="46"/>
  <c r="IU380" i="46"/>
  <c r="JH366" i="46"/>
  <c r="JJ375" i="46"/>
  <c r="JF377" i="46"/>
  <c r="IT365" i="46"/>
  <c r="JG382" i="46"/>
  <c r="JH377" i="46"/>
  <c r="JD370" i="46"/>
  <c r="IX371" i="46"/>
  <c r="JC373" i="46"/>
  <c r="JC384" i="46" s="1"/>
  <c r="KA80" i="46" s="1"/>
  <c r="IS381" i="46"/>
  <c r="IX376" i="46"/>
  <c r="IT372" i="46"/>
  <c r="JI381" i="46"/>
  <c r="JF380" i="46"/>
  <c r="JI369" i="46"/>
  <c r="IV371" i="46"/>
  <c r="JG370" i="46"/>
  <c r="IU378" i="46"/>
  <c r="IZ377" i="46"/>
  <c r="IS371" i="46"/>
  <c r="JJ366" i="46"/>
  <c r="IU375" i="46"/>
  <c r="JJ380" i="46"/>
  <c r="IU382" i="46"/>
  <c r="JE365" i="46"/>
  <c r="JA372" i="46"/>
  <c r="JC379" i="46"/>
  <c r="JH367" i="46"/>
  <c r="IW366" i="46"/>
  <c r="IY378" i="46"/>
  <c r="JJ368" i="46"/>
  <c r="JE380" i="46"/>
  <c r="JJ365" i="46"/>
  <c r="JD367" i="46"/>
  <c r="JH372" i="46"/>
  <c r="IY370" i="46"/>
  <c r="JD365" i="46"/>
  <c r="IW372" i="46"/>
  <c r="JD382" i="46"/>
  <c r="IX364" i="46"/>
  <c r="JE374" i="46"/>
  <c r="IU366" i="46"/>
  <c r="IR367" i="46"/>
  <c r="IR374" i="46"/>
  <c r="IS367" i="46"/>
  <c r="JC378" i="46"/>
  <c r="JK367" i="46"/>
  <c r="IW367" i="46"/>
  <c r="IW364" i="46"/>
  <c r="IV367" i="46"/>
  <c r="JE382" i="46"/>
  <c r="JA366" i="46"/>
  <c r="JB379" i="46"/>
  <c r="JH368" i="46"/>
  <c r="IS375" i="46"/>
  <c r="JI367" i="46"/>
  <c r="IS380" i="46"/>
  <c r="JE368" i="46"/>
  <c r="JD373" i="46"/>
  <c r="JD384" i="46" s="1"/>
  <c r="KB80" i="46" s="1"/>
  <c r="JD378" i="46"/>
  <c r="IY366" i="46"/>
  <c r="IT377" i="46"/>
  <c r="IZ366" i="46"/>
  <c r="IZ374" i="46"/>
  <c r="JJ370" i="46"/>
  <c r="IT369" i="46"/>
  <c r="JB378" i="46"/>
  <c r="JE379" i="46"/>
  <c r="IY371" i="46"/>
  <c r="JG364" i="46"/>
  <c r="IX367" i="46"/>
  <c r="IV382" i="46"/>
  <c r="JF382" i="46"/>
  <c r="JB368" i="46"/>
  <c r="JG367" i="46"/>
  <c r="JA370" i="46"/>
  <c r="JA368" i="46"/>
  <c r="JF379" i="46"/>
  <c r="JD371" i="46"/>
  <c r="JJ372" i="46"/>
  <c r="IY377" i="46"/>
  <c r="JB372" i="46"/>
  <c r="IS369" i="46"/>
  <c r="IW371" i="46"/>
  <c r="IT364" i="46"/>
  <c r="IT366" i="46"/>
  <c r="JC365" i="46"/>
  <c r="JK381" i="46"/>
  <c r="IU369" i="46"/>
  <c r="JK365" i="46"/>
  <c r="JK374" i="46"/>
  <c r="JF366" i="46"/>
  <c r="JJ382" i="46"/>
  <c r="IX366" i="46"/>
  <c r="JB375" i="46"/>
  <c r="IW365" i="46"/>
  <c r="IZ367" i="46"/>
  <c r="JB371" i="46"/>
  <c r="IU365" i="46"/>
  <c r="JK364" i="46"/>
  <c r="IZ381" i="46"/>
  <c r="IW375" i="46"/>
  <c r="IV364" i="46"/>
  <c r="JE366" i="46"/>
  <c r="JE381" i="46"/>
  <c r="IT379" i="46"/>
  <c r="IS370" i="46"/>
  <c r="JC380" i="46"/>
  <c r="IS374" i="46"/>
  <c r="JA382" i="46"/>
  <c r="IX380" i="46"/>
  <c r="IU368" i="46"/>
  <c r="JK371" i="46"/>
  <c r="IU364" i="46"/>
  <c r="IS377" i="46"/>
  <c r="IZ370" i="46"/>
  <c r="IX370" i="46"/>
  <c r="JJ379" i="46"/>
  <c r="IV365" i="46"/>
  <c r="IU371" i="46"/>
  <c r="IS365" i="46"/>
  <c r="IZ369" i="46"/>
  <c r="IW373" i="46"/>
  <c r="IW384" i="46" s="1"/>
  <c r="JU80" i="46" s="1"/>
  <c r="JH365" i="46"/>
  <c r="IT370" i="46"/>
  <c r="JG381" i="46"/>
  <c r="JB365" i="46"/>
  <c r="IX365" i="46"/>
  <c r="IW382" i="46"/>
  <c r="JA364" i="46"/>
  <c r="JH369" i="46"/>
  <c r="IU372" i="46"/>
  <c r="IV372" i="46"/>
  <c r="JE373" i="46"/>
  <c r="JE384" i="46" s="1"/>
  <c r="KC80" i="46" s="1"/>
  <c r="IT371" i="46"/>
  <c r="IT375" i="46"/>
  <c r="IR380" i="46"/>
  <c r="IZ382" i="46"/>
  <c r="JC367" i="46"/>
  <c r="IY373" i="46"/>
  <c r="IY384" i="46" s="1"/>
  <c r="JW80" i="46" s="1"/>
  <c r="JE369" i="46"/>
  <c r="JA373" i="46"/>
  <c r="JA384" i="46" s="1"/>
  <c r="JY80" i="46" s="1"/>
  <c r="IV378" i="46"/>
  <c r="IU376" i="46"/>
  <c r="JA379" i="46"/>
  <c r="IR375" i="46"/>
  <c r="IR366" i="46"/>
  <c r="JI375" i="46"/>
  <c r="JK378" i="46"/>
  <c r="IV370" i="46"/>
  <c r="JH376" i="46"/>
  <c r="IT367" i="46"/>
  <c r="JG380" i="46"/>
  <c r="JC376" i="46"/>
  <c r="JA378" i="46"/>
  <c r="IY376" i="46"/>
  <c r="IR371" i="46"/>
  <c r="JD379" i="46"/>
  <c r="JF367" i="46"/>
  <c r="JB376" i="46"/>
  <c r="IZ371" i="46"/>
  <c r="IW381" i="46"/>
  <c r="IR373" i="46"/>
  <c r="IR384" i="46" s="1"/>
  <c r="JP80" i="46" s="1"/>
  <c r="IT368" i="46"/>
  <c r="JE370" i="46"/>
  <c r="JB367" i="46"/>
  <c r="JA367" i="46"/>
  <c r="IV368" i="46"/>
  <c r="JH382" i="46"/>
  <c r="JH373" i="46"/>
  <c r="JH384" i="46" s="1"/>
  <c r="KF80" i="46" s="1"/>
  <c r="JD375" i="46"/>
  <c r="IV374" i="46"/>
  <c r="IY380" i="46"/>
  <c r="IU379" i="46"/>
  <c r="JF381" i="46"/>
  <c r="JK379" i="46"/>
  <c r="IX375" i="46"/>
  <c r="IX369" i="46"/>
  <c r="IR369" i="46"/>
  <c r="JK373" i="46"/>
  <c r="JK384" i="46" s="1"/>
  <c r="KI80" i="46" s="1"/>
  <c r="JG376" i="46"/>
  <c r="IV373" i="46"/>
  <c r="IV384" i="46" s="1"/>
  <c r="JT80" i="46" s="1"/>
  <c r="IV376" i="46"/>
  <c r="IR364" i="46"/>
  <c r="IS372" i="46"/>
  <c r="IW377" i="46"/>
  <c r="JI374" i="46"/>
  <c r="IX368" i="46"/>
  <c r="JK368" i="46"/>
  <c r="IR370" i="46"/>
  <c r="IT378" i="46"/>
  <c r="JI582" i="46"/>
  <c r="JG569" i="46"/>
  <c r="JI576" i="46"/>
  <c r="JF570" i="46"/>
  <c r="IZ576" i="46"/>
  <c r="JA581" i="46"/>
  <c r="IU573" i="46"/>
  <c r="IX580" i="46"/>
  <c r="IS573" i="46"/>
  <c r="JG579" i="46"/>
  <c r="JE574" i="46"/>
  <c r="JF566" i="46"/>
  <c r="JI579" i="46"/>
  <c r="JC567" i="46"/>
  <c r="IT571" i="46"/>
  <c r="JC570" i="46"/>
  <c r="IV572" i="46"/>
  <c r="IT573" i="46"/>
  <c r="JA570" i="46"/>
  <c r="IW578" i="46"/>
  <c r="IW584" i="46" s="1"/>
  <c r="JU88" i="46" s="1"/>
  <c r="JE579" i="46"/>
  <c r="JC565" i="46"/>
  <c r="JE567" i="46"/>
  <c r="IX572" i="46"/>
  <c r="IW577" i="46"/>
  <c r="JC578" i="46"/>
  <c r="JC584" i="46" s="1"/>
  <c r="KA88" i="46" s="1"/>
  <c r="JH580" i="46"/>
  <c r="IZ568" i="46"/>
  <c r="IS571" i="46"/>
  <c r="IT581" i="46"/>
  <c r="IV569" i="46"/>
  <c r="JJ564" i="46"/>
  <c r="IV566" i="46"/>
  <c r="JF575" i="46"/>
  <c r="JF581" i="46"/>
  <c r="JK575" i="46"/>
  <c r="JH564" i="46"/>
  <c r="IV575" i="46"/>
  <c r="JK564" i="46"/>
  <c r="JH575" i="46"/>
  <c r="JK567" i="46"/>
  <c r="IT568" i="46"/>
  <c r="IZ580" i="46"/>
  <c r="JB576" i="46"/>
  <c r="JK573" i="46"/>
  <c r="IY580" i="46"/>
  <c r="JG575" i="46"/>
  <c r="IT569" i="46"/>
  <c r="IS577" i="46"/>
  <c r="JE564" i="46"/>
  <c r="JK581" i="46"/>
  <c r="IR576" i="46"/>
  <c r="IU577" i="46"/>
  <c r="JK579" i="46"/>
  <c r="IV570" i="46"/>
  <c r="IW565" i="46"/>
  <c r="JK582" i="46"/>
  <c r="JA573" i="46"/>
  <c r="IU569" i="46"/>
  <c r="JF579" i="46"/>
  <c r="JA566" i="46"/>
  <c r="IT577" i="46"/>
  <c r="IY571" i="46"/>
  <c r="IY579" i="46"/>
  <c r="JD672" i="46"/>
  <c r="JI552" i="46"/>
  <c r="IU549" i="46"/>
  <c r="JF543" i="46"/>
  <c r="JD544" i="46"/>
  <c r="JF546" i="46"/>
  <c r="JG554" i="46"/>
  <c r="IW546" i="46"/>
  <c r="IZ545" i="46"/>
  <c r="JC557" i="46"/>
  <c r="JG548" i="46"/>
  <c r="IU544" i="46"/>
  <c r="JE552" i="46"/>
  <c r="IS550" i="46"/>
  <c r="IS559" i="46" s="1"/>
  <c r="JQ87" i="46" s="1"/>
  <c r="JJ553" i="46"/>
  <c r="JH556" i="46"/>
  <c r="JG549" i="46"/>
  <c r="IT547" i="46"/>
  <c r="IX543" i="46"/>
  <c r="JG542" i="46"/>
  <c r="IZ541" i="46"/>
  <c r="IR557" i="46"/>
  <c r="IX545" i="46"/>
  <c r="IS553" i="46"/>
  <c r="IX557" i="46"/>
  <c r="IS542" i="46"/>
  <c r="JK543" i="46"/>
  <c r="JA542" i="46"/>
  <c r="JE557" i="46"/>
  <c r="JG539" i="46"/>
  <c r="IT556" i="46"/>
  <c r="IZ557" i="46"/>
  <c r="JB546" i="46"/>
  <c r="JA557" i="46"/>
  <c r="IZ540" i="46"/>
  <c r="IY552" i="46"/>
  <c r="JI544" i="46"/>
  <c r="IW541" i="46"/>
  <c r="IR541" i="46"/>
  <c r="JK539" i="46"/>
  <c r="IZ553" i="46"/>
  <c r="IX548" i="46"/>
  <c r="JA546" i="46"/>
  <c r="IX540" i="46"/>
  <c r="JH546" i="46"/>
  <c r="IU547" i="46"/>
  <c r="JC546" i="46"/>
  <c r="JJ547" i="46"/>
  <c r="IT549" i="46"/>
  <c r="IS544" i="46"/>
  <c r="JG540" i="46"/>
  <c r="JG555" i="46"/>
  <c r="IR555" i="46"/>
  <c r="IY540" i="46"/>
  <c r="JF557" i="46"/>
  <c r="JC547" i="46"/>
  <c r="IV544" i="46"/>
  <c r="IU555" i="46"/>
  <c r="JB553" i="46"/>
  <c r="IZ555" i="46"/>
  <c r="IW557" i="46"/>
  <c r="JB540" i="46"/>
  <c r="IR553" i="46"/>
  <c r="JI555" i="46"/>
  <c r="JD549" i="46"/>
  <c r="IW542" i="46"/>
  <c r="JD550" i="46"/>
  <c r="JD559" i="46" s="1"/>
  <c r="KB87" i="46" s="1"/>
  <c r="JA553" i="46"/>
  <c r="JI551" i="46"/>
  <c r="JA549" i="46"/>
  <c r="JF544" i="46"/>
  <c r="IV547" i="46"/>
  <c r="IU553" i="46"/>
  <c r="JD551" i="46"/>
  <c r="JB552" i="46"/>
  <c r="IU556" i="46"/>
  <c r="IY557" i="46"/>
  <c r="IV550" i="46"/>
  <c r="IV559" i="46" s="1"/>
  <c r="JT87" i="46" s="1"/>
  <c r="IU554" i="46"/>
  <c r="JB557" i="46"/>
  <c r="GP74" i="26"/>
  <c r="GK77" i="46"/>
  <c r="GK90" i="46"/>
  <c r="GL82" i="46"/>
  <c r="GK88" i="46"/>
  <c r="GL78" i="46"/>
  <c r="IZ397" i="46"/>
  <c r="IZ407" i="46"/>
  <c r="JD402" i="46"/>
  <c r="IR406" i="46"/>
  <c r="JH401" i="46"/>
  <c r="GP75" i="26"/>
  <c r="GP84" i="26"/>
  <c r="GP82" i="26"/>
  <c r="GP77" i="26"/>
  <c r="GP76" i="26"/>
  <c r="JK125" i="26"/>
  <c r="GP80" i="26"/>
  <c r="GP73" i="26"/>
  <c r="GP85" i="26"/>
  <c r="JP169" i="26"/>
  <c r="GP83" i="26"/>
  <c r="GP86" i="26"/>
  <c r="GP88" i="26"/>
  <c r="GP90" i="26"/>
  <c r="GR90" i="26" s="1"/>
  <c r="JM171" i="26"/>
  <c r="JL171" i="26"/>
  <c r="GP79" i="26"/>
  <c r="GP81" i="26"/>
  <c r="GP89" i="26"/>
  <c r="GR89" i="26" s="1"/>
  <c r="JM125" i="26"/>
  <c r="JK171" i="26"/>
  <c r="JJ171" i="26"/>
  <c r="GP78" i="26"/>
  <c r="GP92" i="26"/>
  <c r="GR92" i="26" s="1"/>
  <c r="JJ125" i="26" l="1"/>
  <c r="JJ148" i="26"/>
  <c r="JK148" i="26"/>
  <c r="JL148" i="26"/>
  <c r="JL125" i="26"/>
  <c r="JM148" i="26"/>
  <c r="IT447" i="46"/>
  <c r="IX454" i="46"/>
  <c r="IY448" i="46"/>
  <c r="JH451" i="46"/>
  <c r="IV443" i="46"/>
  <c r="JB449" i="46"/>
  <c r="IY447" i="46"/>
  <c r="IY446" i="46"/>
  <c r="IU439" i="46"/>
  <c r="JK456" i="46"/>
  <c r="IV441" i="46"/>
  <c r="JD457" i="46"/>
  <c r="JJ446" i="46"/>
  <c r="JA451" i="46"/>
  <c r="JC440" i="46"/>
  <c r="IY440" i="46"/>
  <c r="JD448" i="46"/>
  <c r="IX456" i="46"/>
  <c r="JI452" i="46"/>
  <c r="IU446" i="46"/>
  <c r="JF440" i="46"/>
  <c r="JE451" i="46"/>
  <c r="IT453" i="46"/>
  <c r="JB445" i="46"/>
  <c r="JB459" i="46" s="1"/>
  <c r="JZ83" i="46" s="1"/>
  <c r="IR444" i="46"/>
  <c r="JB442" i="46"/>
  <c r="JG455" i="46"/>
  <c r="IU453" i="46"/>
  <c r="IV449" i="46"/>
  <c r="JC447" i="46"/>
  <c r="JB441" i="46"/>
  <c r="JI455" i="46"/>
  <c r="IR450" i="46"/>
  <c r="JC446" i="46"/>
  <c r="IY444" i="46"/>
  <c r="IT449" i="46"/>
  <c r="IX455" i="46"/>
  <c r="IR445" i="46"/>
  <c r="IR459" i="46" s="1"/>
  <c r="JP83" i="46" s="1"/>
  <c r="JH454" i="46"/>
  <c r="JD447" i="46"/>
  <c r="IV455" i="46"/>
  <c r="JB456" i="46"/>
  <c r="IT450" i="46"/>
  <c r="IV451" i="46"/>
  <c r="JF439" i="46"/>
  <c r="IU455" i="46"/>
  <c r="IX439" i="46"/>
  <c r="IR456" i="46"/>
  <c r="JJ439" i="46"/>
  <c r="JJ448" i="46"/>
  <c r="JG457" i="46"/>
  <c r="IT446" i="46"/>
  <c r="IX443" i="46"/>
  <c r="JK446" i="46"/>
  <c r="IZ449" i="46"/>
  <c r="IY452" i="46"/>
  <c r="IZ444" i="46"/>
  <c r="IR447" i="46"/>
  <c r="IS457" i="46"/>
  <c r="IZ448" i="46"/>
  <c r="IT455" i="46"/>
  <c r="IW443" i="46"/>
  <c r="IZ455" i="46"/>
  <c r="IW449" i="46"/>
  <c r="IZ451" i="46"/>
  <c r="JE455" i="46"/>
  <c r="JH447" i="46"/>
  <c r="IS452" i="46"/>
  <c r="IW454" i="46"/>
  <c r="JK444" i="46"/>
  <c r="JE448" i="46"/>
  <c r="JI453" i="46"/>
  <c r="IX451" i="46"/>
  <c r="IW444" i="46"/>
  <c r="IX457" i="46"/>
  <c r="IS441" i="46"/>
  <c r="JD446" i="46"/>
  <c r="JA439" i="46"/>
  <c r="IU449" i="46"/>
  <c r="JB453" i="46"/>
  <c r="JG447" i="46"/>
  <c r="JB439" i="46"/>
  <c r="JE454" i="46"/>
  <c r="IT448" i="46"/>
  <c r="IV448" i="46"/>
  <c r="IY439" i="46"/>
  <c r="JI439" i="46"/>
  <c r="IS442" i="46"/>
  <c r="JA443" i="46"/>
  <c r="IU457" i="46"/>
  <c r="JA442" i="46"/>
  <c r="JI442" i="46"/>
  <c r="JK454" i="46"/>
  <c r="JE441" i="46"/>
  <c r="JH442" i="46"/>
  <c r="JD454" i="46"/>
  <c r="JE457" i="46"/>
  <c r="IW452" i="46"/>
  <c r="IY457" i="46"/>
  <c r="IZ452" i="46"/>
  <c r="JE445" i="46"/>
  <c r="JE459" i="46" s="1"/>
  <c r="KC83" i="46" s="1"/>
  <c r="JC445" i="46"/>
  <c r="JC459" i="46" s="1"/>
  <c r="KA83" i="46" s="1"/>
  <c r="IS447" i="46"/>
  <c r="JC455" i="46"/>
  <c r="JC442" i="46"/>
  <c r="JA441" i="46"/>
  <c r="JG456" i="46"/>
  <c r="JA457" i="46"/>
  <c r="IW439" i="46"/>
  <c r="JD444" i="46"/>
  <c r="IV439" i="46"/>
  <c r="IU440" i="46"/>
  <c r="JG446" i="46"/>
  <c r="IW456" i="46"/>
  <c r="JA456" i="46"/>
  <c r="JB443" i="46"/>
  <c r="JG451" i="46"/>
  <c r="IT442" i="46"/>
  <c r="JI443" i="46"/>
  <c r="JK443" i="46"/>
  <c r="JI457" i="46"/>
  <c r="JD442" i="46"/>
  <c r="IX444" i="46"/>
  <c r="JC453" i="46"/>
  <c r="IU442" i="46"/>
  <c r="JA455" i="46"/>
  <c r="JF442" i="46"/>
  <c r="JC452" i="46"/>
  <c r="IR453" i="46"/>
  <c r="JJ453" i="46"/>
  <c r="JD449" i="46"/>
  <c r="IY453" i="46"/>
  <c r="JF454" i="46"/>
  <c r="IW455" i="46"/>
  <c r="IZ440" i="46"/>
  <c r="JK439" i="46"/>
  <c r="IX441" i="46"/>
  <c r="IR439" i="46"/>
  <c r="IX449" i="46"/>
  <c r="JC443" i="46"/>
  <c r="JI441" i="46"/>
  <c r="IV450" i="46"/>
  <c r="IS439" i="46"/>
  <c r="JH443" i="46"/>
  <c r="IS449" i="46"/>
  <c r="JH452" i="46"/>
  <c r="JI444" i="46"/>
  <c r="JB454" i="46"/>
  <c r="IX447" i="46"/>
  <c r="JA450" i="46"/>
  <c r="IR443" i="46"/>
  <c r="JI445" i="46"/>
  <c r="JI459" i="46" s="1"/>
  <c r="KG83" i="46" s="1"/>
  <c r="IX446" i="46"/>
  <c r="IT451" i="46"/>
  <c r="JB455" i="46"/>
  <c r="IU456" i="46"/>
  <c r="IX448" i="46"/>
  <c r="JE456" i="46"/>
  <c r="IT444" i="46"/>
  <c r="IX452" i="46"/>
  <c r="IR441" i="46"/>
  <c r="JF449" i="46"/>
  <c r="JE453" i="46"/>
  <c r="IX453" i="46"/>
  <c r="IW442" i="46"/>
  <c r="IR449" i="46"/>
  <c r="JD452" i="46"/>
  <c r="JG450" i="46"/>
  <c r="IS454" i="46"/>
  <c r="IW450" i="46"/>
  <c r="JA454" i="46"/>
  <c r="IR452" i="46"/>
  <c r="IY450" i="46"/>
  <c r="IW457" i="46"/>
  <c r="JF453" i="46"/>
  <c r="JD443" i="46"/>
  <c r="JA440" i="46"/>
  <c r="IU454" i="46"/>
  <c r="JE440" i="46"/>
  <c r="JF456" i="46"/>
  <c r="JH441" i="46"/>
  <c r="JJ442" i="46"/>
  <c r="JD456" i="46"/>
  <c r="IT441" i="46"/>
  <c r="JC448" i="46"/>
  <c r="JH445" i="46"/>
  <c r="JH459" i="46" s="1"/>
  <c r="KF83" i="46" s="1"/>
  <c r="IZ447" i="46"/>
  <c r="JC451" i="46"/>
  <c r="IU443" i="46"/>
  <c r="IS445" i="46"/>
  <c r="IS459" i="46" s="1"/>
  <c r="JQ83" i="46" s="1"/>
  <c r="JA448" i="46"/>
  <c r="IY441" i="46"/>
  <c r="JH450" i="46"/>
  <c r="JC450" i="46"/>
  <c r="IU452" i="46"/>
  <c r="IS450" i="46"/>
  <c r="JF450" i="46"/>
  <c r="JF443" i="46"/>
  <c r="IZ450" i="46"/>
  <c r="IU448" i="46"/>
  <c r="IR454" i="46"/>
  <c r="JI451" i="46"/>
  <c r="IV456" i="46"/>
  <c r="IU441" i="46"/>
  <c r="JH456" i="46"/>
  <c r="JF444" i="46"/>
  <c r="IS444" i="46"/>
  <c r="JA446" i="46"/>
  <c r="IX440" i="46"/>
  <c r="JH453" i="46"/>
  <c r="JF447" i="46"/>
  <c r="IV457" i="46"/>
  <c r="JF446" i="46"/>
  <c r="IR440" i="46"/>
  <c r="IV453" i="46"/>
  <c r="IZ453" i="46"/>
  <c r="JE444" i="46"/>
  <c r="JJ456" i="46"/>
  <c r="JB450" i="46"/>
  <c r="JI449" i="46"/>
  <c r="JG453" i="46"/>
  <c r="JB448" i="46"/>
  <c r="JE443" i="46"/>
  <c r="IZ442" i="46"/>
  <c r="JH440" i="46"/>
  <c r="JH439" i="46"/>
  <c r="JC444" i="46"/>
  <c r="IV454" i="46"/>
  <c r="IV445" i="46"/>
  <c r="IV459" i="46" s="1"/>
  <c r="JT83" i="46" s="1"/>
  <c r="JK451" i="46"/>
  <c r="IU447" i="46"/>
  <c r="IT439" i="46"/>
  <c r="IV446" i="46"/>
  <c r="IS455" i="46"/>
  <c r="IW453" i="46"/>
  <c r="IX442" i="46"/>
  <c r="IT452" i="46"/>
  <c r="JK448" i="46"/>
  <c r="JB446" i="46"/>
  <c r="JH457" i="46"/>
  <c r="IS440" i="46"/>
  <c r="JG439" i="46"/>
  <c r="JA453" i="46"/>
  <c r="JH448" i="46"/>
  <c r="IR446" i="46"/>
  <c r="JD451" i="46"/>
  <c r="JK452" i="46"/>
  <c r="JB447" i="46"/>
  <c r="JJ457" i="46"/>
  <c r="JC439" i="46"/>
  <c r="JB444" i="46"/>
  <c r="IV444" i="46"/>
  <c r="IW441" i="46"/>
  <c r="IY442" i="46"/>
  <c r="IV442" i="46"/>
  <c r="IR442" i="46"/>
  <c r="IT445" i="46"/>
  <c r="IT459" i="46" s="1"/>
  <c r="JR83" i="46" s="1"/>
  <c r="IS448" i="46"/>
  <c r="JJ447" i="46"/>
  <c r="IU451" i="46"/>
  <c r="JA449" i="46"/>
  <c r="IY454" i="46"/>
  <c r="IS453" i="46"/>
  <c r="JE450" i="46"/>
  <c r="JG449" i="46"/>
  <c r="JK445" i="46"/>
  <c r="JK459" i="46" s="1"/>
  <c r="KI83" i="46" s="1"/>
  <c r="IS443" i="46"/>
  <c r="JD440" i="46"/>
  <c r="JA445" i="46"/>
  <c r="JA459" i="46" s="1"/>
  <c r="JY83" i="46" s="1"/>
  <c r="IR448" i="46"/>
  <c r="JF455" i="46"/>
  <c r="IS446" i="46"/>
  <c r="JE449" i="46"/>
  <c r="JG442" i="46"/>
  <c r="JI446" i="46"/>
  <c r="JH446" i="46"/>
  <c r="JF451" i="46"/>
  <c r="IV440" i="46"/>
  <c r="IX450" i="46"/>
  <c r="IY443" i="46"/>
  <c r="JG445" i="46"/>
  <c r="JG459" i="46" s="1"/>
  <c r="KE83" i="46" s="1"/>
  <c r="JG441" i="46"/>
  <c r="JJ449" i="46"/>
  <c r="IY451" i="46"/>
  <c r="JB457" i="46"/>
  <c r="JG452" i="46"/>
  <c r="IZ439" i="46"/>
  <c r="JD441" i="46"/>
  <c r="IW448" i="46"/>
  <c r="JC457" i="46"/>
  <c r="JG443" i="46"/>
  <c r="JH449" i="46"/>
  <c r="JG454" i="46"/>
  <c r="JD450" i="46"/>
  <c r="JJ440" i="46"/>
  <c r="JK449" i="46"/>
  <c r="IU445" i="46"/>
  <c r="IU459" i="46" s="1"/>
  <c r="JS83" i="46" s="1"/>
  <c r="JE447" i="46"/>
  <c r="IW446" i="46"/>
  <c r="IZ457" i="46"/>
  <c r="JJ451" i="46"/>
  <c r="IX445" i="46"/>
  <c r="IX459" i="46" s="1"/>
  <c r="JV83" i="46" s="1"/>
  <c r="IW447" i="46"/>
  <c r="IZ446" i="46"/>
  <c r="IW445" i="46"/>
  <c r="IW459" i="46" s="1"/>
  <c r="JU83" i="46" s="1"/>
  <c r="JH444" i="46"/>
  <c r="IR457" i="46"/>
  <c r="IZ454" i="46"/>
  <c r="JJ454" i="46"/>
  <c r="JD453" i="46"/>
  <c r="JH455" i="46"/>
  <c r="JA452" i="46"/>
  <c r="IU450" i="46"/>
  <c r="IY449" i="46"/>
  <c r="JE452" i="46"/>
  <c r="JJ443" i="46"/>
  <c r="JE442" i="46"/>
  <c r="JI448" i="46"/>
  <c r="JJ444" i="46"/>
  <c r="JA447" i="46"/>
  <c r="IV447" i="46"/>
  <c r="JK447" i="46"/>
  <c r="JF448" i="46"/>
  <c r="JI456" i="46"/>
  <c r="JJ441" i="46"/>
  <c r="IZ445" i="46"/>
  <c r="IZ459" i="46" s="1"/>
  <c r="JX83" i="46" s="1"/>
  <c r="JD439" i="46"/>
  <c r="JD455" i="46"/>
  <c r="JC441" i="46"/>
  <c r="JJ445" i="46"/>
  <c r="JJ459" i="46" s="1"/>
  <c r="KH83" i="46" s="1"/>
  <c r="JJ452" i="46"/>
  <c r="IZ443" i="46"/>
  <c r="JG448" i="46"/>
  <c r="JI447" i="46"/>
  <c r="JK440" i="46"/>
  <c r="IT457" i="46"/>
  <c r="IT454" i="46"/>
  <c r="JK453" i="46"/>
  <c r="IT443" i="46"/>
  <c r="JE446" i="46"/>
  <c r="IT440" i="46"/>
  <c r="JG440" i="46"/>
  <c r="JG444" i="46"/>
  <c r="JC449" i="46"/>
  <c r="IR451" i="46"/>
  <c r="JC456" i="46"/>
  <c r="JI450" i="46"/>
  <c r="IW451" i="46"/>
  <c r="JI454" i="46"/>
  <c r="IW440" i="46"/>
  <c r="JB451" i="46"/>
  <c r="JF457" i="46"/>
  <c r="JK457" i="46"/>
  <c r="JK441" i="46"/>
  <c r="JF441" i="46"/>
  <c r="IT456" i="46"/>
  <c r="JB440" i="46"/>
  <c r="JK442" i="46"/>
  <c r="IV452" i="46"/>
  <c r="IZ456" i="46"/>
  <c r="JA444" i="46"/>
  <c r="IZ441" i="46"/>
  <c r="IS456" i="46"/>
  <c r="JF452" i="46"/>
  <c r="IY445" i="46"/>
  <c r="IY459" i="46" s="1"/>
  <c r="JW83" i="46" s="1"/>
  <c r="JJ450" i="46"/>
  <c r="IR455" i="46"/>
  <c r="JF445" i="46"/>
  <c r="JF459" i="46" s="1"/>
  <c r="KD83" i="46" s="1"/>
  <c r="JC454" i="46"/>
  <c r="JI440" i="46"/>
  <c r="JK450" i="46"/>
  <c r="IY456" i="46"/>
  <c r="JJ455" i="46"/>
  <c r="JD445" i="46"/>
  <c r="JD459" i="46" s="1"/>
  <c r="KB83" i="46" s="1"/>
  <c r="JB452" i="46"/>
  <c r="JK455" i="46"/>
  <c r="IS451" i="46"/>
  <c r="JE439" i="46"/>
  <c r="IU444" i="46"/>
  <c r="IT472" i="46"/>
  <c r="JE476" i="46"/>
  <c r="IZ464" i="46"/>
  <c r="IU481" i="46"/>
  <c r="JC471" i="46"/>
  <c r="JJ470" i="46"/>
  <c r="IS471" i="46"/>
  <c r="IW476" i="46"/>
  <c r="IU472" i="46"/>
  <c r="IR479" i="46"/>
  <c r="JF478" i="46"/>
  <c r="JF474" i="46"/>
  <c r="JF484" i="46" s="1"/>
  <c r="KD84" i="46" s="1"/>
  <c r="JG480" i="46"/>
  <c r="JK670" i="46"/>
  <c r="JJ675" i="46"/>
  <c r="JJ679" i="46"/>
  <c r="JK666" i="46"/>
  <c r="IS669" i="46"/>
  <c r="GL91" i="46"/>
  <c r="GK76" i="46"/>
  <c r="GK74" i="46"/>
  <c r="IW677" i="46"/>
  <c r="GK75" i="46"/>
  <c r="IZ669" i="46"/>
  <c r="JF672" i="46"/>
  <c r="GL75" i="46"/>
  <c r="JG673" i="46"/>
  <c r="GK84" i="46"/>
  <c r="JC664" i="46"/>
  <c r="IY669" i="46"/>
  <c r="JB472" i="46"/>
  <c r="IR475" i="46"/>
  <c r="JD468" i="46"/>
  <c r="JK468" i="46"/>
  <c r="JK473" i="46"/>
  <c r="JF472" i="46"/>
  <c r="IR466" i="46"/>
  <c r="IZ481" i="46"/>
  <c r="JH470" i="46"/>
  <c r="JD480" i="46"/>
  <c r="JJ471" i="46"/>
  <c r="JK474" i="46"/>
  <c r="JK484" i="46" s="1"/>
  <c r="KI84" i="46" s="1"/>
  <c r="IS472" i="46"/>
  <c r="IZ405" i="46"/>
  <c r="IX396" i="46"/>
  <c r="IX409" i="46" s="1"/>
  <c r="JV81" i="46" s="1"/>
  <c r="IV581" i="46"/>
  <c r="JI395" i="46"/>
  <c r="IY478" i="46"/>
  <c r="IX472" i="46"/>
  <c r="IW474" i="46"/>
  <c r="IW484" i="46" s="1"/>
  <c r="JU84" i="46" s="1"/>
  <c r="IZ468" i="46"/>
  <c r="IV464" i="46"/>
  <c r="JG572" i="46"/>
  <c r="JA564" i="46"/>
  <c r="JG576" i="46"/>
  <c r="IZ567" i="46"/>
  <c r="JD582" i="46"/>
  <c r="JF564" i="46"/>
  <c r="IX577" i="46"/>
  <c r="IZ571" i="46"/>
  <c r="JD570" i="46"/>
  <c r="IX575" i="46"/>
  <c r="JF571" i="46"/>
  <c r="JE568" i="46"/>
  <c r="JB567" i="46"/>
  <c r="JG565" i="46"/>
  <c r="IY575" i="46"/>
  <c r="IY568" i="46"/>
  <c r="JK580" i="46"/>
  <c r="IZ564" i="46"/>
  <c r="IV574" i="46"/>
  <c r="IX579" i="46"/>
  <c r="JF565" i="46"/>
  <c r="JB569" i="46"/>
  <c r="IV573" i="46"/>
  <c r="JE580" i="46"/>
  <c r="JH572" i="46"/>
  <c r="JA568" i="46"/>
  <c r="JK565" i="46"/>
  <c r="IS578" i="46"/>
  <c r="IS584" i="46" s="1"/>
  <c r="JQ88" i="46" s="1"/>
  <c r="JC581" i="46"/>
  <c r="JF574" i="46"/>
  <c r="IU576" i="46"/>
  <c r="JF572" i="46"/>
  <c r="IR568" i="46"/>
  <c r="JA565" i="46"/>
  <c r="JE571" i="46"/>
  <c r="IZ578" i="46"/>
  <c r="IZ584" i="46" s="1"/>
  <c r="JX88" i="46" s="1"/>
  <c r="JB406" i="46"/>
  <c r="JJ477" i="46"/>
  <c r="JH471" i="46"/>
  <c r="IU482" i="46"/>
  <c r="IX473" i="46"/>
  <c r="JB474" i="46"/>
  <c r="JB484" i="46" s="1"/>
  <c r="JZ84" i="46" s="1"/>
  <c r="JB571" i="46"/>
  <c r="IW576" i="46"/>
  <c r="IS568" i="46"/>
  <c r="JA576" i="46"/>
  <c r="IZ570" i="46"/>
  <c r="IW571" i="46"/>
  <c r="IT565" i="46"/>
  <c r="JJ567" i="46"/>
  <c r="IR581" i="46"/>
  <c r="JD581" i="46"/>
  <c r="JG580" i="46"/>
  <c r="IU574" i="46"/>
  <c r="IU568" i="46"/>
  <c r="IS574" i="46"/>
  <c r="IY574" i="46"/>
  <c r="JD567" i="46"/>
  <c r="JH578" i="46"/>
  <c r="JH584" i="46" s="1"/>
  <c r="KF88" i="46" s="1"/>
  <c r="JG582" i="46"/>
  <c r="IU580" i="46"/>
  <c r="JC566" i="46"/>
  <c r="IS397" i="46"/>
  <c r="JF467" i="46"/>
  <c r="IX482" i="46"/>
  <c r="IT474" i="46"/>
  <c r="IT484" i="46" s="1"/>
  <c r="JR84" i="46" s="1"/>
  <c r="JD465" i="46"/>
  <c r="IW480" i="46"/>
  <c r="JJ572" i="46"/>
  <c r="IX574" i="46"/>
  <c r="JK577" i="46"/>
  <c r="JI567" i="46"/>
  <c r="JB564" i="46"/>
  <c r="JB575" i="46"/>
  <c r="JB577" i="46"/>
  <c r="JJ581" i="46"/>
  <c r="JK576" i="46"/>
  <c r="IY565" i="46"/>
  <c r="JI580" i="46"/>
  <c r="JA582" i="46"/>
  <c r="JI564" i="46"/>
  <c r="JK569" i="46"/>
  <c r="JJ579" i="46"/>
  <c r="JH570" i="46"/>
  <c r="JC580" i="46"/>
  <c r="JK574" i="46"/>
  <c r="JF576" i="46"/>
  <c r="IT578" i="46"/>
  <c r="IT584" i="46" s="1"/>
  <c r="JR88" i="46" s="1"/>
  <c r="JB582" i="46"/>
  <c r="IR572" i="46"/>
  <c r="JH566" i="46"/>
  <c r="JK571" i="46"/>
  <c r="JE573" i="46"/>
  <c r="JF580" i="46"/>
  <c r="IR578" i="46"/>
  <c r="IR584" i="46" s="1"/>
  <c r="JP88" i="46" s="1"/>
  <c r="IS579" i="46"/>
  <c r="IW580" i="46"/>
  <c r="JD579" i="46"/>
  <c r="IU566" i="46"/>
  <c r="JH576" i="46"/>
  <c r="IY577" i="46"/>
  <c r="JD394" i="46"/>
  <c r="JF465" i="46"/>
  <c r="JG481" i="46"/>
  <c r="JG475" i="46"/>
  <c r="JJ464" i="46"/>
  <c r="JE474" i="46"/>
  <c r="JE484" i="46" s="1"/>
  <c r="KC84" i="46" s="1"/>
  <c r="IV473" i="46"/>
  <c r="JB465" i="46"/>
  <c r="IY474" i="46"/>
  <c r="IY484" i="46" s="1"/>
  <c r="JW84" i="46" s="1"/>
  <c r="IV466" i="46"/>
  <c r="JJ473" i="46"/>
  <c r="JJ478" i="46"/>
  <c r="IS475" i="46"/>
  <c r="JG482" i="46"/>
  <c r="JJ465" i="46"/>
  <c r="JA466" i="46"/>
  <c r="IZ467" i="46"/>
  <c r="IZ465" i="46"/>
  <c r="JH481" i="46"/>
  <c r="IS473" i="46"/>
  <c r="IV480" i="46"/>
  <c r="JJ475" i="46"/>
  <c r="JA478" i="46"/>
  <c r="JI465" i="46"/>
  <c r="IY481" i="46"/>
  <c r="IY472" i="46"/>
  <c r="JC475" i="46"/>
  <c r="JK466" i="46"/>
  <c r="JI467" i="46"/>
  <c r="JE473" i="46"/>
  <c r="IZ477" i="46"/>
  <c r="IZ473" i="46"/>
  <c r="IY473" i="46"/>
  <c r="JF471" i="46"/>
  <c r="JI475" i="46"/>
  <c r="IW466" i="46"/>
  <c r="IR477" i="46"/>
  <c r="JE467" i="46"/>
  <c r="JD471" i="46"/>
  <c r="JA467" i="46"/>
  <c r="IT476" i="46"/>
  <c r="JG466" i="46"/>
  <c r="JB482" i="46"/>
  <c r="IY467" i="46"/>
  <c r="JK469" i="46"/>
  <c r="IX466" i="46"/>
  <c r="JI472" i="46"/>
  <c r="JB477" i="46"/>
  <c r="JE472" i="46"/>
  <c r="IZ476" i="46"/>
  <c r="IX479" i="46"/>
  <c r="IS481" i="46"/>
  <c r="IZ472" i="46"/>
  <c r="IS476" i="46"/>
  <c r="JH482" i="46"/>
  <c r="IX474" i="46"/>
  <c r="IX484" i="46" s="1"/>
  <c r="JV84" i="46" s="1"/>
  <c r="IZ470" i="46"/>
  <c r="IV479" i="46"/>
  <c r="JA481" i="46"/>
  <c r="JG474" i="46"/>
  <c r="JG484" i="46" s="1"/>
  <c r="KE84" i="46" s="1"/>
  <c r="JB475" i="46"/>
  <c r="IY464" i="46"/>
  <c r="IT470" i="46"/>
  <c r="IZ471" i="46"/>
  <c r="IS394" i="46"/>
  <c r="JB404" i="46"/>
  <c r="IU404" i="46"/>
  <c r="JC648" i="46"/>
  <c r="GL88" i="46"/>
  <c r="GN88" i="46" s="1"/>
  <c r="GL74" i="46"/>
  <c r="GL85" i="46"/>
  <c r="GK91" i="46"/>
  <c r="GL76" i="46"/>
  <c r="GL83" i="46"/>
  <c r="GK82" i="46"/>
  <c r="IY653" i="46"/>
  <c r="IY556" i="46"/>
  <c r="IR540" i="46"/>
  <c r="JE539" i="46"/>
  <c r="IZ543" i="46"/>
  <c r="JJ546" i="46"/>
  <c r="JJ554" i="46"/>
  <c r="IV543" i="46"/>
  <c r="JG556" i="46"/>
  <c r="IW556" i="46"/>
  <c r="IY545" i="46"/>
  <c r="JK556" i="46"/>
  <c r="IV541" i="46"/>
  <c r="JA548" i="46"/>
  <c r="JK546" i="46"/>
  <c r="JE541" i="46"/>
  <c r="JB544" i="46"/>
  <c r="JJ545" i="46"/>
  <c r="JI549" i="46"/>
  <c r="IS545" i="46"/>
  <c r="IU540" i="46"/>
  <c r="IT554" i="46"/>
  <c r="IZ547" i="46"/>
  <c r="IW550" i="46"/>
  <c r="IW559" i="46" s="1"/>
  <c r="JU87" i="46" s="1"/>
  <c r="JB551" i="46"/>
  <c r="JD545" i="46"/>
  <c r="IV681" i="46"/>
  <c r="IU666" i="46"/>
  <c r="JE682" i="46"/>
  <c r="IU676" i="46"/>
  <c r="JD670" i="46"/>
  <c r="JB672" i="46"/>
  <c r="JH671" i="46"/>
  <c r="JJ680" i="46"/>
  <c r="JJ684" i="46" s="1"/>
  <c r="KH92" i="46" s="1"/>
  <c r="IW680" i="46"/>
  <c r="IW684" i="46" s="1"/>
  <c r="JU92" i="46" s="1"/>
  <c r="IR664" i="46"/>
  <c r="IZ665" i="46"/>
  <c r="JE667" i="46"/>
  <c r="IX681" i="46"/>
  <c r="JI671" i="46"/>
  <c r="JA677" i="46"/>
  <c r="JB681" i="46"/>
  <c r="JG681" i="46"/>
  <c r="IY676" i="46"/>
  <c r="JF668" i="46"/>
  <c r="GL86" i="46"/>
  <c r="JJ674" i="46"/>
  <c r="JI669" i="46"/>
  <c r="IZ551" i="46"/>
  <c r="IU557" i="46"/>
  <c r="IU545" i="46"/>
  <c r="JI539" i="46"/>
  <c r="JK550" i="46"/>
  <c r="JK559" i="46" s="1"/>
  <c r="KI87" i="46" s="1"/>
  <c r="IS539" i="46"/>
  <c r="IS548" i="46"/>
  <c r="IX544" i="46"/>
  <c r="JH540" i="46"/>
  <c r="IW548" i="46"/>
  <c r="JC556" i="46"/>
  <c r="JB548" i="46"/>
  <c r="JD540" i="46"/>
  <c r="JA556" i="46"/>
  <c r="IT539" i="46"/>
  <c r="JE545" i="46"/>
  <c r="JI557" i="46"/>
  <c r="JJ542" i="46"/>
  <c r="IT543" i="46"/>
  <c r="JH542" i="46"/>
  <c r="JA540" i="46"/>
  <c r="IT541" i="46"/>
  <c r="IY542" i="46"/>
  <c r="JI541" i="46"/>
  <c r="JC549" i="46"/>
  <c r="IY539" i="46"/>
  <c r="JK552" i="46"/>
  <c r="IT542" i="46"/>
  <c r="JH548" i="46"/>
  <c r="JC553" i="46"/>
  <c r="JC550" i="46"/>
  <c r="JC559" i="46" s="1"/>
  <c r="KA87" i="46" s="1"/>
  <c r="JA555" i="46"/>
  <c r="JE544" i="46"/>
  <c r="JC554" i="46"/>
  <c r="JG547" i="46"/>
  <c r="JC541" i="46"/>
  <c r="IZ550" i="46"/>
  <c r="IZ559" i="46" s="1"/>
  <c r="JX87" i="46" s="1"/>
  <c r="JG545" i="46"/>
  <c r="IY544" i="46"/>
  <c r="JC544" i="46"/>
  <c r="JG551" i="46"/>
  <c r="IU542" i="46"/>
  <c r="IT552" i="46"/>
  <c r="JE547" i="46"/>
  <c r="IX552" i="46"/>
  <c r="JI545" i="46"/>
  <c r="JF539" i="46"/>
  <c r="IV548" i="46"/>
  <c r="IU541" i="46"/>
  <c r="IW539" i="46"/>
  <c r="JK554" i="46"/>
  <c r="JI556" i="46"/>
  <c r="IU543" i="46"/>
  <c r="IY551" i="46"/>
  <c r="IR544" i="46"/>
  <c r="IW555" i="46"/>
  <c r="JA541" i="46"/>
  <c r="JB554" i="46"/>
  <c r="JD546" i="46"/>
  <c r="IV551" i="46"/>
  <c r="JH541" i="46"/>
  <c r="JG541" i="46"/>
  <c r="JB556" i="46"/>
  <c r="JH549" i="46"/>
  <c r="JH545" i="46"/>
  <c r="GK79" i="46"/>
  <c r="GL79" i="46"/>
  <c r="IY656" i="46"/>
  <c r="JF554" i="46"/>
  <c r="IT555" i="46"/>
  <c r="JK542" i="46"/>
  <c r="IS552" i="46"/>
  <c r="IY546" i="46"/>
  <c r="IS556" i="46"/>
  <c r="JF549" i="46"/>
  <c r="IS554" i="46"/>
  <c r="JI547" i="46"/>
  <c r="IV542" i="46"/>
  <c r="JK545" i="46"/>
  <c r="JA543" i="46"/>
  <c r="IY550" i="46"/>
  <c r="IY559" i="46" s="1"/>
  <c r="JW87" i="46" s="1"/>
  <c r="IY554" i="46"/>
  <c r="IV540" i="46"/>
  <c r="JD557" i="46"/>
  <c r="IX553" i="46"/>
  <c r="IW549" i="46"/>
  <c r="JE670" i="46"/>
  <c r="IY668" i="46"/>
  <c r="IT678" i="46"/>
  <c r="JH670" i="46"/>
  <c r="JF551" i="46"/>
  <c r="JK548" i="46"/>
  <c r="JJ556" i="46"/>
  <c r="IU550" i="46"/>
  <c r="IU559" i="46" s="1"/>
  <c r="JS87" i="46" s="1"/>
  <c r="JA544" i="46"/>
  <c r="JI542" i="46"/>
  <c r="JB545" i="46"/>
  <c r="JH543" i="46"/>
  <c r="IU552" i="46"/>
  <c r="IZ552" i="46"/>
  <c r="JG557" i="46"/>
  <c r="JF542" i="46"/>
  <c r="IS543" i="46"/>
  <c r="JC673" i="46"/>
  <c r="IR677" i="46"/>
  <c r="JE678" i="46"/>
  <c r="IZ680" i="46"/>
  <c r="IZ684" i="46" s="1"/>
  <c r="JX92" i="46" s="1"/>
  <c r="JB682" i="46"/>
  <c r="IU655" i="46"/>
  <c r="GK85" i="46"/>
  <c r="IX556" i="46"/>
  <c r="JB547" i="46"/>
  <c r="JE555" i="46"/>
  <c r="IX542" i="46"/>
  <c r="JH679" i="46"/>
  <c r="GL81" i="46"/>
  <c r="GK81" i="46"/>
  <c r="GL92" i="46"/>
  <c r="IS551" i="46"/>
  <c r="JJ540" i="46"/>
  <c r="IR543" i="46"/>
  <c r="JF552" i="46"/>
  <c r="IX539" i="46"/>
  <c r="IT553" i="46"/>
  <c r="JK555" i="46"/>
  <c r="JH554" i="46"/>
  <c r="IS547" i="46"/>
  <c r="IR548" i="46"/>
  <c r="IR546" i="46"/>
  <c r="IT557" i="46"/>
  <c r="IR550" i="46"/>
  <c r="IR559" i="46" s="1"/>
  <c r="JP87" i="46" s="1"/>
  <c r="GL84" i="46"/>
  <c r="GK80" i="46"/>
  <c r="GL89" i="46"/>
  <c r="JA650" i="46"/>
  <c r="JI543" i="46"/>
  <c r="IX554" i="46"/>
  <c r="JJ539" i="46"/>
  <c r="JB555" i="46"/>
  <c r="JG544" i="46"/>
  <c r="JC539" i="46"/>
  <c r="IR549" i="46"/>
  <c r="JD548" i="46"/>
  <c r="IZ554" i="46"/>
  <c r="JJ541" i="46"/>
  <c r="JA552" i="46"/>
  <c r="JK549" i="46"/>
  <c r="JK541" i="46"/>
  <c r="JF550" i="46"/>
  <c r="JF559" i="46" s="1"/>
  <c r="KD87" i="46" s="1"/>
  <c r="JF540" i="46"/>
  <c r="IZ542" i="46"/>
  <c r="JH553" i="46"/>
  <c r="IR551" i="46"/>
  <c r="JJ548" i="46"/>
  <c r="JG552" i="46"/>
  <c r="JC555" i="46"/>
  <c r="IT544" i="46"/>
  <c r="IX555" i="46"/>
  <c r="JI553" i="46"/>
  <c r="JC542" i="46"/>
  <c r="JD547" i="46"/>
  <c r="IV545" i="46"/>
  <c r="JK671" i="46"/>
  <c r="JA673" i="46"/>
  <c r="IS679" i="46"/>
  <c r="JC681" i="46"/>
  <c r="IX679" i="46"/>
  <c r="JB665" i="46"/>
  <c r="IW651" i="46"/>
  <c r="JC670" i="46"/>
  <c r="JB680" i="46"/>
  <c r="JB684" i="46" s="1"/>
  <c r="JZ92" i="46" s="1"/>
  <c r="JA678" i="46"/>
  <c r="JG674" i="46"/>
  <c r="IZ681" i="46"/>
  <c r="GK87" i="46"/>
  <c r="IX550" i="46"/>
  <c r="IX559" i="46" s="1"/>
  <c r="JV87" i="46" s="1"/>
  <c r="JE551" i="46"/>
  <c r="IW552" i="46"/>
  <c r="JH551" i="46"/>
  <c r="JI554" i="46"/>
  <c r="JB678" i="46"/>
  <c r="GL73" i="46"/>
  <c r="GK86" i="46"/>
  <c r="GL87" i="46"/>
  <c r="GK73" i="46"/>
  <c r="GL80" i="46"/>
  <c r="IV652" i="46"/>
  <c r="JE542" i="46"/>
  <c r="JI540" i="46"/>
  <c r="JH544" i="46"/>
  <c r="JJ551" i="46"/>
  <c r="IY549" i="46"/>
  <c r="JB550" i="46"/>
  <c r="JB559" i="46" s="1"/>
  <c r="JZ87" i="46" s="1"/>
  <c r="JK544" i="46"/>
  <c r="JH547" i="46"/>
  <c r="JH557" i="46"/>
  <c r="IS546" i="46"/>
  <c r="IS540" i="46"/>
  <c r="IT550" i="46"/>
  <c r="IT559" i="46" s="1"/>
  <c r="JR87" i="46" s="1"/>
  <c r="JE543" i="46"/>
  <c r="JE556" i="46"/>
  <c r="IV555" i="46"/>
  <c r="JK540" i="46"/>
  <c r="IR545" i="46"/>
  <c r="IS549" i="46"/>
  <c r="JG550" i="46"/>
  <c r="JG559" i="46" s="1"/>
  <c r="KE87" i="46" s="1"/>
  <c r="JI550" i="46"/>
  <c r="JI559" i="46" s="1"/>
  <c r="KG87" i="46" s="1"/>
  <c r="IV557" i="46"/>
  <c r="IU551" i="46"/>
  <c r="IX551" i="46"/>
  <c r="IT546" i="46"/>
  <c r="IV552" i="46"/>
  <c r="IY548" i="46"/>
  <c r="IV556" i="46"/>
  <c r="JB669" i="46"/>
  <c r="JD676" i="46"/>
  <c r="JA671" i="46"/>
  <c r="JE671" i="46"/>
  <c r="IT680" i="46"/>
  <c r="IT684" i="46" s="1"/>
  <c r="JR92" i="46" s="1"/>
  <c r="IS666" i="46"/>
  <c r="IS392" i="46"/>
  <c r="JI390" i="46"/>
  <c r="JA393" i="46"/>
  <c r="IU395" i="46"/>
  <c r="IT404" i="46"/>
  <c r="JD393" i="46"/>
  <c r="IX398" i="46"/>
  <c r="JF395" i="46"/>
  <c r="JB405" i="46"/>
  <c r="JE389" i="46"/>
  <c r="JF407" i="46"/>
  <c r="IV398" i="46"/>
  <c r="JB399" i="46"/>
  <c r="IT401" i="46"/>
  <c r="JC406" i="46"/>
  <c r="JI405" i="46"/>
  <c r="JA401" i="46"/>
  <c r="IV405" i="46"/>
  <c r="IS403" i="46"/>
  <c r="JC399" i="46"/>
  <c r="IR478" i="46"/>
  <c r="IR471" i="46"/>
  <c r="JC465" i="46"/>
  <c r="IZ469" i="46"/>
  <c r="JK481" i="46"/>
  <c r="IU477" i="46"/>
  <c r="JH464" i="46"/>
  <c r="JG467" i="46"/>
  <c r="JD466" i="46"/>
  <c r="JC482" i="46"/>
  <c r="JG473" i="46"/>
  <c r="IT481" i="46"/>
  <c r="JI474" i="46"/>
  <c r="JI484" i="46" s="1"/>
  <c r="KG84" i="46" s="1"/>
  <c r="IU473" i="46"/>
  <c r="JA470" i="46"/>
  <c r="JD478" i="46"/>
  <c r="JA477" i="46"/>
  <c r="JG479" i="46"/>
  <c r="JF468" i="46"/>
  <c r="JH478" i="46"/>
  <c r="JB478" i="46"/>
  <c r="JG476" i="46"/>
  <c r="IU475" i="46"/>
  <c r="IS480" i="46"/>
  <c r="JD479" i="46"/>
  <c r="IU394" i="46"/>
  <c r="IW393" i="46"/>
  <c r="JA398" i="46"/>
  <c r="JK399" i="46"/>
  <c r="JE399" i="46"/>
  <c r="IR397" i="46"/>
  <c r="JF403" i="46"/>
  <c r="IZ392" i="46"/>
  <c r="IW407" i="46"/>
  <c r="JC407" i="46"/>
  <c r="JG391" i="46"/>
  <c r="IZ406" i="46"/>
  <c r="JE400" i="46"/>
  <c r="JK404" i="46"/>
  <c r="JJ396" i="46"/>
  <c r="JJ409" i="46" s="1"/>
  <c r="KH81" i="46" s="1"/>
  <c r="JC396" i="46"/>
  <c r="JC409" i="46" s="1"/>
  <c r="KA81" i="46" s="1"/>
  <c r="JJ405" i="46"/>
  <c r="JA390" i="46"/>
  <c r="IZ404" i="46"/>
  <c r="IT405" i="46"/>
  <c r="IY394" i="46"/>
  <c r="IV407" i="46"/>
  <c r="IZ389" i="46"/>
  <c r="JC398" i="46"/>
  <c r="JG471" i="46"/>
  <c r="JD470" i="46"/>
  <c r="IZ475" i="46"/>
  <c r="JG464" i="46"/>
  <c r="IY479" i="46"/>
  <c r="JE479" i="46"/>
  <c r="JB467" i="46"/>
  <c r="JI464" i="46"/>
  <c r="IW470" i="46"/>
  <c r="JH466" i="46"/>
  <c r="IY468" i="46"/>
  <c r="IV468" i="46"/>
  <c r="JK470" i="46"/>
  <c r="IR467" i="46"/>
  <c r="JI471" i="46"/>
  <c r="JA468" i="46"/>
  <c r="IY476" i="46"/>
  <c r="JE470" i="46"/>
  <c r="JJ467" i="46"/>
  <c r="JJ476" i="46"/>
  <c r="IY470" i="46"/>
  <c r="JJ400" i="46"/>
  <c r="JB400" i="46"/>
  <c r="IW400" i="46"/>
  <c r="JH399" i="46"/>
  <c r="JD396" i="46"/>
  <c r="JD409" i="46" s="1"/>
  <c r="KB81" i="46" s="1"/>
  <c r="JK392" i="46"/>
  <c r="IS406" i="46"/>
  <c r="IY395" i="46"/>
  <c r="IU400" i="46"/>
  <c r="IS390" i="46"/>
  <c r="IX401" i="46"/>
  <c r="IY390" i="46"/>
  <c r="IS404" i="46"/>
  <c r="JE406" i="46"/>
  <c r="IR394" i="46"/>
  <c r="IW398" i="46"/>
  <c r="IX393" i="46"/>
  <c r="JJ397" i="46"/>
  <c r="IY403" i="46"/>
  <c r="JI400" i="46"/>
  <c r="JC397" i="46"/>
  <c r="IT395" i="46"/>
  <c r="IY392" i="46"/>
  <c r="JD392" i="46"/>
  <c r="JJ401" i="46"/>
  <c r="JJ390" i="46"/>
  <c r="JD397" i="46"/>
  <c r="IT477" i="46"/>
  <c r="JF475" i="46"/>
  <c r="JA471" i="46"/>
  <c r="JH480" i="46"/>
  <c r="JI481" i="46"/>
  <c r="JB473" i="46"/>
  <c r="IX475" i="46"/>
  <c r="JD469" i="46"/>
  <c r="IX467" i="46"/>
  <c r="JJ472" i="46"/>
  <c r="JI476" i="46"/>
  <c r="IR469" i="46"/>
  <c r="JD474" i="46"/>
  <c r="JD484" i="46" s="1"/>
  <c r="KB84" i="46" s="1"/>
  <c r="JC473" i="46"/>
  <c r="JE477" i="46"/>
  <c r="JF476" i="46"/>
  <c r="IR470" i="46"/>
  <c r="JK478" i="46"/>
  <c r="JI469" i="46"/>
  <c r="JF390" i="46"/>
  <c r="JD403" i="46"/>
  <c r="IV406" i="46"/>
  <c r="JK403" i="46"/>
  <c r="JE407" i="46"/>
  <c r="IS405" i="46"/>
  <c r="JD398" i="46"/>
  <c r="JB395" i="46"/>
  <c r="JG393" i="46"/>
  <c r="IU393" i="46"/>
  <c r="IZ399" i="46"/>
  <c r="IS402" i="46"/>
  <c r="IV396" i="46"/>
  <c r="IV409" i="46" s="1"/>
  <c r="JT81" i="46" s="1"/>
  <c r="JH397" i="46"/>
  <c r="JJ391" i="46"/>
  <c r="IY393" i="46"/>
  <c r="JI403" i="46"/>
  <c r="IW404" i="46"/>
  <c r="JC402" i="46"/>
  <c r="JA400" i="46"/>
  <c r="JK406" i="46"/>
  <c r="JB401" i="46"/>
  <c r="JH403" i="46"/>
  <c r="IT406" i="46"/>
  <c r="IX406" i="46"/>
  <c r="IR392" i="46"/>
  <c r="IY471" i="46"/>
  <c r="IX481" i="46"/>
  <c r="JB468" i="46"/>
  <c r="IU470" i="46"/>
  <c r="IW481" i="46"/>
  <c r="IW472" i="46"/>
  <c r="JF479" i="46"/>
  <c r="JC468" i="46"/>
  <c r="IW478" i="46"/>
  <c r="JF469" i="46"/>
  <c r="JI470" i="46"/>
  <c r="JE466" i="46"/>
  <c r="IR468" i="46"/>
  <c r="IU467" i="46"/>
  <c r="JI477" i="46"/>
  <c r="IW475" i="46"/>
  <c r="IZ482" i="46"/>
  <c r="JA482" i="46"/>
  <c r="JH476" i="46"/>
  <c r="IT464" i="46"/>
  <c r="IU468" i="46"/>
  <c r="JJ481" i="46"/>
  <c r="IW467" i="46"/>
  <c r="IT465" i="46"/>
  <c r="JD328" i="46"/>
  <c r="IW332" i="46"/>
  <c r="IR480" i="46"/>
  <c r="JK464" i="46"/>
  <c r="JB471" i="46"/>
  <c r="IU469" i="46"/>
  <c r="JF480" i="46"/>
  <c r="JC470" i="46"/>
  <c r="JC481" i="46"/>
  <c r="IX464" i="46"/>
  <c r="IV470" i="46"/>
  <c r="JD481" i="46"/>
  <c r="JI473" i="46"/>
  <c r="IS469" i="46"/>
  <c r="JB469" i="46"/>
  <c r="IW479" i="46"/>
  <c r="IT467" i="46"/>
  <c r="IY469" i="46"/>
  <c r="JH477" i="46"/>
  <c r="IR476" i="46"/>
  <c r="IR464" i="46"/>
  <c r="JE481" i="46"/>
  <c r="IS464" i="46"/>
  <c r="JB464" i="46"/>
  <c r="IY482" i="46"/>
  <c r="JK476" i="46"/>
  <c r="IW468" i="46"/>
  <c r="JA480" i="46"/>
  <c r="JC480" i="46"/>
  <c r="JC474" i="46"/>
  <c r="JC484" i="46" s="1"/>
  <c r="KA84" i="46" s="1"/>
  <c r="JJ479" i="46"/>
  <c r="JE468" i="46"/>
  <c r="IW482" i="46"/>
  <c r="JC478" i="46"/>
  <c r="JJ574" i="46"/>
  <c r="IU579" i="46"/>
  <c r="IW566" i="46"/>
  <c r="IS576" i="46"/>
  <c r="JC564" i="46"/>
  <c r="IY576" i="46"/>
  <c r="IW570" i="46"/>
  <c r="IX568" i="46"/>
  <c r="IS565" i="46"/>
  <c r="JB579" i="46"/>
  <c r="IW569" i="46"/>
  <c r="IX565" i="46"/>
  <c r="IS567" i="46"/>
  <c r="JI573" i="46"/>
  <c r="IU581" i="46"/>
  <c r="JJ577" i="46"/>
  <c r="JJ580" i="46"/>
  <c r="IY569" i="46"/>
  <c r="JG564" i="46"/>
  <c r="JH577" i="46"/>
  <c r="JD564" i="46"/>
  <c r="JG573" i="46"/>
  <c r="IV582" i="46"/>
  <c r="IX570" i="46"/>
  <c r="JI574" i="46"/>
  <c r="IX581" i="46"/>
  <c r="JC572" i="46"/>
  <c r="IX566" i="46"/>
  <c r="JJ568" i="46"/>
  <c r="JI568" i="46"/>
  <c r="JF568" i="46"/>
  <c r="IU575" i="46"/>
  <c r="JC576" i="46"/>
  <c r="IY582" i="46"/>
  <c r="JJ566" i="46"/>
  <c r="JK566" i="46"/>
  <c r="JH568" i="46"/>
  <c r="IS570" i="46"/>
  <c r="JJ571" i="46"/>
  <c r="JE569" i="46"/>
  <c r="JB578" i="46"/>
  <c r="JB584" i="46" s="1"/>
  <c r="JZ88" i="46" s="1"/>
  <c r="JG568" i="46"/>
  <c r="IR569" i="46"/>
  <c r="JE565" i="46"/>
  <c r="JA572" i="46"/>
  <c r="IR566" i="46"/>
  <c r="IS564" i="46"/>
  <c r="IR565" i="46"/>
  <c r="IX578" i="46"/>
  <c r="IX584" i="46" s="1"/>
  <c r="JV88" i="46" s="1"/>
  <c r="JF578" i="46"/>
  <c r="JF584" i="46" s="1"/>
  <c r="KD88" i="46" s="1"/>
  <c r="JI569" i="46"/>
  <c r="JB570" i="46"/>
  <c r="IU578" i="46"/>
  <c r="IU584" i="46" s="1"/>
  <c r="JS88" i="46" s="1"/>
  <c r="IT479" i="46"/>
  <c r="JI478" i="46"/>
  <c r="IR465" i="46"/>
  <c r="IY477" i="46"/>
  <c r="IS482" i="46"/>
  <c r="JI482" i="46"/>
  <c r="IS467" i="46"/>
  <c r="IX476" i="46"/>
  <c r="JB479" i="46"/>
  <c r="JG472" i="46"/>
  <c r="JH467" i="46"/>
  <c r="JA469" i="46"/>
  <c r="JA479" i="46"/>
  <c r="JG469" i="46"/>
  <c r="JE480" i="46"/>
  <c r="IR481" i="46"/>
  <c r="IS474" i="46"/>
  <c r="IS484" i="46" s="1"/>
  <c r="JQ84" i="46" s="1"/>
  <c r="JC476" i="46"/>
  <c r="JE465" i="46"/>
  <c r="IW473" i="46"/>
  <c r="IY480" i="46"/>
  <c r="JG478" i="46"/>
  <c r="IZ466" i="46"/>
  <c r="IU478" i="46"/>
  <c r="JE471" i="46"/>
  <c r="JC466" i="46"/>
  <c r="IS465" i="46"/>
  <c r="IV481" i="46"/>
  <c r="IT469" i="46"/>
  <c r="IR482" i="46"/>
  <c r="IS468" i="46"/>
  <c r="JK482" i="46"/>
  <c r="IW575" i="46"/>
  <c r="JE582" i="46"/>
  <c r="JE581" i="46"/>
  <c r="IX567" i="46"/>
  <c r="IV571" i="46"/>
  <c r="IV579" i="46"/>
  <c r="JE572" i="46"/>
  <c r="IW568" i="46"/>
  <c r="IS572" i="46"/>
  <c r="IW572" i="46"/>
  <c r="IS581" i="46"/>
  <c r="IT576" i="46"/>
  <c r="JI571" i="46"/>
  <c r="IZ569" i="46"/>
  <c r="JD580" i="46"/>
  <c r="JH579" i="46"/>
  <c r="JC582" i="46"/>
  <c r="IU564" i="46"/>
  <c r="IY564" i="46"/>
  <c r="JH573" i="46"/>
  <c r="IT580" i="46"/>
  <c r="JI581" i="46"/>
  <c r="IX571" i="46"/>
  <c r="IU582" i="46"/>
  <c r="IT579" i="46"/>
  <c r="JB572" i="46"/>
  <c r="JK578" i="46"/>
  <c r="JK584" i="46" s="1"/>
  <c r="KI88" i="46" s="1"/>
  <c r="JA575" i="46"/>
  <c r="IS582" i="46"/>
  <c r="JH571" i="46"/>
  <c r="JI643" i="46"/>
  <c r="JG650" i="46"/>
  <c r="JB643" i="46"/>
  <c r="JG642" i="46"/>
  <c r="JG653" i="46"/>
  <c r="IV680" i="46"/>
  <c r="IV684" i="46" s="1"/>
  <c r="JT92" i="46" s="1"/>
  <c r="JF679" i="46"/>
  <c r="IT674" i="46"/>
  <c r="IU680" i="46"/>
  <c r="IU684" i="46" s="1"/>
  <c r="JS92" i="46" s="1"/>
  <c r="JH676" i="46"/>
  <c r="IV670" i="46"/>
  <c r="JI681" i="46"/>
  <c r="IY672" i="46"/>
  <c r="IW673" i="46"/>
  <c r="IX677" i="46"/>
  <c r="IV675" i="46"/>
  <c r="IV679" i="46"/>
  <c r="IY678" i="46"/>
  <c r="JA682" i="46"/>
  <c r="IU665" i="46"/>
  <c r="JK677" i="46"/>
  <c r="IY664" i="46"/>
  <c r="JH669" i="46"/>
  <c r="JH672" i="46"/>
  <c r="JG670" i="46"/>
  <c r="IR682" i="46"/>
  <c r="IY682" i="46"/>
  <c r="JA670" i="46"/>
  <c r="IX673" i="46"/>
  <c r="JD667" i="46"/>
  <c r="JH666" i="46"/>
  <c r="IV678" i="46"/>
  <c r="JE664" i="46"/>
  <c r="JD681" i="46"/>
  <c r="JA680" i="46"/>
  <c r="JA684" i="46" s="1"/>
  <c r="JY92" i="46" s="1"/>
  <c r="JD677" i="46"/>
  <c r="JI679" i="46"/>
  <c r="IZ671" i="46"/>
  <c r="IW679" i="46"/>
  <c r="JF669" i="46"/>
  <c r="JA669" i="46"/>
  <c r="JG677" i="46"/>
  <c r="IR679" i="46"/>
  <c r="IR667" i="46"/>
  <c r="IX674" i="46"/>
  <c r="JG679" i="46"/>
  <c r="IT681" i="46"/>
  <c r="IW681" i="46"/>
  <c r="IU675" i="46"/>
  <c r="IW676" i="46"/>
  <c r="JE668" i="46"/>
  <c r="IW668" i="46"/>
  <c r="JC676" i="46"/>
  <c r="IU672" i="46"/>
  <c r="IZ676" i="46"/>
  <c r="JI674" i="46"/>
  <c r="JB670" i="46"/>
  <c r="JI667" i="46"/>
  <c r="IT676" i="46"/>
  <c r="JK676" i="46"/>
  <c r="JJ669" i="46"/>
  <c r="IX676" i="46"/>
  <c r="IV671" i="46"/>
  <c r="JK665" i="46"/>
  <c r="IZ678" i="46"/>
  <c r="JG671" i="46"/>
  <c r="JG676" i="46"/>
  <c r="GK83" i="46"/>
  <c r="GN83" i="46" s="1"/>
  <c r="GL90" i="46"/>
  <c r="GK89" i="46"/>
  <c r="GL77" i="46"/>
  <c r="GN77" i="46" s="1"/>
  <c r="GK92" i="46"/>
  <c r="IS653" i="46"/>
  <c r="JB656" i="46"/>
  <c r="IV648" i="46"/>
  <c r="IV640" i="46"/>
  <c r="IS675" i="46"/>
  <c r="IW669" i="46"/>
  <c r="IZ672" i="46"/>
  <c r="IV676" i="46"/>
  <c r="IS670" i="46"/>
  <c r="IS673" i="46"/>
  <c r="IZ682" i="46"/>
  <c r="IW672" i="46"/>
  <c r="JD668" i="46"/>
  <c r="JC677" i="46"/>
  <c r="IX670" i="46"/>
  <c r="JH665" i="46"/>
  <c r="IW665" i="46"/>
  <c r="JF677" i="46"/>
  <c r="JH674" i="46"/>
  <c r="JA681" i="46"/>
  <c r="JE672" i="46"/>
  <c r="JF673" i="46"/>
  <c r="IW671" i="46"/>
  <c r="IZ670" i="46"/>
  <c r="IT665" i="46"/>
  <c r="IV665" i="46"/>
  <c r="JH682" i="46"/>
  <c r="IR666" i="46"/>
  <c r="IZ667" i="46"/>
  <c r="IX666" i="46"/>
  <c r="JI668" i="46"/>
  <c r="JC682" i="46"/>
  <c r="JC668" i="46"/>
  <c r="IS672" i="46"/>
  <c r="IY670" i="46"/>
  <c r="JF682" i="46"/>
  <c r="IR673" i="46"/>
  <c r="JJ666" i="46"/>
  <c r="JD671" i="46"/>
  <c r="JD669" i="46"/>
  <c r="JF647" i="46"/>
  <c r="IY643" i="46"/>
  <c r="IV656" i="46"/>
  <c r="JB649" i="46"/>
  <c r="IS682" i="46"/>
  <c r="IU682" i="46"/>
  <c r="JB674" i="46"/>
  <c r="JD680" i="46"/>
  <c r="JD684" i="46" s="1"/>
  <c r="KB92" i="46" s="1"/>
  <c r="IW664" i="46"/>
  <c r="IX669" i="46"/>
  <c r="JF667" i="46"/>
  <c r="JG666" i="46"/>
  <c r="JG665" i="46"/>
  <c r="JE673" i="46"/>
  <c r="IW682" i="46"/>
  <c r="JB673" i="46"/>
  <c r="JJ664" i="46"/>
  <c r="JF681" i="46"/>
  <c r="IR671" i="46"/>
  <c r="IS676" i="46"/>
  <c r="IR681" i="46"/>
  <c r="JH668" i="46"/>
  <c r="IV666" i="46"/>
  <c r="JJ668" i="46"/>
  <c r="IY673" i="46"/>
  <c r="JC675" i="46"/>
  <c r="JK667" i="46"/>
  <c r="JB671" i="46"/>
  <c r="JK669" i="46"/>
  <c r="IW674" i="46"/>
  <c r="IT667" i="46"/>
  <c r="IV668" i="46"/>
  <c r="JB667" i="46"/>
  <c r="JG668" i="46"/>
  <c r="IT668" i="46"/>
  <c r="IY679" i="46"/>
  <c r="JK674" i="46"/>
  <c r="IX680" i="46"/>
  <c r="IX684" i="46" s="1"/>
  <c r="JV92" i="46" s="1"/>
  <c r="IZ674" i="46"/>
  <c r="IR674" i="46"/>
  <c r="IR672" i="46"/>
  <c r="JA679" i="46"/>
  <c r="IR676" i="46"/>
  <c r="IZ666" i="46"/>
  <c r="IV672" i="46"/>
  <c r="JE675" i="46"/>
  <c r="JB664" i="46"/>
  <c r="IT675" i="46"/>
  <c r="JF652" i="46"/>
  <c r="IS647" i="46"/>
  <c r="IT671" i="46"/>
  <c r="IW675" i="46"/>
  <c r="JF676" i="46"/>
  <c r="IV667" i="46"/>
  <c r="JF678" i="46"/>
  <c r="IV677" i="46"/>
  <c r="JJ681" i="46"/>
  <c r="JH677" i="46"/>
  <c r="JE669" i="46"/>
  <c r="JB668" i="46"/>
  <c r="JJ682" i="46"/>
  <c r="IX665" i="46"/>
  <c r="IY677" i="46"/>
  <c r="IU677" i="46"/>
  <c r="JF666" i="46"/>
  <c r="JF680" i="46"/>
  <c r="JF684" i="46" s="1"/>
  <c r="KD92" i="46" s="1"/>
  <c r="JH675" i="46"/>
  <c r="IT682" i="46"/>
  <c r="IR665" i="46"/>
  <c r="IU670" i="46"/>
  <c r="JB666" i="46"/>
  <c r="JH522" i="46"/>
  <c r="JB655" i="46"/>
  <c r="JD674" i="46"/>
  <c r="JG664" i="46"/>
  <c r="JJ665" i="46"/>
  <c r="JK681" i="46"/>
  <c r="IS665" i="46"/>
  <c r="IT673" i="46"/>
  <c r="JC680" i="46"/>
  <c r="JC684" i="46" s="1"/>
  <c r="KA92" i="46" s="1"/>
  <c r="IU667" i="46"/>
  <c r="IW667" i="46"/>
  <c r="JE680" i="46"/>
  <c r="JE684" i="46" s="1"/>
  <c r="KC92" i="46" s="1"/>
  <c r="JK679" i="46"/>
  <c r="JE679" i="46"/>
  <c r="JI678" i="46"/>
  <c r="IT639" i="46"/>
  <c r="IZ643" i="46"/>
  <c r="JG644" i="46"/>
  <c r="IX641" i="46"/>
  <c r="IU679" i="46"/>
  <c r="IY680" i="46"/>
  <c r="IY684" i="46" s="1"/>
  <c r="JW92" i="46" s="1"/>
  <c r="JF674" i="46"/>
  <c r="JI664" i="46"/>
  <c r="IW678" i="46"/>
  <c r="JJ678" i="46"/>
  <c r="IT666" i="46"/>
  <c r="JK675" i="46"/>
  <c r="JF665" i="46"/>
  <c r="IR675" i="46"/>
  <c r="JH681" i="46"/>
  <c r="IZ675" i="46"/>
  <c r="JC671" i="46"/>
  <c r="JD682" i="46"/>
  <c r="JJ671" i="46"/>
  <c r="JA666" i="46"/>
  <c r="JC679" i="46"/>
  <c r="IT677" i="46"/>
  <c r="IX664" i="46"/>
  <c r="JA664" i="46"/>
  <c r="JI665" i="46"/>
  <c r="JA675" i="46"/>
  <c r="IR680" i="46"/>
  <c r="IR684" i="46" s="1"/>
  <c r="JP92" i="46" s="1"/>
  <c r="JJ670" i="46"/>
  <c r="JK672" i="46"/>
  <c r="JA668" i="46"/>
  <c r="JE665" i="46"/>
  <c r="IS667" i="46"/>
  <c r="JJ672" i="46"/>
  <c r="JH678" i="46"/>
  <c r="JE677" i="46"/>
  <c r="JF671" i="46"/>
  <c r="IX675" i="46"/>
  <c r="IU669" i="46"/>
  <c r="IV669" i="46"/>
  <c r="JA640" i="46"/>
  <c r="JD645" i="46"/>
  <c r="IU644" i="46"/>
  <c r="JI666" i="46"/>
  <c r="IU668" i="46"/>
  <c r="JD673" i="46"/>
  <c r="JE666" i="46"/>
  <c r="IX668" i="46"/>
  <c r="IY675" i="46"/>
  <c r="JK678" i="46"/>
  <c r="JG680" i="46"/>
  <c r="JG684" i="46" s="1"/>
  <c r="KE92" i="46" s="1"/>
  <c r="IS674" i="46"/>
  <c r="IX682" i="46"/>
  <c r="IZ668" i="46"/>
  <c r="JD678" i="46"/>
  <c r="JD666" i="46"/>
  <c r="IR668" i="46"/>
  <c r="JJ655" i="46"/>
  <c r="JA649" i="46"/>
  <c r="IV647" i="46"/>
  <c r="JG682" i="46"/>
  <c r="JJ676" i="46"/>
  <c r="JK680" i="46"/>
  <c r="JK684" i="46" s="1"/>
  <c r="KI92" i="46" s="1"/>
  <c r="IX667" i="46"/>
  <c r="IY674" i="46"/>
  <c r="JC674" i="46"/>
  <c r="IU674" i="46"/>
  <c r="IS680" i="46"/>
  <c r="IS684" i="46" s="1"/>
  <c r="JQ92" i="46" s="1"/>
  <c r="JK664" i="46"/>
  <c r="IR670" i="46"/>
  <c r="IT679" i="46"/>
  <c r="IX672" i="46"/>
  <c r="JE674" i="46"/>
  <c r="IR678" i="46"/>
  <c r="JJ667" i="46"/>
  <c r="IW670" i="46"/>
  <c r="IY665" i="46"/>
  <c r="JH673" i="46"/>
  <c r="IR669" i="46"/>
  <c r="JB676" i="46"/>
  <c r="JA672" i="46"/>
  <c r="JK682" i="46"/>
  <c r="IR645" i="46"/>
  <c r="IZ651" i="46"/>
  <c r="JD654" i="46"/>
  <c r="JD659" i="46" s="1"/>
  <c r="KB91" i="46" s="1"/>
  <c r="JH654" i="46"/>
  <c r="JH659" i="46" s="1"/>
  <c r="KF91" i="46" s="1"/>
  <c r="JC665" i="46"/>
  <c r="IV682" i="46"/>
  <c r="JD679" i="46"/>
  <c r="JK673" i="46"/>
  <c r="JH667" i="46"/>
  <c r="IS678" i="46"/>
  <c r="JI670" i="46"/>
  <c r="IS681" i="46"/>
  <c r="IU678" i="46"/>
  <c r="IT670" i="46"/>
  <c r="IY666" i="46"/>
  <c r="IS677" i="46"/>
  <c r="JJ673" i="46"/>
  <c r="IS664" i="46"/>
  <c r="IZ679" i="46"/>
  <c r="JD665" i="46"/>
  <c r="JC666" i="46"/>
  <c r="JK668" i="46"/>
  <c r="IU664" i="46"/>
  <c r="JH680" i="46"/>
  <c r="JH684" i="46" s="1"/>
  <c r="KF92" i="46" s="1"/>
  <c r="JB677" i="46"/>
  <c r="JC669" i="46"/>
  <c r="JF664" i="46"/>
  <c r="JE676" i="46"/>
  <c r="JC678" i="46"/>
  <c r="JC672" i="46"/>
  <c r="JG669" i="46"/>
  <c r="IT669" i="46"/>
  <c r="JB679" i="46"/>
  <c r="IU681" i="46"/>
  <c r="JA667" i="46"/>
  <c r="JG672" i="46"/>
  <c r="JI677" i="46"/>
  <c r="JI675" i="46"/>
  <c r="IX678" i="46"/>
  <c r="JG405" i="46"/>
  <c r="JH392" i="46"/>
  <c r="JC390" i="46"/>
  <c r="JA397" i="46"/>
  <c r="JJ393" i="46"/>
  <c r="IR407" i="46"/>
  <c r="JF406" i="46"/>
  <c r="IZ393" i="46"/>
  <c r="JD389" i="46"/>
  <c r="JB392" i="46"/>
  <c r="JD400" i="46"/>
  <c r="IX390" i="46"/>
  <c r="IT400" i="46"/>
  <c r="IW402" i="46"/>
  <c r="JB391" i="46"/>
  <c r="IS479" i="46"/>
  <c r="JD482" i="46"/>
  <c r="JF464" i="46"/>
  <c r="JC479" i="46"/>
  <c r="JE478" i="46"/>
  <c r="JF482" i="46"/>
  <c r="JK471" i="46"/>
  <c r="JI480" i="46"/>
  <c r="JI466" i="46"/>
  <c r="IY475" i="46"/>
  <c r="IZ479" i="46"/>
  <c r="JH479" i="46"/>
  <c r="IU479" i="46"/>
  <c r="IZ474" i="46"/>
  <c r="IZ484" i="46" s="1"/>
  <c r="JX84" i="46" s="1"/>
  <c r="JH468" i="46"/>
  <c r="IX477" i="46"/>
  <c r="IV469" i="46"/>
  <c r="IW464" i="46"/>
  <c r="JG465" i="46"/>
  <c r="IR473" i="46"/>
  <c r="IX470" i="46"/>
  <c r="IU465" i="46"/>
  <c r="JF470" i="46"/>
  <c r="JA475" i="46"/>
  <c r="JA472" i="46"/>
  <c r="IV477" i="46"/>
  <c r="IX480" i="46"/>
  <c r="JJ474" i="46"/>
  <c r="JJ484" i="46" s="1"/>
  <c r="KH84" i="46" s="1"/>
  <c r="JA464" i="46"/>
  <c r="JK477" i="46"/>
  <c r="IV476" i="46"/>
  <c r="JH465" i="46"/>
  <c r="JB470" i="46"/>
  <c r="IY465" i="46"/>
  <c r="JA473" i="46"/>
  <c r="IT478" i="46"/>
  <c r="IT473" i="46"/>
  <c r="IW581" i="46"/>
  <c r="JA569" i="46"/>
  <c r="IT575" i="46"/>
  <c r="JF573" i="46"/>
  <c r="JC569" i="46"/>
  <c r="JD575" i="46"/>
  <c r="IV576" i="46"/>
  <c r="JA577" i="46"/>
  <c r="IS575" i="46"/>
  <c r="IU571" i="46"/>
  <c r="JG581" i="46"/>
  <c r="JJ573" i="46"/>
  <c r="JH569" i="46"/>
  <c r="JK572" i="46"/>
  <c r="JI566" i="46"/>
  <c r="JG566" i="46"/>
  <c r="IX573" i="46"/>
  <c r="JD566" i="46"/>
  <c r="IY567" i="46"/>
  <c r="JD571" i="46"/>
  <c r="IX582" i="46"/>
  <c r="JH582" i="46"/>
  <c r="JI578" i="46"/>
  <c r="JI584" i="46" s="1"/>
  <c r="KG88" i="46" s="1"/>
  <c r="JD565" i="46"/>
  <c r="IT572" i="46"/>
  <c r="JE570" i="46"/>
  <c r="JC579" i="46"/>
  <c r="JB581" i="46"/>
  <c r="JJ569" i="46"/>
  <c r="JG571" i="46"/>
  <c r="JD574" i="46"/>
  <c r="IW567" i="46"/>
  <c r="JB565" i="46"/>
  <c r="IZ581" i="46"/>
  <c r="IT564" i="46"/>
  <c r="IV568" i="46"/>
  <c r="IY581" i="46"/>
  <c r="IV565" i="46"/>
  <c r="IW574" i="46"/>
  <c r="IR573" i="46"/>
  <c r="JJ576" i="46"/>
  <c r="JD576" i="46"/>
  <c r="IU567" i="46"/>
  <c r="IV567" i="46"/>
  <c r="IW579" i="46"/>
  <c r="JG570" i="46"/>
  <c r="IS580" i="46"/>
  <c r="JK568" i="46"/>
  <c r="JH472" i="46"/>
  <c r="JE578" i="46"/>
  <c r="JE584" i="46" s="1"/>
  <c r="KC88" i="46" s="1"/>
  <c r="IR564" i="46"/>
  <c r="JE575" i="46"/>
  <c r="IZ574" i="46"/>
  <c r="IZ582" i="46"/>
  <c r="JH565" i="46"/>
  <c r="IW573" i="46"/>
  <c r="JB566" i="46"/>
  <c r="IY572" i="46"/>
  <c r="IY566" i="46"/>
  <c r="JF582" i="46"/>
  <c r="JA578" i="46"/>
  <c r="JA584" i="46" s="1"/>
  <c r="JY88" i="46" s="1"/>
  <c r="JG577" i="46"/>
  <c r="JJ570" i="46"/>
  <c r="IY573" i="46"/>
  <c r="IR571" i="46"/>
  <c r="JC575" i="46"/>
  <c r="JB573" i="46"/>
  <c r="IZ572" i="46"/>
  <c r="JH567" i="46"/>
  <c r="JG567" i="46"/>
  <c r="JF577" i="46"/>
  <c r="IT566" i="46"/>
  <c r="IV577" i="46"/>
  <c r="JD573" i="46"/>
  <c r="JD569" i="46"/>
  <c r="JJ565" i="46"/>
  <c r="JE576" i="46"/>
  <c r="JF569" i="46"/>
  <c r="JB574" i="46"/>
  <c r="IY578" i="46"/>
  <c r="IY584" i="46" s="1"/>
  <c r="JW88" i="46" s="1"/>
  <c r="IY570" i="46"/>
  <c r="JB568" i="46"/>
  <c r="IZ573" i="46"/>
  <c r="JD578" i="46"/>
  <c r="JD584" i="46" s="1"/>
  <c r="KB88" i="46" s="1"/>
  <c r="JA579" i="46"/>
  <c r="IS569" i="46"/>
  <c r="JH581" i="46"/>
  <c r="JH574" i="46"/>
  <c r="JC571" i="46"/>
  <c r="JA567" i="46"/>
  <c r="JA574" i="46"/>
  <c r="IT567" i="46"/>
  <c r="IT582" i="46"/>
  <c r="IR580" i="46"/>
  <c r="IW564" i="46"/>
  <c r="IU570" i="46"/>
  <c r="IV467" i="46"/>
  <c r="IW465" i="46"/>
  <c r="JH469" i="46"/>
  <c r="JD467" i="46"/>
  <c r="JA474" i="46"/>
  <c r="JA484" i="46" s="1"/>
  <c r="JY84" i="46" s="1"/>
  <c r="JD475" i="46"/>
  <c r="IU480" i="46"/>
  <c r="IW471" i="46"/>
  <c r="IT480" i="46"/>
  <c r="IU471" i="46"/>
  <c r="JK467" i="46"/>
  <c r="JJ468" i="46"/>
  <c r="JD477" i="46"/>
  <c r="JE482" i="46"/>
  <c r="JF477" i="46"/>
  <c r="IX478" i="46"/>
  <c r="IR472" i="46"/>
  <c r="IT482" i="46"/>
  <c r="IS477" i="46"/>
  <c r="IT466" i="46"/>
  <c r="JB466" i="46"/>
  <c r="IZ480" i="46"/>
  <c r="JJ482" i="46"/>
  <c r="JE475" i="46"/>
  <c r="JK480" i="46"/>
  <c r="IX469" i="46"/>
  <c r="IU464" i="46"/>
  <c r="JC477" i="46"/>
  <c r="IZ478" i="46"/>
  <c r="JJ469" i="46"/>
  <c r="IV471" i="46"/>
  <c r="IW469" i="46"/>
  <c r="JA465" i="46"/>
  <c r="JA476" i="46"/>
  <c r="JK472" i="46"/>
  <c r="JF473" i="46"/>
  <c r="JH475" i="46"/>
  <c r="IZ566" i="46"/>
  <c r="JE566" i="46"/>
  <c r="JC577" i="46"/>
  <c r="JD577" i="46"/>
  <c r="JI570" i="46"/>
  <c r="JK570" i="46"/>
  <c r="JA580" i="46"/>
  <c r="IZ577" i="46"/>
  <c r="IW582" i="46"/>
  <c r="JC573" i="46"/>
  <c r="JI572" i="46"/>
  <c r="IZ565" i="46"/>
  <c r="JC568" i="46"/>
  <c r="JJ582" i="46"/>
  <c r="IV580" i="46"/>
  <c r="JD568" i="46"/>
  <c r="IS566" i="46"/>
  <c r="JJ578" i="46"/>
  <c r="JJ584" i="46" s="1"/>
  <c r="KH88" i="46" s="1"/>
  <c r="JJ575" i="46"/>
  <c r="JF567" i="46"/>
  <c r="JG578" i="46"/>
  <c r="JG584" i="46" s="1"/>
  <c r="KE88" i="46" s="1"/>
  <c r="JI577" i="46"/>
  <c r="IR575" i="46"/>
  <c r="IR577" i="46"/>
  <c r="IR574" i="46"/>
  <c r="IU565" i="46"/>
  <c r="IX564" i="46"/>
  <c r="JA571" i="46"/>
  <c r="IV578" i="46"/>
  <c r="IV584" i="46" s="1"/>
  <c r="JT88" i="46" s="1"/>
  <c r="JC574" i="46"/>
  <c r="IR582" i="46"/>
  <c r="IT570" i="46"/>
  <c r="IR570" i="46"/>
  <c r="IR567" i="46"/>
  <c r="IZ575" i="46"/>
  <c r="IR579" i="46"/>
  <c r="JI565" i="46"/>
  <c r="JG574" i="46"/>
  <c r="IX569" i="46"/>
  <c r="IV564" i="46"/>
  <c r="IU572" i="46"/>
  <c r="IZ579" i="46"/>
  <c r="JI575" i="46"/>
  <c r="IX576" i="46"/>
  <c r="JB580" i="46"/>
  <c r="IT574" i="46"/>
  <c r="JE577" i="46"/>
  <c r="IV478" i="46"/>
  <c r="IU466" i="46"/>
  <c r="IV472" i="46"/>
  <c r="IS466" i="46"/>
  <c r="JG477" i="46"/>
  <c r="IU476" i="46"/>
  <c r="JD472" i="46"/>
  <c r="JK465" i="46"/>
  <c r="IX471" i="46"/>
  <c r="IU474" i="46"/>
  <c r="IU484" i="46" s="1"/>
  <c r="JS84" i="46" s="1"/>
  <c r="IV474" i="46"/>
  <c r="IV484" i="46" s="1"/>
  <c r="JT84" i="46" s="1"/>
  <c r="JD473" i="46"/>
  <c r="JB481" i="46"/>
  <c r="IY466" i="46"/>
  <c r="IT471" i="46"/>
  <c r="JE464" i="46"/>
  <c r="JF466" i="46"/>
  <c r="JC467" i="46"/>
  <c r="JC472" i="46"/>
  <c r="JG468" i="46"/>
  <c r="JB480" i="46"/>
  <c r="IV465" i="46"/>
  <c r="JI479" i="46"/>
  <c r="IS470" i="46"/>
  <c r="JK475" i="46"/>
  <c r="JI468" i="46"/>
  <c r="JJ480" i="46"/>
  <c r="JH474" i="46"/>
  <c r="JH484" i="46" s="1"/>
  <c r="KF84" i="46" s="1"/>
  <c r="JD476" i="46"/>
  <c r="IV482" i="46"/>
  <c r="IV475" i="46"/>
  <c r="IX465" i="46"/>
  <c r="JH473" i="46"/>
  <c r="IT468" i="46"/>
  <c r="IS478" i="46"/>
  <c r="JF481" i="46"/>
  <c r="JC464" i="46"/>
  <c r="IT475" i="46"/>
  <c r="JJ466" i="46"/>
  <c r="JE469" i="46"/>
  <c r="IR474" i="46"/>
  <c r="IR484" i="46" s="1"/>
  <c r="JP84" i="46" s="1"/>
  <c r="JD464" i="46"/>
  <c r="JG470" i="46"/>
  <c r="IX468" i="46"/>
  <c r="JK479" i="46"/>
  <c r="JC469" i="46"/>
  <c r="JB476" i="46"/>
  <c r="IR644" i="46"/>
  <c r="IY651" i="46"/>
  <c r="IX640" i="46"/>
  <c r="JK644" i="46"/>
  <c r="IV643" i="46"/>
  <c r="IZ650" i="46"/>
  <c r="JD640" i="46"/>
  <c r="JB654" i="46"/>
  <c r="JB659" i="46" s="1"/>
  <c r="JZ91" i="46" s="1"/>
  <c r="JB647" i="46"/>
  <c r="IU645" i="46"/>
  <c r="JJ656" i="46"/>
  <c r="IV650" i="46"/>
  <c r="JD649" i="46"/>
  <c r="IS645" i="46"/>
  <c r="JA655" i="46"/>
  <c r="IS648" i="46"/>
  <c r="JH646" i="46"/>
  <c r="JA643" i="46"/>
  <c r="JH644" i="46"/>
  <c r="JA652" i="46"/>
  <c r="JC657" i="46"/>
  <c r="JA641" i="46"/>
  <c r="JC643" i="46"/>
  <c r="JC639" i="46"/>
  <c r="JC644" i="46"/>
  <c r="JF657" i="46"/>
  <c r="IT652" i="46"/>
  <c r="JJ648" i="46"/>
  <c r="JI649" i="46"/>
  <c r="JH647" i="46"/>
  <c r="JJ644" i="46"/>
  <c r="JD655" i="46"/>
  <c r="JB644" i="46"/>
  <c r="IT646" i="46"/>
  <c r="JD657" i="46"/>
  <c r="IT656" i="46"/>
  <c r="IW642" i="46"/>
  <c r="JJ653" i="46"/>
  <c r="JC602" i="46"/>
  <c r="IT589" i="46"/>
  <c r="IR594" i="46"/>
  <c r="JK606" i="46"/>
  <c r="IX603" i="46"/>
  <c r="JB594" i="46"/>
  <c r="IS593" i="46"/>
  <c r="JD595" i="46"/>
  <c r="JK593" i="46"/>
  <c r="JF599" i="46"/>
  <c r="JI591" i="46"/>
  <c r="JB596" i="46"/>
  <c r="IU599" i="46"/>
  <c r="JD602" i="46"/>
  <c r="JE594" i="46"/>
  <c r="JI605" i="46"/>
  <c r="IR602" i="46"/>
  <c r="IZ594" i="46"/>
  <c r="JD598" i="46"/>
  <c r="JG599" i="46"/>
  <c r="IV606" i="46"/>
  <c r="JH591" i="46"/>
  <c r="JE600" i="46"/>
  <c r="JG593" i="46"/>
  <c r="JA602" i="46"/>
  <c r="IU596" i="46"/>
  <c r="JH599" i="46"/>
  <c r="IV594" i="46"/>
  <c r="IX601" i="46"/>
  <c r="JF603" i="46"/>
  <c r="JJ589" i="46"/>
  <c r="IY607" i="46"/>
  <c r="IY609" i="46" s="1"/>
  <c r="JW89" i="46" s="1"/>
  <c r="IR599" i="46"/>
  <c r="IY606" i="46"/>
  <c r="JA594" i="46"/>
  <c r="IU595" i="46"/>
  <c r="IW590" i="46"/>
  <c r="JB605" i="46"/>
  <c r="JE596" i="46"/>
  <c r="JD591" i="46"/>
  <c r="IV589" i="46"/>
  <c r="IR600" i="46"/>
  <c r="IW543" i="46"/>
  <c r="IT545" i="46"/>
  <c r="IR554" i="46"/>
  <c r="IW554" i="46"/>
  <c r="IX546" i="46"/>
  <c r="IY543" i="46"/>
  <c r="JJ550" i="46"/>
  <c r="JJ559" i="46" s="1"/>
  <c r="KH87" i="46" s="1"/>
  <c r="JH552" i="46"/>
  <c r="JA554" i="46"/>
  <c r="JA550" i="46"/>
  <c r="JA559" i="46" s="1"/>
  <c r="JY87" i="46" s="1"/>
  <c r="JK553" i="46"/>
  <c r="JE553" i="46"/>
  <c r="JF547" i="46"/>
  <c r="JJ544" i="46"/>
  <c r="IY541" i="46"/>
  <c r="IW547" i="46"/>
  <c r="JD556" i="46"/>
  <c r="JA539" i="46"/>
  <c r="IU546" i="46"/>
  <c r="JB541" i="46"/>
  <c r="IV539" i="46"/>
  <c r="JC543" i="46"/>
  <c r="JD541" i="46"/>
  <c r="JD553" i="46"/>
  <c r="IZ539" i="46"/>
  <c r="IZ548" i="46"/>
  <c r="IY547" i="46"/>
  <c r="JE546" i="46"/>
  <c r="JE549" i="46"/>
  <c r="IW540" i="46"/>
  <c r="IW551" i="46"/>
  <c r="JH555" i="46"/>
  <c r="IU539" i="46"/>
  <c r="IW553" i="46"/>
  <c r="IV546" i="46"/>
  <c r="JI546" i="46"/>
  <c r="JJ543" i="46"/>
  <c r="JK547" i="46"/>
  <c r="JD539" i="46"/>
  <c r="JD543" i="46"/>
  <c r="JK557" i="46"/>
  <c r="IZ546" i="46"/>
  <c r="JG546" i="46"/>
  <c r="JJ557" i="46"/>
  <c r="JA551" i="46"/>
  <c r="JE550" i="46"/>
  <c r="JE559" i="46" s="1"/>
  <c r="KC87" i="46" s="1"/>
  <c r="IX549" i="46"/>
  <c r="IX547" i="46"/>
  <c r="JE548" i="46"/>
  <c r="JJ555" i="46"/>
  <c r="IW544" i="46"/>
  <c r="JA545" i="46"/>
  <c r="JC545" i="46"/>
  <c r="JE540" i="46"/>
  <c r="JI548" i="46"/>
  <c r="IT551" i="46"/>
  <c r="IU391" i="46"/>
  <c r="JC395" i="46"/>
  <c r="JH402" i="46"/>
  <c r="IS389" i="46"/>
  <c r="IX402" i="46"/>
  <c r="IY401" i="46"/>
  <c r="IY391" i="46"/>
  <c r="JI389" i="46"/>
  <c r="IS401" i="46"/>
  <c r="JK393" i="46"/>
  <c r="JI404" i="46"/>
  <c r="IV389" i="46"/>
  <c r="JF392" i="46"/>
  <c r="IY406" i="46"/>
  <c r="JH404" i="46"/>
  <c r="JH395" i="46"/>
  <c r="JC405" i="46"/>
  <c r="JH393" i="46"/>
  <c r="JG543" i="46"/>
  <c r="IZ549" i="46"/>
  <c r="JB542" i="46"/>
  <c r="IZ556" i="46"/>
  <c r="IR556" i="46"/>
  <c r="JF541" i="46"/>
  <c r="JC552" i="46"/>
  <c r="IV554" i="46"/>
  <c r="IU548" i="46"/>
  <c r="JF548" i="46"/>
  <c r="IT540" i="46"/>
  <c r="JK551" i="46"/>
  <c r="JB543" i="46"/>
  <c r="IS555" i="46"/>
  <c r="JF556" i="46"/>
  <c r="IS541" i="46"/>
  <c r="IX541" i="46"/>
  <c r="JA547" i="46"/>
  <c r="IV549" i="46"/>
  <c r="JB549" i="46"/>
  <c r="JD542" i="46"/>
  <c r="JH539" i="46"/>
  <c r="JG553" i="46"/>
  <c r="IT548" i="46"/>
  <c r="IR547" i="46"/>
  <c r="JC551" i="46"/>
  <c r="JE554" i="46"/>
  <c r="IZ544" i="46"/>
  <c r="IW545" i="46"/>
  <c r="IR539" i="46"/>
  <c r="JJ552" i="46"/>
  <c r="JF553" i="46"/>
  <c r="IS557" i="46"/>
  <c r="IV553" i="46"/>
  <c r="IR552" i="46"/>
  <c r="JD555" i="46"/>
  <c r="JF545" i="46"/>
  <c r="IY553" i="46"/>
  <c r="IY555" i="46"/>
  <c r="JC548" i="46"/>
  <c r="JD552" i="46"/>
  <c r="JH550" i="46"/>
  <c r="JH559" i="46" s="1"/>
  <c r="KF87" i="46" s="1"/>
  <c r="JC540" i="46"/>
  <c r="JD554" i="46"/>
  <c r="JF555" i="46"/>
  <c r="IR542" i="46"/>
  <c r="JJ549" i="46"/>
  <c r="JG607" i="46"/>
  <c r="JG609" i="46" s="1"/>
  <c r="KE89" i="46" s="1"/>
  <c r="IY598" i="46"/>
  <c r="JG596" i="46"/>
  <c r="IZ592" i="46"/>
  <c r="JK595" i="46"/>
  <c r="JE604" i="46"/>
  <c r="JF589" i="46"/>
  <c r="IZ595" i="46"/>
  <c r="IU603" i="46"/>
  <c r="IS604" i="46"/>
  <c r="IU591" i="46"/>
  <c r="JK597" i="46"/>
  <c r="IS607" i="46"/>
  <c r="IS609" i="46" s="1"/>
  <c r="JQ89" i="46" s="1"/>
  <c r="IZ596" i="46"/>
  <c r="IV593" i="46"/>
  <c r="JJ598" i="46"/>
  <c r="JB606" i="46"/>
  <c r="IS594" i="46"/>
  <c r="JK599" i="46"/>
  <c r="JJ600" i="46"/>
  <c r="IZ604" i="46"/>
  <c r="JB598" i="46"/>
  <c r="JF607" i="46"/>
  <c r="JF609" i="46" s="1"/>
  <c r="KD89" i="46" s="1"/>
  <c r="IX595" i="46"/>
  <c r="IR597" i="46"/>
  <c r="IW607" i="46"/>
  <c r="IW609" i="46" s="1"/>
  <c r="JU89" i="46" s="1"/>
  <c r="JH596" i="46"/>
  <c r="IX605" i="46"/>
  <c r="IZ591" i="46"/>
  <c r="IX643" i="46"/>
  <c r="IZ639" i="46"/>
  <c r="JB651" i="46"/>
  <c r="JE649" i="46"/>
  <c r="JJ647" i="46"/>
  <c r="IZ646" i="46"/>
  <c r="IU639" i="46"/>
  <c r="JH650" i="46"/>
  <c r="IS652" i="46"/>
  <c r="IZ653" i="46"/>
  <c r="IZ642" i="46"/>
  <c r="JG641" i="46"/>
  <c r="IS657" i="46"/>
  <c r="IY648" i="46"/>
  <c r="IS654" i="46"/>
  <c r="IS659" i="46" s="1"/>
  <c r="JQ91" i="46" s="1"/>
  <c r="IS650" i="46"/>
  <c r="IY639" i="46"/>
  <c r="JE652" i="46"/>
  <c r="IZ649" i="46"/>
  <c r="IW603" i="46"/>
  <c r="JD592" i="46"/>
  <c r="JI594" i="46"/>
  <c r="JF604" i="46"/>
  <c r="IZ593" i="46"/>
  <c r="JD597" i="46"/>
  <c r="JB600" i="46"/>
  <c r="JJ605" i="46"/>
  <c r="IW606" i="46"/>
  <c r="IT597" i="46"/>
  <c r="JJ601" i="46"/>
  <c r="JD589" i="46"/>
  <c r="JI330" i="46"/>
  <c r="IW640" i="46"/>
  <c r="IX648" i="46"/>
  <c r="IU654" i="46"/>
  <c r="IU659" i="46" s="1"/>
  <c r="JS91" i="46" s="1"/>
  <c r="IV651" i="46"/>
  <c r="IV642" i="46"/>
  <c r="JF649" i="46"/>
  <c r="IU650" i="46"/>
  <c r="IU646" i="46"/>
  <c r="JE642" i="46"/>
  <c r="JD641" i="46"/>
  <c r="IW657" i="46"/>
  <c r="IY640" i="46"/>
  <c r="IV639" i="46"/>
  <c r="IY652" i="46"/>
  <c r="JC650" i="46"/>
  <c r="JI657" i="46"/>
  <c r="JI641" i="46"/>
  <c r="JK639" i="46"/>
  <c r="IS642" i="46"/>
  <c r="IR646" i="46"/>
  <c r="JH643" i="46"/>
  <c r="IV645" i="46"/>
  <c r="JI647" i="46"/>
  <c r="IS641" i="46"/>
  <c r="JC651" i="46"/>
  <c r="IS651" i="46"/>
  <c r="JH649" i="46"/>
  <c r="JH648" i="46"/>
  <c r="IR647" i="46"/>
  <c r="IY649" i="46"/>
  <c r="JD652" i="46"/>
  <c r="JA651" i="46"/>
  <c r="JH652" i="46"/>
  <c r="IX655" i="46"/>
  <c r="IT647" i="46"/>
  <c r="JJ651" i="46"/>
  <c r="JK641" i="46"/>
  <c r="IU640" i="46"/>
  <c r="JA654" i="46"/>
  <c r="JA659" i="46" s="1"/>
  <c r="JY91" i="46" s="1"/>
  <c r="IU649" i="46"/>
  <c r="JA646" i="46"/>
  <c r="JJ657" i="46"/>
  <c r="IW647" i="46"/>
  <c r="IY657" i="46"/>
  <c r="JE646" i="46"/>
  <c r="JH645" i="46"/>
  <c r="IT648" i="46"/>
  <c r="IZ647" i="46"/>
  <c r="JJ641" i="46"/>
  <c r="JH651" i="46"/>
  <c r="IZ657" i="46"/>
  <c r="JD644" i="46"/>
  <c r="JD642" i="46"/>
  <c r="IW653" i="46"/>
  <c r="JC649" i="46"/>
  <c r="IU652" i="46"/>
  <c r="IW605" i="46"/>
  <c r="IW591" i="46"/>
  <c r="JJ597" i="46"/>
  <c r="IS605" i="46"/>
  <c r="JD594" i="46"/>
  <c r="JC596" i="46"/>
  <c r="JK602" i="46"/>
  <c r="JC599" i="46"/>
  <c r="IT595" i="46"/>
  <c r="IS601" i="46"/>
  <c r="IS603" i="46"/>
  <c r="IR606" i="46"/>
  <c r="IX520" i="46"/>
  <c r="IZ519" i="46"/>
  <c r="IY593" i="46"/>
  <c r="JC595" i="46"/>
  <c r="JE592" i="46"/>
  <c r="JH602" i="46"/>
  <c r="IX596" i="46"/>
  <c r="JH601" i="46"/>
  <c r="JI592" i="46"/>
  <c r="IW531" i="46"/>
  <c r="JE214" i="46"/>
  <c r="IU215" i="46"/>
  <c r="JJ227" i="46"/>
  <c r="JH214" i="46"/>
  <c r="JK215" i="46"/>
  <c r="JD214" i="46"/>
  <c r="JK222" i="46"/>
  <c r="JA217" i="46"/>
  <c r="JA234" i="46" s="1"/>
  <c r="JY74" i="46" s="1"/>
  <c r="IY223" i="46"/>
  <c r="IS222" i="46"/>
  <c r="IW231" i="46"/>
  <c r="JG218" i="46"/>
  <c r="JD231" i="46"/>
  <c r="JE223" i="46"/>
  <c r="JH217" i="46"/>
  <c r="JH234" i="46" s="1"/>
  <c r="KF74" i="46" s="1"/>
  <c r="IU225" i="46"/>
  <c r="IT218" i="46"/>
  <c r="IZ218" i="46"/>
  <c r="JC219" i="46"/>
  <c r="JB223" i="46"/>
  <c r="JC218" i="46"/>
  <c r="IZ216" i="46"/>
  <c r="IR230" i="46"/>
  <c r="JK223" i="46"/>
  <c r="JA215" i="46"/>
  <c r="JB217" i="46"/>
  <c r="JB234" i="46" s="1"/>
  <c r="JZ74" i="46" s="1"/>
  <c r="IT223" i="46"/>
  <c r="IS227" i="46"/>
  <c r="JH229" i="46"/>
  <c r="IT217" i="46"/>
  <c r="IT234" i="46" s="1"/>
  <c r="JR74" i="46" s="1"/>
  <c r="JD232" i="46"/>
  <c r="IU232" i="46"/>
  <c r="IW228" i="46"/>
  <c r="IR218" i="46"/>
  <c r="IW222" i="46"/>
  <c r="JI232" i="46"/>
  <c r="JA221" i="46"/>
  <c r="JJ230" i="46"/>
  <c r="IW218" i="46"/>
  <c r="JK229" i="46"/>
  <c r="JJ221" i="46"/>
  <c r="JD215" i="46"/>
  <c r="IR229" i="46"/>
  <c r="JA216" i="46"/>
  <c r="JD220" i="46"/>
  <c r="IU228" i="46"/>
  <c r="IR231" i="46"/>
  <c r="IS228" i="46"/>
  <c r="JB230" i="46"/>
  <c r="JC223" i="46"/>
  <c r="JF224" i="46"/>
  <c r="JJ219" i="46"/>
  <c r="JA222" i="46"/>
  <c r="JK219" i="46"/>
  <c r="JJ229" i="46"/>
  <c r="IR223" i="46"/>
  <c r="JD226" i="46"/>
  <c r="IX231" i="46"/>
  <c r="JI221" i="46"/>
  <c r="JG219" i="46"/>
  <c r="JC232" i="46"/>
  <c r="JG226" i="46"/>
  <c r="JG225" i="46"/>
  <c r="JI220" i="46"/>
  <c r="IS216" i="46"/>
  <c r="IZ219" i="46"/>
  <c r="JH224" i="46"/>
  <c r="JG222" i="46"/>
  <c r="IX228" i="46"/>
  <c r="IX218" i="46"/>
  <c r="JH218" i="46"/>
  <c r="IW216" i="46"/>
  <c r="JJ226" i="46"/>
  <c r="IX216" i="46"/>
  <c r="JA223" i="46"/>
  <c r="IV225" i="46"/>
  <c r="JC226" i="46"/>
  <c r="IV226" i="46"/>
  <c r="JJ231" i="46"/>
  <c r="JI225" i="46"/>
  <c r="IR221" i="46"/>
  <c r="IZ221" i="46"/>
  <c r="IZ229" i="46"/>
  <c r="JC217" i="46"/>
  <c r="JC234" i="46" s="1"/>
  <c r="KA74" i="46" s="1"/>
  <c r="JH225" i="46"/>
  <c r="JE227" i="46"/>
  <c r="IW220" i="46"/>
  <c r="IZ224" i="46"/>
  <c r="JI214" i="46"/>
  <c r="IW223" i="46"/>
  <c r="IX227" i="46"/>
  <c r="IX224" i="46"/>
  <c r="IV218" i="46"/>
  <c r="IX230" i="46"/>
  <c r="IU222" i="46"/>
  <c r="JF228" i="46"/>
  <c r="JC221" i="46"/>
  <c r="JK226" i="46"/>
  <c r="JB221" i="46"/>
  <c r="IT225" i="46"/>
  <c r="JI219" i="46"/>
  <c r="JG229" i="46"/>
  <c r="JE222" i="46"/>
  <c r="JH231" i="46"/>
  <c r="JI230" i="46"/>
  <c r="JH219" i="46"/>
  <c r="JI218" i="46"/>
  <c r="IT221" i="46"/>
  <c r="IW226" i="46"/>
  <c r="IS230" i="46"/>
  <c r="IY216" i="46"/>
  <c r="JG223" i="46"/>
  <c r="IZ226" i="46"/>
  <c r="JC214" i="46"/>
  <c r="IS226" i="46"/>
  <c r="IY231" i="46"/>
  <c r="IX225" i="46"/>
  <c r="IY226" i="46"/>
  <c r="IY214" i="46"/>
  <c r="IX214" i="46"/>
  <c r="JH220" i="46"/>
  <c r="IU219" i="46"/>
  <c r="JH223" i="46"/>
  <c r="JC215" i="46"/>
  <c r="IW224" i="46"/>
  <c r="JK214" i="46"/>
  <c r="JD228" i="46"/>
  <c r="JF221" i="46"/>
  <c r="JB220" i="46"/>
  <c r="JC222" i="46"/>
  <c r="IR222" i="46"/>
  <c r="IU229" i="46"/>
  <c r="IZ228" i="46"/>
  <c r="JE225" i="46"/>
  <c r="JI215" i="46"/>
  <c r="JI228" i="46"/>
  <c r="JJ215" i="46"/>
  <c r="JF215" i="46"/>
  <c r="IZ231" i="46"/>
  <c r="IY227" i="46"/>
  <c r="JC229" i="46"/>
  <c r="JC224" i="46"/>
  <c r="JA220" i="46"/>
  <c r="IV217" i="46"/>
  <c r="IV234" i="46" s="1"/>
  <c r="JT74" i="46" s="1"/>
  <c r="IU216" i="46"/>
  <c r="IZ641" i="46"/>
  <c r="IY655" i="46"/>
  <c r="JE639" i="46"/>
  <c r="JG640" i="46"/>
  <c r="JD643" i="46"/>
  <c r="JB657" i="46"/>
  <c r="IZ645" i="46"/>
  <c r="JB652" i="46"/>
  <c r="JG657" i="46"/>
  <c r="JH653" i="46"/>
  <c r="IY647" i="46"/>
  <c r="IR653" i="46"/>
  <c r="JC656" i="46"/>
  <c r="JK654" i="46"/>
  <c r="JK659" i="46" s="1"/>
  <c r="KI91" i="46" s="1"/>
  <c r="IU656" i="46"/>
  <c r="JB645" i="46"/>
  <c r="IZ655" i="46"/>
  <c r="JA647" i="46"/>
  <c r="IW655" i="46"/>
  <c r="JC655" i="46"/>
  <c r="IS640" i="46"/>
  <c r="JI646" i="46"/>
  <c r="IY650" i="46"/>
  <c r="IW648" i="46"/>
  <c r="JI644" i="46"/>
  <c r="JG649" i="46"/>
  <c r="JD648" i="46"/>
  <c r="IW654" i="46"/>
  <c r="IW659" i="46" s="1"/>
  <c r="JU91" i="46" s="1"/>
  <c r="JF653" i="46"/>
  <c r="JF643" i="46"/>
  <c r="JH603" i="46"/>
  <c r="IZ597" i="46"/>
  <c r="IT607" i="46"/>
  <c r="IT609" i="46" s="1"/>
  <c r="JR89" i="46" s="1"/>
  <c r="JJ595" i="46"/>
  <c r="JB590" i="46"/>
  <c r="JI598" i="46"/>
  <c r="JG604" i="46"/>
  <c r="IR604" i="46"/>
  <c r="JC594" i="46"/>
  <c r="JA596" i="46"/>
  <c r="IW593" i="46"/>
  <c r="IR607" i="46"/>
  <c r="IR609" i="46" s="1"/>
  <c r="JP89" i="46" s="1"/>
  <c r="IW594" i="46"/>
  <c r="JI597" i="46"/>
  <c r="JA323" i="46"/>
  <c r="JK643" i="46"/>
  <c r="JH655" i="46"/>
  <c r="JF654" i="46"/>
  <c r="JF659" i="46" s="1"/>
  <c r="KD91" i="46" s="1"/>
  <c r="JF646" i="46"/>
  <c r="JE653" i="46"/>
  <c r="IW645" i="46"/>
  <c r="IY641" i="46"/>
  <c r="JJ649" i="46"/>
  <c r="JB653" i="46"/>
  <c r="JG656" i="46"/>
  <c r="IT643" i="46"/>
  <c r="IT645" i="46"/>
  <c r="IT655" i="46"/>
  <c r="IU641" i="46"/>
  <c r="IT641" i="46"/>
  <c r="JE656" i="46"/>
  <c r="JE650" i="46"/>
  <c r="IT654" i="46"/>
  <c r="IT659" i="46" s="1"/>
  <c r="JR91" i="46" s="1"/>
  <c r="JH641" i="46"/>
  <c r="JG639" i="46"/>
  <c r="IZ648" i="46"/>
  <c r="IR650" i="46"/>
  <c r="IV655" i="46"/>
  <c r="JC654" i="46"/>
  <c r="JC659" i="46" s="1"/>
  <c r="KA91" i="46" s="1"/>
  <c r="IZ644" i="46"/>
  <c r="JF648" i="46"/>
  <c r="IX654" i="46"/>
  <c r="IX659" i="46" s="1"/>
  <c r="JV91" i="46" s="1"/>
  <c r="JE654" i="46"/>
  <c r="JE659" i="46" s="1"/>
  <c r="KC91" i="46" s="1"/>
  <c r="IS655" i="46"/>
  <c r="JJ643" i="46"/>
  <c r="JG645" i="46"/>
  <c r="JH640" i="46"/>
  <c r="JK653" i="46"/>
  <c r="JE648" i="46"/>
  <c r="JD651" i="46"/>
  <c r="IU657" i="46"/>
  <c r="JD653" i="46"/>
  <c r="IR651" i="46"/>
  <c r="IR642" i="46"/>
  <c r="JE645" i="46"/>
  <c r="JI648" i="46"/>
  <c r="IW650" i="46"/>
  <c r="IR648" i="46"/>
  <c r="IZ640" i="46"/>
  <c r="JC641" i="46"/>
  <c r="IX650" i="46"/>
  <c r="JE644" i="46"/>
  <c r="IT644" i="46"/>
  <c r="JJ650" i="46"/>
  <c r="IR657" i="46"/>
  <c r="JI650" i="46"/>
  <c r="JJ642" i="46"/>
  <c r="IX639" i="46"/>
  <c r="IY646" i="46"/>
  <c r="IR639" i="46"/>
  <c r="IU647" i="46"/>
  <c r="JF642" i="46"/>
  <c r="JK651" i="46"/>
  <c r="JI651" i="46"/>
  <c r="JD521" i="46"/>
  <c r="IX604" i="46"/>
  <c r="IZ530" i="46"/>
  <c r="JC519" i="46"/>
  <c r="IW522" i="46"/>
  <c r="JA519" i="46"/>
  <c r="IX524" i="46"/>
  <c r="JJ328" i="46"/>
  <c r="IS522" i="46"/>
  <c r="IR524" i="46"/>
  <c r="JG525" i="46"/>
  <c r="IV332" i="46"/>
  <c r="IX607" i="46"/>
  <c r="IX609" i="46" s="1"/>
  <c r="JV89" i="46" s="1"/>
  <c r="IT606" i="46"/>
  <c r="IU600" i="46"/>
  <c r="IV605" i="46"/>
  <c r="JD607" i="46"/>
  <c r="JD609" i="46" s="1"/>
  <c r="KB89" i="46" s="1"/>
  <c r="IU598" i="46"/>
  <c r="JI589" i="46"/>
  <c r="JI607" i="46"/>
  <c r="JI609" i="46" s="1"/>
  <c r="KG89" i="46" s="1"/>
  <c r="IS589" i="46"/>
  <c r="JA592" i="46"/>
  <c r="IV601" i="46"/>
  <c r="IW600" i="46"/>
  <c r="JI600" i="46"/>
  <c r="JF605" i="46"/>
  <c r="JH600" i="46"/>
  <c r="JB589" i="46"/>
  <c r="IX598" i="46"/>
  <c r="JA515" i="46"/>
  <c r="JC316" i="46"/>
  <c r="JD318" i="46"/>
  <c r="JH589" i="46"/>
  <c r="IT592" i="46"/>
  <c r="IW589" i="46"/>
  <c r="IU594" i="46"/>
  <c r="IS590" i="46"/>
  <c r="JC589" i="46"/>
  <c r="IW602" i="46"/>
  <c r="JJ590" i="46"/>
  <c r="IW596" i="46"/>
  <c r="JA600" i="46"/>
  <c r="JI606" i="46"/>
  <c r="JE603" i="46"/>
  <c r="JK604" i="46"/>
  <c r="IY602" i="46"/>
  <c r="JB599" i="46"/>
  <c r="JG590" i="46"/>
  <c r="JK605" i="46"/>
  <c r="JD605" i="46"/>
  <c r="JE598" i="46"/>
  <c r="JH321" i="46"/>
  <c r="IS331" i="46"/>
  <c r="IR591" i="46"/>
  <c r="JE605" i="46"/>
  <c r="IY599" i="46"/>
  <c r="JA606" i="46"/>
  <c r="IT594" i="46"/>
  <c r="JG603" i="46"/>
  <c r="JE590" i="46"/>
  <c r="JJ607" i="46"/>
  <c r="JJ609" i="46" s="1"/>
  <c r="KH89" i="46" s="1"/>
  <c r="IV597" i="46"/>
  <c r="IS595" i="46"/>
  <c r="JD604" i="46"/>
  <c r="IY604" i="46"/>
  <c r="JC590" i="46"/>
  <c r="JB592" i="46"/>
  <c r="IS592" i="46"/>
  <c r="JF595" i="46"/>
  <c r="JK600" i="46"/>
  <c r="JJ594" i="46"/>
  <c r="IV596" i="46"/>
  <c r="JA599" i="46"/>
  <c r="IR603" i="46"/>
  <c r="IS602" i="46"/>
  <c r="IV520" i="46"/>
  <c r="IS520" i="46"/>
  <c r="JB322" i="46"/>
  <c r="JE325" i="46"/>
  <c r="IZ607" i="46"/>
  <c r="IZ609" i="46" s="1"/>
  <c r="JX89" i="46" s="1"/>
  <c r="IZ603" i="46"/>
  <c r="JE601" i="46"/>
  <c r="JJ591" i="46"/>
  <c r="JH594" i="46"/>
  <c r="IZ600" i="46"/>
  <c r="IT605" i="46"/>
  <c r="IZ599" i="46"/>
  <c r="IX600" i="46"/>
  <c r="IS598" i="46"/>
  <c r="IV598" i="46"/>
  <c r="IR593" i="46"/>
  <c r="JE602" i="46"/>
  <c r="JH598" i="46"/>
  <c r="IY595" i="46"/>
  <c r="IT515" i="46"/>
  <c r="JC530" i="46"/>
  <c r="JE521" i="46"/>
  <c r="IV317" i="46"/>
  <c r="IZ527" i="46"/>
  <c r="JC525" i="46"/>
  <c r="JB524" i="46"/>
  <c r="IT325" i="46"/>
  <c r="JD324" i="46"/>
  <c r="IX591" i="46"/>
  <c r="JB516" i="46"/>
  <c r="JK514" i="46"/>
  <c r="JE523" i="46"/>
  <c r="JG328" i="46"/>
  <c r="IR326" i="46"/>
  <c r="JK526" i="46"/>
  <c r="JK534" i="46" s="1"/>
  <c r="KI86" i="46" s="1"/>
  <c r="JD518" i="46"/>
  <c r="IW530" i="46"/>
  <c r="JF524" i="46"/>
  <c r="JG330" i="46"/>
  <c r="JK316" i="46"/>
  <c r="JJ315" i="46"/>
  <c r="JI327" i="46"/>
  <c r="IY327" i="46"/>
  <c r="IV322" i="46"/>
  <c r="JK324" i="46"/>
  <c r="IU326" i="46"/>
  <c r="JH326" i="46"/>
  <c r="JJ331" i="46"/>
  <c r="JG319" i="46"/>
  <c r="JG334" i="46" s="1"/>
  <c r="KE78" i="46" s="1"/>
  <c r="IT319" i="46"/>
  <c r="IT334" i="46" s="1"/>
  <c r="JR78" i="46" s="1"/>
  <c r="JH318" i="46"/>
  <c r="IZ325" i="46"/>
  <c r="IZ322" i="46"/>
  <c r="JG323" i="46"/>
  <c r="IR327" i="46"/>
  <c r="IX322" i="46"/>
  <c r="JE314" i="46"/>
  <c r="JK322" i="46"/>
  <c r="IV324" i="46"/>
  <c r="IT327" i="46"/>
  <c r="JF490" i="46"/>
  <c r="IU203" i="46"/>
  <c r="JC190" i="46"/>
  <c r="JE504" i="46"/>
  <c r="JI194" i="46"/>
  <c r="JK202" i="46"/>
  <c r="JK192" i="46"/>
  <c r="IV193" i="46"/>
  <c r="IR191" i="46"/>
  <c r="JD202" i="46"/>
  <c r="IS194" i="46"/>
  <c r="IX203" i="46"/>
  <c r="JI198" i="46"/>
  <c r="JE496" i="46"/>
  <c r="JA507" i="46"/>
  <c r="JJ495" i="46"/>
  <c r="IX496" i="46"/>
  <c r="JG503" i="46"/>
  <c r="JG502" i="46"/>
  <c r="JG509" i="46" s="1"/>
  <c r="KE85" i="46" s="1"/>
  <c r="JF189" i="46"/>
  <c r="JF209" i="46" s="1"/>
  <c r="KD73" i="46" s="1"/>
  <c r="JE498" i="46"/>
  <c r="JE505" i="46"/>
  <c r="JE493" i="46"/>
  <c r="IS498" i="46"/>
  <c r="IV489" i="46"/>
  <c r="JC191" i="46"/>
  <c r="IY489" i="46"/>
  <c r="JK200" i="46"/>
  <c r="JA491" i="46"/>
  <c r="IS503" i="46"/>
  <c r="IY207" i="46"/>
  <c r="IY190" i="46"/>
  <c r="JG205" i="46"/>
  <c r="IT189" i="46"/>
  <c r="IT209" i="46" s="1"/>
  <c r="JR73" i="46" s="1"/>
  <c r="IX193" i="46"/>
  <c r="JH205" i="46"/>
  <c r="JE193" i="46"/>
  <c r="IT200" i="46"/>
  <c r="IS192" i="46"/>
  <c r="JA190" i="46"/>
  <c r="JA207" i="46"/>
  <c r="IY490" i="46"/>
  <c r="JK492" i="46"/>
  <c r="IW495" i="46"/>
  <c r="JB489" i="46"/>
  <c r="IZ504" i="46"/>
  <c r="IY501" i="46"/>
  <c r="IV492" i="46"/>
  <c r="JJ503" i="46"/>
  <c r="JG506" i="46"/>
  <c r="IR490" i="46"/>
  <c r="IV500" i="46"/>
  <c r="IZ500" i="46"/>
  <c r="IY493" i="46"/>
  <c r="JC506" i="46"/>
  <c r="IR507" i="46"/>
  <c r="IW506" i="46"/>
  <c r="JC503" i="46"/>
  <c r="IV497" i="46"/>
  <c r="IY498" i="46"/>
  <c r="IZ494" i="46"/>
  <c r="JA505" i="46"/>
  <c r="JI490" i="46"/>
  <c r="JC505" i="46"/>
  <c r="IX504" i="46"/>
  <c r="JB498" i="46"/>
  <c r="JI506" i="46"/>
  <c r="JI496" i="46"/>
  <c r="JF497" i="46"/>
  <c r="JK501" i="46"/>
  <c r="JE490" i="46"/>
  <c r="JG501" i="46"/>
  <c r="IS505" i="46"/>
  <c r="IW503" i="46"/>
  <c r="JJ497" i="46"/>
  <c r="JE507" i="46"/>
  <c r="JB492" i="46"/>
  <c r="IS500" i="46"/>
  <c r="JJ489" i="46"/>
  <c r="IT495" i="46"/>
  <c r="JK505" i="46"/>
  <c r="IU491" i="46"/>
  <c r="JA500" i="46"/>
  <c r="IY491" i="46"/>
  <c r="JC497" i="46"/>
  <c r="IX491" i="46"/>
  <c r="IR493" i="46"/>
  <c r="IY502" i="46"/>
  <c r="IY509" i="46" s="1"/>
  <c r="JW85" i="46" s="1"/>
  <c r="JJ490" i="46"/>
  <c r="JA501" i="46"/>
  <c r="JE499" i="46"/>
  <c r="IU495" i="46"/>
  <c r="IT492" i="46"/>
  <c r="JI498" i="46"/>
  <c r="JC493" i="46"/>
  <c r="JB495" i="46"/>
  <c r="JI501" i="46"/>
  <c r="IV505" i="46"/>
  <c r="JK504" i="46"/>
  <c r="IV491" i="46"/>
  <c r="IU490" i="46"/>
  <c r="JC498" i="46"/>
  <c r="IR501" i="46"/>
  <c r="IZ496" i="46"/>
  <c r="JK507" i="46"/>
  <c r="IW505" i="46"/>
  <c r="JD496" i="46"/>
  <c r="IS504" i="46"/>
  <c r="JA494" i="46"/>
  <c r="JA495" i="46"/>
  <c r="JF498" i="46"/>
  <c r="IW502" i="46"/>
  <c r="IW509" i="46" s="1"/>
  <c r="JU85" i="46" s="1"/>
  <c r="IX507" i="46"/>
  <c r="IZ502" i="46"/>
  <c r="IZ509" i="46" s="1"/>
  <c r="JX85" i="46" s="1"/>
  <c r="JG500" i="46"/>
  <c r="IR500" i="46"/>
  <c r="IR494" i="46"/>
  <c r="JC502" i="46"/>
  <c r="JC509" i="46" s="1"/>
  <c r="KA85" i="46" s="1"/>
  <c r="JA490" i="46"/>
  <c r="JF504" i="46"/>
  <c r="IR502" i="46"/>
  <c r="IR509" i="46" s="1"/>
  <c r="JP85" i="46" s="1"/>
  <c r="JI500" i="46"/>
  <c r="JG496" i="46"/>
  <c r="JH505" i="46"/>
  <c r="JE506" i="46"/>
  <c r="JJ501" i="46"/>
  <c r="IT493" i="46"/>
  <c r="JD498" i="46"/>
  <c r="JC501" i="46"/>
  <c r="JD502" i="46"/>
  <c r="JD509" i="46" s="1"/>
  <c r="KB85" i="46" s="1"/>
  <c r="JC507" i="46"/>
  <c r="IS507" i="46"/>
  <c r="JF496" i="46"/>
  <c r="IR504" i="46"/>
  <c r="JB499" i="46"/>
  <c r="JK494" i="46"/>
  <c r="JE491" i="46"/>
  <c r="JF505" i="46"/>
  <c r="JC495" i="46"/>
  <c r="JD501" i="46"/>
  <c r="JF507" i="46"/>
  <c r="IZ491" i="46"/>
  <c r="IX497" i="46"/>
  <c r="IX501" i="46"/>
  <c r="IZ493" i="46"/>
  <c r="IT499" i="46"/>
  <c r="IX493" i="46"/>
  <c r="JH494" i="46"/>
  <c r="JJ500" i="46"/>
  <c r="IT490" i="46"/>
  <c r="IU502" i="46"/>
  <c r="IU509" i="46" s="1"/>
  <c r="JS85" i="46" s="1"/>
  <c r="JF502" i="46"/>
  <c r="JF509" i="46" s="1"/>
  <c r="KD85" i="46" s="1"/>
  <c r="JG505" i="46"/>
  <c r="IU498" i="46"/>
  <c r="JI505" i="46"/>
  <c r="IW489" i="46"/>
  <c r="JK497" i="46"/>
  <c r="IS493" i="46"/>
  <c r="JH501" i="46"/>
  <c r="JI495" i="46"/>
  <c r="JA497" i="46"/>
  <c r="JF491" i="46"/>
  <c r="JB494" i="46"/>
  <c r="JJ502" i="46"/>
  <c r="JJ509" i="46" s="1"/>
  <c r="KH85" i="46" s="1"/>
  <c r="IR497" i="46"/>
  <c r="JH500" i="46"/>
  <c r="IX495" i="46"/>
  <c r="JK496" i="46"/>
  <c r="JJ504" i="46"/>
  <c r="IZ499" i="46"/>
  <c r="IR506" i="46"/>
  <c r="JI507" i="46"/>
  <c r="IU504" i="46"/>
  <c r="JC492" i="46"/>
  <c r="JH498" i="46"/>
  <c r="JH490" i="46"/>
  <c r="JE503" i="46"/>
  <c r="IZ498" i="46"/>
  <c r="IT498" i="46"/>
  <c r="JG493" i="46"/>
  <c r="JJ492" i="46"/>
  <c r="JF506" i="46"/>
  <c r="IV498" i="46"/>
  <c r="JG494" i="46"/>
  <c r="JI499" i="46"/>
  <c r="JK503" i="46"/>
  <c r="IZ507" i="46"/>
  <c r="IS495" i="46"/>
  <c r="IT506" i="46"/>
  <c r="IX499" i="46"/>
  <c r="JK498" i="46"/>
  <c r="IX492" i="46"/>
  <c r="IS506" i="46"/>
  <c r="JH492" i="46"/>
  <c r="JJ494" i="46"/>
  <c r="JJ506" i="46"/>
  <c r="IS496" i="46"/>
  <c r="JH496" i="46"/>
  <c r="IV502" i="46"/>
  <c r="IV509" i="46" s="1"/>
  <c r="JT85" i="46" s="1"/>
  <c r="JC500" i="46"/>
  <c r="JD506" i="46"/>
  <c r="JH507" i="46"/>
  <c r="JB497" i="46"/>
  <c r="IU507" i="46"/>
  <c r="JJ493" i="46"/>
  <c r="JG495" i="46"/>
  <c r="JJ498" i="46"/>
  <c r="IT494" i="46"/>
  <c r="JG504" i="46"/>
  <c r="IX503" i="46"/>
  <c r="JG491" i="46"/>
  <c r="IX502" i="46"/>
  <c r="IX509" i="46" s="1"/>
  <c r="JV85" i="46" s="1"/>
  <c r="JB506" i="46"/>
  <c r="IS489" i="46"/>
  <c r="IV504" i="46"/>
  <c r="JA493" i="46"/>
  <c r="IW498" i="46"/>
  <c r="IS492" i="46"/>
  <c r="IY492" i="46"/>
  <c r="JC496" i="46"/>
  <c r="JG507" i="46"/>
  <c r="JJ499" i="46"/>
  <c r="JI489" i="46"/>
  <c r="IT503" i="46"/>
  <c r="IR489" i="46"/>
  <c r="JI497" i="46"/>
  <c r="JA489" i="46"/>
  <c r="IY494" i="46"/>
  <c r="JD505" i="46"/>
  <c r="JB493" i="46"/>
  <c r="IV506" i="46"/>
  <c r="IY500" i="46"/>
  <c r="IU501" i="46"/>
  <c r="JD494" i="46"/>
  <c r="JH506" i="46"/>
  <c r="IS494" i="46"/>
  <c r="IU496" i="46"/>
  <c r="IZ503" i="46"/>
  <c r="JD500" i="46"/>
  <c r="IV495" i="46"/>
  <c r="IV503" i="46"/>
  <c r="IY496" i="46"/>
  <c r="IR505" i="46"/>
  <c r="IZ501" i="46"/>
  <c r="IZ489" i="46"/>
  <c r="IW499" i="46"/>
  <c r="JD504" i="46"/>
  <c r="JH495" i="46"/>
  <c r="IT505" i="46"/>
  <c r="JB505" i="46"/>
  <c r="IT491" i="46"/>
  <c r="IT502" i="46"/>
  <c r="IT509" i="46" s="1"/>
  <c r="JR85" i="46" s="1"/>
  <c r="IW501" i="46"/>
  <c r="JB503" i="46"/>
  <c r="IU497" i="46"/>
  <c r="JF492" i="46"/>
  <c r="JA503" i="46"/>
  <c r="JB490" i="46"/>
  <c r="IY507" i="46"/>
  <c r="IY505" i="46"/>
  <c r="IR492" i="46"/>
  <c r="JF499" i="46"/>
  <c r="IT501" i="46"/>
  <c r="JG492" i="46"/>
  <c r="JK500" i="46"/>
  <c r="IY499" i="46"/>
  <c r="IW492" i="46"/>
  <c r="IW496" i="46"/>
  <c r="JJ505" i="46"/>
  <c r="IS497" i="46"/>
  <c r="JI491" i="46"/>
  <c r="IR503" i="46"/>
  <c r="IU493" i="46"/>
  <c r="JB507" i="46"/>
  <c r="JC489" i="46"/>
  <c r="JH491" i="46"/>
  <c r="IT504" i="46"/>
  <c r="JJ496" i="46"/>
  <c r="JE495" i="46"/>
  <c r="IR491" i="46"/>
  <c r="JC494" i="46"/>
  <c r="JK490" i="46"/>
  <c r="JE502" i="46"/>
  <c r="JE509" i="46" s="1"/>
  <c r="KC85" i="46" s="1"/>
  <c r="JB501" i="46"/>
  <c r="JD497" i="46"/>
  <c r="JD493" i="46"/>
  <c r="IS499" i="46"/>
  <c r="IS491" i="46"/>
  <c r="JE492" i="46"/>
  <c r="JH493" i="46"/>
  <c r="IY506" i="46"/>
  <c r="IT489" i="46"/>
  <c r="JK493" i="46"/>
  <c r="IZ497" i="46"/>
  <c r="JG489" i="46"/>
  <c r="IW491" i="46"/>
  <c r="JE497" i="46"/>
  <c r="IZ492" i="46"/>
  <c r="JA506" i="46"/>
  <c r="IS502" i="46"/>
  <c r="IS509" i="46" s="1"/>
  <c r="JQ85" i="46" s="1"/>
  <c r="JE489" i="46"/>
  <c r="IW497" i="46"/>
  <c r="IT496" i="46"/>
  <c r="JI492" i="46"/>
  <c r="JH489" i="46"/>
  <c r="JB491" i="46"/>
  <c r="JB500" i="46"/>
  <c r="IV494" i="46"/>
  <c r="IV493" i="46"/>
  <c r="JA492" i="46"/>
  <c r="IZ490" i="46"/>
  <c r="IZ506" i="46"/>
  <c r="IY497" i="46"/>
  <c r="JD507" i="46"/>
  <c r="IX494" i="46"/>
  <c r="JF495" i="46"/>
  <c r="IW493" i="46"/>
  <c r="IW500" i="46"/>
  <c r="IU492" i="46"/>
  <c r="JK495" i="46"/>
  <c r="IV490" i="46"/>
  <c r="IR495" i="46"/>
  <c r="JD495" i="46"/>
  <c r="JD492" i="46"/>
  <c r="JE500" i="46"/>
  <c r="JF501" i="46"/>
  <c r="IR496" i="46"/>
  <c r="JC490" i="46"/>
  <c r="IX505" i="46"/>
  <c r="JB496" i="46"/>
  <c r="IY504" i="46"/>
  <c r="JA498" i="46"/>
  <c r="JK207" i="46"/>
  <c r="IS196" i="46"/>
  <c r="IR205" i="46"/>
  <c r="JG195" i="46"/>
  <c r="JD491" i="46"/>
  <c r="IT500" i="46"/>
  <c r="JF503" i="46"/>
  <c r="IW494" i="46"/>
  <c r="IT192" i="46"/>
  <c r="JF195" i="46"/>
  <c r="JC196" i="46"/>
  <c r="JA205" i="46"/>
  <c r="IW204" i="46"/>
  <c r="JJ507" i="46"/>
  <c r="JA504" i="46"/>
  <c r="JF489" i="46"/>
  <c r="JH497" i="46"/>
  <c r="JF500" i="46"/>
  <c r="IZ190" i="46"/>
  <c r="JC206" i="46"/>
  <c r="JA203" i="46"/>
  <c r="IT207" i="46"/>
  <c r="IX506" i="46"/>
  <c r="IW490" i="46"/>
  <c r="JJ191" i="46"/>
  <c r="IR203" i="46"/>
  <c r="JK198" i="46"/>
  <c r="JF206" i="46"/>
  <c r="IZ196" i="46"/>
  <c r="JH190" i="46"/>
  <c r="IR192" i="46"/>
  <c r="JD201" i="46"/>
  <c r="IW194" i="46"/>
  <c r="JD205" i="46"/>
  <c r="JJ194" i="46"/>
  <c r="JG490" i="46"/>
  <c r="IV507" i="46"/>
  <c r="IV499" i="46"/>
  <c r="JJ491" i="46"/>
  <c r="JH504" i="46"/>
  <c r="JC499" i="46"/>
  <c r="IX489" i="46"/>
  <c r="JC491" i="46"/>
  <c r="IT497" i="46"/>
  <c r="IR498" i="46"/>
  <c r="IY206" i="46"/>
  <c r="JB504" i="46"/>
  <c r="JH199" i="46"/>
  <c r="JF200" i="46"/>
  <c r="IU200" i="46"/>
  <c r="IV198" i="46"/>
  <c r="JK502" i="46"/>
  <c r="JK509" i="46" s="1"/>
  <c r="KI85" i="46" s="1"/>
  <c r="JD490" i="46"/>
  <c r="JH499" i="46"/>
  <c r="JI494" i="46"/>
  <c r="IW507" i="46"/>
  <c r="JD200" i="46"/>
  <c r="JD197" i="46"/>
  <c r="IW195" i="46"/>
  <c r="JH202" i="46"/>
  <c r="JI192" i="46"/>
  <c r="IZ495" i="46"/>
  <c r="IU489" i="46"/>
  <c r="JG499" i="46"/>
  <c r="IY495" i="46"/>
  <c r="IR206" i="46"/>
  <c r="IS191" i="46"/>
  <c r="JC198" i="46"/>
  <c r="JB201" i="46"/>
  <c r="IV197" i="46"/>
  <c r="JI493" i="46"/>
  <c r="IT507" i="46"/>
  <c r="IR204" i="46"/>
  <c r="JG204" i="46"/>
  <c r="JB191" i="46"/>
  <c r="IR196" i="46"/>
  <c r="JB194" i="46"/>
  <c r="JC189" i="46"/>
  <c r="JC209" i="46" s="1"/>
  <c r="KA73" i="46" s="1"/>
  <c r="IU193" i="46"/>
  <c r="JF207" i="46"/>
  <c r="IZ197" i="46"/>
  <c r="JD499" i="46"/>
  <c r="JF494" i="46"/>
  <c r="JA496" i="46"/>
  <c r="IS501" i="46"/>
  <c r="IU503" i="46"/>
  <c r="JI502" i="46"/>
  <c r="JI509" i="46" s="1"/>
  <c r="KG85" i="46" s="1"/>
  <c r="JI503" i="46"/>
  <c r="IX498" i="46"/>
  <c r="JG497" i="46"/>
  <c r="IS490" i="46"/>
  <c r="JH201" i="46"/>
  <c r="IT202" i="46"/>
  <c r="JE196" i="46"/>
  <c r="JA204" i="46"/>
  <c r="JK191" i="46"/>
  <c r="IW201" i="46"/>
  <c r="IX198" i="46"/>
  <c r="JC195" i="46"/>
  <c r="JA197" i="46"/>
  <c r="IX199" i="46"/>
  <c r="JK203" i="46"/>
  <c r="IT204" i="46"/>
  <c r="JG200" i="46"/>
  <c r="JF197" i="46"/>
  <c r="IV190" i="46"/>
  <c r="JD194" i="46"/>
  <c r="IW200" i="46"/>
  <c r="JG193" i="46"/>
  <c r="IW197" i="46"/>
  <c r="JC205" i="46"/>
  <c r="JF192" i="46"/>
  <c r="IZ200" i="46"/>
  <c r="JA195" i="46"/>
  <c r="IZ201" i="46"/>
  <c r="JF201" i="46"/>
  <c r="JF205" i="46"/>
  <c r="JD198" i="46"/>
  <c r="JF190" i="46"/>
  <c r="JA202" i="46"/>
  <c r="JD189" i="46"/>
  <c r="JD209" i="46" s="1"/>
  <c r="KB73" i="46" s="1"/>
  <c r="IS205" i="46"/>
  <c r="JA193" i="46"/>
  <c r="IV207" i="46"/>
  <c r="IU195" i="46"/>
  <c r="JE206" i="46"/>
  <c r="JH198" i="46"/>
  <c r="JI207" i="46"/>
  <c r="JB192" i="46"/>
  <c r="JI190" i="46"/>
  <c r="IZ191" i="46"/>
  <c r="JB197" i="46"/>
  <c r="IR200" i="46"/>
  <c r="IY205" i="46"/>
  <c r="IX200" i="46"/>
  <c r="IY189" i="46"/>
  <c r="IY209" i="46" s="1"/>
  <c r="JW73" i="46" s="1"/>
  <c r="IV204" i="46"/>
  <c r="IX191" i="46"/>
  <c r="IY195" i="46"/>
  <c r="IT201" i="46"/>
  <c r="JE191" i="46"/>
  <c r="IV189" i="46"/>
  <c r="IV209" i="46" s="1"/>
  <c r="JT73" i="46" s="1"/>
  <c r="JF196" i="46"/>
  <c r="JC194" i="46"/>
  <c r="JH207" i="46"/>
  <c r="IS206" i="46"/>
  <c r="JJ206" i="46"/>
  <c r="IU197" i="46"/>
  <c r="JE194" i="46"/>
  <c r="IR207" i="46"/>
  <c r="JJ207" i="46"/>
  <c r="IS195" i="46"/>
  <c r="IS190" i="46"/>
  <c r="IW192" i="46"/>
  <c r="JC199" i="46"/>
  <c r="IT198" i="46"/>
  <c r="JC192" i="46"/>
  <c r="JJ200" i="46"/>
  <c r="JD207" i="46"/>
  <c r="IZ192" i="46"/>
  <c r="IX207" i="46"/>
  <c r="IW191" i="46"/>
  <c r="JE190" i="46"/>
  <c r="JG202" i="46"/>
  <c r="JA199" i="46"/>
  <c r="JK205" i="46"/>
  <c r="IR197" i="46"/>
  <c r="IX190" i="46"/>
  <c r="JF199" i="46"/>
  <c r="JK201" i="46"/>
  <c r="JH193" i="46"/>
  <c r="IT203" i="46"/>
  <c r="JC197" i="46"/>
  <c r="IU199" i="46"/>
  <c r="IV206" i="46"/>
  <c r="IZ202" i="46"/>
  <c r="JI195" i="46"/>
  <c r="JA198" i="46"/>
  <c r="IR194" i="46"/>
  <c r="IZ207" i="46"/>
  <c r="JC200" i="46"/>
  <c r="JH204" i="46"/>
  <c r="JJ196" i="46"/>
  <c r="JI201" i="46"/>
  <c r="JH194" i="46"/>
  <c r="IS200" i="46"/>
  <c r="JB206" i="46"/>
  <c r="JE198" i="46"/>
  <c r="JK199" i="46"/>
  <c r="JF194" i="46"/>
  <c r="IX189" i="46"/>
  <c r="IX209" i="46" s="1"/>
  <c r="JV73" i="46" s="1"/>
  <c r="IW205" i="46"/>
  <c r="IR195" i="46"/>
  <c r="JD204" i="46"/>
  <c r="IX196" i="46"/>
  <c r="IZ189" i="46"/>
  <c r="IZ209" i="46" s="1"/>
  <c r="JX73" i="46" s="1"/>
  <c r="IZ194" i="46"/>
  <c r="IW206" i="46"/>
  <c r="IT199" i="46"/>
  <c r="JG189" i="46"/>
  <c r="JG209" i="46" s="1"/>
  <c r="KE73" i="46" s="1"/>
  <c r="IV201" i="46"/>
  <c r="JA206" i="46"/>
  <c r="IV196" i="46"/>
  <c r="IU194" i="46"/>
  <c r="IY203" i="46"/>
  <c r="JK189" i="46"/>
  <c r="JK209" i="46" s="1"/>
  <c r="KI73" i="46" s="1"/>
  <c r="JE195" i="46"/>
  <c r="IS203" i="46"/>
  <c r="IY202" i="46"/>
  <c r="IS193" i="46"/>
  <c r="JB203" i="46"/>
  <c r="JF193" i="46"/>
  <c r="IU207" i="46"/>
  <c r="JB199" i="46"/>
  <c r="IT196" i="46"/>
  <c r="JI200" i="46"/>
  <c r="JJ189" i="46"/>
  <c r="JJ209" i="46" s="1"/>
  <c r="KH73" i="46" s="1"/>
  <c r="JJ198" i="46"/>
  <c r="IS199" i="46"/>
  <c r="JA191" i="46"/>
  <c r="IW199" i="46"/>
  <c r="JH192" i="46"/>
  <c r="IR201" i="46"/>
  <c r="JE202" i="46"/>
  <c r="IY199" i="46"/>
  <c r="JD190" i="46"/>
  <c r="IV200" i="46"/>
  <c r="JB193" i="46"/>
  <c r="IX192" i="46"/>
  <c r="JC201" i="46"/>
  <c r="JE203" i="46"/>
  <c r="IV194" i="46"/>
  <c r="JE207" i="46"/>
  <c r="JB204" i="46"/>
  <c r="JI205" i="46"/>
  <c r="IU201" i="46"/>
  <c r="JG207" i="46"/>
  <c r="IV202" i="46"/>
  <c r="JI189" i="46"/>
  <c r="JI209" i="46" s="1"/>
  <c r="KG73" i="46" s="1"/>
  <c r="JK206" i="46"/>
  <c r="IX197" i="46"/>
  <c r="JD195" i="46"/>
  <c r="IR202" i="46"/>
  <c r="IS201" i="46"/>
  <c r="JJ201" i="46"/>
  <c r="JJ190" i="46"/>
  <c r="IX206" i="46"/>
  <c r="IY191" i="46"/>
  <c r="JC204" i="46"/>
  <c r="JH189" i="46"/>
  <c r="JH209" i="46" s="1"/>
  <c r="KF73" i="46" s="1"/>
  <c r="JD193" i="46"/>
  <c r="JB196" i="46"/>
  <c r="JH203" i="46"/>
  <c r="JH195" i="46"/>
  <c r="IV199" i="46"/>
  <c r="JC193" i="46"/>
  <c r="JA189" i="46"/>
  <c r="JA209" i="46" s="1"/>
  <c r="JY73" i="46" s="1"/>
  <c r="IR499" i="46"/>
  <c r="JE501" i="46"/>
  <c r="IU499" i="46"/>
  <c r="IZ505" i="46"/>
  <c r="JA502" i="46"/>
  <c r="JA509" i="46" s="1"/>
  <c r="JY85" i="46" s="1"/>
  <c r="JG498" i="46"/>
  <c r="JF493" i="46"/>
  <c r="JH503" i="46"/>
  <c r="IU500" i="46"/>
  <c r="JH593" i="46"/>
  <c r="JJ602" i="46"/>
  <c r="JC597" i="46"/>
  <c r="IS600" i="46"/>
  <c r="IT601" i="46"/>
  <c r="JA605" i="46"/>
  <c r="JH595" i="46"/>
  <c r="IV602" i="46"/>
  <c r="JA595" i="46"/>
  <c r="JA590" i="46"/>
  <c r="IY605" i="46"/>
  <c r="IV590" i="46"/>
  <c r="JI602" i="46"/>
  <c r="IZ602" i="46"/>
  <c r="JF598" i="46"/>
  <c r="IY594" i="46"/>
  <c r="JG602" i="46"/>
  <c r="IX602" i="46"/>
  <c r="JB595" i="46"/>
  <c r="IU604" i="46"/>
  <c r="IV607" i="46"/>
  <c r="IV609" i="46" s="1"/>
  <c r="JT89" i="46" s="1"/>
  <c r="JI593" i="46"/>
  <c r="JH607" i="46"/>
  <c r="JH609" i="46" s="1"/>
  <c r="KF89" i="46" s="1"/>
  <c r="JD606" i="46"/>
  <c r="JE595" i="46"/>
  <c r="JF606" i="46"/>
  <c r="JI595" i="46"/>
  <c r="JI515" i="46"/>
  <c r="JH526" i="46"/>
  <c r="JH534" i="46" s="1"/>
  <c r="KF86" i="46" s="1"/>
  <c r="IZ520" i="46"/>
  <c r="JD529" i="46"/>
  <c r="JC326" i="46"/>
  <c r="IS323" i="46"/>
  <c r="JF317" i="46"/>
  <c r="JF328" i="46"/>
  <c r="JD317" i="46"/>
  <c r="JE326" i="46"/>
  <c r="JH528" i="46"/>
  <c r="JB327" i="46"/>
  <c r="IT331" i="46"/>
  <c r="JF329" i="46"/>
  <c r="IZ315" i="46"/>
  <c r="IZ606" i="46"/>
  <c r="JJ599" i="46"/>
  <c r="IY597" i="46"/>
  <c r="JC592" i="46"/>
  <c r="IR589" i="46"/>
  <c r="JB601" i="46"/>
  <c r="JF601" i="46"/>
  <c r="JG522" i="46"/>
  <c r="JH530" i="46"/>
  <c r="JJ527" i="46"/>
  <c r="JA532" i="46"/>
  <c r="JA530" i="46"/>
  <c r="JK319" i="46"/>
  <c r="JK334" i="46" s="1"/>
  <c r="KI78" i="46" s="1"/>
  <c r="JK330" i="46"/>
  <c r="IW321" i="46"/>
  <c r="JH315" i="46"/>
  <c r="JD323" i="46"/>
  <c r="IY325" i="46"/>
  <c r="IS330" i="46"/>
  <c r="IV328" i="46"/>
  <c r="IS318" i="46"/>
  <c r="IY319" i="46"/>
  <c r="IY334" i="46" s="1"/>
  <c r="JW78" i="46" s="1"/>
  <c r="IU330" i="46"/>
  <c r="IR324" i="46"/>
  <c r="JJ323" i="46"/>
  <c r="IR531" i="46"/>
  <c r="IS528" i="46"/>
  <c r="JE525" i="46"/>
  <c r="IV527" i="46"/>
  <c r="IT528" i="46"/>
  <c r="JA321" i="46"/>
  <c r="IZ320" i="46"/>
  <c r="IX317" i="46"/>
  <c r="JA319" i="46"/>
  <c r="JA334" i="46" s="1"/>
  <c r="JY78" i="46" s="1"/>
  <c r="IS327" i="46"/>
  <c r="JB321" i="46"/>
  <c r="IW314" i="46"/>
  <c r="JF314" i="46"/>
  <c r="IY324" i="46"/>
  <c r="IX617" i="46"/>
  <c r="JC332" i="46"/>
  <c r="JK329" i="46"/>
  <c r="JC627" i="46"/>
  <c r="JJ325" i="46"/>
  <c r="JB315" i="46"/>
  <c r="JJ322" i="46"/>
  <c r="JE321" i="46"/>
  <c r="JB316" i="46"/>
  <c r="JA315" i="46"/>
  <c r="JD330" i="46"/>
  <c r="IS332" i="46"/>
  <c r="JG316" i="46"/>
  <c r="IR330" i="46"/>
  <c r="IY317" i="46"/>
  <c r="IU325" i="46"/>
  <c r="JF332" i="46"/>
  <c r="JK331" i="46"/>
  <c r="IW331" i="46"/>
  <c r="IX315" i="46"/>
  <c r="IU318" i="46"/>
  <c r="JJ320" i="46"/>
  <c r="IS314" i="46"/>
  <c r="JD326" i="46"/>
  <c r="IS321" i="46"/>
  <c r="IR332" i="46"/>
  <c r="JF315" i="46"/>
  <c r="JE330" i="46"/>
  <c r="JD522" i="46"/>
  <c r="IR529" i="46"/>
  <c r="IY525" i="46"/>
  <c r="JG529" i="46"/>
  <c r="IZ523" i="46"/>
  <c r="IR514" i="46"/>
  <c r="IW326" i="46"/>
  <c r="IW329" i="46"/>
  <c r="JF331" i="46"/>
  <c r="JE317" i="46"/>
  <c r="JD322" i="46"/>
  <c r="IV329" i="46"/>
  <c r="JC323" i="46"/>
  <c r="IZ329" i="46"/>
  <c r="JI329" i="46"/>
  <c r="IY332" i="46"/>
  <c r="IR323" i="46"/>
  <c r="JB319" i="46"/>
  <c r="JB334" i="46" s="1"/>
  <c r="JZ78" i="46" s="1"/>
  <c r="IZ318" i="46"/>
  <c r="JG324" i="46"/>
  <c r="JH319" i="46"/>
  <c r="JH334" i="46" s="1"/>
  <c r="KF78" i="46" s="1"/>
  <c r="IX320" i="46"/>
  <c r="JK327" i="46"/>
  <c r="IY321" i="46"/>
  <c r="IV315" i="46"/>
  <c r="IV316" i="46"/>
  <c r="IZ331" i="46"/>
  <c r="JD630" i="46"/>
  <c r="JG514" i="46"/>
  <c r="JE520" i="46"/>
  <c r="JF520" i="46"/>
  <c r="JE529" i="46"/>
  <c r="IT524" i="46"/>
  <c r="IY529" i="46"/>
  <c r="JH515" i="46"/>
  <c r="IR516" i="46"/>
  <c r="IU320" i="46"/>
  <c r="IS328" i="46"/>
  <c r="JK325" i="46"/>
  <c r="IX314" i="46"/>
  <c r="JD314" i="46"/>
  <c r="JF324" i="46"/>
  <c r="JF316" i="46"/>
  <c r="JK326" i="46"/>
  <c r="JI323" i="46"/>
  <c r="JI319" i="46"/>
  <c r="JI334" i="46" s="1"/>
  <c r="KG78" i="46" s="1"/>
  <c r="JG327" i="46"/>
  <c r="JG320" i="46"/>
  <c r="JH314" i="46"/>
  <c r="IX319" i="46"/>
  <c r="IX334" i="46" s="1"/>
  <c r="JV78" i="46" s="1"/>
  <c r="JH323" i="46"/>
  <c r="JH332" i="46"/>
  <c r="JK315" i="46"/>
  <c r="IR331" i="46"/>
  <c r="IV319" i="46"/>
  <c r="IV334" i="46" s="1"/>
  <c r="JT78" i="46" s="1"/>
  <c r="IY329" i="46"/>
  <c r="IV514" i="46"/>
  <c r="IZ532" i="46"/>
  <c r="IR528" i="46"/>
  <c r="JB528" i="46"/>
  <c r="IV531" i="46"/>
  <c r="JI528" i="46"/>
  <c r="JG515" i="46"/>
  <c r="IV515" i="46"/>
  <c r="JK314" i="46"/>
  <c r="JD327" i="46"/>
  <c r="JH328" i="46"/>
  <c r="JE318" i="46"/>
  <c r="IW322" i="46"/>
  <c r="JB326" i="46"/>
  <c r="IW319" i="46"/>
  <c r="IW334" i="46" s="1"/>
  <c r="JU78" i="46" s="1"/>
  <c r="JG317" i="46"/>
  <c r="JC318" i="46"/>
  <c r="IT324" i="46"/>
  <c r="IR321" i="46"/>
  <c r="IU319" i="46"/>
  <c r="IU334" i="46" s="1"/>
  <c r="JS78" i="46" s="1"/>
  <c r="IY318" i="46"/>
  <c r="JA316" i="46"/>
  <c r="JA332" i="46"/>
  <c r="IU327" i="46"/>
  <c r="JD319" i="46"/>
  <c r="JD334" i="46" s="1"/>
  <c r="KB78" i="46" s="1"/>
  <c r="JF321" i="46"/>
  <c r="JD315" i="46"/>
  <c r="IT322" i="46"/>
  <c r="IX331" i="46"/>
  <c r="IX321" i="46"/>
  <c r="JA322" i="46"/>
  <c r="IV327" i="46"/>
  <c r="JH320" i="46"/>
  <c r="JJ317" i="46"/>
  <c r="JC328" i="46"/>
  <c r="IU328" i="46"/>
  <c r="JB325" i="46"/>
  <c r="IV330" i="46"/>
  <c r="IT328" i="46"/>
  <c r="JK318" i="46"/>
  <c r="IX328" i="46"/>
  <c r="JK320" i="46"/>
  <c r="JB323" i="46"/>
  <c r="JF325" i="46"/>
  <c r="JC324" i="46"/>
  <c r="IY330" i="46"/>
  <c r="IT314" i="46"/>
  <c r="JJ319" i="46"/>
  <c r="JJ334" i="46" s="1"/>
  <c r="KH78" i="46" s="1"/>
  <c r="JE322" i="46"/>
  <c r="JA320" i="46"/>
  <c r="IW324" i="46"/>
  <c r="IU314" i="46"/>
  <c r="IT329" i="46"/>
  <c r="IX316" i="46"/>
  <c r="IZ323" i="46"/>
  <c r="IV320" i="46"/>
  <c r="IZ321" i="46"/>
  <c r="IR319" i="46"/>
  <c r="IR334" i="46" s="1"/>
  <c r="JP78" i="46" s="1"/>
  <c r="JD325" i="46"/>
  <c r="JF319" i="46"/>
  <c r="JF334" i="46" s="1"/>
  <c r="KD78" i="46" s="1"/>
  <c r="IZ317" i="46"/>
  <c r="JA331" i="46"/>
  <c r="IY323" i="46"/>
  <c r="IY328" i="46"/>
  <c r="IT330" i="46"/>
  <c r="JK317" i="46"/>
  <c r="JB317" i="46"/>
  <c r="JB320" i="46"/>
  <c r="JG321" i="46"/>
  <c r="IZ332" i="46"/>
  <c r="IW315" i="46"/>
  <c r="IX323" i="46"/>
  <c r="IX329" i="46"/>
  <c r="JF323" i="46"/>
  <c r="JJ316" i="46"/>
  <c r="JH330" i="46"/>
  <c r="JH324" i="46"/>
  <c r="IY331" i="46"/>
  <c r="JC322" i="46"/>
  <c r="JJ321" i="46"/>
  <c r="JC314" i="46"/>
  <c r="IS329" i="46"/>
  <c r="JG326" i="46"/>
  <c r="JG325" i="46"/>
  <c r="IR314" i="46"/>
  <c r="IZ330" i="46"/>
  <c r="JC317" i="46"/>
  <c r="JJ318" i="46"/>
  <c r="JH325" i="46"/>
  <c r="IT321" i="46"/>
  <c r="JD329" i="46"/>
  <c r="IZ324" i="46"/>
  <c r="JI614" i="46"/>
  <c r="JG516" i="46"/>
  <c r="JD332" i="46"/>
  <c r="IR320" i="46"/>
  <c r="JE332" i="46"/>
  <c r="IZ327" i="46"/>
  <c r="JH331" i="46"/>
  <c r="IR315" i="46"/>
  <c r="IX327" i="46"/>
  <c r="JK332" i="46"/>
  <c r="JF322" i="46"/>
  <c r="IU323" i="46"/>
  <c r="IR317" i="46"/>
  <c r="IX325" i="46"/>
  <c r="JE316" i="46"/>
  <c r="JF318" i="46"/>
  <c r="JE323" i="46"/>
  <c r="JG322" i="46"/>
  <c r="IR329" i="46"/>
  <c r="IT317" i="46"/>
  <c r="IZ319" i="46"/>
  <c r="IZ334" i="46" s="1"/>
  <c r="JX78" i="46" s="1"/>
  <c r="IV331" i="46"/>
  <c r="JA327" i="46"/>
  <c r="JA324" i="46"/>
  <c r="JA330" i="46"/>
  <c r="JI324" i="46"/>
  <c r="IV314" i="46"/>
  <c r="JD321" i="46"/>
  <c r="IT332" i="46"/>
  <c r="JA314" i="46"/>
  <c r="IW325" i="46"/>
  <c r="IW316" i="46"/>
  <c r="JI320" i="46"/>
  <c r="JG315" i="46"/>
  <c r="JH304" i="46"/>
  <c r="JF191" i="46"/>
  <c r="JA194" i="46"/>
  <c r="JH206" i="46"/>
  <c r="IR198" i="46"/>
  <c r="IU204" i="46"/>
  <c r="IT206" i="46"/>
  <c r="JE192" i="46"/>
  <c r="IT193" i="46"/>
  <c r="JB207" i="46"/>
  <c r="JA200" i="46"/>
  <c r="IR189" i="46"/>
  <c r="IR209" i="46" s="1"/>
  <c r="JP73" i="46" s="1"/>
  <c r="IS197" i="46"/>
  <c r="IS207" i="46"/>
  <c r="JF202" i="46"/>
  <c r="JJ195" i="46"/>
  <c r="JK204" i="46"/>
  <c r="IU198" i="46"/>
  <c r="JD203" i="46"/>
  <c r="IY200" i="46"/>
  <c r="IZ206" i="46"/>
  <c r="IR190" i="46"/>
  <c r="IT190" i="46"/>
  <c r="JJ202" i="46"/>
  <c r="JE201" i="46"/>
  <c r="JD191" i="46"/>
  <c r="JE199" i="46"/>
  <c r="JG196" i="46"/>
  <c r="JA201" i="46"/>
  <c r="JH200" i="46"/>
  <c r="JE205" i="46"/>
  <c r="IT197" i="46"/>
  <c r="IX195" i="46"/>
  <c r="IS204" i="46"/>
  <c r="JH196" i="46"/>
  <c r="IW190" i="46"/>
  <c r="JG199" i="46"/>
  <c r="IZ203" i="46"/>
  <c r="JE189" i="46"/>
  <c r="JE209" i="46" s="1"/>
  <c r="KC73" i="46" s="1"/>
  <c r="JA196" i="46"/>
  <c r="JG190" i="46"/>
  <c r="IY194" i="46"/>
  <c r="IU202" i="46"/>
  <c r="IZ204" i="46"/>
  <c r="JJ203" i="46"/>
  <c r="JI193" i="46"/>
  <c r="IS198" i="46"/>
  <c r="JF204" i="46"/>
  <c r="IS517" i="46"/>
  <c r="JK517" i="46"/>
  <c r="IU519" i="46"/>
  <c r="JE517" i="46"/>
  <c r="IV523" i="46"/>
  <c r="JH520" i="46"/>
  <c r="JA517" i="46"/>
  <c r="IX529" i="46"/>
  <c r="IS525" i="46"/>
  <c r="JH519" i="46"/>
  <c r="JB514" i="46"/>
  <c r="JB296" i="46"/>
  <c r="IZ198" i="46"/>
  <c r="JE200" i="46"/>
  <c r="IU205" i="46"/>
  <c r="IY192" i="46"/>
  <c r="IZ193" i="46"/>
  <c r="JE197" i="46"/>
  <c r="JH197" i="46"/>
  <c r="IV191" i="46"/>
  <c r="IU190" i="46"/>
  <c r="IZ205" i="46"/>
  <c r="JF203" i="46"/>
  <c r="IV192" i="46"/>
  <c r="JI191" i="46"/>
  <c r="JK190" i="46"/>
  <c r="JK195" i="46"/>
  <c r="JB189" i="46"/>
  <c r="JB209" i="46" s="1"/>
  <c r="JZ73" i="46" s="1"/>
  <c r="JG206" i="46"/>
  <c r="JE204" i="46"/>
  <c r="IY193" i="46"/>
  <c r="IT205" i="46"/>
  <c r="JD192" i="46"/>
  <c r="JJ199" i="46"/>
  <c r="IW203" i="46"/>
  <c r="JH191" i="46"/>
  <c r="JB205" i="46"/>
  <c r="JG198" i="46"/>
  <c r="IW207" i="46"/>
  <c r="JG197" i="46"/>
  <c r="JK196" i="46"/>
  <c r="IY197" i="46"/>
  <c r="IW196" i="46"/>
  <c r="IT191" i="46"/>
  <c r="JJ192" i="46"/>
  <c r="IX205" i="46"/>
  <c r="JG201" i="46"/>
  <c r="JG191" i="46"/>
  <c r="IW193" i="46"/>
  <c r="IU196" i="46"/>
  <c r="IU191" i="46"/>
  <c r="JG194" i="46"/>
  <c r="JK194" i="46"/>
  <c r="IX201" i="46"/>
  <c r="IX202" i="46"/>
  <c r="JI204" i="46"/>
  <c r="IW189" i="46"/>
  <c r="IW209" i="46" s="1"/>
  <c r="JU73" i="46" s="1"/>
  <c r="JI202" i="46"/>
  <c r="IU192" i="46"/>
  <c r="JE618" i="46"/>
  <c r="IT195" i="46"/>
  <c r="JD199" i="46"/>
  <c r="IV203" i="46"/>
  <c r="JG203" i="46"/>
  <c r="JC202" i="46"/>
  <c r="JI206" i="46"/>
  <c r="JI199" i="46"/>
  <c r="JJ197" i="46"/>
  <c r="JB202" i="46"/>
  <c r="JJ193" i="46"/>
  <c r="JC203" i="46"/>
  <c r="JK193" i="46"/>
  <c r="IY198" i="46"/>
  <c r="JC207" i="46"/>
  <c r="JF198" i="46"/>
  <c r="IY204" i="46"/>
  <c r="JB198" i="46"/>
  <c r="IX204" i="46"/>
  <c r="JK197" i="46"/>
  <c r="JJ205" i="46"/>
  <c r="JD206" i="46"/>
  <c r="JJ204" i="46"/>
  <c r="IS202" i="46"/>
  <c r="JI197" i="46"/>
  <c r="JI196" i="46"/>
  <c r="IY201" i="46"/>
  <c r="IR193" i="46"/>
  <c r="IV195" i="46"/>
  <c r="IW198" i="46"/>
  <c r="IV205" i="46"/>
  <c r="JI203" i="46"/>
  <c r="JB200" i="46"/>
  <c r="IS189" i="46"/>
  <c r="IS209" i="46" s="1"/>
  <c r="JQ73" i="46" s="1"/>
  <c r="IU189" i="46"/>
  <c r="IU209" i="46" s="1"/>
  <c r="JS73" i="46" s="1"/>
  <c r="JG192" i="46"/>
  <c r="JD196" i="46"/>
  <c r="IZ195" i="46"/>
  <c r="JA192" i="46"/>
  <c r="IZ199" i="46"/>
  <c r="IT194" i="46"/>
  <c r="JB195" i="46"/>
  <c r="IX194" i="46"/>
  <c r="IY196" i="46"/>
  <c r="IW202" i="46"/>
  <c r="JB190" i="46"/>
  <c r="IR199" i="46"/>
  <c r="JA522" i="46"/>
  <c r="JB518" i="46"/>
  <c r="IY522" i="46"/>
  <c r="IW519" i="46"/>
  <c r="IS530" i="46"/>
  <c r="JD526" i="46"/>
  <c r="JD534" i="46" s="1"/>
  <c r="KB86" i="46" s="1"/>
  <c r="JI527" i="46"/>
  <c r="JD523" i="46"/>
  <c r="IX523" i="46"/>
  <c r="JH532" i="46"/>
  <c r="IW521" i="46"/>
  <c r="IT617" i="46"/>
  <c r="IY301" i="46"/>
  <c r="JF592" i="46"/>
  <c r="IR595" i="46"/>
  <c r="IY603" i="46"/>
  <c r="JA593" i="46"/>
  <c r="JG606" i="46"/>
  <c r="IR605" i="46"/>
  <c r="JK594" i="46"/>
  <c r="JA589" i="46"/>
  <c r="JC603" i="46"/>
  <c r="IT599" i="46"/>
  <c r="JI603" i="46"/>
  <c r="IV600" i="46"/>
  <c r="IY600" i="46"/>
  <c r="JF593" i="46"/>
  <c r="IT590" i="46"/>
  <c r="JK603" i="46"/>
  <c r="IS606" i="46"/>
  <c r="IZ605" i="46"/>
  <c r="JH605" i="46"/>
  <c r="IT598" i="46"/>
  <c r="IV592" i="46"/>
  <c r="JK607" i="46"/>
  <c r="JK609" i="46" s="1"/>
  <c r="KI89" i="46" s="1"/>
  <c r="JC604" i="46"/>
  <c r="JF591" i="46"/>
  <c r="IU590" i="46"/>
  <c r="JD599" i="46"/>
  <c r="JD603" i="46"/>
  <c r="IX590" i="46"/>
  <c r="IT604" i="46"/>
  <c r="IU589" i="46"/>
  <c r="JF597" i="46"/>
  <c r="JH592" i="46"/>
  <c r="JA607" i="46"/>
  <c r="JA609" i="46" s="1"/>
  <c r="JY89" i="46" s="1"/>
  <c r="JD596" i="46"/>
  <c r="IS597" i="46"/>
  <c r="JF594" i="46"/>
  <c r="JK590" i="46"/>
  <c r="JC605" i="46"/>
  <c r="IX592" i="46"/>
  <c r="JF596" i="46"/>
  <c r="JE591" i="46"/>
  <c r="IU597" i="46"/>
  <c r="JC607" i="46"/>
  <c r="JC609" i="46" s="1"/>
  <c r="KA89" i="46" s="1"/>
  <c r="IT593" i="46"/>
  <c r="JA598" i="46"/>
  <c r="JA297" i="46"/>
  <c r="JE631" i="46"/>
  <c r="JE634" i="46" s="1"/>
  <c r="KC90" i="46" s="1"/>
  <c r="IZ299" i="46"/>
  <c r="JE607" i="46"/>
  <c r="JE609" i="46" s="1"/>
  <c r="KC89" i="46" s="1"/>
  <c r="IU593" i="46"/>
  <c r="IX599" i="46"/>
  <c r="JI601" i="46"/>
  <c r="JD590" i="46"/>
  <c r="IR598" i="46"/>
  <c r="IT596" i="46"/>
  <c r="IR592" i="46"/>
  <c r="IU607" i="46"/>
  <c r="IU609" i="46" s="1"/>
  <c r="JS89" i="46" s="1"/>
  <c r="JG600" i="46"/>
  <c r="JJ592" i="46"/>
  <c r="IX594" i="46"/>
  <c r="JJ593" i="46"/>
  <c r="JA591" i="46"/>
  <c r="IT600" i="46"/>
  <c r="IW592" i="46"/>
  <c r="JB597" i="46"/>
  <c r="JE589" i="46"/>
  <c r="IU606" i="46"/>
  <c r="IZ590" i="46"/>
  <c r="IR601" i="46"/>
  <c r="IW597" i="46"/>
  <c r="JB604" i="46"/>
  <c r="IV599" i="46"/>
  <c r="IY591" i="46"/>
  <c r="JG594" i="46"/>
  <c r="JJ606" i="46"/>
  <c r="JH604" i="46"/>
  <c r="IY590" i="46"/>
  <c r="JC601" i="46"/>
  <c r="JC593" i="46"/>
  <c r="IZ601" i="46"/>
  <c r="JA604" i="46"/>
  <c r="JA597" i="46"/>
  <c r="JF600" i="46"/>
  <c r="IV604" i="46"/>
  <c r="JC606" i="46"/>
  <c r="JH597" i="46"/>
  <c r="JG597" i="46"/>
  <c r="JB607" i="46"/>
  <c r="JB609" i="46" s="1"/>
  <c r="JZ89" i="46" s="1"/>
  <c r="JK598" i="46"/>
  <c r="JA601" i="46"/>
  <c r="IT591" i="46"/>
  <c r="JC600" i="46"/>
  <c r="JH590" i="46"/>
  <c r="JJ290" i="46"/>
  <c r="JI627" i="46"/>
  <c r="JH623" i="46"/>
  <c r="IT289" i="46"/>
  <c r="JG591" i="46"/>
  <c r="IX606" i="46"/>
  <c r="IV603" i="46"/>
  <c r="JG598" i="46"/>
  <c r="JI604" i="46"/>
  <c r="JJ604" i="46"/>
  <c r="JE599" i="46"/>
  <c r="IX589" i="46"/>
  <c r="IW601" i="46"/>
  <c r="JK601" i="46"/>
  <c r="JK591" i="46"/>
  <c r="JB603" i="46"/>
  <c r="JC591" i="46"/>
  <c r="IV591" i="46"/>
  <c r="JE597" i="46"/>
  <c r="IZ598" i="46"/>
  <c r="JG592" i="46"/>
  <c r="JE606" i="46"/>
  <c r="IW599" i="46"/>
  <c r="IY589" i="46"/>
  <c r="IS596" i="46"/>
  <c r="JD601" i="46"/>
  <c r="JD600" i="46"/>
  <c r="JF590" i="46"/>
  <c r="IU602" i="46"/>
  <c r="JD593" i="46"/>
  <c r="IY601" i="46"/>
  <c r="IR596" i="46"/>
  <c r="IU592" i="46"/>
  <c r="JI590" i="46"/>
  <c r="IT603" i="46"/>
  <c r="JI599" i="46"/>
  <c r="JB593" i="46"/>
  <c r="IY592" i="46"/>
  <c r="IW598" i="46"/>
  <c r="IW595" i="46"/>
  <c r="JA603" i="46"/>
  <c r="IW604" i="46"/>
  <c r="JH606" i="46"/>
  <c r="JG605" i="46"/>
  <c r="JI596" i="46"/>
  <c r="IR590" i="46"/>
  <c r="IS599" i="46"/>
  <c r="IT602" i="46"/>
  <c r="JJ596" i="46"/>
  <c r="JA622" i="46"/>
  <c r="JB631" i="46"/>
  <c r="JB634" i="46" s="1"/>
  <c r="JZ90" i="46" s="1"/>
  <c r="IS293" i="46"/>
  <c r="JD629" i="46"/>
  <c r="IT305" i="46"/>
  <c r="JH305" i="46"/>
  <c r="IX528" i="46"/>
  <c r="JG532" i="46"/>
  <c r="JK519" i="46"/>
  <c r="IV524" i="46"/>
  <c r="IS527" i="46"/>
  <c r="IZ522" i="46"/>
  <c r="IX521" i="46"/>
  <c r="IW526" i="46"/>
  <c r="IW534" i="46" s="1"/>
  <c r="JU86" i="46" s="1"/>
  <c r="JG526" i="46"/>
  <c r="JG534" i="46" s="1"/>
  <c r="KE86" i="46" s="1"/>
  <c r="JF525" i="46"/>
  <c r="IZ524" i="46"/>
  <c r="JA516" i="46"/>
  <c r="JF532" i="46"/>
  <c r="IZ526" i="46"/>
  <c r="IZ534" i="46" s="1"/>
  <c r="JX86" i="46" s="1"/>
  <c r="IX615" i="46"/>
  <c r="IY631" i="46"/>
  <c r="IY634" i="46" s="1"/>
  <c r="JW90" i="46" s="1"/>
  <c r="IZ629" i="46"/>
  <c r="JF302" i="46"/>
  <c r="JB292" i="46"/>
  <c r="JD622" i="46"/>
  <c r="IW629" i="46"/>
  <c r="IR626" i="46"/>
  <c r="JB289" i="46"/>
  <c r="IY291" i="46"/>
  <c r="IY309" i="46" s="1"/>
  <c r="JW77" i="46" s="1"/>
  <c r="IW527" i="46"/>
  <c r="IY530" i="46"/>
  <c r="IX517" i="46"/>
  <c r="JA525" i="46"/>
  <c r="JC514" i="46"/>
  <c r="IU521" i="46"/>
  <c r="JJ517" i="46"/>
  <c r="JG527" i="46"/>
  <c r="IW524" i="46"/>
  <c r="JG530" i="46"/>
  <c r="JI531" i="46"/>
  <c r="JB529" i="46"/>
  <c r="JB515" i="46"/>
  <c r="IU630" i="46"/>
  <c r="IT615" i="46"/>
  <c r="IX299" i="46"/>
  <c r="IU307" i="46"/>
  <c r="JH624" i="46"/>
  <c r="JD620" i="46"/>
  <c r="JC618" i="46"/>
  <c r="IZ625" i="46"/>
  <c r="IX618" i="46"/>
  <c r="JA303" i="46"/>
  <c r="JE307" i="46"/>
  <c r="JD307" i="46"/>
  <c r="IT349" i="46"/>
  <c r="IU627" i="46"/>
  <c r="JB621" i="46"/>
  <c r="JK301" i="46"/>
  <c r="IS623" i="46"/>
  <c r="JJ631" i="46"/>
  <c r="JJ634" i="46" s="1"/>
  <c r="KH90" i="46" s="1"/>
  <c r="JH619" i="46"/>
  <c r="JF294" i="46"/>
  <c r="IY303" i="46"/>
  <c r="IR619" i="46"/>
  <c r="IS624" i="46"/>
  <c r="JK622" i="46"/>
  <c r="JF615" i="46"/>
  <c r="IV304" i="46"/>
  <c r="IS289" i="46"/>
  <c r="JB306" i="46"/>
  <c r="JE301" i="46"/>
  <c r="IR630" i="46"/>
  <c r="IT625" i="46"/>
  <c r="IZ621" i="46"/>
  <c r="IT622" i="46"/>
  <c r="JI625" i="46"/>
  <c r="IW290" i="46"/>
  <c r="JJ304" i="46"/>
  <c r="JF298" i="46"/>
  <c r="JD295" i="46"/>
  <c r="JK254" i="46"/>
  <c r="IV253" i="46"/>
  <c r="IT253" i="46"/>
  <c r="JA248" i="46"/>
  <c r="IZ250" i="46"/>
  <c r="IV240" i="46"/>
  <c r="JB246" i="46"/>
  <c r="JA247" i="46"/>
  <c r="IS244" i="46"/>
  <c r="JC241" i="46"/>
  <c r="JH244" i="46"/>
  <c r="JB239" i="46"/>
  <c r="JK245" i="46"/>
  <c r="JH248" i="46"/>
  <c r="IW254" i="46"/>
  <c r="JF239" i="46"/>
  <c r="IX251" i="46"/>
  <c r="JG247" i="46"/>
  <c r="JG249" i="46"/>
  <c r="IT239" i="46"/>
  <c r="IU244" i="46"/>
  <c r="JJ243" i="46"/>
  <c r="JJ259" i="46" s="1"/>
  <c r="KH75" i="46" s="1"/>
  <c r="JC257" i="46"/>
  <c r="IW257" i="46"/>
  <c r="IW247" i="46"/>
  <c r="JK250" i="46"/>
  <c r="JB242" i="46"/>
  <c r="JK247" i="46"/>
  <c r="IY242" i="46"/>
  <c r="IV243" i="46"/>
  <c r="IV259" i="46" s="1"/>
  <c r="JT75" i="46" s="1"/>
  <c r="IZ244" i="46"/>
  <c r="JC252" i="46"/>
  <c r="IT241" i="46"/>
  <c r="JJ257" i="46"/>
  <c r="JJ254" i="46"/>
  <c r="IY251" i="46"/>
  <c r="JE257" i="46"/>
  <c r="IT245" i="46"/>
  <c r="IS243" i="46"/>
  <c r="IS259" i="46" s="1"/>
  <c r="JQ75" i="46" s="1"/>
  <c r="JK257" i="46"/>
  <c r="JA250" i="46"/>
  <c r="IY246" i="46"/>
  <c r="IS247" i="46"/>
  <c r="IR253" i="46"/>
  <c r="IW253" i="46"/>
  <c r="JA251" i="46"/>
  <c r="JH250" i="46"/>
  <c r="IW250" i="46"/>
  <c r="IT250" i="46"/>
  <c r="JI242" i="46"/>
  <c r="JF257" i="46"/>
  <c r="JJ244" i="46"/>
  <c r="JJ240" i="46"/>
  <c r="IR245" i="46"/>
  <c r="JF244" i="46"/>
  <c r="JD255" i="46"/>
  <c r="IX244" i="46"/>
  <c r="IS256" i="46"/>
  <c r="JH252" i="46"/>
  <c r="JG243" i="46"/>
  <c r="JG259" i="46" s="1"/>
  <c r="KE75" i="46" s="1"/>
  <c r="JB254" i="46"/>
  <c r="JA255" i="46"/>
  <c r="JA242" i="46"/>
  <c r="JB253" i="46"/>
  <c r="JJ248" i="46"/>
  <c r="IY248" i="46"/>
  <c r="IY252" i="46"/>
  <c r="IZ249" i="46"/>
  <c r="IZ245" i="46"/>
  <c r="IT255" i="46"/>
  <c r="JD241" i="46"/>
  <c r="IU239" i="46"/>
  <c r="JH242" i="46"/>
  <c r="IR256" i="46"/>
  <c r="JH256" i="46"/>
  <c r="JE251" i="46"/>
  <c r="JH249" i="46"/>
  <c r="JG241" i="46"/>
  <c r="JI253" i="46"/>
  <c r="JH240" i="46"/>
  <c r="JE240" i="46"/>
  <c r="IS253" i="46"/>
  <c r="IR250" i="46"/>
  <c r="IU257" i="46"/>
  <c r="JK248" i="46"/>
  <c r="JI247" i="46"/>
  <c r="JI248" i="46"/>
  <c r="JC240" i="46"/>
  <c r="JK241" i="46"/>
  <c r="IR249" i="46"/>
  <c r="IW242" i="46"/>
  <c r="JA245" i="46"/>
  <c r="JG240" i="46"/>
  <c r="JC245" i="46"/>
  <c r="IX246" i="46"/>
  <c r="JD257" i="46"/>
  <c r="JD253" i="46"/>
  <c r="IR254" i="46"/>
  <c r="IZ243" i="46"/>
  <c r="IZ259" i="46" s="1"/>
  <c r="JX75" i="46" s="1"/>
  <c r="IW256" i="46"/>
  <c r="JD252" i="46"/>
  <c r="JJ241" i="46"/>
  <c r="IS251" i="46"/>
  <c r="JC244" i="46"/>
  <c r="IT246" i="46"/>
  <c r="JH254" i="46"/>
  <c r="JG239" i="46"/>
  <c r="JC243" i="46"/>
  <c r="JC259" i="46" s="1"/>
  <c r="KA75" i="46" s="1"/>
  <c r="JE241" i="46"/>
  <c r="IV252" i="46"/>
  <c r="IW239" i="46"/>
  <c r="JD246" i="46"/>
  <c r="JI246" i="46"/>
  <c r="JA253" i="46"/>
  <c r="JC248" i="46"/>
  <c r="JH239" i="46"/>
  <c r="IV254" i="46"/>
  <c r="JH251" i="46"/>
  <c r="IV246" i="46"/>
  <c r="IU254" i="46"/>
  <c r="JJ253" i="46"/>
  <c r="JK249" i="46"/>
  <c r="JB241" i="46"/>
  <c r="JG242" i="46"/>
  <c r="JI240" i="46"/>
  <c r="JH253" i="46"/>
  <c r="IR257" i="46"/>
  <c r="JB250" i="46"/>
  <c r="JF243" i="46"/>
  <c r="JF259" i="46" s="1"/>
  <c r="KD75" i="46" s="1"/>
  <c r="JG250" i="46"/>
  <c r="JE243" i="46"/>
  <c r="JE259" i="46" s="1"/>
  <c r="KC75" i="46" s="1"/>
  <c r="IV255" i="46"/>
  <c r="JD247" i="46"/>
  <c r="JD240" i="46"/>
  <c r="IU246" i="46"/>
  <c r="JD248" i="46"/>
  <c r="IZ241" i="46"/>
  <c r="JE246" i="46"/>
  <c r="JD254" i="46"/>
  <c r="IR246" i="46"/>
  <c r="IY240" i="46"/>
  <c r="JB252" i="46"/>
  <c r="JD239" i="46"/>
  <c r="JD256" i="46"/>
  <c r="IU250" i="46"/>
  <c r="JI241" i="46"/>
  <c r="JG252" i="46"/>
  <c r="JC253" i="46"/>
  <c r="IS242" i="46"/>
  <c r="JE254" i="46"/>
  <c r="JA256" i="46"/>
  <c r="IU249" i="46"/>
  <c r="IZ256" i="46"/>
  <c r="JK244" i="46"/>
  <c r="IV250" i="46"/>
  <c r="IZ255" i="46"/>
  <c r="IX245" i="46"/>
  <c r="JE252" i="46"/>
  <c r="JF240" i="46"/>
  <c r="JG254" i="46"/>
  <c r="JF252" i="46"/>
  <c r="IY247" i="46"/>
  <c r="IT254" i="46"/>
  <c r="JA257" i="46"/>
  <c r="JJ251" i="46"/>
  <c r="IX252" i="46"/>
  <c r="IS239" i="46"/>
  <c r="JG245" i="46"/>
  <c r="IZ246" i="46"/>
  <c r="JG251" i="46"/>
  <c r="JK256" i="46"/>
  <c r="IT247" i="46"/>
  <c r="IS249" i="46"/>
  <c r="IX248" i="46"/>
  <c r="IT243" i="46"/>
  <c r="IT259" i="46" s="1"/>
  <c r="JR75" i="46" s="1"/>
  <c r="JH246" i="46"/>
  <c r="JK251" i="46"/>
  <c r="IX239" i="46"/>
  <c r="IS245" i="46"/>
  <c r="IS246" i="46"/>
  <c r="JI244" i="46"/>
  <c r="IR240" i="46"/>
  <c r="IZ252" i="46"/>
  <c r="JI239" i="46"/>
  <c r="IV241" i="46"/>
  <c r="IV245" i="46"/>
  <c r="IX240" i="46"/>
  <c r="IY244" i="46"/>
  <c r="JG246" i="46"/>
  <c r="IZ257" i="46"/>
  <c r="IY253" i="46"/>
  <c r="JC246" i="46"/>
  <c r="IS252" i="46"/>
  <c r="IW243" i="46"/>
  <c r="IW259" i="46" s="1"/>
  <c r="JU75" i="46" s="1"/>
  <c r="IS248" i="46"/>
  <c r="JJ250" i="46"/>
  <c r="JF253" i="46"/>
  <c r="IX249" i="46"/>
  <c r="JH243" i="46"/>
  <c r="JH259" i="46" s="1"/>
  <c r="KF75" i="46" s="1"/>
  <c r="JA243" i="46"/>
  <c r="JA259" i="46" s="1"/>
  <c r="JY75" i="46" s="1"/>
  <c r="JC239" i="46"/>
  <c r="JE255" i="46"/>
  <c r="IV244" i="46"/>
  <c r="IY249" i="46"/>
  <c r="JK255" i="46"/>
  <c r="JF256" i="46"/>
  <c r="JD245" i="46"/>
  <c r="JK239" i="46"/>
  <c r="JB245" i="46"/>
  <c r="IT249" i="46"/>
  <c r="IR248" i="46"/>
  <c r="IU256" i="46"/>
  <c r="JK246" i="46"/>
  <c r="IU245" i="46"/>
  <c r="IR251" i="46"/>
  <c r="IW246" i="46"/>
  <c r="JB257" i="46"/>
  <c r="IY256" i="46"/>
  <c r="IW245" i="46"/>
  <c r="IZ251" i="46"/>
  <c r="IU241" i="46"/>
  <c r="JC256" i="46"/>
  <c r="IX254" i="46"/>
  <c r="JH241" i="46"/>
  <c r="JE250" i="46"/>
  <c r="JK252" i="46"/>
  <c r="IV251" i="46"/>
  <c r="IY245" i="46"/>
  <c r="JA249" i="46"/>
  <c r="JC247" i="46"/>
  <c r="JI257" i="46"/>
  <c r="JG256" i="46"/>
  <c r="JI243" i="46"/>
  <c r="JI259" i="46" s="1"/>
  <c r="KG75" i="46" s="1"/>
  <c r="JF247" i="46"/>
  <c r="JB249" i="46"/>
  <c r="JD251" i="46"/>
  <c r="JH247" i="46"/>
  <c r="IX241" i="46"/>
  <c r="JI252" i="46"/>
  <c r="IV257" i="46"/>
  <c r="JB256" i="46"/>
  <c r="IR243" i="46"/>
  <c r="IR259" i="46" s="1"/>
  <c r="JP75" i="46" s="1"/>
  <c r="IS257" i="46"/>
  <c r="IX255" i="46"/>
  <c r="JC250" i="46"/>
  <c r="IT256" i="46"/>
  <c r="JH257" i="46"/>
  <c r="IV242" i="46"/>
  <c r="JJ246" i="46"/>
  <c r="JG257" i="46"/>
  <c r="IZ254" i="46"/>
  <c r="IV247" i="46"/>
  <c r="JB251" i="46"/>
  <c r="IR239" i="46"/>
  <c r="JC251" i="46"/>
  <c r="JE239" i="46"/>
  <c r="IY257" i="46"/>
  <c r="JA252" i="46"/>
  <c r="JE242" i="46"/>
  <c r="IV239" i="46"/>
  <c r="JJ255" i="46"/>
  <c r="JG244" i="46"/>
  <c r="IU252" i="46"/>
  <c r="JA239" i="46"/>
  <c r="IY243" i="46"/>
  <c r="IY259" i="46" s="1"/>
  <c r="JW75" i="46" s="1"/>
  <c r="JF255" i="46"/>
  <c r="JC249" i="46"/>
  <c r="IT252" i="46"/>
  <c r="IW240" i="46"/>
  <c r="IY254" i="46"/>
  <c r="JB244" i="46"/>
  <c r="IZ253" i="46"/>
  <c r="IS254" i="46"/>
  <c r="JJ256" i="46"/>
  <c r="IX250" i="46"/>
  <c r="IT257" i="46"/>
  <c r="IT242" i="46"/>
  <c r="JB243" i="46"/>
  <c r="JB259" i="46" s="1"/>
  <c r="JZ75" i="46" s="1"/>
  <c r="IR242" i="46"/>
  <c r="JE253" i="46"/>
  <c r="IW255" i="46"/>
  <c r="IW252" i="46"/>
  <c r="IS255" i="46"/>
  <c r="JE249" i="46"/>
  <c r="JB255" i="46"/>
  <c r="JI256" i="46"/>
  <c r="JF246" i="46"/>
  <c r="IS250" i="46"/>
  <c r="JA254" i="46"/>
  <c r="JD243" i="46"/>
  <c r="JD259" i="46" s="1"/>
  <c r="KB75" i="46" s="1"/>
  <c r="JD250" i="46"/>
  <c r="IW248" i="46"/>
  <c r="IW249" i="46"/>
  <c r="JJ252" i="46"/>
  <c r="IU240" i="46"/>
  <c r="IZ239" i="46"/>
  <c r="IT248" i="46"/>
  <c r="IW244" i="46"/>
  <c r="JD244" i="46"/>
  <c r="IU255" i="46"/>
  <c r="IZ248" i="46"/>
  <c r="JJ249" i="46"/>
  <c r="IV256" i="46"/>
  <c r="JG248" i="46"/>
  <c r="JA240" i="46"/>
  <c r="IS240" i="46"/>
  <c r="JI250" i="46"/>
  <c r="IV249" i="46"/>
  <c r="IU247" i="46"/>
  <c r="JF254" i="46"/>
  <c r="JF250" i="46"/>
  <c r="JF249" i="46"/>
  <c r="IW251" i="46"/>
  <c r="JI249" i="46"/>
  <c r="JK240" i="46"/>
  <c r="IR252" i="46"/>
  <c r="IU242" i="46"/>
  <c r="IT251" i="46"/>
  <c r="JI255" i="46"/>
  <c r="IX253" i="46"/>
  <c r="IR247" i="46"/>
  <c r="JD242" i="46"/>
  <c r="IY255" i="46"/>
  <c r="JE248" i="46"/>
  <c r="IZ242" i="46"/>
  <c r="JC242" i="46"/>
  <c r="JE247" i="46"/>
  <c r="JF251" i="46"/>
  <c r="JF248" i="46"/>
  <c r="IX243" i="46"/>
  <c r="IX259" i="46" s="1"/>
  <c r="JV75" i="46" s="1"/>
  <c r="JH245" i="46"/>
  <c r="JJ245" i="46"/>
  <c r="JA241" i="46"/>
  <c r="IS241" i="46"/>
  <c r="JB247" i="46"/>
  <c r="IU248" i="46"/>
  <c r="IZ240" i="46"/>
  <c r="JB240" i="46"/>
  <c r="IR244" i="46"/>
  <c r="JI245" i="46"/>
  <c r="IV248" i="46"/>
  <c r="JG253" i="46"/>
  <c r="IU243" i="46"/>
  <c r="IU259" i="46" s="1"/>
  <c r="JS75" i="46" s="1"/>
  <c r="IU251" i="46"/>
  <c r="JJ247" i="46"/>
  <c r="IY241" i="46"/>
  <c r="JK242" i="46"/>
  <c r="IY239" i="46"/>
  <c r="JE244" i="46"/>
  <c r="IX247" i="46"/>
  <c r="JE256" i="46"/>
  <c r="JJ239" i="46"/>
  <c r="JE245" i="46"/>
  <c r="JF242" i="46"/>
  <c r="IZ247" i="46"/>
  <c r="JC255" i="46"/>
  <c r="JK243" i="46"/>
  <c r="JK259" i="46" s="1"/>
  <c r="KI75" i="46" s="1"/>
  <c r="JC254" i="46"/>
  <c r="JD249" i="46"/>
  <c r="IU253" i="46"/>
  <c r="JF241" i="46"/>
  <c r="JJ242" i="46"/>
  <c r="JK253" i="46"/>
  <c r="IT240" i="46"/>
  <c r="IY250" i="46"/>
  <c r="IR241" i="46"/>
  <c r="IS422" i="46"/>
  <c r="IS434" i="46" s="1"/>
  <c r="JQ82" i="46" s="1"/>
  <c r="JI298" i="46"/>
  <c r="IW302" i="46"/>
  <c r="IY289" i="46"/>
  <c r="IZ304" i="46"/>
  <c r="IS305" i="46"/>
  <c r="JF602" i="46"/>
  <c r="JC598" i="46"/>
  <c r="JK589" i="46"/>
  <c r="JK596" i="46"/>
  <c r="JB591" i="46"/>
  <c r="JG589" i="46"/>
  <c r="JG595" i="46"/>
  <c r="IZ589" i="46"/>
  <c r="IX593" i="46"/>
  <c r="JG601" i="46"/>
  <c r="JB602" i="46"/>
  <c r="JK592" i="46"/>
  <c r="IU605" i="46"/>
  <c r="JJ603" i="46"/>
  <c r="IS591" i="46"/>
  <c r="IV595" i="46"/>
  <c r="JE593" i="46"/>
  <c r="IX597" i="46"/>
  <c r="IY596" i="46"/>
  <c r="JB332" i="46"/>
  <c r="IS319" i="46"/>
  <c r="IS334" i="46" s="1"/>
  <c r="JQ78" i="46" s="1"/>
  <c r="JC331" i="46"/>
  <c r="IT326" i="46"/>
  <c r="IT315" i="46"/>
  <c r="JJ326" i="46"/>
  <c r="JC315" i="46"/>
  <c r="JI332" i="46"/>
  <c r="IS315" i="46"/>
  <c r="JF330" i="46"/>
  <c r="JC330" i="46"/>
  <c r="IU324" i="46"/>
  <c r="IR316" i="46"/>
  <c r="JA329" i="46"/>
  <c r="JA326" i="46"/>
  <c r="IW323" i="46"/>
  <c r="JF327" i="46"/>
  <c r="IS317" i="46"/>
  <c r="JB329" i="46"/>
  <c r="JI322" i="46"/>
  <c r="JG331" i="46"/>
  <c r="IR325" i="46"/>
  <c r="IX324" i="46"/>
  <c r="IX330" i="46"/>
  <c r="JE315" i="46"/>
  <c r="IS320" i="46"/>
  <c r="IV326" i="46"/>
  <c r="IX332" i="46"/>
  <c r="JJ314" i="46"/>
  <c r="IV321" i="46"/>
  <c r="IU315" i="46"/>
  <c r="JF320" i="46"/>
  <c r="JE324" i="46"/>
  <c r="IU329" i="46"/>
  <c r="JE328" i="46"/>
  <c r="IZ314" i="46"/>
  <c r="JJ332" i="46"/>
  <c r="IX278" i="46"/>
  <c r="JI264" i="46"/>
  <c r="IU274" i="46"/>
  <c r="JK274" i="46"/>
  <c r="JI270" i="46"/>
  <c r="JD275" i="46"/>
  <c r="JC274" i="46"/>
  <c r="JE276" i="46"/>
  <c r="IS275" i="46"/>
  <c r="JJ267" i="46"/>
  <c r="JG267" i="46"/>
  <c r="IS268" i="46"/>
  <c r="IX282" i="46"/>
  <c r="JC271" i="46"/>
  <c r="IV279" i="46"/>
  <c r="JG280" i="46"/>
  <c r="IR266" i="46"/>
  <c r="JH273" i="46"/>
  <c r="IY278" i="46"/>
  <c r="JF270" i="46"/>
  <c r="JH266" i="46"/>
  <c r="IY273" i="46"/>
  <c r="JK272" i="46"/>
  <c r="JD264" i="46"/>
  <c r="JF268" i="46"/>
  <c r="IW272" i="46"/>
  <c r="JG282" i="46"/>
  <c r="JD269" i="46"/>
  <c r="IZ282" i="46"/>
  <c r="JE281" i="46"/>
  <c r="IS280" i="46"/>
  <c r="JK281" i="46"/>
  <c r="JG269" i="46"/>
  <c r="JF265" i="46"/>
  <c r="JF284" i="46" s="1"/>
  <c r="KD76" i="46" s="1"/>
  <c r="JJ275" i="46"/>
  <c r="IR268" i="46"/>
  <c r="JK266" i="46"/>
  <c r="IY272" i="46"/>
  <c r="JF277" i="46"/>
  <c r="JF271" i="46"/>
  <c r="JJ265" i="46"/>
  <c r="JJ284" i="46" s="1"/>
  <c r="KH76" i="46" s="1"/>
  <c r="IX277" i="46"/>
  <c r="JA275" i="46"/>
  <c r="JA273" i="46"/>
  <c r="JK267" i="46"/>
  <c r="IY274" i="46"/>
  <c r="JD281" i="46"/>
  <c r="JA280" i="46"/>
  <c r="IY279" i="46"/>
  <c r="JC281" i="46"/>
  <c r="JJ266" i="46"/>
  <c r="JC273" i="46"/>
  <c r="IX280" i="46"/>
  <c r="IU267" i="46"/>
  <c r="IX268" i="46"/>
  <c r="JF266" i="46"/>
  <c r="JD279" i="46"/>
  <c r="IV276" i="46"/>
  <c r="IY267" i="46"/>
  <c r="IV274" i="46"/>
  <c r="IY269" i="46"/>
  <c r="JG275" i="46"/>
  <c r="IT273" i="46"/>
  <c r="JA274" i="46"/>
  <c r="JK277" i="46"/>
  <c r="IT278" i="46"/>
  <c r="JB274" i="46"/>
  <c r="IT279" i="46"/>
  <c r="JH280" i="46"/>
  <c r="JD271" i="46"/>
  <c r="IU278" i="46"/>
  <c r="IU268" i="46"/>
  <c r="JI281" i="46"/>
  <c r="JH281" i="46"/>
  <c r="IW278" i="46"/>
  <c r="JH270" i="46"/>
  <c r="JB267" i="46"/>
  <c r="JJ282" i="46"/>
  <c r="IZ265" i="46"/>
  <c r="IZ284" i="46" s="1"/>
  <c r="JX76" i="46" s="1"/>
  <c r="IS272" i="46"/>
  <c r="IV281" i="46"/>
  <c r="IS270" i="46"/>
  <c r="JF276" i="46"/>
  <c r="IR278" i="46"/>
  <c r="JK265" i="46"/>
  <c r="JK284" i="46" s="1"/>
  <c r="KI76" i="46" s="1"/>
  <c r="IU266" i="46"/>
  <c r="JB281" i="46"/>
  <c r="JA269" i="46"/>
  <c r="IS267" i="46"/>
  <c r="JE272" i="46"/>
  <c r="JI268" i="46"/>
  <c r="JK269" i="46"/>
  <c r="IT268" i="46"/>
  <c r="IZ273" i="46"/>
  <c r="JB269" i="46"/>
  <c r="IY282" i="46"/>
  <c r="IS273" i="46"/>
  <c r="JA278" i="46"/>
  <c r="JH276" i="46"/>
  <c r="JG273" i="46"/>
  <c r="IR267" i="46"/>
  <c r="JA267" i="46"/>
  <c r="JA264" i="46"/>
  <c r="JC265" i="46"/>
  <c r="JC284" i="46" s="1"/>
  <c r="KA76" i="46" s="1"/>
  <c r="JJ276" i="46"/>
  <c r="JB275" i="46"/>
  <c r="JI279" i="46"/>
  <c r="JD278" i="46"/>
  <c r="IR272" i="46"/>
  <c r="IZ278" i="46"/>
  <c r="IU277" i="46"/>
  <c r="JH272" i="46"/>
  <c r="IZ281" i="46"/>
  <c r="IT265" i="46"/>
  <c r="IT284" i="46" s="1"/>
  <c r="JR76" i="46" s="1"/>
  <c r="JJ264" i="46"/>
  <c r="JF278" i="46"/>
  <c r="IS282" i="46"/>
  <c r="IU269" i="46"/>
  <c r="JJ272" i="46"/>
  <c r="IY281" i="46"/>
  <c r="JB272" i="46"/>
  <c r="JH267" i="46"/>
  <c r="IV268" i="46"/>
  <c r="IZ268" i="46"/>
  <c r="IY275" i="46"/>
  <c r="IV264" i="46"/>
  <c r="IW280" i="46"/>
  <c r="IX264" i="46"/>
  <c r="JA265" i="46"/>
  <c r="JA284" i="46" s="1"/>
  <c r="JY76" i="46" s="1"/>
  <c r="JE273" i="46"/>
  <c r="IT274" i="46"/>
  <c r="JC268" i="46"/>
  <c r="IU273" i="46"/>
  <c r="IW264" i="46"/>
  <c r="IV267" i="46"/>
  <c r="IV280" i="46"/>
  <c r="JB279" i="46"/>
  <c r="IU272" i="46"/>
  <c r="IU270" i="46"/>
  <c r="JJ268" i="46"/>
  <c r="IS277" i="46"/>
  <c r="IY266" i="46"/>
  <c r="IV269" i="46"/>
  <c r="JD280" i="46"/>
  <c r="JG271" i="46"/>
  <c r="IS278" i="46"/>
  <c r="JB268" i="46"/>
  <c r="IV275" i="46"/>
  <c r="IW279" i="46"/>
  <c r="IW266" i="46"/>
  <c r="IX265" i="46"/>
  <c r="IX284" i="46" s="1"/>
  <c r="JV76" i="46" s="1"/>
  <c r="IT281" i="46"/>
  <c r="JJ278" i="46"/>
  <c r="JH282" i="46"/>
  <c r="IZ274" i="46"/>
  <c r="JC272" i="46"/>
  <c r="JK282" i="46"/>
  <c r="JG272" i="46"/>
  <c r="IT264" i="46"/>
  <c r="JC277" i="46"/>
  <c r="IY271" i="46"/>
  <c r="JC275" i="46"/>
  <c r="JJ281" i="46"/>
  <c r="IV273" i="46"/>
  <c r="IX276" i="46"/>
  <c r="JI272" i="46"/>
  <c r="IT266" i="46"/>
  <c r="IS271" i="46"/>
  <c r="IT277" i="46"/>
  <c r="IR282" i="46"/>
  <c r="JA268" i="46"/>
  <c r="IW271" i="46"/>
  <c r="JI274" i="46"/>
  <c r="JI273" i="46"/>
  <c r="IW282" i="46"/>
  <c r="IT282" i="46"/>
  <c r="JF274" i="46"/>
  <c r="JB276" i="46"/>
  <c r="IZ277" i="46"/>
  <c r="JA277" i="46"/>
  <c r="IZ266" i="46"/>
  <c r="IS281" i="46"/>
  <c r="IZ272" i="46"/>
  <c r="JI276" i="46"/>
  <c r="IW274" i="46"/>
  <c r="JD273" i="46"/>
  <c r="JC264" i="46"/>
  <c r="JF275" i="46"/>
  <c r="JI271" i="46"/>
  <c r="JG281" i="46"/>
  <c r="IX257" i="46"/>
  <c r="JA246" i="46"/>
  <c r="IX242" i="46"/>
  <c r="JB248" i="46"/>
  <c r="IT244" i="46"/>
  <c r="JI254" i="46"/>
  <c r="IR255" i="46"/>
  <c r="JH255" i="46"/>
  <c r="JF245" i="46"/>
  <c r="JA244" i="46"/>
  <c r="IX256" i="46"/>
  <c r="IW241" i="46"/>
  <c r="JI251" i="46"/>
  <c r="IU293" i="46"/>
  <c r="JC299" i="46"/>
  <c r="IY292" i="46"/>
  <c r="IY305" i="46"/>
  <c r="IR289" i="46"/>
  <c r="JE320" i="46"/>
  <c r="JI325" i="46"/>
  <c r="JC329" i="46"/>
  <c r="JI328" i="46"/>
  <c r="JI326" i="46"/>
  <c r="JF326" i="46"/>
  <c r="IZ326" i="46"/>
  <c r="JI321" i="46"/>
  <c r="IY326" i="46"/>
  <c r="IR322" i="46"/>
  <c r="IR328" i="46"/>
  <c r="IS326" i="46"/>
  <c r="JK323" i="46"/>
  <c r="IY320" i="46"/>
  <c r="IY316" i="46"/>
  <c r="JI317" i="46"/>
  <c r="JE327" i="46"/>
  <c r="JC327" i="46"/>
  <c r="JH329" i="46"/>
  <c r="IW318" i="46"/>
  <c r="JJ329" i="46"/>
  <c r="IW328" i="46"/>
  <c r="JB318" i="46"/>
  <c r="JC325" i="46"/>
  <c r="IS322" i="46"/>
  <c r="IS325" i="46"/>
  <c r="JJ327" i="46"/>
  <c r="JG318" i="46"/>
  <c r="IX326" i="46"/>
  <c r="JH322" i="46"/>
  <c r="IW320" i="46"/>
  <c r="IT318" i="46"/>
  <c r="IU322" i="46"/>
  <c r="JI315" i="46"/>
  <c r="IV318" i="46"/>
  <c r="JE329" i="46"/>
  <c r="IU317" i="46"/>
  <c r="JJ330" i="46"/>
  <c r="JB330" i="46"/>
  <c r="JI316" i="46"/>
  <c r="IU316" i="46"/>
  <c r="JE319" i="46"/>
  <c r="JE334" i="46" s="1"/>
  <c r="KC78" i="46" s="1"/>
  <c r="JE341" i="46"/>
  <c r="JH269" i="46"/>
  <c r="JE278" i="46"/>
  <c r="JB278" i="46"/>
  <c r="IY265" i="46"/>
  <c r="IY284" i="46" s="1"/>
  <c r="JW76" i="46" s="1"/>
  <c r="IV266" i="46"/>
  <c r="JB277" i="46"/>
  <c r="IW268" i="46"/>
  <c r="JI269" i="46"/>
  <c r="IV271" i="46"/>
  <c r="JC270" i="46"/>
  <c r="IY280" i="46"/>
  <c r="IS279" i="46"/>
  <c r="JE282" i="46"/>
  <c r="JG264" i="46"/>
  <c r="IU271" i="46"/>
  <c r="IS276" i="46"/>
  <c r="IY268" i="46"/>
  <c r="JE277" i="46"/>
  <c r="IZ267" i="46"/>
  <c r="IW277" i="46"/>
  <c r="JD272" i="46"/>
  <c r="JK276" i="46"/>
  <c r="JH264" i="46"/>
  <c r="JF273" i="46"/>
  <c r="IW269" i="46"/>
  <c r="IW281" i="46"/>
  <c r="JH275" i="46"/>
  <c r="JJ277" i="46"/>
  <c r="IR265" i="46"/>
  <c r="IR284" i="46" s="1"/>
  <c r="JP76" i="46" s="1"/>
  <c r="IR279" i="46"/>
  <c r="IZ276" i="46"/>
  <c r="IR269" i="46"/>
  <c r="IV278" i="46"/>
  <c r="JH277" i="46"/>
  <c r="JG270" i="46"/>
  <c r="JG274" i="46"/>
  <c r="JD267" i="46"/>
  <c r="IS274" i="46"/>
  <c r="JC220" i="46"/>
  <c r="IR214" i="46"/>
  <c r="IZ227" i="46"/>
  <c r="IT227" i="46"/>
  <c r="IW221" i="46"/>
  <c r="IS225" i="46"/>
  <c r="JE228" i="46"/>
  <c r="JG227" i="46"/>
  <c r="IY220" i="46"/>
  <c r="JE217" i="46"/>
  <c r="JE234" i="46" s="1"/>
  <c r="KC74" i="46" s="1"/>
  <c r="JA226" i="46"/>
  <c r="JI231" i="46"/>
  <c r="IV228" i="46"/>
  <c r="JD230" i="46"/>
  <c r="JC230" i="46"/>
  <c r="IY218" i="46"/>
  <c r="JG232" i="46"/>
  <c r="JH226" i="46"/>
  <c r="IV232" i="46"/>
  <c r="IS218" i="46"/>
  <c r="IV230" i="46"/>
  <c r="IX217" i="46"/>
  <c r="IX234" i="46" s="1"/>
  <c r="JV74" i="46" s="1"/>
  <c r="JB226" i="46"/>
  <c r="IY221" i="46"/>
  <c r="IU226" i="46"/>
  <c r="JB232" i="46"/>
  <c r="JD223" i="46"/>
  <c r="IV215" i="46"/>
  <c r="IZ215" i="46"/>
  <c r="JI217" i="46"/>
  <c r="JI234" i="46" s="1"/>
  <c r="KG74" i="46" s="1"/>
  <c r="IT229" i="46"/>
  <c r="JA232" i="46"/>
  <c r="JE221" i="46"/>
  <c r="JD222" i="46"/>
  <c r="IU220" i="46"/>
  <c r="IS217" i="46"/>
  <c r="IS234" i="46" s="1"/>
  <c r="JQ74" i="46" s="1"/>
  <c r="JJ214" i="46"/>
  <c r="IR215" i="46"/>
  <c r="JE219" i="46"/>
  <c r="JI216" i="46"/>
  <c r="JD229" i="46"/>
  <c r="JA227" i="46"/>
  <c r="IW215" i="46"/>
  <c r="JH230" i="46"/>
  <c r="IR225" i="46"/>
  <c r="JF232" i="46"/>
  <c r="JF218" i="46"/>
  <c r="JE265" i="46"/>
  <c r="JE284" i="46" s="1"/>
  <c r="KC76" i="46" s="1"/>
  <c r="JK271" i="46"/>
  <c r="JJ280" i="46"/>
  <c r="JK270" i="46"/>
  <c r="JK279" i="46"/>
  <c r="JD268" i="46"/>
  <c r="IW270" i="46"/>
  <c r="IX270" i="46"/>
  <c r="IU276" i="46"/>
  <c r="JA266" i="46"/>
  <c r="IT271" i="46"/>
  <c r="IX271" i="46"/>
  <c r="JG268" i="46"/>
  <c r="IU264" i="46"/>
  <c r="IX273" i="46"/>
  <c r="IX279" i="46"/>
  <c r="JJ279" i="46"/>
  <c r="JA281" i="46"/>
  <c r="JA279" i="46"/>
  <c r="JB265" i="46"/>
  <c r="JB284" i="46" s="1"/>
  <c r="JZ76" i="46" s="1"/>
  <c r="JC267" i="46"/>
  <c r="IY276" i="46"/>
  <c r="JB270" i="46"/>
  <c r="JE267" i="46"/>
  <c r="JJ273" i="46"/>
  <c r="IT272" i="46"/>
  <c r="JG266" i="46"/>
  <c r="IU280" i="46"/>
  <c r="JH278" i="46"/>
  <c r="JH279" i="46"/>
  <c r="JB282" i="46"/>
  <c r="JE279" i="46"/>
  <c r="JE264" i="46"/>
  <c r="IZ280" i="46"/>
  <c r="JK278" i="46"/>
  <c r="IR275" i="46"/>
  <c r="IU282" i="46"/>
  <c r="IR277" i="46"/>
  <c r="IX229" i="46"/>
  <c r="IS229" i="46"/>
  <c r="IS220" i="46"/>
  <c r="IY229" i="46"/>
  <c r="JI226" i="46"/>
  <c r="JK230" i="46"/>
  <c r="JE218" i="46"/>
  <c r="IV219" i="46"/>
  <c r="JD216" i="46"/>
  <c r="IV221" i="46"/>
  <c r="IX221" i="46"/>
  <c r="IW219" i="46"/>
  <c r="JB231" i="46"/>
  <c r="JB228" i="46"/>
  <c r="JK232" i="46"/>
  <c r="JF219" i="46"/>
  <c r="IR232" i="46"/>
  <c r="IZ223" i="46"/>
  <c r="IT230" i="46"/>
  <c r="IV222" i="46"/>
  <c r="IV224" i="46"/>
  <c r="IS232" i="46"/>
  <c r="JK221" i="46"/>
  <c r="JG228" i="46"/>
  <c r="JA219" i="46"/>
  <c r="JI223" i="46"/>
  <c r="JE226" i="46"/>
  <c r="JJ232" i="46"/>
  <c r="IZ230" i="46"/>
  <c r="IR227" i="46"/>
  <c r="JA225" i="46"/>
  <c r="JB214" i="46"/>
  <c r="IS214" i="46"/>
  <c r="IX219" i="46"/>
  <c r="JC231" i="46"/>
  <c r="IT226" i="46"/>
  <c r="JD219" i="46"/>
  <c r="JA229" i="46"/>
  <c r="IV231" i="46"/>
  <c r="JF231" i="46"/>
  <c r="JG215" i="46"/>
  <c r="JC216" i="46"/>
  <c r="IW227" i="46"/>
  <c r="JF217" i="46"/>
  <c r="JF234" i="46" s="1"/>
  <c r="KD74" i="46" s="1"/>
  <c r="JJ217" i="46"/>
  <c r="JJ234" i="46" s="1"/>
  <c r="KH74" i="46" s="1"/>
  <c r="IT220" i="46"/>
  <c r="JD224" i="46"/>
  <c r="IX275" i="46"/>
  <c r="IV270" i="46"/>
  <c r="JK264" i="46"/>
  <c r="JI265" i="46"/>
  <c r="JI284" i="46" s="1"/>
  <c r="KG76" i="46" s="1"/>
  <c r="IZ270" i="46"/>
  <c r="IT275" i="46"/>
  <c r="IW275" i="46"/>
  <c r="IT270" i="46"/>
  <c r="JJ271" i="46"/>
  <c r="IZ275" i="46"/>
  <c r="JE270" i="46"/>
  <c r="JC266" i="46"/>
  <c r="IS264" i="46"/>
  <c r="IX272" i="46"/>
  <c r="IU275" i="46"/>
  <c r="IV277" i="46"/>
  <c r="IU279" i="46"/>
  <c r="JK273" i="46"/>
  <c r="JH268" i="46"/>
  <c r="JB273" i="46"/>
  <c r="IU265" i="46"/>
  <c r="IU284" i="46" s="1"/>
  <c r="JS76" i="46" s="1"/>
  <c r="JI282" i="46"/>
  <c r="JH274" i="46"/>
  <c r="IZ269" i="46"/>
  <c r="JF282" i="46"/>
  <c r="IR281" i="46"/>
  <c r="IR274" i="46"/>
  <c r="JD282" i="46"/>
  <c r="IT269" i="46"/>
  <c r="IY264" i="46"/>
  <c r="IZ279" i="46"/>
  <c r="JD266" i="46"/>
  <c r="JE280" i="46"/>
  <c r="JG265" i="46"/>
  <c r="JG284" i="46" s="1"/>
  <c r="KE76" i="46" s="1"/>
  <c r="IX266" i="46"/>
  <c r="JK275" i="46"/>
  <c r="JI277" i="46"/>
  <c r="IY277" i="46"/>
  <c r="JA270" i="46"/>
  <c r="JB219" i="46"/>
  <c r="IW230" i="46"/>
  <c r="IR226" i="46"/>
  <c r="IR224" i="46"/>
  <c r="IU231" i="46"/>
  <c r="JK216" i="46"/>
  <c r="JI229" i="46"/>
  <c r="JF229" i="46"/>
  <c r="IT215" i="46"/>
  <c r="JF222" i="46"/>
  <c r="IV214" i="46"/>
  <c r="IS219" i="46"/>
  <c r="JK225" i="46"/>
  <c r="JH215" i="46"/>
  <c r="IS224" i="46"/>
  <c r="IY225" i="46"/>
  <c r="IX226" i="46"/>
  <c r="JG231" i="46"/>
  <c r="IU218" i="46"/>
  <c r="JE232" i="46"/>
  <c r="IT216" i="46"/>
  <c r="JK217" i="46"/>
  <c r="JK234" i="46" s="1"/>
  <c r="KI74" i="46" s="1"/>
  <c r="JH222" i="46"/>
  <c r="JF220" i="46"/>
  <c r="JC227" i="46"/>
  <c r="JH216" i="46"/>
  <c r="JA214" i="46"/>
  <c r="JH227" i="46"/>
  <c r="IV227" i="46"/>
  <c r="IY215" i="46"/>
  <c r="IS223" i="46"/>
  <c r="JF230" i="46"/>
  <c r="JH232" i="46"/>
  <c r="IY230" i="46"/>
  <c r="JE224" i="46"/>
  <c r="JB216" i="46"/>
  <c r="JF227" i="46"/>
  <c r="JB222" i="46"/>
  <c r="JH221" i="46"/>
  <c r="JC225" i="46"/>
  <c r="IV229" i="46"/>
  <c r="IU224" i="46"/>
  <c r="JB229" i="46"/>
  <c r="IR220" i="46"/>
  <c r="IW229" i="46"/>
  <c r="IW214" i="46"/>
  <c r="JE229" i="46"/>
  <c r="IX269" i="46"/>
  <c r="JD276" i="46"/>
  <c r="JE271" i="46"/>
  <c r="JF280" i="46"/>
  <c r="IU281" i="46"/>
  <c r="IT280" i="46"/>
  <c r="IW273" i="46"/>
  <c r="JB280" i="46"/>
  <c r="JB271" i="46"/>
  <c r="JI266" i="46"/>
  <c r="IV272" i="46"/>
  <c r="IR270" i="46"/>
  <c r="JA271" i="46"/>
  <c r="JE275" i="46"/>
  <c r="JC280" i="46"/>
  <c r="IT276" i="46"/>
  <c r="JD270" i="46"/>
  <c r="IT267" i="46"/>
  <c r="JE269" i="46"/>
  <c r="JK268" i="46"/>
  <c r="JG276" i="46"/>
  <c r="JB264" i="46"/>
  <c r="JF279" i="46"/>
  <c r="JG277" i="46"/>
  <c r="JI275" i="46"/>
  <c r="IX281" i="46"/>
  <c r="IR280" i="46"/>
  <c r="IW265" i="46"/>
  <c r="IW284" i="46" s="1"/>
  <c r="JU76" i="46" s="1"/>
  <c r="JC276" i="46"/>
  <c r="IZ271" i="46"/>
  <c r="JJ270" i="46"/>
  <c r="JI280" i="46"/>
  <c r="IW276" i="46"/>
  <c r="JF267" i="46"/>
  <c r="IR264" i="46"/>
  <c r="JD277" i="46"/>
  <c r="JC282" i="46"/>
  <c r="JH271" i="46"/>
  <c r="JC228" i="46"/>
  <c r="JK220" i="46"/>
  <c r="JA230" i="46"/>
  <c r="IX232" i="46"/>
  <c r="IT219" i="46"/>
  <c r="JA218" i="46"/>
  <c r="JG224" i="46"/>
  <c r="JE215" i="46"/>
  <c r="IX222" i="46"/>
  <c r="IZ217" i="46"/>
  <c r="IZ234" i="46" s="1"/>
  <c r="JX74" i="46" s="1"/>
  <c r="IW232" i="46"/>
  <c r="IV223" i="46"/>
  <c r="JG216" i="46"/>
  <c r="IT214" i="46"/>
  <c r="IZ225" i="46"/>
  <c r="IT232" i="46"/>
  <c r="JK224" i="46"/>
  <c r="IX215" i="46"/>
  <c r="JJ228" i="46"/>
  <c r="JE230" i="46"/>
  <c r="JI224" i="46"/>
  <c r="JK227" i="46"/>
  <c r="IV216" i="46"/>
  <c r="IS221" i="46"/>
  <c r="JF214" i="46"/>
  <c r="IU217" i="46"/>
  <c r="IU234" i="46" s="1"/>
  <c r="JS74" i="46" s="1"/>
  <c r="JG214" i="46"/>
  <c r="IR228" i="46"/>
  <c r="IY219" i="46"/>
  <c r="JF225" i="46"/>
  <c r="IR219" i="46"/>
  <c r="JB227" i="46"/>
  <c r="JG217" i="46"/>
  <c r="JG234" i="46" s="1"/>
  <c r="KE74" i="46" s="1"/>
  <c r="JE231" i="46"/>
  <c r="IU223" i="46"/>
  <c r="JF226" i="46"/>
  <c r="IW217" i="46"/>
  <c r="IW234" i="46" s="1"/>
  <c r="JU74" i="46" s="1"/>
  <c r="JF216" i="46"/>
  <c r="IZ222" i="46"/>
  <c r="JI227" i="46"/>
  <c r="JJ222" i="46"/>
  <c r="IY222" i="46"/>
  <c r="JD227" i="46"/>
  <c r="JK218" i="46"/>
  <c r="IZ232" i="46"/>
  <c r="JB215" i="46"/>
  <c r="JJ225" i="46"/>
  <c r="JG278" i="46"/>
  <c r="JK280" i="46"/>
  <c r="JJ274" i="46"/>
  <c r="IR276" i="46"/>
  <c r="IR273" i="46"/>
  <c r="JJ269" i="46"/>
  <c r="JH265" i="46"/>
  <c r="JH284" i="46" s="1"/>
  <c r="KF76" i="46" s="1"/>
  <c r="IS269" i="46"/>
  <c r="IY270" i="46"/>
  <c r="JG279" i="46"/>
  <c r="JB266" i="46"/>
  <c r="JD274" i="46"/>
  <c r="IV282" i="46"/>
  <c r="JE274" i="46"/>
  <c r="JF264" i="46"/>
  <c r="JA272" i="46"/>
  <c r="JC279" i="46"/>
  <c r="IX267" i="46"/>
  <c r="JE268" i="46"/>
  <c r="JF281" i="46"/>
  <c r="JF269" i="46"/>
  <c r="IW267" i="46"/>
  <c r="JA282" i="46"/>
  <c r="IX274" i="46"/>
  <c r="JI278" i="46"/>
  <c r="JE266" i="46"/>
  <c r="IS265" i="46"/>
  <c r="IS284" i="46" s="1"/>
  <c r="JQ76" i="46" s="1"/>
  <c r="IR271" i="46"/>
  <c r="JF272" i="46"/>
  <c r="JC278" i="46"/>
  <c r="JC269" i="46"/>
  <c r="JA276" i="46"/>
  <c r="JD265" i="46"/>
  <c r="JD284" i="46" s="1"/>
  <c r="KB76" i="46" s="1"/>
  <c r="IV265" i="46"/>
  <c r="IV284" i="46" s="1"/>
  <c r="JT76" i="46" s="1"/>
  <c r="IZ264" i="46"/>
  <c r="IS266" i="46"/>
  <c r="JI267" i="46"/>
  <c r="JE216" i="46"/>
  <c r="IZ214" i="46"/>
  <c r="JA231" i="46"/>
  <c r="IU227" i="46"/>
  <c r="JF223" i="46"/>
  <c r="IT224" i="46"/>
  <c r="JK228" i="46"/>
  <c r="JH228" i="46"/>
  <c r="JG220" i="46"/>
  <c r="JD217" i="46"/>
  <c r="JD234" i="46" s="1"/>
  <c r="KB74" i="46" s="1"/>
  <c r="IY232" i="46"/>
  <c r="IZ220" i="46"/>
  <c r="JJ223" i="46"/>
  <c r="IS231" i="46"/>
  <c r="IY217" i="46"/>
  <c r="IY234" i="46" s="1"/>
  <c r="JW74" i="46" s="1"/>
  <c r="JJ218" i="46"/>
  <c r="IT222" i="46"/>
  <c r="JK231" i="46"/>
  <c r="JD225" i="46"/>
  <c r="IX223" i="46"/>
  <c r="JG230" i="46"/>
  <c r="IY224" i="46"/>
  <c r="JJ224" i="46"/>
  <c r="IU221" i="46"/>
  <c r="JJ220" i="46"/>
  <c r="JA228" i="46"/>
  <c r="IU214" i="46"/>
  <c r="IW225" i="46"/>
  <c r="IT228" i="46"/>
  <c r="IU230" i="46"/>
  <c r="IR217" i="46"/>
  <c r="IR234" i="46" s="1"/>
  <c r="JP74" i="46" s="1"/>
  <c r="JJ216" i="46"/>
  <c r="JD218" i="46"/>
  <c r="JB218" i="46"/>
  <c r="IS215" i="46"/>
  <c r="IY228" i="46"/>
  <c r="IV220" i="46"/>
  <c r="JG221" i="46"/>
  <c r="JI222" i="46"/>
  <c r="JD221" i="46"/>
  <c r="IR216" i="46"/>
  <c r="IX220" i="46"/>
  <c r="JE220" i="46"/>
  <c r="JA224" i="46"/>
  <c r="IT231" i="46"/>
  <c r="JB224" i="46"/>
  <c r="JB225" i="46"/>
  <c r="IY523" i="46"/>
  <c r="IY516" i="46"/>
  <c r="JJ528" i="46"/>
  <c r="JJ515" i="46"/>
  <c r="IV525" i="46"/>
  <c r="JC518" i="46"/>
  <c r="JB531" i="46"/>
  <c r="JD517" i="46"/>
  <c r="IT525" i="46"/>
  <c r="JD531" i="46"/>
  <c r="JB526" i="46"/>
  <c r="JB534" i="46" s="1"/>
  <c r="JZ86" i="46" s="1"/>
  <c r="JK522" i="46"/>
  <c r="JA526" i="46"/>
  <c r="JA534" i="46" s="1"/>
  <c r="JY86" i="46" s="1"/>
  <c r="JI523" i="46"/>
  <c r="IV526" i="46"/>
  <c r="IV534" i="46" s="1"/>
  <c r="JT86" i="46" s="1"/>
  <c r="JC529" i="46"/>
  <c r="JJ518" i="46"/>
  <c r="IZ518" i="46"/>
  <c r="IX525" i="46"/>
  <c r="JG520" i="46"/>
  <c r="JA518" i="46"/>
  <c r="JI514" i="46"/>
  <c r="IX526" i="46"/>
  <c r="IX534" i="46" s="1"/>
  <c r="JV86" i="46" s="1"/>
  <c r="JE531" i="46"/>
  <c r="JB522" i="46"/>
  <c r="IY514" i="46"/>
  <c r="IY527" i="46"/>
  <c r="JF523" i="46"/>
  <c r="JI525" i="46"/>
  <c r="IR530" i="46"/>
  <c r="IU530" i="46"/>
  <c r="JD515" i="46"/>
  <c r="JF521" i="46"/>
  <c r="JE530" i="46"/>
  <c r="IS523" i="46"/>
  <c r="IZ516" i="46"/>
  <c r="IX514" i="46"/>
  <c r="IS514" i="46"/>
  <c r="IZ528" i="46"/>
  <c r="JB520" i="46"/>
  <c r="IU524" i="46"/>
  <c r="IR522" i="46"/>
  <c r="IU517" i="46"/>
  <c r="IS518" i="46"/>
  <c r="IR515" i="46"/>
  <c r="IT516" i="46"/>
  <c r="JD532" i="46"/>
  <c r="JA514" i="46"/>
  <c r="JE518" i="46"/>
  <c r="JB527" i="46"/>
  <c r="JD527" i="46"/>
  <c r="JC527" i="46"/>
  <c r="JK529" i="46"/>
  <c r="IV529" i="46"/>
  <c r="IS532" i="46"/>
  <c r="IU527" i="46"/>
  <c r="IR526" i="46"/>
  <c r="IR534" i="46" s="1"/>
  <c r="JP86" i="46" s="1"/>
  <c r="IX515" i="46"/>
  <c r="JJ522" i="46"/>
  <c r="JC524" i="46"/>
  <c r="JB523" i="46"/>
  <c r="IY519" i="46"/>
  <c r="JK521" i="46"/>
  <c r="IV519" i="46"/>
  <c r="JI518" i="46"/>
  <c r="IS515" i="46"/>
  <c r="JF519" i="46"/>
  <c r="IZ531" i="46"/>
  <c r="JD516" i="46"/>
  <c r="JD525" i="46"/>
  <c r="JJ524" i="46"/>
  <c r="IU531" i="46"/>
  <c r="JB517" i="46"/>
  <c r="IZ514" i="46"/>
  <c r="IY524" i="46"/>
  <c r="IW517" i="46"/>
  <c r="JI521" i="46"/>
  <c r="IU514" i="46"/>
  <c r="JG521" i="46"/>
  <c r="JJ531" i="46"/>
  <c r="IT529" i="46"/>
  <c r="IR517" i="46"/>
  <c r="IT520" i="46"/>
  <c r="JJ520" i="46"/>
  <c r="JK531" i="46"/>
  <c r="IY517" i="46"/>
  <c r="IV522" i="46"/>
  <c r="IV528" i="46"/>
  <c r="JI516" i="46"/>
  <c r="JA524" i="46"/>
  <c r="JE524" i="46"/>
  <c r="IW529" i="46"/>
  <c r="JA528" i="46"/>
  <c r="IX527" i="46"/>
  <c r="IY532" i="46"/>
  <c r="IV516" i="46"/>
  <c r="IU515" i="46"/>
  <c r="JE522" i="46"/>
  <c r="IU518" i="46"/>
  <c r="JF522" i="46"/>
  <c r="IT521" i="46"/>
  <c r="JI532" i="46"/>
  <c r="JC517" i="46"/>
  <c r="JH518" i="46"/>
  <c r="IT527" i="46"/>
  <c r="JH531" i="46"/>
  <c r="JE528" i="46"/>
  <c r="IW520" i="46"/>
  <c r="JA531" i="46"/>
  <c r="JG528" i="46"/>
  <c r="JK516" i="46"/>
  <c r="IT532" i="46"/>
  <c r="IW528" i="46"/>
  <c r="IY515" i="46"/>
  <c r="IU523" i="46"/>
  <c r="IW515" i="46"/>
  <c r="JD519" i="46"/>
  <c r="IS521" i="46"/>
  <c r="IU528" i="46"/>
  <c r="IV518" i="46"/>
  <c r="JB530" i="46"/>
  <c r="JC516" i="46"/>
  <c r="IZ515" i="46"/>
  <c r="IR520" i="46"/>
  <c r="IU520" i="46"/>
  <c r="IV532" i="46"/>
  <c r="IV517" i="46"/>
  <c r="IX522" i="46"/>
  <c r="JG517" i="46"/>
  <c r="JB532" i="46"/>
  <c r="JA523" i="46"/>
  <c r="JH527" i="46"/>
  <c r="JG531" i="46"/>
  <c r="JF526" i="46"/>
  <c r="JF534" i="46" s="1"/>
  <c r="KD86" i="46" s="1"/>
  <c r="IY521" i="46"/>
  <c r="JC522" i="46"/>
  <c r="JI529" i="46"/>
  <c r="JI519" i="46"/>
  <c r="JC523" i="46"/>
  <c r="JK520" i="46"/>
  <c r="IX530" i="46"/>
  <c r="IS526" i="46"/>
  <c r="IS534" i="46" s="1"/>
  <c r="JQ86" i="46" s="1"/>
  <c r="JB521" i="46"/>
  <c r="IX519" i="46"/>
  <c r="JJ530" i="46"/>
  <c r="IT519" i="46"/>
  <c r="JC528" i="46"/>
  <c r="IY528" i="46"/>
  <c r="IW525" i="46"/>
  <c r="IY520" i="46"/>
  <c r="JB519" i="46"/>
  <c r="JI530" i="46"/>
  <c r="IR523" i="46"/>
  <c r="JF515" i="46"/>
  <c r="JJ532" i="46"/>
  <c r="JD530" i="46"/>
  <c r="IW516" i="46"/>
  <c r="IR527" i="46"/>
  <c r="JK525" i="46"/>
  <c r="IX531" i="46"/>
  <c r="JD520" i="46"/>
  <c r="IR532" i="46"/>
  <c r="JC526" i="46"/>
  <c r="JC534" i="46" s="1"/>
  <c r="KA86" i="46" s="1"/>
  <c r="JK530" i="46"/>
  <c r="JI522" i="46"/>
  <c r="IX518" i="46"/>
  <c r="IV530" i="46"/>
  <c r="IX532" i="46"/>
  <c r="JI520" i="46"/>
  <c r="JK518" i="46"/>
  <c r="IW518" i="46"/>
  <c r="JK528" i="46"/>
  <c r="IS519" i="46"/>
  <c r="IW504" i="46"/>
  <c r="IV496" i="46"/>
  <c r="JD489" i="46"/>
  <c r="JK491" i="46"/>
  <c r="JB502" i="46"/>
  <c r="JB509" i="46" s="1"/>
  <c r="JZ85" i="46" s="1"/>
  <c r="JE494" i="46"/>
  <c r="JK506" i="46"/>
  <c r="IU494" i="46"/>
  <c r="JE655" i="46"/>
  <c r="IX642" i="46"/>
  <c r="JI653" i="46"/>
  <c r="JF645" i="46"/>
  <c r="IR640" i="46"/>
  <c r="IW652" i="46"/>
  <c r="IU643" i="46"/>
  <c r="IX645" i="46"/>
  <c r="IY642" i="46"/>
  <c r="JH657" i="46"/>
  <c r="JF644" i="46"/>
  <c r="IX647" i="46"/>
  <c r="JH656" i="46"/>
  <c r="JD646" i="46"/>
  <c r="JE657" i="46"/>
  <c r="IV654" i="46"/>
  <c r="IV659" i="46" s="1"/>
  <c r="JT91" i="46" s="1"/>
  <c r="JF656" i="46"/>
  <c r="IR649" i="46"/>
  <c r="IR643" i="46"/>
  <c r="JF639" i="46"/>
  <c r="JG655" i="46"/>
  <c r="JG647" i="46"/>
  <c r="JK648" i="46"/>
  <c r="JI642" i="46"/>
  <c r="JC645" i="46"/>
  <c r="IS643" i="46"/>
  <c r="JD650" i="46"/>
  <c r="IT651" i="46"/>
  <c r="IV641" i="46"/>
  <c r="IU642" i="46"/>
  <c r="JF641" i="46"/>
  <c r="JF650" i="46"/>
  <c r="JE640" i="46"/>
  <c r="JF651" i="46"/>
  <c r="JH642" i="46"/>
  <c r="IX649" i="46"/>
  <c r="IX644" i="46"/>
  <c r="IS639" i="46"/>
  <c r="IX646" i="46"/>
  <c r="JD639" i="46"/>
  <c r="IV649" i="46"/>
  <c r="IR655" i="46"/>
  <c r="IR641" i="46"/>
  <c r="JF640" i="46"/>
  <c r="IY654" i="46"/>
  <c r="IY659" i="46" s="1"/>
  <c r="JW91" i="46" s="1"/>
  <c r="IY645" i="46"/>
  <c r="IR654" i="46"/>
  <c r="IR659" i="46" s="1"/>
  <c r="JP91" i="46" s="1"/>
  <c r="JE514" i="46"/>
  <c r="IR519" i="46"/>
  <c r="IU522" i="46"/>
  <c r="JF530" i="46"/>
  <c r="JK515" i="46"/>
  <c r="IT531" i="46"/>
  <c r="JF528" i="46"/>
  <c r="IU532" i="46"/>
  <c r="JJ523" i="46"/>
  <c r="IY518" i="46"/>
  <c r="JF514" i="46"/>
  <c r="JF529" i="46"/>
  <c r="JC531" i="46"/>
  <c r="JH523" i="46"/>
  <c r="JI526" i="46"/>
  <c r="JI534" i="46" s="1"/>
  <c r="KG86" i="46" s="1"/>
  <c r="IW514" i="46"/>
  <c r="JJ529" i="46"/>
  <c r="IS529" i="46"/>
  <c r="JE519" i="46"/>
  <c r="JK524" i="46"/>
  <c r="JE526" i="46"/>
  <c r="JE534" i="46" s="1"/>
  <c r="KC86" i="46" s="1"/>
  <c r="JI517" i="46"/>
  <c r="JH524" i="46"/>
  <c r="JH514" i="46"/>
  <c r="JJ526" i="46"/>
  <c r="JJ534" i="46" s="1"/>
  <c r="KH86" i="46" s="1"/>
  <c r="IY531" i="46"/>
  <c r="JF516" i="46"/>
  <c r="JA527" i="46"/>
  <c r="IR521" i="46"/>
  <c r="IX516" i="46"/>
  <c r="JD503" i="46"/>
  <c r="JK489" i="46"/>
  <c r="JC504" i="46"/>
  <c r="IY503" i="46"/>
  <c r="JG651" i="46"/>
  <c r="JC652" i="46"/>
  <c r="JH639" i="46"/>
  <c r="JA645" i="46"/>
  <c r="IS644" i="46"/>
  <c r="JB641" i="46"/>
  <c r="JK657" i="46"/>
  <c r="JC640" i="46"/>
  <c r="JI645" i="46"/>
  <c r="JK645" i="46"/>
  <c r="IU653" i="46"/>
  <c r="IT640" i="46"/>
  <c r="IW644" i="46"/>
  <c r="JJ639" i="46"/>
  <c r="JI640" i="46"/>
  <c r="JI654" i="46"/>
  <c r="JI659" i="46" s="1"/>
  <c r="KG91" i="46" s="1"/>
  <c r="JI639" i="46"/>
  <c r="JA644" i="46"/>
  <c r="JK655" i="46"/>
  <c r="JK652" i="46"/>
  <c r="IT653" i="46"/>
  <c r="JA648" i="46"/>
  <c r="IW641" i="46"/>
  <c r="JC653" i="46"/>
  <c r="JG643" i="46"/>
  <c r="JF655" i="46"/>
  <c r="JB648" i="46"/>
  <c r="IZ654" i="46"/>
  <c r="IZ659" i="46" s="1"/>
  <c r="JX91" i="46" s="1"/>
  <c r="IV653" i="46"/>
  <c r="JJ645" i="46"/>
  <c r="IW646" i="46"/>
  <c r="JB646" i="46"/>
  <c r="IZ652" i="46"/>
  <c r="IX651" i="46"/>
  <c r="IT642" i="46"/>
  <c r="JK646" i="46"/>
  <c r="IR652" i="46"/>
  <c r="JD647" i="46"/>
  <c r="IS656" i="46"/>
  <c r="IT650" i="46"/>
  <c r="JE643" i="46"/>
  <c r="JK649" i="46"/>
  <c r="IS649" i="46"/>
  <c r="IW649" i="46"/>
  <c r="JE647" i="46"/>
  <c r="JA657" i="46"/>
  <c r="JK650" i="46"/>
  <c r="IZ521" i="46"/>
  <c r="JH525" i="46"/>
  <c r="JF527" i="46"/>
  <c r="JJ525" i="46"/>
  <c r="JK523" i="46"/>
  <c r="JJ519" i="46"/>
  <c r="JE527" i="46"/>
  <c r="IV521" i="46"/>
  <c r="IW532" i="46"/>
  <c r="IU526" i="46"/>
  <c r="IU534" i="46" s="1"/>
  <c r="JS86" i="46" s="1"/>
  <c r="JE515" i="46"/>
  <c r="IZ525" i="46"/>
  <c r="IY526" i="46"/>
  <c r="IY534" i="46" s="1"/>
  <c r="JW86" i="46" s="1"/>
  <c r="JJ521" i="46"/>
  <c r="JD524" i="46"/>
  <c r="JC521" i="46"/>
  <c r="JF517" i="46"/>
  <c r="JH516" i="46"/>
  <c r="JB525" i="46"/>
  <c r="IZ529" i="46"/>
  <c r="IS516" i="46"/>
  <c r="IR525" i="46"/>
  <c r="JE532" i="46"/>
  <c r="IR518" i="46"/>
  <c r="JA529" i="46"/>
  <c r="IW523" i="46"/>
  <c r="IT514" i="46"/>
  <c r="JH521" i="46"/>
  <c r="JE516" i="46"/>
  <c r="JG518" i="46"/>
  <c r="JH502" i="46"/>
  <c r="JH509" i="46" s="1"/>
  <c r="KF85" i="46" s="1"/>
  <c r="IU506" i="46"/>
  <c r="JA499" i="46"/>
  <c r="IV501" i="46"/>
  <c r="IU505" i="46"/>
  <c r="JI504" i="46"/>
  <c r="IX490" i="46"/>
  <c r="JK499" i="46"/>
  <c r="IV657" i="46"/>
  <c r="IV644" i="46"/>
  <c r="JB642" i="46"/>
  <c r="IV646" i="46"/>
  <c r="IR656" i="46"/>
  <c r="JG648" i="46"/>
  <c r="JI656" i="46"/>
  <c r="JK647" i="46"/>
  <c r="JJ654" i="46"/>
  <c r="JJ659" i="46" s="1"/>
  <c r="KH91" i="46" s="1"/>
  <c r="JK640" i="46"/>
  <c r="IU648" i="46"/>
  <c r="JG646" i="46"/>
  <c r="IZ656" i="46"/>
  <c r="IS646" i="46"/>
  <c r="IT649" i="46"/>
  <c r="JG652" i="46"/>
  <c r="JK642" i="46"/>
  <c r="JE641" i="46"/>
  <c r="IX656" i="46"/>
  <c r="IW639" i="46"/>
  <c r="JJ646" i="46"/>
  <c r="IY644" i="46"/>
  <c r="JB639" i="46"/>
  <c r="JI652" i="46"/>
  <c r="JB650" i="46"/>
  <c r="JG654" i="46"/>
  <c r="JG659" i="46" s="1"/>
  <c r="KE91" i="46" s="1"/>
  <c r="JI655" i="46"/>
  <c r="JC646" i="46"/>
  <c r="JA656" i="46"/>
  <c r="JE651" i="46"/>
  <c r="JK656" i="46"/>
  <c r="IW643" i="46"/>
  <c r="IX657" i="46"/>
  <c r="IX653" i="46"/>
  <c r="JA642" i="46"/>
  <c r="JC647" i="46"/>
  <c r="JD656" i="46"/>
  <c r="JA653" i="46"/>
  <c r="JB640" i="46"/>
  <c r="IU651" i="46"/>
  <c r="JJ640" i="46"/>
  <c r="IW656" i="46"/>
  <c r="IT657" i="46"/>
  <c r="JA639" i="46"/>
  <c r="IX652" i="46"/>
  <c r="JC642" i="46"/>
  <c r="JC532" i="46"/>
  <c r="IT526" i="46"/>
  <c r="IT534" i="46" s="1"/>
  <c r="JR86" i="46" s="1"/>
  <c r="JK527" i="46"/>
  <c r="IT517" i="46"/>
  <c r="JD514" i="46"/>
  <c r="IZ517" i="46"/>
  <c r="JI524" i="46"/>
  <c r="IT518" i="46"/>
  <c r="IU525" i="46"/>
  <c r="IU516" i="46"/>
  <c r="JG524" i="46"/>
  <c r="JC520" i="46"/>
  <c r="JJ514" i="46"/>
  <c r="JH529" i="46"/>
  <c r="IT523" i="46"/>
  <c r="JF518" i="46"/>
  <c r="JF531" i="46"/>
  <c r="IS524" i="46"/>
  <c r="JA520" i="46"/>
  <c r="JD528" i="46"/>
  <c r="JH517" i="46"/>
  <c r="IU529" i="46"/>
  <c r="JJ516" i="46"/>
  <c r="JG523" i="46"/>
  <c r="JA521" i="46"/>
  <c r="JG519" i="46"/>
  <c r="IT530" i="46"/>
  <c r="JC515" i="46"/>
  <c r="JK532" i="46"/>
  <c r="IS531" i="46"/>
  <c r="JB675" i="46"/>
  <c r="IU671" i="46"/>
  <c r="IV674" i="46"/>
  <c r="JC667" i="46"/>
  <c r="JE681" i="46"/>
  <c r="JG678" i="46"/>
  <c r="JH664" i="46"/>
  <c r="IS671" i="46"/>
  <c r="JD675" i="46"/>
  <c r="JD664" i="46"/>
  <c r="JI673" i="46"/>
  <c r="JA676" i="46"/>
  <c r="IS668" i="46"/>
  <c r="IW666" i="46"/>
  <c r="IT672" i="46"/>
  <c r="JA674" i="46"/>
  <c r="IY671" i="46"/>
  <c r="IT664" i="46"/>
  <c r="JI682" i="46"/>
  <c r="IZ677" i="46"/>
  <c r="JI672" i="46"/>
  <c r="IV673" i="46"/>
  <c r="JF675" i="46"/>
  <c r="JG667" i="46"/>
  <c r="JG675" i="46"/>
  <c r="IY681" i="46"/>
  <c r="IY667" i="46"/>
  <c r="JJ677" i="46"/>
  <c r="IX671" i="46"/>
  <c r="JI680" i="46"/>
  <c r="JI684" i="46" s="1"/>
  <c r="KG92" i="46" s="1"/>
  <c r="JI676" i="46"/>
  <c r="IZ673" i="46"/>
  <c r="IV664" i="46"/>
  <c r="JF670" i="46"/>
  <c r="IU673" i="46"/>
  <c r="JA665" i="46"/>
  <c r="JF419" i="46"/>
  <c r="IZ350" i="46"/>
  <c r="JC418" i="46"/>
  <c r="JA346" i="46"/>
  <c r="IR621" i="46"/>
  <c r="IR622" i="46"/>
  <c r="IT618" i="46"/>
  <c r="IR625" i="46"/>
  <c r="JH615" i="46"/>
  <c r="JG305" i="46"/>
  <c r="JC294" i="46"/>
  <c r="JG301" i="46"/>
  <c r="IT304" i="46"/>
  <c r="IS300" i="46"/>
  <c r="IT619" i="46"/>
  <c r="IW623" i="46"/>
  <c r="IU624" i="46"/>
  <c r="JH614" i="46"/>
  <c r="IV629" i="46"/>
  <c r="JC624" i="46"/>
  <c r="JJ625" i="46"/>
  <c r="JK623" i="46"/>
  <c r="IU626" i="46"/>
  <c r="JE617" i="46"/>
  <c r="JA615" i="46"/>
  <c r="JD298" i="46"/>
  <c r="JG304" i="46"/>
  <c r="JG291" i="46"/>
  <c r="JG309" i="46" s="1"/>
  <c r="KE77" i="46" s="1"/>
  <c r="IR302" i="46"/>
  <c r="IX297" i="46"/>
  <c r="JB301" i="46"/>
  <c r="JG289" i="46"/>
  <c r="IX290" i="46"/>
  <c r="IU356" i="46"/>
  <c r="IT345" i="46"/>
  <c r="IT359" i="46" s="1"/>
  <c r="JR79" i="46" s="1"/>
  <c r="IX415" i="46"/>
  <c r="JA628" i="46"/>
  <c r="JF620" i="46"/>
  <c r="IZ622" i="46"/>
  <c r="IY632" i="46"/>
  <c r="JC630" i="46"/>
  <c r="JE629" i="46"/>
  <c r="IW620" i="46"/>
  <c r="JD627" i="46"/>
  <c r="JC621" i="46"/>
  <c r="JG622" i="46"/>
  <c r="IS629" i="46"/>
  <c r="IW304" i="46"/>
  <c r="IV302" i="46"/>
  <c r="IS298" i="46"/>
  <c r="IY293" i="46"/>
  <c r="IT301" i="46"/>
  <c r="IS292" i="46"/>
  <c r="IS301" i="46"/>
  <c r="IR303" i="46"/>
  <c r="IT342" i="46"/>
  <c r="JI617" i="46"/>
  <c r="JF626" i="46"/>
  <c r="JD625" i="46"/>
  <c r="JD621" i="46"/>
  <c r="JG616" i="46"/>
  <c r="IV615" i="46"/>
  <c r="IY627" i="46"/>
  <c r="IW619" i="46"/>
  <c r="JD615" i="46"/>
  <c r="IU628" i="46"/>
  <c r="JG348" i="46"/>
  <c r="JK631" i="46"/>
  <c r="JK634" i="46" s="1"/>
  <c r="KI90" i="46" s="1"/>
  <c r="JA616" i="46"/>
  <c r="IW628" i="46"/>
  <c r="JC614" i="46"/>
  <c r="JJ628" i="46"/>
  <c r="JF619" i="46"/>
  <c r="IV618" i="46"/>
  <c r="JC628" i="46"/>
  <c r="JA623" i="46"/>
  <c r="IV614" i="46"/>
  <c r="JE624" i="46"/>
  <c r="JA348" i="46"/>
  <c r="IZ301" i="46"/>
  <c r="JJ307" i="46"/>
  <c r="JG307" i="46"/>
  <c r="IT297" i="46"/>
  <c r="JC344" i="46"/>
  <c r="IU343" i="46"/>
  <c r="JE431" i="46"/>
  <c r="JB303" i="46"/>
  <c r="JH299" i="46"/>
  <c r="IR307" i="46"/>
  <c r="IS296" i="46"/>
  <c r="JJ298" i="46"/>
  <c r="JJ294" i="46"/>
  <c r="JK289" i="46"/>
  <c r="IY290" i="46"/>
  <c r="IS303" i="46"/>
  <c r="JF300" i="46"/>
  <c r="IU299" i="46"/>
  <c r="JK306" i="46"/>
  <c r="JA351" i="46"/>
  <c r="JF343" i="46"/>
  <c r="JK426" i="46"/>
  <c r="JH295" i="46"/>
  <c r="IU619" i="46"/>
  <c r="IS625" i="46"/>
  <c r="JK630" i="46"/>
  <c r="IV622" i="46"/>
  <c r="IY625" i="46"/>
  <c r="IT621" i="46"/>
  <c r="JF632" i="46"/>
  <c r="IT631" i="46"/>
  <c r="IT634" i="46" s="1"/>
  <c r="JR90" i="46" s="1"/>
  <c r="IY620" i="46"/>
  <c r="JK632" i="46"/>
  <c r="IU615" i="46"/>
  <c r="JD614" i="46"/>
  <c r="IX630" i="46"/>
  <c r="IW301" i="46"/>
  <c r="IR304" i="46"/>
  <c r="IW296" i="46"/>
  <c r="JF307" i="46"/>
  <c r="JH300" i="46"/>
  <c r="JJ293" i="46"/>
  <c r="JC303" i="46"/>
  <c r="JI297" i="46"/>
  <c r="JD294" i="46"/>
  <c r="JC292" i="46"/>
  <c r="IV291" i="46"/>
  <c r="IV309" i="46" s="1"/>
  <c r="JT77" i="46" s="1"/>
  <c r="IT295" i="46"/>
  <c r="IW295" i="46"/>
  <c r="IZ342" i="46"/>
  <c r="JH343" i="46"/>
  <c r="JI418" i="46"/>
  <c r="JE290" i="46"/>
  <c r="JC289" i="46"/>
  <c r="IV306" i="46"/>
  <c r="IX300" i="46"/>
  <c r="JB293" i="46"/>
  <c r="JA289" i="46"/>
  <c r="JB297" i="46"/>
  <c r="JH297" i="46"/>
  <c r="JI304" i="46"/>
  <c r="IU297" i="46"/>
  <c r="JE296" i="46"/>
  <c r="IR295" i="46"/>
  <c r="IT293" i="46"/>
  <c r="JJ352" i="46"/>
  <c r="IZ341" i="46"/>
  <c r="JH424" i="46"/>
  <c r="JE632" i="46"/>
  <c r="JK616" i="46"/>
  <c r="IY630" i="46"/>
  <c r="JK617" i="46"/>
  <c r="JJ629" i="46"/>
  <c r="IV628" i="46"/>
  <c r="JC619" i="46"/>
  <c r="JK621" i="46"/>
  <c r="IV630" i="46"/>
  <c r="JD617" i="46"/>
  <c r="JG618" i="46"/>
  <c r="IS619" i="46"/>
  <c r="IR632" i="46"/>
  <c r="IR623" i="46"/>
  <c r="JK620" i="46"/>
  <c r="IU629" i="46"/>
  <c r="IZ630" i="46"/>
  <c r="JD631" i="46"/>
  <c r="JD634" i="46" s="1"/>
  <c r="KB90" i="46" s="1"/>
  <c r="IV627" i="46"/>
  <c r="JB294" i="46"/>
  <c r="JD296" i="46"/>
  <c r="IW294" i="46"/>
  <c r="JI307" i="46"/>
  <c r="JK304" i="46"/>
  <c r="JC290" i="46"/>
  <c r="JD299" i="46"/>
  <c r="IY304" i="46"/>
  <c r="IR297" i="46"/>
  <c r="IY296" i="46"/>
  <c r="JH289" i="46"/>
  <c r="IX289" i="46"/>
  <c r="IR301" i="46"/>
  <c r="IX307" i="46"/>
  <c r="IT290" i="46"/>
  <c r="IT307" i="46"/>
  <c r="JE300" i="46"/>
  <c r="IX306" i="46"/>
  <c r="IS294" i="46"/>
  <c r="JF299" i="46"/>
  <c r="IV298" i="46"/>
  <c r="JD297" i="46"/>
  <c r="JI300" i="46"/>
  <c r="JK290" i="46"/>
  <c r="JE299" i="46"/>
  <c r="JH291" i="46"/>
  <c r="JH309" i="46" s="1"/>
  <c r="KF77" i="46" s="1"/>
  <c r="JA352" i="46"/>
  <c r="JF349" i="46"/>
  <c r="JC346" i="46"/>
  <c r="IW339" i="46"/>
  <c r="JA357" i="46"/>
  <c r="IY424" i="46"/>
  <c r="IV429" i="46"/>
  <c r="JB630" i="46"/>
  <c r="IW614" i="46"/>
  <c r="JA618" i="46"/>
  <c r="JC617" i="46"/>
  <c r="IX616" i="46"/>
  <c r="JH629" i="46"/>
  <c r="IS621" i="46"/>
  <c r="JF618" i="46"/>
  <c r="JA626" i="46"/>
  <c r="IS617" i="46"/>
  <c r="IZ617" i="46"/>
  <c r="JF629" i="46"/>
  <c r="IS626" i="46"/>
  <c r="JH616" i="46"/>
  <c r="JI620" i="46"/>
  <c r="IU617" i="46"/>
  <c r="IV616" i="46"/>
  <c r="IX621" i="46"/>
  <c r="IZ631" i="46"/>
  <c r="IZ634" i="46" s="1"/>
  <c r="JX90" i="46" s="1"/>
  <c r="IX626" i="46"/>
  <c r="JG615" i="46"/>
  <c r="IZ624" i="46"/>
  <c r="JI623" i="46"/>
  <c r="JD619" i="46"/>
  <c r="JG619" i="46"/>
  <c r="IZ290" i="46"/>
  <c r="IU305" i="46"/>
  <c r="JG303" i="46"/>
  <c r="IT299" i="46"/>
  <c r="IV305" i="46"/>
  <c r="JK297" i="46"/>
  <c r="IX295" i="46"/>
  <c r="JC291" i="46"/>
  <c r="JC309" i="46" s="1"/>
  <c r="KA77" i="46" s="1"/>
  <c r="JC301" i="46"/>
  <c r="IV300" i="46"/>
  <c r="IZ306" i="46"/>
  <c r="JJ289" i="46"/>
  <c r="JE289" i="46"/>
  <c r="IZ292" i="46"/>
  <c r="JJ292" i="46"/>
  <c r="IT294" i="46"/>
  <c r="JK291" i="46"/>
  <c r="JK309" i="46" s="1"/>
  <c r="KI77" i="46" s="1"/>
  <c r="IZ291" i="46"/>
  <c r="IZ309" i="46" s="1"/>
  <c r="JX77" i="46" s="1"/>
  <c r="IZ300" i="46"/>
  <c r="JC307" i="46"/>
  <c r="JH307" i="46"/>
  <c r="IX292" i="46"/>
  <c r="IV307" i="46"/>
  <c r="JJ302" i="46"/>
  <c r="JF304" i="46"/>
  <c r="IT298" i="46"/>
  <c r="JK345" i="46"/>
  <c r="JK359" i="46" s="1"/>
  <c r="KI79" i="46" s="1"/>
  <c r="IX341" i="46"/>
  <c r="JE351" i="46"/>
  <c r="JB346" i="46"/>
  <c r="JH339" i="46"/>
  <c r="JD415" i="46"/>
  <c r="JB427" i="46"/>
  <c r="JH632" i="46"/>
  <c r="IT614" i="46"/>
  <c r="JI632" i="46"/>
  <c r="JF617" i="46"/>
  <c r="IW618" i="46"/>
  <c r="IZ619" i="46"/>
  <c r="JH617" i="46"/>
  <c r="JG628" i="46"/>
  <c r="JA617" i="46"/>
  <c r="JA630" i="46"/>
  <c r="IS630" i="46"/>
  <c r="IV621" i="46"/>
  <c r="JG632" i="46"/>
  <c r="JK624" i="46"/>
  <c r="JC625" i="46"/>
  <c r="IY623" i="46"/>
  <c r="JC629" i="46"/>
  <c r="JA631" i="46"/>
  <c r="JA634" i="46" s="1"/>
  <c r="JY90" i="46" s="1"/>
  <c r="JI621" i="46"/>
  <c r="IT627" i="46"/>
  <c r="IX628" i="46"/>
  <c r="IY618" i="46"/>
  <c r="IS632" i="46"/>
  <c r="JI616" i="46"/>
  <c r="JB618" i="46"/>
  <c r="IW622" i="46"/>
  <c r="IW631" i="46"/>
  <c r="IW634" i="46" s="1"/>
  <c r="JU90" i="46" s="1"/>
  <c r="JE619" i="46"/>
  <c r="IX614" i="46"/>
  <c r="JJ632" i="46"/>
  <c r="IZ298" i="46"/>
  <c r="IT291" i="46"/>
  <c r="IT309" i="46" s="1"/>
  <c r="JR77" i="46" s="1"/>
  <c r="JC293" i="46"/>
  <c r="JC302" i="46"/>
  <c r="JE305" i="46"/>
  <c r="JC297" i="46"/>
  <c r="IV295" i="46"/>
  <c r="JA295" i="46"/>
  <c r="IV303" i="46"/>
  <c r="IZ296" i="46"/>
  <c r="JC306" i="46"/>
  <c r="JJ299" i="46"/>
  <c r="JB307" i="46"/>
  <c r="IY294" i="46"/>
  <c r="JA290" i="46"/>
  <c r="JC305" i="46"/>
  <c r="IR306" i="46"/>
  <c r="JK298" i="46"/>
  <c r="IT303" i="46"/>
  <c r="JB299" i="46"/>
  <c r="JH306" i="46"/>
  <c r="IR291" i="46"/>
  <c r="IR309" i="46" s="1"/>
  <c r="JP77" i="46" s="1"/>
  <c r="IU295" i="46"/>
  <c r="JG294" i="46"/>
  <c r="JH296" i="46"/>
  <c r="IY298" i="46"/>
  <c r="IT352" i="46"/>
  <c r="IR343" i="46"/>
  <c r="IT357" i="46"/>
  <c r="JJ355" i="46"/>
  <c r="IW353" i="46"/>
  <c r="JA427" i="46"/>
  <c r="IU426" i="46"/>
  <c r="JE628" i="46"/>
  <c r="JB614" i="46"/>
  <c r="JG620" i="46"/>
  <c r="JD616" i="46"/>
  <c r="JK626" i="46"/>
  <c r="JG617" i="46"/>
  <c r="JB623" i="46"/>
  <c r="JB616" i="46"/>
  <c r="JD623" i="46"/>
  <c r="IT623" i="46"/>
  <c r="IZ627" i="46"/>
  <c r="JB617" i="46"/>
  <c r="JB615" i="46"/>
  <c r="IS616" i="46"/>
  <c r="JJ617" i="46"/>
  <c r="JB628" i="46"/>
  <c r="IY622" i="46"/>
  <c r="JE615" i="46"/>
  <c r="IY614" i="46"/>
  <c r="JE627" i="46"/>
  <c r="IW617" i="46"/>
  <c r="JF616" i="46"/>
  <c r="IY628" i="46"/>
  <c r="JF630" i="46"/>
  <c r="IR629" i="46"/>
  <c r="JA305" i="46"/>
  <c r="IV292" i="46"/>
  <c r="IU298" i="46"/>
  <c r="JI302" i="46"/>
  <c r="IU290" i="46"/>
  <c r="JA299" i="46"/>
  <c r="IW289" i="46"/>
  <c r="JK296" i="46"/>
  <c r="JF303" i="46"/>
  <c r="IX291" i="46"/>
  <c r="IX309" i="46" s="1"/>
  <c r="JV77" i="46" s="1"/>
  <c r="JG290" i="46"/>
  <c r="IV289" i="46"/>
  <c r="JE302" i="46"/>
  <c r="IW300" i="46"/>
  <c r="JG295" i="46"/>
  <c r="IZ305" i="46"/>
  <c r="JD306" i="46"/>
  <c r="JD293" i="46"/>
  <c r="JE298" i="46"/>
  <c r="IW292" i="46"/>
  <c r="JF293" i="46"/>
  <c r="JK302" i="46"/>
  <c r="JA292" i="46"/>
  <c r="JH292" i="46"/>
  <c r="JG297" i="46"/>
  <c r="JF346" i="46"/>
  <c r="JH350" i="46"/>
  <c r="JC350" i="46"/>
  <c r="IY344" i="46"/>
  <c r="IY341" i="46"/>
  <c r="IY421" i="46"/>
  <c r="JB429" i="46"/>
  <c r="JA340" i="46"/>
  <c r="IU347" i="46"/>
  <c r="IV356" i="46"/>
  <c r="IU341" i="46"/>
  <c r="IS341" i="46"/>
  <c r="JI344" i="46"/>
  <c r="JA344" i="46"/>
  <c r="JC343" i="46"/>
  <c r="JD351" i="46"/>
  <c r="IY414" i="46"/>
  <c r="JE415" i="46"/>
  <c r="JI429" i="46"/>
  <c r="JA430" i="46"/>
  <c r="IX345" i="46"/>
  <c r="IX359" i="46" s="1"/>
  <c r="JV79" i="46" s="1"/>
  <c r="IX346" i="46"/>
  <c r="JH351" i="46"/>
  <c r="JC345" i="46"/>
  <c r="JC359" i="46" s="1"/>
  <c r="KA79" i="46" s="1"/>
  <c r="JB350" i="46"/>
  <c r="JB356" i="46"/>
  <c r="JK356" i="46"/>
  <c r="IV342" i="46"/>
  <c r="JE354" i="46"/>
  <c r="IR430" i="46"/>
  <c r="IS420" i="46"/>
  <c r="JC414" i="46"/>
  <c r="JG420" i="46"/>
  <c r="IW632" i="46"/>
  <c r="JJ624" i="46"/>
  <c r="IY629" i="46"/>
  <c r="JF627" i="46"/>
  <c r="IS628" i="46"/>
  <c r="JF628" i="46"/>
  <c r="JK615" i="46"/>
  <c r="JJ618" i="46"/>
  <c r="JE622" i="46"/>
  <c r="IY616" i="46"/>
  <c r="JJ627" i="46"/>
  <c r="JH627" i="46"/>
  <c r="JE620" i="46"/>
  <c r="JG623" i="46"/>
  <c r="JJ620" i="46"/>
  <c r="JE614" i="46"/>
  <c r="IW621" i="46"/>
  <c r="IV632" i="46"/>
  <c r="JI618" i="46"/>
  <c r="JH618" i="46"/>
  <c r="IY626" i="46"/>
  <c r="JB632" i="46"/>
  <c r="JK628" i="46"/>
  <c r="JB627" i="46"/>
  <c r="JE625" i="46"/>
  <c r="IR627" i="46"/>
  <c r="JD618" i="46"/>
  <c r="IX624" i="46"/>
  <c r="IX302" i="46"/>
  <c r="IU296" i="46"/>
  <c r="IR299" i="46"/>
  <c r="IS290" i="46"/>
  <c r="IV299" i="46"/>
  <c r="JK305" i="46"/>
  <c r="JK307" i="46"/>
  <c r="JE306" i="46"/>
  <c r="IU303" i="46"/>
  <c r="IX301" i="46"/>
  <c r="IS299" i="46"/>
  <c r="IT302" i="46"/>
  <c r="JI295" i="46"/>
  <c r="IY299" i="46"/>
  <c r="JJ296" i="46"/>
  <c r="JJ303" i="46"/>
  <c r="IY297" i="46"/>
  <c r="JK299" i="46"/>
  <c r="IR290" i="46"/>
  <c r="JH302" i="46"/>
  <c r="IS291" i="46"/>
  <c r="IS309" i="46" s="1"/>
  <c r="JQ77" i="46" s="1"/>
  <c r="JA307" i="46"/>
  <c r="JD300" i="46"/>
  <c r="JG300" i="46"/>
  <c r="JK295" i="46"/>
  <c r="JA298" i="46"/>
  <c r="IX294" i="46"/>
  <c r="JI292" i="46"/>
  <c r="IS304" i="46"/>
  <c r="JG296" i="46"/>
  <c r="JF339" i="46"/>
  <c r="JB343" i="46"/>
  <c r="JB345" i="46"/>
  <c r="JB359" i="46" s="1"/>
  <c r="JZ79" i="46" s="1"/>
  <c r="IT348" i="46"/>
  <c r="IZ352" i="46"/>
  <c r="JG346" i="46"/>
  <c r="IY343" i="46"/>
  <c r="IX356" i="46"/>
  <c r="JK344" i="46"/>
  <c r="IW432" i="46"/>
  <c r="IS416" i="46"/>
  <c r="IR419" i="46"/>
  <c r="IR422" i="46"/>
  <c r="IR434" i="46" s="1"/>
  <c r="JP82" i="46" s="1"/>
  <c r="JC351" i="46"/>
  <c r="IV354" i="46"/>
  <c r="JK349" i="46"/>
  <c r="IR349" i="46"/>
  <c r="JE356" i="46"/>
  <c r="IT344" i="46"/>
  <c r="JJ345" i="46"/>
  <c r="JJ359" i="46" s="1"/>
  <c r="KH79" i="46" s="1"/>
  <c r="IS340" i="46"/>
  <c r="JC353" i="46"/>
  <c r="JB426" i="46"/>
  <c r="JI422" i="46"/>
  <c r="JI434" i="46" s="1"/>
  <c r="KG82" i="46" s="1"/>
  <c r="JJ431" i="46"/>
  <c r="JF428" i="46"/>
  <c r="JH631" i="46"/>
  <c r="JH634" i="46" s="1"/>
  <c r="KF90" i="46" s="1"/>
  <c r="IT620" i="46"/>
  <c r="IT616" i="46"/>
  <c r="JB626" i="46"/>
  <c r="JB624" i="46"/>
  <c r="IV625" i="46"/>
  <c r="IX632" i="46"/>
  <c r="JB622" i="46"/>
  <c r="JF623" i="46"/>
  <c r="IU625" i="46"/>
  <c r="JG631" i="46"/>
  <c r="JG634" i="46" s="1"/>
  <c r="KE90" i="46" s="1"/>
  <c r="IW616" i="46"/>
  <c r="IV620" i="46"/>
  <c r="JA620" i="46"/>
  <c r="JA627" i="46"/>
  <c r="IU616" i="46"/>
  <c r="JE616" i="46"/>
  <c r="JJ626" i="46"/>
  <c r="JA621" i="46"/>
  <c r="IU304" i="46"/>
  <c r="IX293" i="46"/>
  <c r="IR292" i="46"/>
  <c r="JF305" i="46"/>
  <c r="JE291" i="46"/>
  <c r="JE309" i="46" s="1"/>
  <c r="KC77" i="46" s="1"/>
  <c r="JG293" i="46"/>
  <c r="JK292" i="46"/>
  <c r="JA296" i="46"/>
  <c r="JE295" i="46"/>
  <c r="JK293" i="46"/>
  <c r="JH294" i="46"/>
  <c r="JJ306" i="46"/>
  <c r="JG298" i="46"/>
  <c r="JJ300" i="46"/>
  <c r="JH298" i="46"/>
  <c r="JH301" i="46"/>
  <c r="IW293" i="46"/>
  <c r="JI290" i="46"/>
  <c r="JB295" i="46"/>
  <c r="JI306" i="46"/>
  <c r="IW303" i="46"/>
  <c r="IS306" i="46"/>
  <c r="IY300" i="46"/>
  <c r="JH293" i="46"/>
  <c r="JC298" i="46"/>
  <c r="IW291" i="46"/>
  <c r="IW309" i="46" s="1"/>
  <c r="JU77" i="46" s="1"/>
  <c r="JD303" i="46"/>
  <c r="IW299" i="46"/>
  <c r="JB298" i="46"/>
  <c r="IV301" i="46"/>
  <c r="JA304" i="46"/>
  <c r="JF301" i="46"/>
  <c r="IU294" i="46"/>
  <c r="JE294" i="46"/>
  <c r="IW307" i="46"/>
  <c r="JA291" i="46"/>
  <c r="JA309" i="46" s="1"/>
  <c r="JY77" i="46" s="1"/>
  <c r="JK300" i="46"/>
  <c r="IZ307" i="46"/>
  <c r="IU292" i="46"/>
  <c r="IT306" i="46"/>
  <c r="JE352" i="46"/>
  <c r="JG350" i="46"/>
  <c r="IZ357" i="46"/>
  <c r="IR357" i="46"/>
  <c r="JB354" i="46"/>
  <c r="JI347" i="46"/>
  <c r="IR344" i="46"/>
  <c r="JF345" i="46"/>
  <c r="JF359" i="46" s="1"/>
  <c r="KD79" i="46" s="1"/>
  <c r="JK347" i="46"/>
  <c r="JI340" i="46"/>
  <c r="JA349" i="46"/>
  <c r="JG349" i="46"/>
  <c r="IY349" i="46"/>
  <c r="IX348" i="46"/>
  <c r="IW349" i="46"/>
  <c r="IV341" i="46"/>
  <c r="IW356" i="46"/>
  <c r="IX343" i="46"/>
  <c r="JJ429" i="46"/>
  <c r="IX432" i="46"/>
  <c r="JB414" i="46"/>
  <c r="JG428" i="46"/>
  <c r="IR428" i="46"/>
  <c r="IR421" i="46"/>
  <c r="JE426" i="46"/>
  <c r="IT421" i="46"/>
  <c r="JK357" i="46"/>
  <c r="IU355" i="46"/>
  <c r="JH341" i="46"/>
  <c r="JI355" i="46"/>
  <c r="IV345" i="46"/>
  <c r="IV359" i="46" s="1"/>
  <c r="JT79" i="46" s="1"/>
  <c r="IS350" i="46"/>
  <c r="JB341" i="46"/>
  <c r="IY348" i="46"/>
  <c r="IR346" i="46"/>
  <c r="JH340" i="46"/>
  <c r="JH342" i="46"/>
  <c r="JJ344" i="46"/>
  <c r="IW350" i="46"/>
  <c r="JG351" i="46"/>
  <c r="IY355" i="46"/>
  <c r="IY346" i="46"/>
  <c r="JG355" i="46"/>
  <c r="IZ344" i="46"/>
  <c r="IY351" i="46"/>
  <c r="IV416" i="46"/>
  <c r="IZ415" i="46"/>
  <c r="JK431" i="46"/>
  <c r="JB421" i="46"/>
  <c r="IU417" i="46"/>
  <c r="JD429" i="46"/>
  <c r="JB432" i="46"/>
  <c r="IY430" i="46"/>
  <c r="JD290" i="46"/>
  <c r="IU300" i="46"/>
  <c r="JB291" i="46"/>
  <c r="JB309" i="46" s="1"/>
  <c r="JZ77" i="46" s="1"/>
  <c r="IU302" i="46"/>
  <c r="JE292" i="46"/>
  <c r="JI296" i="46"/>
  <c r="JI305" i="46"/>
  <c r="IW297" i="46"/>
  <c r="IT292" i="46"/>
  <c r="JG302" i="46"/>
  <c r="JI293" i="46"/>
  <c r="IX304" i="46"/>
  <c r="JC296" i="46"/>
  <c r="JF289" i="46"/>
  <c r="JF290" i="46"/>
  <c r="JF296" i="46"/>
  <c r="IZ295" i="46"/>
  <c r="IR296" i="46"/>
  <c r="JA294" i="46"/>
  <c r="JA300" i="46"/>
  <c r="IX303" i="46"/>
  <c r="IR294" i="46"/>
  <c r="JD292" i="46"/>
  <c r="JH290" i="46"/>
  <c r="JB302" i="46"/>
  <c r="JF292" i="46"/>
  <c r="JB290" i="46"/>
  <c r="IY302" i="46"/>
  <c r="IV290" i="46"/>
  <c r="IX298" i="46"/>
  <c r="JE297" i="46"/>
  <c r="JF297" i="46"/>
  <c r="JE293" i="46"/>
  <c r="JD305" i="46"/>
  <c r="JD291" i="46"/>
  <c r="JD309" i="46" s="1"/>
  <c r="KB77" i="46" s="1"/>
  <c r="JJ301" i="46"/>
  <c r="JB305" i="46"/>
  <c r="IR293" i="46"/>
  <c r="IZ302" i="46"/>
  <c r="IZ303" i="46"/>
  <c r="JB349" i="46"/>
  <c r="JG341" i="46"/>
  <c r="IX342" i="46"/>
  <c r="IX344" i="46"/>
  <c r="JE346" i="46"/>
  <c r="JJ353" i="46"/>
  <c r="JB340" i="46"/>
  <c r="JI357" i="46"/>
  <c r="JD350" i="46"/>
  <c r="IZ354" i="46"/>
  <c r="JI339" i="46"/>
  <c r="IW355" i="46"/>
  <c r="JJ350" i="46"/>
  <c r="IZ355" i="46"/>
  <c r="JC348" i="46"/>
  <c r="JB357" i="46"/>
  <c r="IV353" i="46"/>
  <c r="IS342" i="46"/>
  <c r="IW345" i="46"/>
  <c r="IW359" i="46" s="1"/>
  <c r="JU79" i="46" s="1"/>
  <c r="JH422" i="46"/>
  <c r="JH434" i="46" s="1"/>
  <c r="KF82" i="46" s="1"/>
  <c r="IV424" i="46"/>
  <c r="IW428" i="46"/>
  <c r="IU419" i="46"/>
  <c r="JH430" i="46"/>
  <c r="JF430" i="46"/>
  <c r="JH427" i="46"/>
  <c r="JG419" i="46"/>
  <c r="JJ340" i="46"/>
  <c r="IW342" i="46"/>
  <c r="JA350" i="46"/>
  <c r="JD339" i="46"/>
  <c r="IU349" i="46"/>
  <c r="JG345" i="46"/>
  <c r="JG359" i="46" s="1"/>
  <c r="KE79" i="46" s="1"/>
  <c r="IX351" i="46"/>
  <c r="JA342" i="46"/>
  <c r="IR339" i="46"/>
  <c r="IX355" i="46"/>
  <c r="JF354" i="46"/>
  <c r="JI346" i="46"/>
  <c r="JE349" i="46"/>
  <c r="IU350" i="46"/>
  <c r="JG340" i="46"/>
  <c r="JI349" i="46"/>
  <c r="JB348" i="46"/>
  <c r="IS349" i="46"/>
  <c r="JD353" i="46"/>
  <c r="IS425" i="46"/>
  <c r="JJ427" i="46"/>
  <c r="JK424" i="46"/>
  <c r="IS426" i="46"/>
  <c r="JF422" i="46"/>
  <c r="JF434" i="46" s="1"/>
  <c r="KD82" i="46" s="1"/>
  <c r="IT426" i="46"/>
  <c r="IV420" i="46"/>
  <c r="JI414" i="46"/>
  <c r="IW306" i="46"/>
  <c r="IT300" i="46"/>
  <c r="JH303" i="46"/>
  <c r="JI291" i="46"/>
  <c r="JI309" i="46" s="1"/>
  <c r="KG77" i="46" s="1"/>
  <c r="IR298" i="46"/>
  <c r="JD304" i="46"/>
  <c r="IT296" i="46"/>
  <c r="JE304" i="46"/>
  <c r="IU301" i="46"/>
  <c r="JI303" i="46"/>
  <c r="JI299" i="46"/>
  <c r="IX305" i="46"/>
  <c r="IY295" i="46"/>
  <c r="IZ289" i="46"/>
  <c r="IU306" i="46"/>
  <c r="JA293" i="46"/>
  <c r="JA302" i="46"/>
  <c r="IV294" i="46"/>
  <c r="JC304" i="46"/>
  <c r="IY307" i="46"/>
  <c r="IZ294" i="46"/>
  <c r="JF291" i="46"/>
  <c r="JF309" i="46" s="1"/>
  <c r="KD77" i="46" s="1"/>
  <c r="JC295" i="46"/>
  <c r="JC300" i="46"/>
  <c r="JD301" i="46"/>
  <c r="IX296" i="46"/>
  <c r="IU291" i="46"/>
  <c r="IU309" i="46" s="1"/>
  <c r="JS77" i="46" s="1"/>
  <c r="JG299" i="46"/>
  <c r="JJ297" i="46"/>
  <c r="IS302" i="46"/>
  <c r="JK294" i="46"/>
  <c r="JK353" i="46"/>
  <c r="JB344" i="46"/>
  <c r="JF351" i="46"/>
  <c r="IZ356" i="46"/>
  <c r="IY339" i="46"/>
  <c r="JK343" i="46"/>
  <c r="JF356" i="46"/>
  <c r="IR351" i="46"/>
  <c r="IX339" i="46"/>
  <c r="JD356" i="46"/>
  <c r="JA353" i="46"/>
  <c r="IX350" i="46"/>
  <c r="IR354" i="46"/>
  <c r="JA345" i="46"/>
  <c r="JA359" i="46" s="1"/>
  <c r="JY79" i="46" s="1"/>
  <c r="JE344" i="46"/>
  <c r="JG342" i="46"/>
  <c r="IR350" i="46"/>
  <c r="IZ353" i="46"/>
  <c r="IS345" i="46"/>
  <c r="IS359" i="46" s="1"/>
  <c r="JQ79" i="46" s="1"/>
  <c r="IV350" i="46"/>
  <c r="JG344" i="46"/>
  <c r="JI348" i="46"/>
  <c r="JB351" i="46"/>
  <c r="IU345" i="46"/>
  <c r="IU359" i="46" s="1"/>
  <c r="JS79" i="46" s="1"/>
  <c r="JH345" i="46"/>
  <c r="JH359" i="46" s="1"/>
  <c r="KF79" i="46" s="1"/>
  <c r="IX354" i="46"/>
  <c r="IR345" i="46"/>
  <c r="IR359" i="46" s="1"/>
  <c r="JP79" i="46" s="1"/>
  <c r="JK339" i="46"/>
  <c r="IU344" i="46"/>
  <c r="JJ339" i="46"/>
  <c r="JC352" i="46"/>
  <c r="IS346" i="46"/>
  <c r="IU339" i="46"/>
  <c r="JK351" i="46"/>
  <c r="IX340" i="46"/>
  <c r="JJ357" i="46"/>
  <c r="JH344" i="46"/>
  <c r="JD416" i="46"/>
  <c r="IW430" i="46"/>
  <c r="IW415" i="46"/>
  <c r="IV421" i="46"/>
  <c r="IV425" i="46"/>
  <c r="JC428" i="46"/>
  <c r="IW431" i="46"/>
  <c r="JA419" i="46"/>
  <c r="IV422" i="46"/>
  <c r="IV434" i="46" s="1"/>
  <c r="JT82" i="46" s="1"/>
  <c r="IW420" i="46"/>
  <c r="IX418" i="46"/>
  <c r="JB430" i="46"/>
  <c r="JD424" i="46"/>
  <c r="JB428" i="46"/>
  <c r="IR431" i="46"/>
  <c r="JC425" i="46"/>
  <c r="JA429" i="46"/>
  <c r="JB352" i="46"/>
  <c r="JD355" i="46"/>
  <c r="JD341" i="46"/>
  <c r="IX352" i="46"/>
  <c r="IX357" i="46"/>
  <c r="JB342" i="46"/>
  <c r="JG339" i="46"/>
  <c r="IW340" i="46"/>
  <c r="IY357" i="46"/>
  <c r="JD340" i="46"/>
  <c r="JI345" i="46"/>
  <c r="JI359" i="46" s="1"/>
  <c r="KG79" i="46" s="1"/>
  <c r="IW346" i="46"/>
  <c r="IS351" i="46"/>
  <c r="IZ340" i="46"/>
  <c r="IT351" i="46"/>
  <c r="IU340" i="46"/>
  <c r="JJ347" i="46"/>
  <c r="IS357" i="46"/>
  <c r="JK342" i="46"/>
  <c r="JD348" i="46"/>
  <c r="JH355" i="46"/>
  <c r="JE342" i="46"/>
  <c r="IV357" i="46"/>
  <c r="IV349" i="46"/>
  <c r="JB339" i="46"/>
  <c r="JD343" i="46"/>
  <c r="IR356" i="46"/>
  <c r="JE353" i="46"/>
  <c r="JA347" i="46"/>
  <c r="JK350" i="46"/>
  <c r="IS347" i="46"/>
  <c r="JK341" i="46"/>
  <c r="IW354" i="46"/>
  <c r="IV355" i="46"/>
  <c r="IW341" i="46"/>
  <c r="IT340" i="46"/>
  <c r="IT356" i="46"/>
  <c r="IW429" i="46"/>
  <c r="JE425" i="46"/>
  <c r="JJ428" i="46"/>
  <c r="JG427" i="46"/>
  <c r="JD419" i="46"/>
  <c r="IR425" i="46"/>
  <c r="IZ424" i="46"/>
  <c r="JC420" i="46"/>
  <c r="JJ417" i="46"/>
  <c r="JF423" i="46"/>
  <c r="IY418" i="46"/>
  <c r="JF420" i="46"/>
  <c r="IV417" i="46"/>
  <c r="IW425" i="46"/>
  <c r="IS415" i="46"/>
  <c r="JB423" i="46"/>
  <c r="JC340" i="46"/>
  <c r="IY345" i="46"/>
  <c r="IY359" i="46" s="1"/>
  <c r="JW79" i="46" s="1"/>
  <c r="JJ342" i="46"/>
  <c r="JC347" i="46"/>
  <c r="IS353" i="46"/>
  <c r="IR355" i="46"/>
  <c r="JG354" i="46"/>
  <c r="JE357" i="46"/>
  <c r="IS339" i="46"/>
  <c r="IU351" i="46"/>
  <c r="IX347" i="46"/>
  <c r="IT350" i="46"/>
  <c r="IR352" i="46"/>
  <c r="IR347" i="46"/>
  <c r="IT346" i="46"/>
  <c r="JE343" i="46"/>
  <c r="JE339" i="46"/>
  <c r="IZ348" i="46"/>
  <c r="IZ347" i="46"/>
  <c r="JD347" i="46"/>
  <c r="IW344" i="46"/>
  <c r="JA339" i="46"/>
  <c r="JK346" i="46"/>
  <c r="JJ341" i="46"/>
  <c r="IU342" i="46"/>
  <c r="JF352" i="46"/>
  <c r="IW352" i="46"/>
  <c r="IT341" i="46"/>
  <c r="IS343" i="46"/>
  <c r="JJ351" i="46"/>
  <c r="IV343" i="46"/>
  <c r="IS355" i="46"/>
  <c r="JC339" i="46"/>
  <c r="JJ354" i="46"/>
  <c r="JD345" i="46"/>
  <c r="JD359" i="46" s="1"/>
  <c r="KB79" i="46" s="1"/>
  <c r="JI353" i="46"/>
  <c r="JI352" i="46"/>
  <c r="JA418" i="46"/>
  <c r="IY420" i="46"/>
  <c r="JB419" i="46"/>
  <c r="JK415" i="46"/>
  <c r="IR429" i="46"/>
  <c r="IU431" i="46"/>
  <c r="JK430" i="46"/>
  <c r="IW417" i="46"/>
  <c r="IV427" i="46"/>
  <c r="JD427" i="46"/>
  <c r="JD418" i="46"/>
  <c r="JB417" i="46"/>
  <c r="JI423" i="46"/>
  <c r="JF417" i="46"/>
  <c r="JD421" i="46"/>
  <c r="IS423" i="46"/>
  <c r="IV297" i="46"/>
  <c r="JJ305" i="46"/>
  <c r="JJ291" i="46"/>
  <c r="JJ309" i="46" s="1"/>
  <c r="KH77" i="46" s="1"/>
  <c r="IW305" i="46"/>
  <c r="IV293" i="46"/>
  <c r="JF306" i="46"/>
  <c r="JG306" i="46"/>
  <c r="IS307" i="46"/>
  <c r="JA306" i="46"/>
  <c r="IY306" i="46"/>
  <c r="IR300" i="46"/>
  <c r="JI289" i="46"/>
  <c r="JB304" i="46"/>
  <c r="IW298" i="46"/>
  <c r="IR305" i="46"/>
  <c r="JA301" i="46"/>
  <c r="JD302" i="46"/>
  <c r="IU289" i="46"/>
  <c r="IS295" i="46"/>
  <c r="JF295" i="46"/>
  <c r="JE303" i="46"/>
  <c r="IZ297" i="46"/>
  <c r="JI294" i="46"/>
  <c r="JJ295" i="46"/>
  <c r="JG292" i="46"/>
  <c r="JK303" i="46"/>
  <c r="IZ293" i="46"/>
  <c r="JD289" i="46"/>
  <c r="IS297" i="46"/>
  <c r="JI301" i="46"/>
  <c r="IV296" i="46"/>
  <c r="IR342" i="46"/>
  <c r="JI351" i="46"/>
  <c r="IR348" i="46"/>
  <c r="IY350" i="46"/>
  <c r="JA355" i="46"/>
  <c r="JD346" i="46"/>
  <c r="IU353" i="46"/>
  <c r="JE345" i="46"/>
  <c r="JE359" i="46" s="1"/>
  <c r="KC79" i="46" s="1"/>
  <c r="JI356" i="46"/>
  <c r="JF357" i="46"/>
  <c r="IS354" i="46"/>
  <c r="IS348" i="46"/>
  <c r="IZ346" i="46"/>
  <c r="IW351" i="46"/>
  <c r="JI341" i="46"/>
  <c r="JH353" i="46"/>
  <c r="IU357" i="46"/>
  <c r="JG343" i="46"/>
  <c r="IV351" i="46"/>
  <c r="JK355" i="46"/>
  <c r="JE350" i="46"/>
  <c r="IT343" i="46"/>
  <c r="JF355" i="46"/>
  <c r="JH347" i="46"/>
  <c r="JB353" i="46"/>
  <c r="JE348" i="46"/>
  <c r="JD357" i="46"/>
  <c r="JC354" i="46"/>
  <c r="IZ343" i="46"/>
  <c r="JC355" i="46"/>
  <c r="JG347" i="46"/>
  <c r="JB347" i="46"/>
  <c r="JD352" i="46"/>
  <c r="JE347" i="46"/>
  <c r="JC341" i="46"/>
  <c r="JE355" i="46"/>
  <c r="IR340" i="46"/>
  <c r="IU429" i="46"/>
  <c r="JI432" i="46"/>
  <c r="IX426" i="46"/>
  <c r="JA428" i="46"/>
  <c r="JC431" i="46"/>
  <c r="JG430" i="46"/>
  <c r="IZ429" i="46"/>
  <c r="IX419" i="46"/>
  <c r="JD422" i="46"/>
  <c r="JD434" i="46" s="1"/>
  <c r="KB82" i="46" s="1"/>
  <c r="JE430" i="46"/>
  <c r="JC424" i="46"/>
  <c r="IS429" i="46"/>
  <c r="IT430" i="46"/>
  <c r="JD417" i="46"/>
  <c r="IS417" i="46"/>
  <c r="JJ420" i="46"/>
  <c r="JC430" i="46"/>
  <c r="IY422" i="46"/>
  <c r="IY434" i="46" s="1"/>
  <c r="JW82" i="46" s="1"/>
  <c r="JH425" i="46"/>
  <c r="IU423" i="46"/>
  <c r="JG414" i="46"/>
  <c r="JJ414" i="46"/>
  <c r="JG416" i="46"/>
  <c r="JC422" i="46"/>
  <c r="JC434" i="46" s="1"/>
  <c r="KA82" i="46" s="1"/>
  <c r="JF429" i="46"/>
  <c r="IZ427" i="46"/>
  <c r="JI425" i="46"/>
  <c r="IV428" i="46"/>
  <c r="IW418" i="46"/>
  <c r="IU427" i="46"/>
  <c r="IU422" i="46"/>
  <c r="IU434" i="46" s="1"/>
  <c r="JS82" i="46" s="1"/>
  <c r="IU414" i="46"/>
  <c r="JF427" i="46"/>
  <c r="IW416" i="46"/>
  <c r="JJ425" i="46"/>
  <c r="IV432" i="46"/>
  <c r="IW422" i="46"/>
  <c r="IW434" i="46" s="1"/>
  <c r="JU82" i="46" s="1"/>
  <c r="IT431" i="46"/>
  <c r="IT425" i="46"/>
  <c r="JH414" i="46"/>
  <c r="JB424" i="46"/>
  <c r="IZ422" i="46"/>
  <c r="IZ434" i="46" s="1"/>
  <c r="JX82" i="46" s="1"/>
  <c r="IR418" i="46"/>
  <c r="IW421" i="46"/>
  <c r="IW423" i="46"/>
  <c r="JE414" i="46"/>
  <c r="IY415" i="46"/>
  <c r="IV414" i="46"/>
  <c r="JG424" i="46"/>
  <c r="JI428" i="46"/>
  <c r="IS419" i="46"/>
  <c r="IU430" i="46"/>
  <c r="JH417" i="46"/>
  <c r="JI421" i="46"/>
  <c r="IR416" i="46"/>
  <c r="IS432" i="46"/>
  <c r="JJ432" i="46"/>
  <c r="JA415" i="46"/>
  <c r="IU415" i="46"/>
  <c r="IT354" i="46"/>
  <c r="JA343" i="46"/>
  <c r="IY347" i="46"/>
  <c r="IW357" i="46"/>
  <c r="JF340" i="46"/>
  <c r="JI350" i="46"/>
  <c r="JF347" i="46"/>
  <c r="IX349" i="46"/>
  <c r="IR353" i="46"/>
  <c r="JI354" i="46"/>
  <c r="IV344" i="46"/>
  <c r="JH356" i="46"/>
  <c r="JE340" i="46"/>
  <c r="IV339" i="46"/>
  <c r="JI343" i="46"/>
  <c r="JF353" i="46"/>
  <c r="JF341" i="46"/>
  <c r="IT353" i="46"/>
  <c r="IR341" i="46"/>
  <c r="IU346" i="46"/>
  <c r="JG356" i="46"/>
  <c r="IY353" i="46"/>
  <c r="JJ346" i="46"/>
  <c r="JH348" i="46"/>
  <c r="IU354" i="46"/>
  <c r="IS352" i="46"/>
  <c r="JJ356" i="46"/>
  <c r="IZ339" i="46"/>
  <c r="IY340" i="46"/>
  <c r="JG353" i="46"/>
  <c r="JH354" i="46"/>
  <c r="JK340" i="46"/>
  <c r="IS344" i="46"/>
  <c r="JF350" i="46"/>
  <c r="JK348" i="46"/>
  <c r="JH349" i="46"/>
  <c r="JJ348" i="46"/>
  <c r="JJ349" i="46"/>
  <c r="IV346" i="46"/>
  <c r="JB355" i="46"/>
  <c r="JI342" i="46"/>
  <c r="IV347" i="46"/>
  <c r="JB431" i="46"/>
  <c r="JI431" i="46"/>
  <c r="IX425" i="46"/>
  <c r="JC416" i="46"/>
  <c r="JD430" i="46"/>
  <c r="JJ430" i="46"/>
  <c r="JJ416" i="46"/>
  <c r="JB416" i="46"/>
  <c r="IZ419" i="46"/>
  <c r="JF425" i="46"/>
  <c r="JG418" i="46"/>
  <c r="JG417" i="46"/>
  <c r="JG422" i="46"/>
  <c r="JG434" i="46" s="1"/>
  <c r="KE82" i="46" s="1"/>
  <c r="JI420" i="46"/>
  <c r="IX416" i="46"/>
  <c r="JG431" i="46"/>
  <c r="JK416" i="46"/>
  <c r="IR415" i="46"/>
  <c r="JI424" i="46"/>
  <c r="IX428" i="46"/>
  <c r="IX430" i="46"/>
  <c r="IZ421" i="46"/>
  <c r="JD426" i="46"/>
  <c r="JK417" i="46"/>
  <c r="JG415" i="46"/>
  <c r="JJ424" i="46"/>
  <c r="JE420" i="46"/>
  <c r="JE416" i="46"/>
  <c r="IZ432" i="46"/>
  <c r="JG425" i="46"/>
  <c r="JH420" i="46"/>
  <c r="IT424" i="46"/>
  <c r="IX414" i="46"/>
  <c r="JA416" i="46"/>
  <c r="IU428" i="46"/>
  <c r="JF432" i="46"/>
  <c r="JI426" i="46"/>
  <c r="JH421" i="46"/>
  <c r="JH419" i="46"/>
  <c r="IS428" i="46"/>
  <c r="IZ417" i="46"/>
  <c r="IW414" i="46"/>
  <c r="IZ423" i="46"/>
  <c r="JJ415" i="46"/>
  <c r="IX429" i="46"/>
  <c r="JA425" i="46"/>
  <c r="JK420" i="46"/>
  <c r="JK414" i="46"/>
  <c r="JH415" i="46"/>
  <c r="IY423" i="46"/>
  <c r="JA423" i="46"/>
  <c r="IZ416" i="46"/>
  <c r="IT419" i="46"/>
  <c r="JE428" i="46"/>
  <c r="IR420" i="46"/>
  <c r="IW424" i="46"/>
  <c r="IS424" i="46"/>
  <c r="IT428" i="46"/>
  <c r="IR432" i="46"/>
  <c r="IZ428" i="46"/>
  <c r="IT432" i="46"/>
  <c r="JC421" i="46"/>
  <c r="JA432" i="46"/>
  <c r="JE418" i="46"/>
  <c r="JB418" i="46"/>
  <c r="JH423" i="46"/>
  <c r="JA426" i="46"/>
  <c r="JH428" i="46"/>
  <c r="IV426" i="46"/>
  <c r="JD431" i="46"/>
  <c r="JB415" i="46"/>
  <c r="JE423" i="46"/>
  <c r="IV430" i="46"/>
  <c r="IS421" i="46"/>
  <c r="JE429" i="46"/>
  <c r="JA420" i="46"/>
  <c r="JK427" i="46"/>
  <c r="IX417" i="46"/>
  <c r="JH429" i="46"/>
  <c r="JK419" i="46"/>
  <c r="JJ422" i="46"/>
  <c r="JJ434" i="46" s="1"/>
  <c r="KH82" i="46" s="1"/>
  <c r="IZ431" i="46"/>
  <c r="IZ414" i="46"/>
  <c r="IZ426" i="46"/>
  <c r="JE424" i="46"/>
  <c r="IY432" i="46"/>
  <c r="JD432" i="46"/>
  <c r="JG421" i="46"/>
  <c r="JE419" i="46"/>
  <c r="JF424" i="46"/>
  <c r="IT420" i="46"/>
  <c r="JJ426" i="46"/>
  <c r="JF426" i="46"/>
  <c r="JC415" i="46"/>
  <c r="JE417" i="46"/>
  <c r="JK429" i="46"/>
  <c r="JK423" i="46"/>
  <c r="IV419" i="46"/>
  <c r="IT418" i="46"/>
  <c r="IX427" i="46"/>
  <c r="IU424" i="46"/>
  <c r="IY428" i="46"/>
  <c r="JJ423" i="46"/>
  <c r="IX424" i="46"/>
  <c r="IY431" i="46"/>
  <c r="JK425" i="46"/>
  <c r="JA422" i="46"/>
  <c r="JA434" i="46" s="1"/>
  <c r="JY82" i="46" s="1"/>
  <c r="JF431" i="46"/>
  <c r="JK422" i="46"/>
  <c r="JK434" i="46" s="1"/>
  <c r="KI82" i="46" s="1"/>
  <c r="JH431" i="46"/>
  <c r="JF415" i="46"/>
  <c r="JI419" i="46"/>
  <c r="JK421" i="46"/>
  <c r="JC423" i="46"/>
  <c r="IT414" i="46"/>
  <c r="IX420" i="46"/>
  <c r="JJ418" i="46"/>
  <c r="JC427" i="46"/>
  <c r="JI427" i="46"/>
  <c r="IV423" i="46"/>
  <c r="JK418" i="46"/>
  <c r="JC426" i="46"/>
  <c r="IW426" i="46"/>
  <c r="IR414" i="46"/>
  <c r="JC432" i="46"/>
  <c r="IT429" i="46"/>
  <c r="JK432" i="46"/>
  <c r="IV352" i="46"/>
  <c r="IT339" i="46"/>
  <c r="JC357" i="46"/>
  <c r="JH346" i="46"/>
  <c r="JD342" i="46"/>
  <c r="IX353" i="46"/>
  <c r="IT347" i="46"/>
  <c r="IZ349" i="46"/>
  <c r="JA341" i="46"/>
  <c r="JD349" i="46"/>
  <c r="JG352" i="46"/>
  <c r="IW347" i="46"/>
  <c r="IU348" i="46"/>
  <c r="JF342" i="46"/>
  <c r="IZ351" i="46"/>
  <c r="JH357" i="46"/>
  <c r="JD354" i="46"/>
  <c r="IW348" i="46"/>
  <c r="IW343" i="46"/>
  <c r="IS356" i="46"/>
  <c r="IV348" i="46"/>
  <c r="JH352" i="46"/>
  <c r="IY352" i="46"/>
  <c r="IY354" i="46"/>
  <c r="IY356" i="46"/>
  <c r="IU352" i="46"/>
  <c r="IV340" i="46"/>
  <c r="IZ345" i="46"/>
  <c r="IZ359" i="46" s="1"/>
  <c r="JX79" i="46" s="1"/>
  <c r="JJ343" i="46"/>
  <c r="IT355" i="46"/>
  <c r="JA356" i="46"/>
  <c r="JA354" i="46"/>
  <c r="JD344" i="46"/>
  <c r="JK354" i="46"/>
  <c r="JC356" i="46"/>
  <c r="IY342" i="46"/>
  <c r="JF344" i="46"/>
  <c r="JC349" i="46"/>
  <c r="JK352" i="46"/>
  <c r="JG357" i="46"/>
  <c r="JF348" i="46"/>
  <c r="IY425" i="46"/>
  <c r="JE422" i="46"/>
  <c r="JE434" i="46" s="1"/>
  <c r="KC82" i="46" s="1"/>
  <c r="JB425" i="46"/>
  <c r="IZ430" i="46"/>
  <c r="IU421" i="46"/>
  <c r="IT422" i="46"/>
  <c r="IT434" i="46" s="1"/>
  <c r="JR82" i="46" s="1"/>
  <c r="IU420" i="46"/>
  <c r="JA414" i="46"/>
  <c r="JC429" i="46"/>
  <c r="JI415" i="46"/>
  <c r="IS427" i="46"/>
  <c r="IS414" i="46"/>
  <c r="IS418" i="46"/>
  <c r="IR423" i="46"/>
  <c r="IZ425" i="46"/>
  <c r="JG429" i="46"/>
  <c r="JH418" i="46"/>
  <c r="IS430" i="46"/>
  <c r="JE432" i="46"/>
  <c r="IR424" i="46"/>
  <c r="JA424" i="46"/>
  <c r="JD428" i="46"/>
  <c r="JH426" i="46"/>
  <c r="IY426" i="46"/>
  <c r="IZ418" i="46"/>
  <c r="IY427" i="46"/>
  <c r="IY419" i="46"/>
  <c r="JE421" i="46"/>
  <c r="JF421" i="46"/>
  <c r="JA417" i="46"/>
  <c r="IT427" i="46"/>
  <c r="IU416" i="46"/>
  <c r="JF418" i="46"/>
  <c r="JH432" i="46"/>
  <c r="IY429" i="46"/>
  <c r="JD420" i="46"/>
  <c r="IX422" i="46"/>
  <c r="IX434" i="46" s="1"/>
  <c r="JV82" i="46" s="1"/>
  <c r="IV431" i="46"/>
  <c r="JJ421" i="46"/>
  <c r="JA421" i="46"/>
  <c r="JG426" i="46"/>
  <c r="IT416" i="46"/>
  <c r="IV415" i="46"/>
  <c r="IU614" i="46"/>
  <c r="JE623" i="46"/>
  <c r="IW627" i="46"/>
  <c r="JJ619" i="46"/>
  <c r="JG627" i="46"/>
  <c r="JJ622" i="46"/>
  <c r="JI624" i="46"/>
  <c r="JF624" i="46"/>
  <c r="JH620" i="46"/>
  <c r="JC615" i="46"/>
  <c r="JA619" i="46"/>
  <c r="JJ614" i="46"/>
  <c r="JJ623" i="46"/>
  <c r="JI615" i="46"/>
  <c r="JD632" i="46"/>
  <c r="IW615" i="46"/>
  <c r="JD628" i="46"/>
  <c r="JG624" i="46"/>
  <c r="IY621" i="46"/>
  <c r="IT626" i="46"/>
  <c r="JE630" i="46"/>
  <c r="JE626" i="46"/>
  <c r="IR628" i="46"/>
  <c r="IU622" i="46"/>
  <c r="IY624" i="46"/>
  <c r="JC626" i="46"/>
  <c r="JF622" i="46"/>
  <c r="IW630" i="46"/>
  <c r="IV631" i="46"/>
  <c r="IV634" i="46" s="1"/>
  <c r="JT90" i="46" s="1"/>
  <c r="IS618" i="46"/>
  <c r="JG621" i="46"/>
  <c r="IX620" i="46"/>
  <c r="IZ618" i="46"/>
  <c r="IX619" i="46"/>
  <c r="JI626" i="46"/>
  <c r="JI630" i="46"/>
  <c r="JK398" i="46"/>
  <c r="JA402" i="46"/>
  <c r="JF402" i="46"/>
  <c r="IY404" i="46"/>
  <c r="IY389" i="46"/>
  <c r="JI406" i="46"/>
  <c r="IS400" i="46"/>
  <c r="JG399" i="46"/>
  <c r="JE405" i="46"/>
  <c r="JC404" i="46"/>
  <c r="JJ392" i="46"/>
  <c r="JA407" i="46"/>
  <c r="IR390" i="46"/>
  <c r="JC392" i="46"/>
  <c r="JK395" i="46"/>
  <c r="IW403" i="46"/>
  <c r="JK402" i="46"/>
  <c r="JA391" i="46"/>
  <c r="JI392" i="46"/>
  <c r="IV391" i="46"/>
  <c r="JK405" i="46"/>
  <c r="IT392" i="46"/>
  <c r="IV397" i="46"/>
  <c r="IU390" i="46"/>
  <c r="IY398" i="46"/>
  <c r="IT389" i="46"/>
  <c r="JJ402" i="46"/>
  <c r="IU403" i="46"/>
  <c r="IX394" i="46"/>
  <c r="JJ406" i="46"/>
  <c r="JG402" i="46"/>
  <c r="JK391" i="46"/>
  <c r="JG397" i="46"/>
  <c r="IV404" i="46"/>
  <c r="IU402" i="46"/>
  <c r="JF404" i="46"/>
  <c r="JK394" i="46"/>
  <c r="IT407" i="46"/>
  <c r="JF393" i="46"/>
  <c r="IV399" i="46"/>
  <c r="JI393" i="46"/>
  <c r="JC389" i="46"/>
  <c r="IZ401" i="46"/>
  <c r="JD406" i="46"/>
  <c r="JJ394" i="46"/>
  <c r="JK407" i="46"/>
  <c r="IS395" i="46"/>
  <c r="JB629" i="46"/>
  <c r="IZ620" i="46"/>
  <c r="JH628" i="46"/>
  <c r="IS620" i="46"/>
  <c r="JK619" i="46"/>
  <c r="JD624" i="46"/>
  <c r="IR620" i="46"/>
  <c r="IW626" i="46"/>
  <c r="IU623" i="46"/>
  <c r="IX627" i="46"/>
  <c r="JI631" i="46"/>
  <c r="JI634" i="46" s="1"/>
  <c r="KG90" i="46" s="1"/>
  <c r="JK614" i="46"/>
  <c r="IR624" i="46"/>
  <c r="IY619" i="46"/>
  <c r="IT630" i="46"/>
  <c r="JK627" i="46"/>
  <c r="IR614" i="46"/>
  <c r="IX629" i="46"/>
  <c r="JC620" i="46"/>
  <c r="JC622" i="46"/>
  <c r="JK618" i="46"/>
  <c r="JH625" i="46"/>
  <c r="IU631" i="46"/>
  <c r="IU634" i="46" s="1"/>
  <c r="JS90" i="46" s="1"/>
  <c r="IT632" i="46"/>
  <c r="JA629" i="46"/>
  <c r="IR631" i="46"/>
  <c r="IR634" i="46" s="1"/>
  <c r="JP90" i="46" s="1"/>
  <c r="JK625" i="46"/>
  <c r="JA625" i="46"/>
  <c r="JF614" i="46"/>
  <c r="IZ628" i="46"/>
  <c r="JH621" i="46"/>
  <c r="JG626" i="46"/>
  <c r="IV619" i="46"/>
  <c r="JA614" i="46"/>
  <c r="IU621" i="46"/>
  <c r="JH626" i="46"/>
  <c r="IU618" i="46"/>
  <c r="IT629" i="46"/>
  <c r="IS398" i="46"/>
  <c r="IU398" i="46"/>
  <c r="IR401" i="46"/>
  <c r="IU399" i="46"/>
  <c r="IV390" i="46"/>
  <c r="JF398" i="46"/>
  <c r="JA404" i="46"/>
  <c r="IZ391" i="46"/>
  <c r="JB402" i="46"/>
  <c r="JD391" i="46"/>
  <c r="JG403" i="46"/>
  <c r="IT397" i="46"/>
  <c r="JA396" i="46"/>
  <c r="JA409" i="46" s="1"/>
  <c r="JY81" i="46" s="1"/>
  <c r="IR393" i="46"/>
  <c r="JF396" i="46"/>
  <c r="JF409" i="46" s="1"/>
  <c r="KD81" i="46" s="1"/>
  <c r="JJ407" i="46"/>
  <c r="IT402" i="46"/>
  <c r="JG394" i="46"/>
  <c r="IR391" i="46"/>
  <c r="JJ389" i="46"/>
  <c r="JK390" i="46"/>
  <c r="JF394" i="46"/>
  <c r="IR403" i="46"/>
  <c r="JH391" i="46"/>
  <c r="IV403" i="46"/>
  <c r="IT390" i="46"/>
  <c r="IR405" i="46"/>
  <c r="JH390" i="46"/>
  <c r="JA395" i="46"/>
  <c r="JC393" i="46"/>
  <c r="JE393" i="46"/>
  <c r="JH406" i="46"/>
  <c r="JB390" i="46"/>
  <c r="IV395" i="46"/>
  <c r="JH398" i="46"/>
  <c r="JJ395" i="46"/>
  <c r="IX407" i="46"/>
  <c r="IY399" i="46"/>
  <c r="JE398" i="46"/>
  <c r="JG407" i="46"/>
  <c r="JI391" i="46"/>
  <c r="JE401" i="46"/>
  <c r="IY400" i="46"/>
  <c r="JI401" i="46"/>
  <c r="JE397" i="46"/>
  <c r="JG390" i="46"/>
  <c r="IV400" i="46"/>
  <c r="IX631" i="46"/>
  <c r="IX634" i="46" s="1"/>
  <c r="JV90" i="46" s="1"/>
  <c r="IS614" i="46"/>
  <c r="IZ626" i="46"/>
  <c r="IU620" i="46"/>
  <c r="IY617" i="46"/>
  <c r="JI629" i="46"/>
  <c r="IS622" i="46"/>
  <c r="IZ615" i="46"/>
  <c r="JG614" i="46"/>
  <c r="JF631" i="46"/>
  <c r="JF634" i="46" s="1"/>
  <c r="KD90" i="46" s="1"/>
  <c r="JB625" i="46"/>
  <c r="JI619" i="46"/>
  <c r="IV617" i="46"/>
  <c r="JF621" i="46"/>
  <c r="JD626" i="46"/>
  <c r="IR618" i="46"/>
  <c r="IX622" i="46"/>
  <c r="JJ621" i="46"/>
  <c r="IR616" i="46"/>
  <c r="IR617" i="46"/>
  <c r="JJ615" i="46"/>
  <c r="IV623" i="46"/>
  <c r="JG630" i="46"/>
  <c r="JH630" i="46"/>
  <c r="IX623" i="46"/>
  <c r="JH622" i="46"/>
  <c r="IT628" i="46"/>
  <c r="JC631" i="46"/>
  <c r="JC634" i="46" s="1"/>
  <c r="KA90" i="46" s="1"/>
  <c r="IY615" i="46"/>
  <c r="IZ616" i="46"/>
  <c r="IX625" i="46"/>
  <c r="JI622" i="46"/>
  <c r="JJ630" i="46"/>
  <c r="IV624" i="46"/>
  <c r="JC616" i="46"/>
  <c r="IW625" i="46"/>
  <c r="IZ623" i="46"/>
  <c r="JB619" i="46"/>
  <c r="JB396" i="46"/>
  <c r="JB409" i="46" s="1"/>
  <c r="JZ81" i="46" s="1"/>
  <c r="IZ403" i="46"/>
  <c r="JJ404" i="46"/>
  <c r="JB398" i="46"/>
  <c r="IW397" i="46"/>
  <c r="JG406" i="46"/>
  <c r="JA406" i="46"/>
  <c r="JG400" i="46"/>
  <c r="JH389" i="46"/>
  <c r="JE395" i="46"/>
  <c r="IZ400" i="46"/>
  <c r="IY405" i="46"/>
  <c r="JF389" i="46"/>
  <c r="IX395" i="46"/>
  <c r="JA392" i="46"/>
  <c r="IT398" i="46"/>
  <c r="IX400" i="46"/>
  <c r="JH400" i="46"/>
  <c r="IU401" i="46"/>
  <c r="JF399" i="46"/>
  <c r="JH394" i="46"/>
  <c r="IU396" i="46"/>
  <c r="IU409" i="46" s="1"/>
  <c r="JS81" i="46" s="1"/>
  <c r="IY397" i="46"/>
  <c r="IW405" i="46"/>
  <c r="IR398" i="46"/>
  <c r="JD404" i="46"/>
  <c r="JJ403" i="46"/>
  <c r="IT399" i="46"/>
  <c r="IT394" i="46"/>
  <c r="IT393" i="46"/>
  <c r="JF397" i="46"/>
  <c r="JD405" i="46"/>
  <c r="JA403" i="46"/>
  <c r="JB389" i="46"/>
  <c r="JA389" i="46"/>
  <c r="IS399" i="46"/>
  <c r="JG396" i="46"/>
  <c r="JG409" i="46" s="1"/>
  <c r="KE81" i="46" s="1"/>
  <c r="IW395" i="46"/>
  <c r="JF391" i="46"/>
  <c r="JC403" i="46"/>
  <c r="IX389" i="46"/>
  <c r="IX403" i="46"/>
  <c r="JA399" i="46"/>
  <c r="JC394" i="46"/>
  <c r="IZ398" i="46"/>
  <c r="IS407" i="46"/>
  <c r="IX405" i="46"/>
  <c r="IW624" i="46"/>
  <c r="JC632" i="46"/>
  <c r="JF625" i="46"/>
  <c r="IS627" i="46"/>
  <c r="JB620" i="46"/>
  <c r="JK629" i="46"/>
  <c r="IR615" i="46"/>
  <c r="JJ616" i="46"/>
  <c r="IV626" i="46"/>
  <c r="JA632" i="46"/>
  <c r="IZ632" i="46"/>
  <c r="IZ614" i="46"/>
  <c r="IT624" i="46"/>
  <c r="IU632" i="46"/>
  <c r="IS631" i="46"/>
  <c r="IS634" i="46" s="1"/>
  <c r="JQ90" i="46" s="1"/>
  <c r="IS615" i="46"/>
  <c r="JI628" i="46"/>
  <c r="JC623" i="46"/>
  <c r="JE621" i="46"/>
  <c r="JG625" i="46"/>
  <c r="JG629" i="46"/>
  <c r="IZ395" i="46"/>
  <c r="JA394" i="46"/>
  <c r="IX404" i="46"/>
  <c r="JE392" i="46"/>
  <c r="JE403" i="46"/>
  <c r="IT391" i="46"/>
  <c r="JH396" i="46"/>
  <c r="JH409" i="46" s="1"/>
  <c r="KF81" i="46" s="1"/>
  <c r="IX391" i="46"/>
  <c r="IU397" i="46"/>
  <c r="JH405" i="46"/>
  <c r="IX397" i="46"/>
  <c r="JB407" i="46"/>
  <c r="IW396" i="46"/>
  <c r="IW409" i="46" s="1"/>
  <c r="JU81" i="46" s="1"/>
  <c r="IZ394" i="46"/>
  <c r="JB403" i="46"/>
  <c r="IR400" i="46"/>
  <c r="JI398" i="46"/>
  <c r="JC401" i="46"/>
  <c r="IS393" i="46"/>
  <c r="JE390" i="46"/>
  <c r="JI402" i="46"/>
  <c r="IV394" i="46"/>
  <c r="IS391" i="46"/>
  <c r="JG395" i="46"/>
  <c r="JE402" i="46"/>
  <c r="JK389" i="46"/>
  <c r="IY407" i="46"/>
  <c r="JD399" i="46"/>
  <c r="IU389" i="46"/>
  <c r="IV402" i="46"/>
  <c r="JK401" i="46"/>
  <c r="IV401" i="46"/>
  <c r="JE391" i="46"/>
  <c r="JG401" i="46"/>
  <c r="JK397" i="46"/>
  <c r="JH407" i="46"/>
  <c r="JI394" i="46"/>
  <c r="JG398" i="46"/>
  <c r="JJ398" i="46"/>
  <c r="IR404" i="46"/>
  <c r="JF401" i="46"/>
  <c r="JB393" i="46"/>
  <c r="IW392" i="46"/>
  <c r="IW389" i="46"/>
  <c r="JE394" i="46"/>
  <c r="IX399" i="46"/>
  <c r="JI407" i="46"/>
  <c r="IR389" i="46"/>
  <c r="IR402" i="46"/>
  <c r="IW390" i="46"/>
  <c r="IS396" i="46"/>
  <c r="IS409" i="46" s="1"/>
  <c r="JQ81" i="46" s="1"/>
  <c r="IR396" i="46"/>
  <c r="IR409" i="46" s="1"/>
  <c r="JP81" i="46" s="1"/>
  <c r="JI399" i="46"/>
  <c r="IR395" i="46"/>
  <c r="JD390" i="46"/>
  <c r="IY402" i="46"/>
  <c r="IU405" i="46"/>
  <c r="IW406" i="46"/>
  <c r="IR399" i="46"/>
  <c r="JD407" i="46"/>
  <c r="JE404" i="46"/>
  <c r="IW391" i="46"/>
  <c r="IZ396" i="46"/>
  <c r="IZ409" i="46" s="1"/>
  <c r="JX81" i="46" s="1"/>
  <c r="JG392" i="46"/>
  <c r="JD395" i="46"/>
  <c r="JF400" i="46"/>
  <c r="IZ390" i="46"/>
  <c r="JC391" i="46"/>
  <c r="IV392" i="46"/>
  <c r="IU392" i="46"/>
  <c r="JJ399" i="46"/>
  <c r="IW394" i="46"/>
  <c r="IW401" i="46"/>
  <c r="IU406" i="46"/>
  <c r="IW399" i="46"/>
  <c r="JI396" i="46"/>
  <c r="JI409" i="46" s="1"/>
  <c r="KG81" i="46" s="1"/>
  <c r="JB397" i="46"/>
  <c r="JK396" i="46"/>
  <c r="JK409" i="46" s="1"/>
  <c r="KI81" i="46" s="1"/>
  <c r="JD401" i="46"/>
  <c r="IX392" i="46"/>
  <c r="JG389" i="46"/>
  <c r="IT403" i="46"/>
  <c r="JG404" i="46"/>
  <c r="JF405" i="46"/>
  <c r="IV393" i="46"/>
  <c r="JB394" i="46"/>
  <c r="JC400" i="46"/>
  <c r="JE396" i="46"/>
  <c r="JE409" i="46" s="1"/>
  <c r="KC81" i="46" s="1"/>
  <c r="IU407" i="46"/>
  <c r="JK400" i="46"/>
  <c r="IY396" i="46"/>
  <c r="IY409" i="46" s="1"/>
  <c r="JW81" i="46" s="1"/>
  <c r="IT396" i="46"/>
  <c r="IT409" i="46" s="1"/>
  <c r="JR81" i="46" s="1"/>
  <c r="IZ402" i="46"/>
  <c r="JI397" i="46"/>
  <c r="JE427" i="46"/>
  <c r="IY417" i="46"/>
  <c r="IT415" i="46"/>
  <c r="IX431" i="46"/>
  <c r="JD423" i="46"/>
  <c r="JD414" i="46"/>
  <c r="IV418" i="46"/>
  <c r="IR417" i="46"/>
  <c r="JJ419" i="46"/>
  <c r="IZ420" i="46"/>
  <c r="JH416" i="46"/>
  <c r="JG423" i="46"/>
  <c r="JA431" i="46"/>
  <c r="IY416" i="46"/>
  <c r="IX421" i="46"/>
  <c r="JG432" i="46"/>
  <c r="IU418" i="46"/>
  <c r="JI430" i="46"/>
  <c r="IT417" i="46"/>
  <c r="IT423" i="46"/>
  <c r="IX423" i="46"/>
  <c r="JB422" i="46"/>
  <c r="JB434" i="46" s="1"/>
  <c r="JZ82" i="46" s="1"/>
  <c r="JC417" i="46"/>
  <c r="IU425" i="46"/>
  <c r="JD425" i="46"/>
  <c r="JI417" i="46"/>
  <c r="IR427" i="46"/>
  <c r="IW419" i="46"/>
  <c r="JK428" i="46"/>
  <c r="IR426" i="46"/>
  <c r="IU432" i="46"/>
  <c r="JF416" i="46"/>
  <c r="IW427" i="46"/>
  <c r="JI416" i="46"/>
  <c r="IS431" i="46"/>
  <c r="JB420" i="46"/>
  <c r="JC419" i="46"/>
  <c r="JA318" i="46"/>
  <c r="JG314" i="46"/>
  <c r="IU331" i="46"/>
  <c r="JB328" i="46"/>
  <c r="JI331" i="46"/>
  <c r="IS316" i="46"/>
  <c r="JH316" i="46"/>
  <c r="JG329" i="46"/>
  <c r="JA325" i="46"/>
  <c r="JI318" i="46"/>
  <c r="IT320" i="46"/>
  <c r="IS324" i="46"/>
  <c r="JH327" i="46"/>
  <c r="JI314" i="46"/>
  <c r="JG332" i="46"/>
  <c r="IT316" i="46"/>
  <c r="IR318" i="46"/>
  <c r="JB314" i="46"/>
  <c r="IY322" i="46"/>
  <c r="IU321" i="46"/>
  <c r="JK321" i="46"/>
  <c r="JC321" i="46"/>
  <c r="JC320" i="46"/>
  <c r="JE331" i="46"/>
  <c r="IV323" i="46"/>
  <c r="JD320" i="46"/>
  <c r="JK328" i="46"/>
  <c r="IZ316" i="46"/>
  <c r="JA328" i="46"/>
  <c r="JH317" i="46"/>
  <c r="JJ324" i="46"/>
  <c r="JB324" i="46"/>
  <c r="IY314" i="46"/>
  <c r="JC319" i="46"/>
  <c r="JC334" i="46" s="1"/>
  <c r="KA78" i="46" s="1"/>
  <c r="JA317" i="46"/>
  <c r="JB331" i="46"/>
  <c r="IY315" i="46"/>
  <c r="IZ328" i="46"/>
  <c r="IW317" i="46"/>
  <c r="JD331" i="46"/>
  <c r="JD316" i="46"/>
  <c r="IW330" i="46"/>
  <c r="IX318" i="46"/>
  <c r="IW327" i="46"/>
  <c r="IV325" i="46"/>
  <c r="IT323" i="46"/>
  <c r="GN79" i="46"/>
  <c r="GN90" i="46"/>
  <c r="GP90" i="46" s="1"/>
  <c r="GN78" i="46"/>
  <c r="JP369" i="46"/>
  <c r="JP370" i="46"/>
  <c r="GN82" i="46"/>
  <c r="GN75" i="46" l="1"/>
  <c r="JP445" i="46"/>
  <c r="JP444" i="46"/>
  <c r="JP570" i="46"/>
  <c r="GN91" i="46"/>
  <c r="GP91" i="46" s="1"/>
  <c r="GV76" i="46" s="1"/>
  <c r="GW76" i="46" s="1"/>
  <c r="GX76" i="46" s="1"/>
  <c r="GY76" i="46" s="1"/>
  <c r="GZ76" i="46" s="1"/>
  <c r="HB76" i="46" s="1"/>
  <c r="GN76" i="46"/>
  <c r="GN84" i="46"/>
  <c r="GN74" i="46"/>
  <c r="GN87" i="46"/>
  <c r="GN80" i="46"/>
  <c r="JP544" i="46"/>
  <c r="GN81" i="46"/>
  <c r="JP545" i="46"/>
  <c r="GN73" i="46"/>
  <c r="GN85" i="46"/>
  <c r="GN86" i="46"/>
  <c r="GN92" i="46"/>
  <c r="GP92" i="46" s="1"/>
  <c r="GN89" i="46"/>
  <c r="GP89" i="46" s="1"/>
  <c r="JP470" i="46"/>
  <c r="JP569" i="46"/>
  <c r="JP469" i="46"/>
  <c r="JP519" i="46"/>
  <c r="JP320" i="46"/>
  <c r="JP495" i="46"/>
  <c r="JP319" i="46"/>
  <c r="KJ73" i="46"/>
  <c r="JP494" i="46"/>
  <c r="JP270" i="46"/>
  <c r="JP269" i="46"/>
  <c r="JP520" i="46"/>
  <c r="JP294" i="46"/>
  <c r="JP345" i="46"/>
  <c r="JP295" i="46"/>
  <c r="JP344" i="46"/>
  <c r="JP395" i="46"/>
  <c r="JP394" i="46"/>
  <c r="JP419" i="46"/>
  <c r="JP420" i="46"/>
  <c r="KJ76" i="46"/>
  <c r="JP94" i="46" a="1"/>
  <c r="LC73" i="46" a="1"/>
  <c r="LI73" i="46" l="1"/>
  <c r="LJ75" i="46"/>
  <c r="LG80" i="46"/>
  <c r="LG76" i="46"/>
  <c r="LI82" i="46"/>
  <c r="LJ84" i="46"/>
  <c r="LJ73" i="46"/>
  <c r="LC82" i="46"/>
  <c r="LC77" i="46"/>
  <c r="LJ86" i="46"/>
  <c r="LH74" i="46"/>
  <c r="LK88" i="46"/>
  <c r="LF85" i="46"/>
  <c r="LC84" i="46"/>
  <c r="LI84" i="46"/>
  <c r="LH91" i="46"/>
  <c r="LE84" i="46"/>
  <c r="LJ74" i="46"/>
  <c r="LG86" i="46"/>
  <c r="LF91" i="46"/>
  <c r="LJ87" i="46"/>
  <c r="LD74" i="46"/>
  <c r="LG82" i="46"/>
  <c r="LI81" i="46"/>
  <c r="LF75" i="46"/>
  <c r="LC86" i="46"/>
  <c r="LC79" i="46"/>
  <c r="LK82" i="46"/>
  <c r="LH88" i="46"/>
  <c r="LF81" i="46"/>
  <c r="LG73" i="46"/>
  <c r="LK83" i="46"/>
  <c r="LI83" i="46"/>
  <c r="LG91" i="46"/>
  <c r="LK77" i="46"/>
  <c r="LC87" i="46"/>
  <c r="LD80" i="46"/>
  <c r="LE77" i="46"/>
  <c r="LC88" i="46"/>
  <c r="LG79" i="46"/>
  <c r="LE80" i="46"/>
  <c r="LH73" i="46"/>
  <c r="LG92" i="46"/>
  <c r="LH79" i="46"/>
  <c r="LE91" i="46"/>
  <c r="LE81" i="46"/>
  <c r="LD77" i="46"/>
  <c r="LI88" i="46"/>
  <c r="LH92" i="46"/>
  <c r="LK91" i="46"/>
  <c r="LK85" i="46"/>
  <c r="LH85" i="46"/>
  <c r="LJ88" i="46"/>
  <c r="LE78" i="46"/>
  <c r="LJ81" i="46"/>
  <c r="LD82" i="46"/>
  <c r="LI76" i="46"/>
  <c r="LJ83" i="46"/>
  <c r="LF90" i="46"/>
  <c r="LI78" i="46"/>
  <c r="LI85" i="46"/>
  <c r="LE85" i="46"/>
  <c r="LH75" i="46"/>
  <c r="LI92" i="46"/>
  <c r="LF88" i="46"/>
  <c r="LD87" i="46"/>
  <c r="LC75" i="46"/>
  <c r="LH84" i="46"/>
  <c r="LK87" i="46"/>
  <c r="LE79" i="46"/>
  <c r="LF77" i="46"/>
  <c r="LI87" i="46"/>
  <c r="LC76" i="46"/>
  <c r="LC80" i="46"/>
  <c r="LK90" i="46"/>
  <c r="LC85" i="46"/>
  <c r="LD84" i="46"/>
  <c r="LE73" i="46"/>
  <c r="LG84" i="46"/>
  <c r="LK76" i="46"/>
  <c r="LG90" i="46"/>
  <c r="LJ80" i="46"/>
  <c r="LK73" i="46"/>
  <c r="LG74" i="46"/>
  <c r="LJ76" i="46"/>
  <c r="LH77" i="46"/>
  <c r="LC92" i="46"/>
  <c r="LH86" i="46"/>
  <c r="LF82" i="46"/>
  <c r="LD78" i="46"/>
  <c r="LC91" i="46"/>
  <c r="LC73" i="46"/>
  <c r="LF89" i="46"/>
  <c r="LE86" i="46"/>
  <c r="LD75" i="46"/>
  <c r="LI74" i="46"/>
  <c r="LF87" i="46"/>
  <c r="LD88" i="46"/>
  <c r="LE74" i="46"/>
  <c r="LI91" i="46"/>
  <c r="LE83" i="46"/>
  <c r="LH82" i="46"/>
  <c r="LC81" i="46"/>
  <c r="LD76" i="46"/>
  <c r="LF78" i="46"/>
  <c r="LK74" i="46"/>
  <c r="LC90" i="46"/>
  <c r="LD92" i="46"/>
  <c r="LH78" i="46"/>
  <c r="LD89" i="46"/>
  <c r="LG81" i="46"/>
  <c r="LK84" i="46"/>
  <c r="LF73" i="46"/>
  <c r="LK89" i="46"/>
  <c r="LH76" i="46"/>
  <c r="LG85" i="46"/>
  <c r="LE82" i="46"/>
  <c r="LH81" i="46"/>
  <c r="LJ77" i="46"/>
  <c r="LC74" i="46"/>
  <c r="LF84" i="46"/>
  <c r="LH87" i="46"/>
  <c r="LI86" i="46"/>
  <c r="LH80" i="46"/>
  <c r="LE89" i="46"/>
  <c r="LJ92" i="46"/>
  <c r="LD85" i="46"/>
  <c r="LK79" i="46"/>
  <c r="LF92" i="46"/>
  <c r="LF86" i="46"/>
  <c r="LD79" i="46"/>
  <c r="LG78" i="46"/>
  <c r="LI79" i="46"/>
  <c r="LJ78" i="46"/>
  <c r="LI75" i="46"/>
  <c r="LI80" i="46"/>
  <c r="LD81" i="46"/>
  <c r="LK92" i="46"/>
  <c r="LD90" i="46"/>
  <c r="LK81" i="46"/>
  <c r="LD86" i="46"/>
  <c r="LH89" i="46"/>
  <c r="LE90" i="46"/>
  <c r="LK86" i="46"/>
  <c r="LJ79" i="46"/>
  <c r="LC83" i="46"/>
  <c r="LE87" i="46"/>
  <c r="LJ91" i="46"/>
  <c r="LJ89" i="46"/>
  <c r="LC89" i="46"/>
  <c r="LF83" i="46"/>
  <c r="LG83" i="46"/>
  <c r="LI77" i="46"/>
  <c r="LK75" i="46"/>
  <c r="LD91" i="46"/>
  <c r="LE75" i="46"/>
  <c r="LK80" i="46"/>
  <c r="LG89" i="46"/>
  <c r="LE92" i="46"/>
  <c r="LI90" i="46"/>
  <c r="LJ82" i="46"/>
  <c r="LC78" i="46"/>
  <c r="LG77" i="46"/>
  <c r="LE88" i="46"/>
  <c r="LD83" i="46"/>
  <c r="LG88" i="46"/>
  <c r="LG75" i="46"/>
  <c r="LK78" i="46"/>
  <c r="LJ90" i="46"/>
  <c r="LJ85" i="46"/>
  <c r="LF76" i="46"/>
  <c r="LG87" i="46"/>
  <c r="LH83" i="46"/>
  <c r="LF80" i="46"/>
  <c r="LI89" i="46"/>
  <c r="LH90" i="46"/>
  <c r="LF74" i="46"/>
  <c r="LF79" i="46"/>
  <c r="LD73" i="46"/>
  <c r="LE76" i="46"/>
  <c r="KF97" i="46"/>
  <c r="JW95" i="46"/>
  <c r="KF98" i="46"/>
  <c r="KF102" i="46" s="1"/>
  <c r="JZ97" i="46"/>
  <c r="KI96" i="46"/>
  <c r="JP98" i="46"/>
  <c r="JP102" i="46" s="1"/>
  <c r="KF96" i="46"/>
  <c r="JX97" i="46"/>
  <c r="JT97" i="46"/>
  <c r="JS95" i="46"/>
  <c r="JW97" i="46"/>
  <c r="KB97" i="46"/>
  <c r="JS97" i="46"/>
  <c r="JQ96" i="46"/>
  <c r="KE94" i="46"/>
  <c r="KA94" i="46"/>
  <c r="JP95" i="46"/>
  <c r="JP94" i="46"/>
  <c r="JR98" i="46"/>
  <c r="JR102" i="46" s="1"/>
  <c r="JT96" i="46"/>
  <c r="JY97" i="46"/>
  <c r="JZ95" i="46"/>
  <c r="KD94" i="46"/>
  <c r="JT94" i="46"/>
  <c r="KE95" i="46"/>
  <c r="KB95" i="46"/>
  <c r="KH94" i="46"/>
  <c r="JY96" i="46"/>
  <c r="JS96" i="46"/>
  <c r="JV97" i="46"/>
  <c r="KD97" i="46"/>
  <c r="JQ94" i="46"/>
  <c r="JZ96" i="46"/>
  <c r="JQ98" i="46"/>
  <c r="JQ102" i="46" s="1"/>
  <c r="JV96" i="46"/>
  <c r="KH98" i="46"/>
  <c r="KH102" i="46" s="1"/>
  <c r="KD96" i="46"/>
  <c r="JU97" i="46"/>
  <c r="KC95" i="46"/>
  <c r="KG95" i="46"/>
  <c r="KI98" i="46"/>
  <c r="KI102" i="46" s="1"/>
  <c r="KA95" i="46"/>
  <c r="JU98" i="46"/>
  <c r="JU102" i="46" s="1"/>
  <c r="KD98" i="46"/>
  <c r="KD102" i="46" s="1"/>
  <c r="KD95" i="46"/>
  <c r="KI97" i="46"/>
  <c r="JR94" i="46"/>
  <c r="JW98" i="46"/>
  <c r="JW102" i="46" s="1"/>
  <c r="JS94" i="46"/>
  <c r="KC97" i="46"/>
  <c r="JX96" i="46"/>
  <c r="KF95" i="46"/>
  <c r="KH96" i="46"/>
  <c r="JV98" i="46"/>
  <c r="JV102" i="46" s="1"/>
  <c r="KC98" i="46"/>
  <c r="KC102" i="46" s="1"/>
  <c r="JU95" i="46"/>
  <c r="JY94" i="46"/>
  <c r="KA98" i="46"/>
  <c r="KA102" i="46" s="1"/>
  <c r="KH97" i="46"/>
  <c r="JQ95" i="46"/>
  <c r="KE96" i="46"/>
  <c r="JU94" i="46"/>
  <c r="KB96" i="46"/>
  <c r="KA97" i="46"/>
  <c r="JW96" i="46"/>
  <c r="JQ97" i="46"/>
  <c r="JU96" i="46"/>
  <c r="JV95" i="46"/>
  <c r="JY98" i="46"/>
  <c r="JY102" i="46" s="1"/>
  <c r="JZ94" i="46"/>
  <c r="JR95" i="46"/>
  <c r="KH95" i="46"/>
  <c r="KC94" i="46"/>
  <c r="JR97" i="46"/>
  <c r="JP96" i="46"/>
  <c r="KG94" i="46"/>
  <c r="JW94" i="46"/>
  <c r="JT95" i="46"/>
  <c r="JZ98" i="46"/>
  <c r="JZ102" i="46" s="1"/>
  <c r="JX94" i="46"/>
  <c r="JT98" i="46"/>
  <c r="JT102" i="46" s="1"/>
  <c r="KB98" i="46"/>
  <c r="KB102" i="46" s="1"/>
  <c r="KI95" i="46"/>
  <c r="KA96" i="46"/>
  <c r="JX98" i="46"/>
  <c r="JX102" i="46" s="1"/>
  <c r="JS98" i="46"/>
  <c r="JS102" i="46" s="1"/>
  <c r="KG97" i="46"/>
  <c r="KI94" i="46"/>
  <c r="KE98" i="46"/>
  <c r="KE102" i="46" s="1"/>
  <c r="JY95" i="46"/>
  <c r="KG96" i="46"/>
  <c r="KG98" i="46"/>
  <c r="KG102" i="46" s="1"/>
  <c r="KF94" i="46"/>
  <c r="JX95" i="46"/>
  <c r="KC96" i="46"/>
  <c r="KB94" i="46"/>
  <c r="JV94" i="46"/>
  <c r="KE97" i="46"/>
  <c r="JP97" i="46"/>
  <c r="JR96" i="46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<sst xmlns="http://schemas.openxmlformats.org/spreadsheetml/2006/main" count="6306" uniqueCount="408">
  <si>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</si>
  <si>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</si>
  <si>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</si>
  <si>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</si>
  <si>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</si>
  <si>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</si>
  <si>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</si>
  <si>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</si>
  <si>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</si>
  <si>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</si>
  <si>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</si>
  <si>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</si>
  <si>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</si>
  <si>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</si>
  <si>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</si>
  <si>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</si>
  <si>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</si>
  <si>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</si>
  <si>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</si>
  <si>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</si>
  <si>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</si>
  <si>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</si>
  <si>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</si>
  <si>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</si>
  <si>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</si>
  <si>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</si>
  <si>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</si>
  <si>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</si>
  <si>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</si>
  <si>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</si>
  <si>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</si>
  <si>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</si>
  <si>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</si>
  <si>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</si>
  <si>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</si>
  <si>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</si>
  <si>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</si>
  <si>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</si>
  <si>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</si>
  <si>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</si>
  <si>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</si>
  <si>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</si>
  <si>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</si>
  <si>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</si>
  <si>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</si>
  <si>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</si>
  <si>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</si>
  <si>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</si>
  <si>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</si>
  <si>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</si>
  <si>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</si>
  <si>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</si>
  <si>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</si>
  <si>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</si>
  <si>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</si>
  <si>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</si>
  <si>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</si>
  <si>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</si>
  <si>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</si>
  <si>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</si>
  <si>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</si>
  <si>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</si>
  <si>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</si>
  <si>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</si>
  <si>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</si>
  <si>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</si>
  <si>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</si>
  <si>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</si>
  <si>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</si>
  <si>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</si>
  <si>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</si>
  <si>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</si>
  <si>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</si>
  <si>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</si>
  <si>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</si>
  <si>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</si>
  <si>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</si>
  <si>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</si>
  <si>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</si>
  <si>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</si>
  <si>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</si>
  <si>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</si>
  <si>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</si>
  <si>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</si>
  <si>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</si>
  <si>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</si>
  <si>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</si>
  <si>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</si>
  <si>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</si>
  <si>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</si>
  <si>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</si>
  <si>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</si>
  <si>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</si>
  <si>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</si>
  <si>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</si>
  <si>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</si>
  <si>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</si>
  <si>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</si>
  <si>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</si>
  <si>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</si>
  <si>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</si>
  <si>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</si>
  <si>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</si>
  <si>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</si>
  <si>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</si>
  <si>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</si>
  <si>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</si>
  <si>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</si>
  <si>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</si>
  <si>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</si>
  <si>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</si>
  <si>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</si>
  <si>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</si>
  <si>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</si>
  <si>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</si>
  <si>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</si>
  <si>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</si>
  <si>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</si>
  <si>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</si>
  <si>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</si>
  <si>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</si>
  <si>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</si>
  <si>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</si>
  <si>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</si>
  <si>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</si>
  <si>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</si>
  <si>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</si>
  <si>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</si>
  <si>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</si>
  <si>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</si>
  <si>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</si>
  <si>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</si>
  <si>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</si>
  <si>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</si>
  <si>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</si>
  <si>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</si>
  <si>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</si>
  <si>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</si>
  <si>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</si>
  <si>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</si>
  <si>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</si>
  <si>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</si>
  <si>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</si>
  <si>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</si>
  <si>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</si>
  <si>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</si>
  <si>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</si>
  <si>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</si>
  <si>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</si>
  <si>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</si>
  <si>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</si>
  <si>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</si>
  <si>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</si>
  <si>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</si>
  <si>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</si>
  <si>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</si>
  <si>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</si>
  <si>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</si>
  <si>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</si>
  <si>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</si>
  <si>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</si>
  <si>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</si>
  <si>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</si>
  <si>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</si>
  <si>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</si>
  <si>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</si>
  <si>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</si>
  <si>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</si>
  <si>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</si>
  <si>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</si>
  <si>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</si>
  <si>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</si>
  <si>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</si>
  <si>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</si>
  <si>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</si>
  <si>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</si>
  <si>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</si>
  <si>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</si>
  <si>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</si>
  <si>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</si>
  <si>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</si>
  <si>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</si>
  <si>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</si>
  <si>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</si>
  <si>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</si>
  <si>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</si>
  <si>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</si>
  <si>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</si>
  <si>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</si>
  <si>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</si>
  <si>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</si>
  <si>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</si>
  <si>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</si>
  <si>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</si>
  <si>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</si>
  <si>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</si>
  <si>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</si>
  <si>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</si>
  <si>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</si>
  <si>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</si>
  <si>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</si>
  <si>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</si>
  <si>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</si>
  <si>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</si>
  <si>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</si>
  <si>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</si>
  <si>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</si>
  <si>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</si>
  <si>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</si>
  <si>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</si>
  <si>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</si>
  <si>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</si>
  <si>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</si>
  <si>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</si>
  <si>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</si>
  <si>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</si>
  <si>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</si>
  <si>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</si>
  <si>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</si>
  <si>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</si>
  <si>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</si>
  <si>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</si>
  <si>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</si>
  <si>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</si>
  <si>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</si>
  <si>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</si>
  <si>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</si>
  <si>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</si>
  <si>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</si>
  <si>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</si>
  <si>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</si>
  <si>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</si>
  <si>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</si>
  <si>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</si>
  <si>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</si>
  <si>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</si>
  <si>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</si>
  <si>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</si>
  <si>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</si>
  <si>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</si>
  <si>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</si>
  <si>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</si>
  <si>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</si>
  <si>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</si>
  <si>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</si>
  <si>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</si>
  <si>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</si>
  <si>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</si>
  <si>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</si>
  <si>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</si>
  <si>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</si>
  <si>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</si>
  <si>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</si>
  <si>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</si>
  <si>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</si>
  <si>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</si>
  <si>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</si>
  <si>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</si>
  <si>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</si>
  <si>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</si>
  <si>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</si>
  <si>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</si>
  <si>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</si>
  <si>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</si>
  <si>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</si>
  <si>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</si>
  <si>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</si>
  <si>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</si>
  <si>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</si>
  <si>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</si>
  <si>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</si>
  <si>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</si>
  <si>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</si>
  <si>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</si>
  <si>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</si>
  <si>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</si>
  <si>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</si>
  <si>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</si>
  <si>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</si>
  <si>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</si>
  <si>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</si>
  <si>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</si>
  <si>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</si>
  <si>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</si>
  <si>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</si>
  <si>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</si>
  <si>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</si>
  <si>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</si>
  <si>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</si>
  <si>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</si>
  <si>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</si>
  <si>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</si>
  <si>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</si>
  <si>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</si>
  <si>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</si>
  <si>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</si>
  <si>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</si>
  <si>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</si>
  <si>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</si>
  <si>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</si>
  <si>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</si>
  <si>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</si>
  <si>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</si>
  <si>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</si>
  <si>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</si>
  <si>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</si>
  <si>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</si>
  <si>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</si>
  <si>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</si>
  <si>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</si>
  <si>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</si>
  <si>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</si>
  <si>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</si>
  <si>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</si>
  <si>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</si>
  <si>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</si>
  <si>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</si>
  <si>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</si>
  <si>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</si>
  <si>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</si>
  <si>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</si>
  <si>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</si>
  <si>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</si>
  <si>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</si>
  <si>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</si>
  <si>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</si>
  <si>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</si>
  <si>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</si>
  <si>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</si>
  <si>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</si>
  <si>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</si>
  <si>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</si>
  <si>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</si>
  <si>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</si>
  <si>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</si>
  <si>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</si>
  <si>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</si>
  <si>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</si>
  <si>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</si>
  <si>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</si>
  <si>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</si>
  <si>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</si>
  <si>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</si>
  <si>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</si>
  <si>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</si>
  <si>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</si>
  <si>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</si>
  <si>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</si>
  <si>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</si>
  <si>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</si>
  <si>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</si>
  <si>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</si>
  <si>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</si>
  <si>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</si>
  <si>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</si>
  <si>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</si>
  <si>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</si>
  <si>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</si>
  <si>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</si>
  <si>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</si>
  <si>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</si>
  <si>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</si>
  <si>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</si>
  <si>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</si>
  <si>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</si>
  <si>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</si>
  <si>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</si>
  <si>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</si>
  <si>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</si>
  <si>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</si>
  <si>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</si>
  <si>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</si>
  <si>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</si>
  <si>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</si>
  <si>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</si>
  <si>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</si>
  <si>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</si>
  <si>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</si>
  <si>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</si>
  <si>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</si>
  <si>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</si>
  <si>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</si>
  <si>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</si>
  <si>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</si>
  <si>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</si>
  <si>
    <t>This worksheet demonstrates a downstream swim from a Resources matrix (R) using the Final Energy E ECC.</t>
  </si>
  <si>
    <t>iV</t>
  </si>
  <si>
    <t>Res</t>
  </si>
  <si>
    <t>R</t>
  </si>
  <si>
    <t>U</t>
  </si>
  <si>
    <t>Y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</si>
  <si>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</t>
    </r>
  </si>
  <si>
    <t>V</t>
  </si>
  <si>
    <r>
      <t>R_bar = RS</t>
    </r>
    <r>
      <rPr>
        <vertAlign val="subscript"/>
        <sz val="12"/>
        <color theme="1"/>
        <rFont val="Calibri (Body)"/>
      </rPr>
      <t>units</t>
    </r>
  </si>
  <si>
    <t>iR</t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</si>
  <si>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iV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iR</t>
    </r>
  </si>
  <si>
    <r>
      <t>y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Yi</t>
    </r>
  </si>
  <si>
    <r>
      <t>q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Ui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y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</si>
  <si>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</si>
  <si>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 xml:space="preserve"> + Wi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y</t>
    </r>
  </si>
  <si>
    <t>+</t>
  </si>
  <si>
    <r>
      <rPr>
        <b/>
        <sz val="12"/>
        <color theme="1"/>
        <rFont val="Calibri (Body)"/>
      </rPr>
      <t>W_bar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</si>
  <si>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r>
      <t>V_bar = VS</t>
    </r>
    <r>
      <rPr>
        <vertAlign val="subscript"/>
        <sz val="12"/>
        <color theme="1"/>
        <rFont val="Calibri (Body)"/>
      </rPr>
      <t>units</t>
    </r>
  </si>
  <si>
    <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</si>
  <si>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V_bar i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</si>
  <si>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</si>
  <si>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Symbol"/>
        <charset val="2"/>
      </rPr>
      <t>h</t>
    </r>
    <r>
      <rPr>
        <vertAlign val="subscript"/>
        <sz val="12"/>
        <color theme="1"/>
        <rFont val="Calibri (Body)"/>
      </rPr>
      <t>E,</t>
    </r>
    <r>
      <rPr>
        <vertAlign val="subscript"/>
        <sz val="12"/>
        <color theme="1"/>
        <rFont val="Symbol"/>
        <charset val="2"/>
      </rPr>
      <t>g</t>
    </r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</si>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</sst>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  <font>
      <sz val="12"/>
      <color theme="1"/>
      <name val="Calibri"/>
      <family val="2"/>
      <charset val="2"/>
    </font>
    <font>
      <vertAlign val="subscript"/>
      <sz val="12"/>
      <color theme="1"/>
      <name val="Symbol"/>
      <charset val="2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8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5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7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5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52" fillId="0" borderId="0" xfId="0" applyFont="1" applyAlignment="1">
      <alignment horizontal="center"/>
    </xf>
    <xf numFmtId="0" fontId="50" fillId="0" borderId="0" xfId="0" applyFont="1" applyAlignme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21" borderId="0" xfId="0" applyFill="1"/>
    <xf numFmtId="0" fontId="0" fillId="22" borderId="0" xfId="0" applyFill="1"/>
    <xf numFmtId="0" fontId="71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A8D085-2900-BE44-8409-4ADDAC0C88A2}"/>
            </a:ext>
          </a:extLst>
        </xdr:cNvPr>
        <xdr:cNvSpPr txBox="1"/>
      </xdr:nvSpPr>
      <xdr:spPr>
        <a:xfrm>
          <a:off x="1718820" y="4725225"/>
          <a:ext cx="1560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D8CCE0-BFBB-2A4A-BAE5-2A06C9703D66}"/>
            </a:ext>
          </a:extLst>
        </xdr:cNvPr>
        <xdr:cNvSpPr txBox="1"/>
      </xdr:nvSpPr>
      <xdr:spPr>
        <a:xfrm>
          <a:off x="9430894" y="4509325"/>
          <a:ext cx="15292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8D4228-DCA1-AC49-BFF9-B38384E99CDD}"/>
            </a:ext>
          </a:extLst>
        </xdr:cNvPr>
        <xdr:cNvSpPr txBox="1"/>
      </xdr:nvSpPr>
      <xdr:spPr>
        <a:xfrm>
          <a:off x="4565013" y="7090335"/>
          <a:ext cx="11324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E00DFC0F-2DCB-E24E-A799-04149C0E66D2}"/>
            </a:ext>
          </a:extLst>
        </xdr:cNvPr>
        <xdr:cNvSpPr/>
      </xdr:nvSpPr>
      <xdr:spPr>
        <a:xfrm>
          <a:off x="3352800" y="46482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DB5ED9-9D7A-7A46-9302-799AA0E96E89}"/>
            </a:ext>
          </a:extLst>
        </xdr:cNvPr>
        <xdr:cNvSpPr txBox="1"/>
      </xdr:nvSpPr>
      <xdr:spPr>
        <a:xfrm>
          <a:off x="7629452" y="6350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242363D6-F541-3A4C-80DF-81B6B65D485B}"/>
            </a:ext>
          </a:extLst>
        </xdr:cNvPr>
        <xdr:cNvSpPr/>
      </xdr:nvSpPr>
      <xdr:spPr>
        <a:xfrm>
          <a:off x="8128000" y="46482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12810FB-5229-BE4E-8A90-3646D8036EB0}"/>
            </a:ext>
          </a:extLst>
        </xdr:cNvPr>
        <xdr:cNvCxnSpPr>
          <a:stCxn id="5" idx="3"/>
          <a:endCxn id="59" idx="1"/>
        </xdr:cNvCxnSpPr>
      </xdr:nvCxnSpPr>
      <xdr:spPr>
        <a:xfrm>
          <a:off x="4285760" y="5054600"/>
          <a:ext cx="16451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EC6A82-1869-8D45-AB00-010FADF70CED}"/>
            </a:ext>
          </a:extLst>
        </xdr:cNvPr>
        <xdr:cNvSpPr txBox="1"/>
      </xdr:nvSpPr>
      <xdr:spPr>
        <a:xfrm>
          <a:off x="1812852" y="660400"/>
          <a:ext cx="2263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F4875FB-81C2-D44E-A4A0-7636660E7DC8}"/>
            </a:ext>
          </a:extLst>
        </xdr:cNvPr>
        <xdr:cNvSpPr/>
      </xdr:nvSpPr>
      <xdr:spPr>
        <a:xfrm>
          <a:off x="10589686" y="4660900"/>
          <a:ext cx="10218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A6EBC6DA-034B-C94F-A251-E74C971B0BC7}"/>
            </a:ext>
          </a:extLst>
        </xdr:cNvPr>
        <xdr:cNvCxnSpPr>
          <a:stCxn id="123" idx="0"/>
          <a:endCxn id="5" idx="0"/>
        </xdr:cNvCxnSpPr>
      </xdr:nvCxnSpPr>
      <xdr:spPr>
        <a:xfrm rot="16200000" flipV="1">
          <a:off x="8662518" y="-201388"/>
          <a:ext cx="139700" cy="98388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8E58CB7-427A-924B-AB6F-F3358D8FA4F5}"/>
            </a:ext>
          </a:extLst>
        </xdr:cNvPr>
        <xdr:cNvSpPr txBox="1"/>
      </xdr:nvSpPr>
      <xdr:spPr>
        <a:xfrm>
          <a:off x="11372213" y="7090334"/>
          <a:ext cx="10689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A851C8-A21C-F74A-807A-A740249A3794}"/>
            </a:ext>
          </a:extLst>
        </xdr:cNvPr>
        <xdr:cNvSpPr txBox="1"/>
      </xdr:nvSpPr>
      <xdr:spPr>
        <a:xfrm>
          <a:off x="144493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8E8F9EC2-FFAF-7C45-89F3-16074CEAD800}"/>
            </a:ext>
          </a:extLst>
        </xdr:cNvPr>
        <xdr:cNvSpPr/>
      </xdr:nvSpPr>
      <xdr:spPr>
        <a:xfrm>
          <a:off x="618067" y="20362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FB3F7A8-620F-6141-8CE7-D2C7A2F4C29D}"/>
            </a:ext>
          </a:extLst>
        </xdr:cNvPr>
        <xdr:cNvSpPr/>
      </xdr:nvSpPr>
      <xdr:spPr>
        <a:xfrm>
          <a:off x="149156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193CB093-9C53-A14A-9943-C0002FD6371C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8938845" y="335085"/>
          <a:ext cx="8509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F4566A0F-F4B5-8044-AD5D-892770A92ECA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1342320" y="2738560"/>
          <a:ext cx="8509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ACE95257-7ACA-8945-8FDE-6142099FF00F}"/>
            </a:ext>
          </a:extLst>
        </xdr:cNvPr>
        <xdr:cNvSpPr/>
      </xdr:nvSpPr>
      <xdr:spPr>
        <a:xfrm rot="16200000">
          <a:off x="2762250" y="-628650"/>
          <a:ext cx="311150" cy="401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295EEED5-DE21-9F4E-B68D-AE926BBE04CA}"/>
            </a:ext>
          </a:extLst>
        </xdr:cNvPr>
        <xdr:cNvSpPr/>
      </xdr:nvSpPr>
      <xdr:spPr>
        <a:xfrm rot="16200000">
          <a:off x="8470900" y="241300"/>
          <a:ext cx="311150" cy="2279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FE7515A-5AD8-334D-8C2F-558D0B705211}"/>
            </a:ext>
          </a:extLst>
        </xdr:cNvPr>
        <xdr:cNvCxnSpPr>
          <a:stCxn id="72" idx="3"/>
          <a:endCxn id="10" idx="1"/>
        </xdr:cNvCxnSpPr>
      </xdr:nvCxnSpPr>
      <xdr:spPr>
        <a:xfrm>
          <a:off x="9059572" y="4800600"/>
          <a:ext cx="15301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D821758-8608-774A-8381-25703C44E565}"/>
            </a:ext>
          </a:extLst>
        </xdr:cNvPr>
        <xdr:cNvCxnSpPr>
          <a:stCxn id="73" idx="3"/>
          <a:endCxn id="75" idx="1"/>
        </xdr:cNvCxnSpPr>
      </xdr:nvCxnSpPr>
      <xdr:spPr>
        <a:xfrm>
          <a:off x="9065922" y="5302250"/>
          <a:ext cx="31303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19F1E4-9B0B-074E-B21C-4A482972BDB1}"/>
            </a:ext>
          </a:extLst>
        </xdr:cNvPr>
        <xdr:cNvSpPr txBox="1"/>
      </xdr:nvSpPr>
      <xdr:spPr>
        <a:xfrm>
          <a:off x="8843520" y="5017325"/>
          <a:ext cx="11513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3C6CF11-BD2B-3947-A2FA-41B67A4203D3}"/>
            </a:ext>
          </a:extLst>
        </xdr:cNvPr>
        <xdr:cNvSpPr/>
      </xdr:nvSpPr>
      <xdr:spPr>
        <a:xfrm>
          <a:off x="3352800" y="20320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8AA5DEE-B570-544A-8F8E-52A2A8E1D531}"/>
            </a:ext>
          </a:extLst>
        </xdr:cNvPr>
        <xdr:cNvSpPr/>
      </xdr:nvSpPr>
      <xdr:spPr>
        <a:xfrm>
          <a:off x="8128000" y="20320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34EEED6-8B15-464B-BFC1-8D28BD1A5D97}"/>
            </a:ext>
          </a:extLst>
        </xdr:cNvPr>
        <xdr:cNvSpPr/>
      </xdr:nvSpPr>
      <xdr:spPr>
        <a:xfrm>
          <a:off x="10166350" y="2032000"/>
          <a:ext cx="9429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F3915E6-26A3-E844-B847-8A1BF586DB77}"/>
            </a:ext>
          </a:extLst>
        </xdr:cNvPr>
        <xdr:cNvSpPr txBox="1"/>
      </xdr:nvSpPr>
      <xdr:spPr>
        <a:xfrm>
          <a:off x="1911660" y="2096325"/>
          <a:ext cx="12887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0DC0376-3034-1647-88F3-658AC50EDC3E}"/>
            </a:ext>
          </a:extLst>
        </xdr:cNvPr>
        <xdr:cNvCxnSpPr>
          <a:stCxn id="23" idx="3"/>
          <a:endCxn id="56" idx="1"/>
        </xdr:cNvCxnSpPr>
      </xdr:nvCxnSpPr>
      <xdr:spPr>
        <a:xfrm>
          <a:off x="4285760" y="2438400"/>
          <a:ext cx="159751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916400C-8C27-284B-9FD6-B03B92199537}"/>
            </a:ext>
          </a:extLst>
        </xdr:cNvPr>
        <xdr:cNvSpPr txBox="1"/>
      </xdr:nvSpPr>
      <xdr:spPr>
        <a:xfrm>
          <a:off x="9036360" y="21090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942AE9E-DDAD-E249-923B-E78C5070C377}"/>
            </a:ext>
          </a:extLst>
        </xdr:cNvPr>
        <xdr:cNvCxnSpPr>
          <a:stCxn id="24" idx="3"/>
          <a:endCxn id="25" idx="1"/>
        </xdr:cNvCxnSpPr>
      </xdr:nvCxnSpPr>
      <xdr:spPr>
        <a:xfrm>
          <a:off x="9073660" y="2438400"/>
          <a:ext cx="10926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129694F7-B73D-8F42-9A4E-971B7E0D6007}"/>
            </a:ext>
          </a:extLst>
        </xdr:cNvPr>
        <xdr:cNvSpPr/>
      </xdr:nvSpPr>
      <xdr:spPr>
        <a:xfrm>
          <a:off x="149156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9916A0C0-1D76-3544-A870-A27ABB7585BE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9091245" y="-2433515"/>
          <a:ext cx="5461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FF96412E-C4A6-594A-8638-2B2E9F6D3756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1494720" y="-30040"/>
          <a:ext cx="5461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EDD2E7DD-B65A-F94E-8359-7A6D9AF165CD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2500524" y="975764"/>
          <a:ext cx="546100" cy="42841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42AC51FF-22F4-F74C-8154-E7D27EC94A3B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3781180" y="2032000"/>
          <a:ext cx="7328145" cy="40640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37B1743C-842E-EF4D-A758-CB4D75669EF5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8619880" y="2032000"/>
          <a:ext cx="2489445" cy="40640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3053579B-7F53-5347-ABB8-DE975F308B26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3532836" y="2438400"/>
          <a:ext cx="75764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B9F8770F-8787-8F4A-A920-6CC0FAD46C2C}"/>
            </a:ext>
          </a:extLst>
        </xdr:cNvPr>
        <xdr:cNvSpPr/>
      </xdr:nvSpPr>
      <xdr:spPr>
        <a:xfrm>
          <a:off x="33655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F4E27A34-0694-134D-913B-5B6B6DC540CC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8619880" y="2438400"/>
          <a:ext cx="2489445" cy="220980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D474C695-F780-E84A-848C-94CE5D1B5A5C}"/>
            </a:ext>
          </a:extLst>
        </xdr:cNvPr>
        <xdr:cNvSpPr/>
      </xdr:nvSpPr>
      <xdr:spPr>
        <a:xfrm>
          <a:off x="149352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DC08B9BD-9F18-3E4D-A2E2-3FF10D519446}"/>
            </a:ext>
          </a:extLst>
        </xdr:cNvPr>
        <xdr:cNvSpPr/>
      </xdr:nvSpPr>
      <xdr:spPr>
        <a:xfrm>
          <a:off x="149098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18E8C74-6FC8-FB4F-9B23-7A82DDB05577}"/>
            </a:ext>
          </a:extLst>
        </xdr:cNvPr>
        <xdr:cNvCxnSpPr>
          <a:stCxn id="25" idx="3"/>
          <a:endCxn id="39" idx="1"/>
        </xdr:cNvCxnSpPr>
      </xdr:nvCxnSpPr>
      <xdr:spPr>
        <a:xfrm>
          <a:off x="11109325" y="2438400"/>
          <a:ext cx="38258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EEA6420A-BF50-A544-A8CD-5AB3EFD71F8B}"/>
            </a:ext>
          </a:extLst>
        </xdr:cNvPr>
        <xdr:cNvCxnSpPr>
          <a:stCxn id="10" idx="3"/>
          <a:endCxn id="49" idx="1"/>
        </xdr:cNvCxnSpPr>
      </xdr:nvCxnSpPr>
      <xdr:spPr>
        <a:xfrm>
          <a:off x="11611546" y="4806950"/>
          <a:ext cx="32995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3218B77-EC4A-DC4B-B566-F8BFF74EF9AA}"/>
            </a:ext>
          </a:extLst>
        </xdr:cNvPr>
        <xdr:cNvCxnSpPr>
          <a:stCxn id="75" idx="3"/>
          <a:endCxn id="74" idx="1"/>
        </xdr:cNvCxnSpPr>
      </xdr:nvCxnSpPr>
      <xdr:spPr>
        <a:xfrm flipV="1">
          <a:off x="13250332" y="5302250"/>
          <a:ext cx="16607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44" name="Elbow Connector 43">
          <a:extLst>
            <a:ext uri="{FF2B5EF4-FFF2-40B4-BE49-F238E27FC236}">
              <a16:creationId xmlns:a16="http://schemas.microsoft.com/office/drawing/2014/main" id="{F494535A-BAB2-A148-ABDF-C8D656FC4E65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328688" y="3724928"/>
          <a:ext cx="1358900" cy="38150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A0CE7BA-FD4D-2C4B-B19E-AA108A4D3280}"/>
            </a:ext>
          </a:extLst>
        </xdr:cNvPr>
        <xdr:cNvSpPr txBox="1"/>
      </xdr:nvSpPr>
      <xdr:spPr>
        <a:xfrm>
          <a:off x="11134652" y="635000"/>
          <a:ext cx="2086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46" name="Right Brace 45">
          <a:extLst>
            <a:ext uri="{FF2B5EF4-FFF2-40B4-BE49-F238E27FC236}">
              <a16:creationId xmlns:a16="http://schemas.microsoft.com/office/drawing/2014/main" id="{79BED6E0-B80D-6642-9F6A-07646A9F6117}"/>
            </a:ext>
          </a:extLst>
        </xdr:cNvPr>
        <xdr:cNvSpPr/>
      </xdr:nvSpPr>
      <xdr:spPr>
        <a:xfrm rot="5400000">
          <a:off x="11760200" y="4076700"/>
          <a:ext cx="311150" cy="5708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8D522A87-E25C-EB41-917E-1F2CA9DA4643}"/>
            </a:ext>
          </a:extLst>
        </xdr:cNvPr>
        <xdr:cNvCxnSpPr>
          <a:stCxn id="123" idx="0"/>
          <a:endCxn id="48" idx="1"/>
        </xdr:cNvCxnSpPr>
      </xdr:nvCxnSpPr>
      <xdr:spPr>
        <a:xfrm rot="16200000" flipV="1">
          <a:off x="7402288" y="-1461618"/>
          <a:ext cx="2197100" cy="103019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9EA353D8-3CF0-6A4B-9182-313011AA63E5}"/>
            </a:ext>
          </a:extLst>
        </xdr:cNvPr>
        <xdr:cNvSpPr/>
      </xdr:nvSpPr>
      <xdr:spPr>
        <a:xfrm>
          <a:off x="33498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C8988FF7-3347-5748-A674-3185CF2B3321}"/>
            </a:ext>
          </a:extLst>
        </xdr:cNvPr>
        <xdr:cNvSpPr/>
      </xdr:nvSpPr>
      <xdr:spPr>
        <a:xfrm>
          <a:off x="149111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FEF356F5-8437-A24B-9F5D-0F220C0CE6A7}"/>
            </a:ext>
          </a:extLst>
        </xdr:cNvPr>
        <xdr:cNvCxnSpPr>
          <a:stCxn id="56" idx="3"/>
          <a:endCxn id="52" idx="1"/>
        </xdr:cNvCxnSpPr>
      </xdr:nvCxnSpPr>
      <xdr:spPr>
        <a:xfrm flipV="1">
          <a:off x="6746875" y="1568450"/>
          <a:ext cx="1268138" cy="869950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36AE92EC-B26B-984E-BD76-A98D92341CB7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52" name="Rounded Rectangle 51">
            <a:extLst>
              <a:ext uri="{FF2B5EF4-FFF2-40B4-BE49-F238E27FC236}">
                <a16:creationId xmlns:a16="http://schemas.microsoft.com/office/drawing/2014/main" id="{AEB8BAE4-F8BE-4C4C-9D77-5CE1CFC9C886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3" name="Rounded Rectangle 52">
            <a:extLst>
              <a:ext uri="{FF2B5EF4-FFF2-40B4-BE49-F238E27FC236}">
                <a16:creationId xmlns:a16="http://schemas.microsoft.com/office/drawing/2014/main" id="{232B78BB-6192-5341-B604-36BC3DB58DB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BA5B0EA4-F28C-C147-814C-6EA19015108F}"/>
            </a:ext>
          </a:extLst>
        </xdr:cNvPr>
        <xdr:cNvCxnSpPr>
          <a:stCxn id="53" idx="3"/>
          <a:endCxn id="55" idx="1"/>
        </xdr:cNvCxnSpPr>
      </xdr:nvCxnSpPr>
      <xdr:spPr>
        <a:xfrm>
          <a:off x="8012948" y="1568450"/>
          <a:ext cx="69362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CCF67616-F2B1-A44B-9E0B-2473EB476870}"/>
            </a:ext>
          </a:extLst>
        </xdr:cNvPr>
        <xdr:cNvSpPr/>
      </xdr:nvSpPr>
      <xdr:spPr>
        <a:xfrm>
          <a:off x="149492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A67F0AE2-4142-E849-B02A-FE30A8236169}"/>
            </a:ext>
          </a:extLst>
        </xdr:cNvPr>
        <xdr:cNvSpPr/>
      </xdr:nvSpPr>
      <xdr:spPr>
        <a:xfrm>
          <a:off x="5883275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807D355-0283-FA4D-BC46-770B6E9B9350}"/>
            </a:ext>
          </a:extLst>
        </xdr:cNvPr>
        <xdr:cNvCxnSpPr>
          <a:stCxn id="56" idx="3"/>
          <a:endCxn id="24" idx="1"/>
        </xdr:cNvCxnSpPr>
      </xdr:nvCxnSpPr>
      <xdr:spPr>
        <a:xfrm>
          <a:off x="6746875" y="2438400"/>
          <a:ext cx="13811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D68E5E88-D0D1-DD4C-9A91-4478C4A3D537}"/>
            </a:ext>
          </a:extLst>
        </xdr:cNvPr>
        <xdr:cNvCxnSpPr>
          <a:stCxn id="56" idx="2"/>
          <a:endCxn id="30" idx="1"/>
        </xdr:cNvCxnSpPr>
      </xdr:nvCxnSpPr>
      <xdr:spPr>
        <a:xfrm rot="16200000" flipH="1">
          <a:off x="10342317" y="-1182443"/>
          <a:ext cx="546100" cy="86005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9E8BD95A-0A1E-BA4B-8FB8-DCF4A853B8CE}"/>
            </a:ext>
          </a:extLst>
        </xdr:cNvPr>
        <xdr:cNvSpPr/>
      </xdr:nvSpPr>
      <xdr:spPr>
        <a:xfrm>
          <a:off x="5930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73087F9-4AD0-A645-A2A8-46A47A91C4AA}"/>
            </a:ext>
          </a:extLst>
        </xdr:cNvPr>
        <xdr:cNvCxnSpPr>
          <a:stCxn id="59" idx="3"/>
          <a:endCxn id="7" idx="1"/>
        </xdr:cNvCxnSpPr>
      </xdr:nvCxnSpPr>
      <xdr:spPr>
        <a:xfrm flipV="1">
          <a:off x="6794500" y="5054600"/>
          <a:ext cx="13335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365C795C-0009-014C-846E-ACA9199F320A}"/>
            </a:ext>
          </a:extLst>
        </xdr:cNvPr>
        <xdr:cNvCxnSpPr>
          <a:stCxn id="59" idx="2"/>
          <a:endCxn id="15" idx="1"/>
        </xdr:cNvCxnSpPr>
      </xdr:nvCxnSpPr>
      <xdr:spPr>
        <a:xfrm rot="16200000" flipH="1">
          <a:off x="10220080" y="1616320"/>
          <a:ext cx="838200" cy="8552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BA5449C7-6A21-1145-857C-105BD93491DB}"/>
            </a:ext>
          </a:extLst>
        </xdr:cNvPr>
        <xdr:cNvCxnSpPr>
          <a:stCxn id="123" idx="0"/>
          <a:endCxn id="59" idx="0"/>
        </xdr:cNvCxnSpPr>
      </xdr:nvCxnSpPr>
      <xdr:spPr>
        <a:xfrm rot="16200000" flipV="1">
          <a:off x="9943753" y="1079847"/>
          <a:ext cx="127000" cy="72891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7D3675CA-CCDC-B647-B82D-813C89C8BE04}"/>
            </a:ext>
          </a:extLst>
        </xdr:cNvPr>
        <xdr:cNvCxnSpPr>
          <a:stCxn id="123" idx="0"/>
          <a:endCxn id="64" idx="1"/>
        </xdr:cNvCxnSpPr>
      </xdr:nvCxnSpPr>
      <xdr:spPr>
        <a:xfrm rot="16200000" flipV="1">
          <a:off x="8702980" y="-160926"/>
          <a:ext cx="2139950" cy="77577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CCAE7D14-62C0-2F4B-A37A-4E51CE4F4CE2}"/>
            </a:ext>
          </a:extLst>
        </xdr:cNvPr>
        <xdr:cNvSpPr/>
      </xdr:nvSpPr>
      <xdr:spPr>
        <a:xfrm>
          <a:off x="58941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B2D6BB2C-4257-224A-85F2-CCE08B171384}"/>
            </a:ext>
          </a:extLst>
        </xdr:cNvPr>
        <xdr:cNvCxnSpPr>
          <a:stCxn id="25" idx="3"/>
          <a:endCxn id="56" idx="0"/>
        </xdr:cNvCxnSpPr>
      </xdr:nvCxnSpPr>
      <xdr:spPr>
        <a:xfrm flipH="1" flipV="1">
          <a:off x="6315075" y="2032000"/>
          <a:ext cx="4794250" cy="40640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06DE0464-19B1-984C-A8C3-65C9F58D3E35}"/>
            </a:ext>
          </a:extLst>
        </xdr:cNvPr>
        <xdr:cNvCxnSpPr>
          <a:stCxn id="25" idx="3"/>
          <a:endCxn id="67" idx="0"/>
        </xdr:cNvCxnSpPr>
      </xdr:nvCxnSpPr>
      <xdr:spPr>
        <a:xfrm flipH="1">
          <a:off x="6098236" y="2438400"/>
          <a:ext cx="5011089" cy="221615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619CF280-EF2A-A345-A74E-8BE001722D9F}"/>
            </a:ext>
          </a:extLst>
        </xdr:cNvPr>
        <xdr:cNvSpPr/>
      </xdr:nvSpPr>
      <xdr:spPr>
        <a:xfrm>
          <a:off x="5930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9EFA0AF-38AD-D149-9D96-B2CAA49C9C1A}"/>
            </a:ext>
          </a:extLst>
        </xdr:cNvPr>
        <xdr:cNvSpPr txBox="1"/>
      </xdr:nvSpPr>
      <xdr:spPr>
        <a:xfrm>
          <a:off x="5457752" y="635000"/>
          <a:ext cx="1819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69" name="Right Brace 68">
          <a:extLst>
            <a:ext uri="{FF2B5EF4-FFF2-40B4-BE49-F238E27FC236}">
              <a16:creationId xmlns:a16="http://schemas.microsoft.com/office/drawing/2014/main" id="{14AB6665-0EC2-E040-8D65-F7A3D4906ED7}"/>
            </a:ext>
          </a:extLst>
        </xdr:cNvPr>
        <xdr:cNvSpPr/>
      </xdr:nvSpPr>
      <xdr:spPr>
        <a:xfrm rot="5400000">
          <a:off x="4806950" y="3816350"/>
          <a:ext cx="311150" cy="6229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72" name="Rounded Rectangle 71">
          <a:extLst>
            <a:ext uri="{FF2B5EF4-FFF2-40B4-BE49-F238E27FC236}">
              <a16:creationId xmlns:a16="http://schemas.microsoft.com/office/drawing/2014/main" id="{3ED325EB-8FFB-8D42-9BDC-91A86FF16CE9}"/>
            </a:ext>
          </a:extLst>
        </xdr:cNvPr>
        <xdr:cNvSpPr/>
      </xdr:nvSpPr>
      <xdr:spPr>
        <a:xfrm>
          <a:off x="8724900" y="4641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BB95E8A9-1ACE-3F46-8E68-0342A3981A9F}"/>
            </a:ext>
          </a:extLst>
        </xdr:cNvPr>
        <xdr:cNvSpPr/>
      </xdr:nvSpPr>
      <xdr:spPr>
        <a:xfrm>
          <a:off x="8731250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E8949860-53F9-8B4F-A012-CC84A076CB11}"/>
            </a:ext>
          </a:extLst>
        </xdr:cNvPr>
        <xdr:cNvSpPr/>
      </xdr:nvSpPr>
      <xdr:spPr>
        <a:xfrm>
          <a:off x="149111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75" name="Rounded Rectangle 74">
          <a:extLst>
            <a:ext uri="{FF2B5EF4-FFF2-40B4-BE49-F238E27FC236}">
              <a16:creationId xmlns:a16="http://schemas.microsoft.com/office/drawing/2014/main" id="{DFCEED11-04E5-7648-AB91-8AA457EDF48A}"/>
            </a:ext>
          </a:extLst>
        </xdr:cNvPr>
        <xdr:cNvSpPr/>
      </xdr:nvSpPr>
      <xdr:spPr>
        <a:xfrm>
          <a:off x="12196235" y="5162550"/>
          <a:ext cx="10540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614B1440-2A6C-5A49-B387-2DCFDC7B4EF9}"/>
            </a:ext>
          </a:extLst>
        </xdr:cNvPr>
        <xdr:cNvCxnSpPr>
          <a:stCxn id="75" idx="2"/>
          <a:endCxn id="15" idx="1"/>
        </xdr:cNvCxnSpPr>
      </xdr:nvCxnSpPr>
      <xdr:spPr>
        <a:xfrm rot="16200000" flipH="1">
          <a:off x="13394022" y="4790262"/>
          <a:ext cx="857250" cy="21860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84110C4D-F039-2649-957C-9EB20A10FA15}"/>
            </a:ext>
          </a:extLst>
        </xdr:cNvPr>
        <xdr:cNvCxnSpPr>
          <a:stCxn id="124" idx="2"/>
          <a:endCxn id="75" idx="0"/>
        </xdr:cNvCxnSpPr>
      </xdr:nvCxnSpPr>
      <xdr:spPr>
        <a:xfrm rot="5400000">
          <a:off x="130129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B241A9DD-1008-DD44-A6F1-9CDF0ACF191A}"/>
            </a:ext>
          </a:extLst>
        </xdr:cNvPr>
        <xdr:cNvSpPr/>
      </xdr:nvSpPr>
      <xdr:spPr>
        <a:xfrm>
          <a:off x="618067" y="46481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53A60B8F-5828-4645-8CE5-EA3F91306752}"/>
            </a:ext>
          </a:extLst>
        </xdr:cNvPr>
        <xdr:cNvCxnSpPr>
          <a:stCxn id="14" idx="3"/>
          <a:endCxn id="23" idx="1"/>
        </xdr:cNvCxnSpPr>
      </xdr:nvCxnSpPr>
      <xdr:spPr>
        <a:xfrm flipV="1">
          <a:off x="1716127" y="2438400"/>
          <a:ext cx="16366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31489B25-5D30-A449-8121-FE6B9265678D}"/>
            </a:ext>
          </a:extLst>
        </xdr:cNvPr>
        <xdr:cNvCxnSpPr>
          <a:stCxn id="78" idx="3"/>
          <a:endCxn id="5" idx="1"/>
        </xdr:cNvCxnSpPr>
      </xdr:nvCxnSpPr>
      <xdr:spPr>
        <a:xfrm>
          <a:off x="1716127" y="5054595"/>
          <a:ext cx="16366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4B90B7A-C1AC-D847-97FC-839A41DD3BF7}"/>
            </a:ext>
          </a:extLst>
        </xdr:cNvPr>
        <xdr:cNvSpPr txBox="1"/>
      </xdr:nvSpPr>
      <xdr:spPr>
        <a:xfrm>
          <a:off x="4375460" y="21090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B47681A-8039-554B-B23F-092A0CA6FC18}"/>
            </a:ext>
          </a:extLst>
        </xdr:cNvPr>
        <xdr:cNvSpPr txBox="1"/>
      </xdr:nvSpPr>
      <xdr:spPr>
        <a:xfrm>
          <a:off x="6661460" y="19566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BED9DBF-A009-1F48-BED6-BECFAE4542E4}"/>
            </a:ext>
          </a:extLst>
        </xdr:cNvPr>
        <xdr:cNvSpPr txBox="1"/>
      </xdr:nvSpPr>
      <xdr:spPr>
        <a:xfrm>
          <a:off x="10928660" y="1829625"/>
          <a:ext cx="9585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58BAB82-4515-5B45-9FD7-89C26C9D69F1}"/>
            </a:ext>
          </a:extLst>
        </xdr:cNvPr>
        <xdr:cNvSpPr txBox="1"/>
      </xdr:nvSpPr>
      <xdr:spPr>
        <a:xfrm>
          <a:off x="4284220" y="47252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5CC6C92-B7F7-AB49-A385-197D6521C7B7}"/>
            </a:ext>
          </a:extLst>
        </xdr:cNvPr>
        <xdr:cNvSpPr txBox="1"/>
      </xdr:nvSpPr>
      <xdr:spPr>
        <a:xfrm>
          <a:off x="6794500" y="47506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5B08D6D-B572-234C-B9A0-4CAA96D1CC8D}"/>
            </a:ext>
          </a:extLst>
        </xdr:cNvPr>
        <xdr:cNvSpPr txBox="1"/>
      </xdr:nvSpPr>
      <xdr:spPr>
        <a:xfrm>
          <a:off x="13266294" y="4572825"/>
          <a:ext cx="16689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FEBD922-383D-F748-AC4D-F6D9DDF3B6C6}"/>
            </a:ext>
          </a:extLst>
        </xdr:cNvPr>
        <xdr:cNvSpPr txBox="1"/>
      </xdr:nvSpPr>
      <xdr:spPr>
        <a:xfrm>
          <a:off x="13301220" y="5093525"/>
          <a:ext cx="12656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0" name="Elbow Connector 109">
          <a:extLst>
            <a:ext uri="{FF2B5EF4-FFF2-40B4-BE49-F238E27FC236}">
              <a16:creationId xmlns:a16="http://schemas.microsoft.com/office/drawing/2014/main" id="{5B0F6F44-CE51-4A4A-852E-3E9318EF2C43}"/>
            </a:ext>
          </a:extLst>
        </xdr:cNvPr>
        <xdr:cNvCxnSpPr>
          <a:stCxn id="23" idx="3"/>
          <a:endCxn id="111" idx="2"/>
        </xdr:cNvCxnSpPr>
      </xdr:nvCxnSpPr>
      <xdr:spPr>
        <a:xfrm flipH="1">
          <a:off x="4078165" y="2438400"/>
          <a:ext cx="2075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C64C725E-6E51-7E48-B8B8-0BCD56687485}"/>
            </a:ext>
          </a:extLst>
        </xdr:cNvPr>
        <xdr:cNvSpPr/>
      </xdr:nvSpPr>
      <xdr:spPr>
        <a:xfrm>
          <a:off x="3860800" y="2520950"/>
          <a:ext cx="4474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1F2F8480-D354-D745-B953-FC6E31C17964}"/>
            </a:ext>
          </a:extLst>
        </xdr:cNvPr>
        <xdr:cNvCxnSpPr>
          <a:stCxn id="5" idx="3"/>
          <a:endCxn id="113" idx="2"/>
        </xdr:cNvCxnSpPr>
      </xdr:nvCxnSpPr>
      <xdr:spPr>
        <a:xfrm flipH="1">
          <a:off x="4104336" y="5054600"/>
          <a:ext cx="1814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733CE241-9DD0-A141-8CCC-19268D572E85}"/>
            </a:ext>
          </a:extLst>
        </xdr:cNvPr>
        <xdr:cNvSpPr/>
      </xdr:nvSpPr>
      <xdr:spPr>
        <a:xfrm>
          <a:off x="3937000" y="51371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7D2C4EFF-3E0F-1540-AC6C-A33AA1FD9182}"/>
            </a:ext>
          </a:extLst>
        </xdr:cNvPr>
        <xdr:cNvSpPr/>
      </xdr:nvSpPr>
      <xdr:spPr>
        <a:xfrm>
          <a:off x="64135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F6FCEE13-4D1F-1044-8DF1-749E0C22C714}"/>
            </a:ext>
          </a:extLst>
        </xdr:cNvPr>
        <xdr:cNvCxnSpPr>
          <a:stCxn id="59" idx="3"/>
          <a:endCxn id="117" idx="2"/>
        </xdr:cNvCxnSpPr>
      </xdr:nvCxnSpPr>
      <xdr:spPr>
        <a:xfrm flipH="1">
          <a:off x="65808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19" name="Elbow Connector 118">
          <a:extLst>
            <a:ext uri="{FF2B5EF4-FFF2-40B4-BE49-F238E27FC236}">
              <a16:creationId xmlns:a16="http://schemas.microsoft.com/office/drawing/2014/main" id="{12DF355B-C705-624B-BF4E-5EF2C5BF99DA}"/>
            </a:ext>
          </a:extLst>
        </xdr:cNvPr>
        <xdr:cNvCxnSpPr>
          <a:stCxn id="72" idx="3"/>
          <a:endCxn id="72" idx="0"/>
        </xdr:cNvCxnSpPr>
      </xdr:nvCxnSpPr>
      <xdr:spPr>
        <a:xfrm flipH="1" flipV="1">
          <a:off x="88922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15335C07-E645-AD43-83AF-F317542D7BA7}"/>
            </a:ext>
          </a:extLst>
        </xdr:cNvPr>
        <xdr:cNvSpPr/>
      </xdr:nvSpPr>
      <xdr:spPr>
        <a:xfrm>
          <a:off x="12903200" y="515620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7C40C609-9BA4-E84D-881B-74F29C69DD33}"/>
            </a:ext>
          </a:extLst>
        </xdr:cNvPr>
        <xdr:cNvCxnSpPr>
          <a:stCxn id="120" idx="3"/>
          <a:endCxn id="120" idx="2"/>
        </xdr:cNvCxnSpPr>
      </xdr:nvCxnSpPr>
      <xdr:spPr>
        <a:xfrm flipH="1">
          <a:off x="13070536" y="5314950"/>
          <a:ext cx="1800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BB6BB60A-2E79-E34D-B5AD-7B2550D87386}"/>
            </a:ext>
          </a:extLst>
        </xdr:cNvPr>
        <xdr:cNvCxnSpPr>
          <a:stCxn id="10" idx="3"/>
          <a:endCxn id="10" idx="0"/>
        </xdr:cNvCxnSpPr>
      </xdr:nvCxnSpPr>
      <xdr:spPr>
        <a:xfrm flipH="1" flipV="1">
          <a:off x="11100616" y="4660900"/>
          <a:ext cx="5109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123" name="Rounded Rectangle 122">
          <a:extLst>
            <a:ext uri="{FF2B5EF4-FFF2-40B4-BE49-F238E27FC236}">
              <a16:creationId xmlns:a16="http://schemas.microsoft.com/office/drawing/2014/main" id="{5C0D6152-ABBA-AC43-913A-330D7746F092}"/>
            </a:ext>
          </a:extLst>
        </xdr:cNvPr>
        <xdr:cNvSpPr/>
      </xdr:nvSpPr>
      <xdr:spPr>
        <a:xfrm>
          <a:off x="13484470" y="478790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7524A9F0-0524-2342-9797-7F584F4ECAF1}"/>
            </a:ext>
          </a:extLst>
        </xdr:cNvPr>
        <xdr:cNvSpPr/>
      </xdr:nvSpPr>
      <xdr:spPr>
        <a:xfrm>
          <a:off x="13484470" y="448945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Recca/inst/extdata/UKEnergy2000raw/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1" t="s">
        <v>110</v>
      </c>
      <c r="C4" s="341"/>
      <c r="D4" s="341"/>
      <c r="E4" s="32"/>
      <c r="F4" s="341" t="s">
        <v>1</v>
      </c>
      <c r="G4" s="341"/>
      <c r="H4" s="341"/>
      <c r="J4" s="341" t="s">
        <v>127</v>
      </c>
      <c r="K4" s="341"/>
      <c r="L4" s="341"/>
      <c r="N4" s="22"/>
      <c r="O4" s="22"/>
      <c r="P4" s="22"/>
    </row>
    <row r="5" spans="1:26" ht="16" customHeight="1">
      <c r="A5" s="342" t="s">
        <v>173</v>
      </c>
      <c r="B5" s="28"/>
      <c r="F5" s="343"/>
      <c r="G5" s="343"/>
      <c r="H5" s="343"/>
      <c r="J5" s="344"/>
      <c r="K5" s="344"/>
      <c r="L5" s="344"/>
      <c r="N5" s="345"/>
      <c r="P5" s="345"/>
    </row>
    <row r="6" spans="1:26" ht="16" customHeight="1">
      <c r="A6" s="342"/>
      <c r="B6" s="28"/>
      <c r="F6" s="343"/>
      <c r="G6" s="343"/>
      <c r="H6" s="343"/>
      <c r="J6" s="344"/>
      <c r="K6" s="344"/>
      <c r="L6" s="344"/>
      <c r="N6" s="345"/>
      <c r="P6" s="345"/>
    </row>
    <row r="7" spans="1:26" ht="16" customHeight="1">
      <c r="A7" s="342"/>
      <c r="B7" s="28"/>
      <c r="F7" s="343"/>
      <c r="G7" s="343"/>
      <c r="H7" s="343"/>
      <c r="J7" s="344"/>
      <c r="K7" s="344"/>
      <c r="L7" s="344"/>
      <c r="N7" s="345"/>
      <c r="P7" s="345"/>
      <c r="Z7" s="327"/>
    </row>
    <row r="8" spans="1:26">
      <c r="A8" s="342"/>
      <c r="B8" s="28"/>
      <c r="F8" s="343"/>
      <c r="G8" s="343"/>
      <c r="H8" s="343"/>
      <c r="J8" s="344"/>
      <c r="K8" s="344"/>
      <c r="L8" s="344"/>
      <c r="N8" s="345"/>
      <c r="P8" s="345"/>
      <c r="Z8" s="327"/>
    </row>
    <row r="9" spans="1:26">
      <c r="A9" s="342"/>
      <c r="B9" s="28"/>
      <c r="F9" s="343"/>
      <c r="G9" s="343"/>
      <c r="H9" s="343"/>
      <c r="J9" s="344"/>
      <c r="K9" s="344"/>
      <c r="L9" s="344"/>
      <c r="N9" s="345"/>
      <c r="P9" s="345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42" t="s">
        <v>172</v>
      </c>
      <c r="B11" s="22"/>
      <c r="C11" s="22"/>
      <c r="F11" s="346"/>
      <c r="G11" s="346"/>
      <c r="H11" s="346"/>
      <c r="J11" s="347"/>
      <c r="K11" s="347"/>
      <c r="L11" s="347"/>
      <c r="Z11" s="327"/>
    </row>
    <row r="12" spans="1:26" ht="16" customHeight="1">
      <c r="A12" s="342"/>
      <c r="B12" s="22"/>
      <c r="C12" s="22"/>
      <c r="F12" s="346"/>
      <c r="G12" s="346"/>
      <c r="H12" s="346"/>
      <c r="J12" s="347"/>
      <c r="K12" s="347"/>
      <c r="L12" s="347"/>
      <c r="Z12" s="327"/>
    </row>
    <row r="13" spans="1:26" ht="16" customHeight="1">
      <c r="A13" s="342"/>
      <c r="B13" s="22"/>
      <c r="C13" s="22"/>
      <c r="F13" s="346"/>
      <c r="G13" s="346"/>
      <c r="H13" s="346"/>
      <c r="J13" s="347"/>
      <c r="K13" s="347"/>
      <c r="L13" s="347"/>
      <c r="Z13" s="327"/>
    </row>
    <row r="14" spans="1:26" ht="16" customHeight="1">
      <c r="E14" s="302"/>
      <c r="N14" s="341" t="s">
        <v>145</v>
      </c>
      <c r="O14" s="341"/>
      <c r="P14" s="341"/>
      <c r="Z14" s="327"/>
    </row>
    <row r="15" spans="1:26" ht="18" customHeight="1">
      <c r="A15" s="342" t="s">
        <v>171</v>
      </c>
      <c r="B15" s="343"/>
      <c r="C15" s="343"/>
      <c r="D15" s="343"/>
      <c r="E15" s="302"/>
      <c r="N15" s="328"/>
      <c r="O15" s="328"/>
      <c r="P15" s="328"/>
      <c r="T15" s="348"/>
    </row>
    <row r="16" spans="1:26" ht="18" customHeight="1">
      <c r="A16" s="342"/>
      <c r="B16" s="343"/>
      <c r="C16" s="343"/>
      <c r="D16" s="343"/>
      <c r="E16" s="329"/>
      <c r="N16" s="328"/>
      <c r="O16" s="328"/>
      <c r="P16" s="328"/>
      <c r="T16" s="349"/>
    </row>
    <row r="17" spans="1:20" ht="18" customHeight="1">
      <c r="A17" s="342"/>
      <c r="B17" s="343"/>
      <c r="C17" s="343"/>
      <c r="D17" s="343"/>
      <c r="E17" s="329"/>
      <c r="N17" s="328"/>
      <c r="O17" s="328"/>
      <c r="P17" s="328"/>
      <c r="T17" s="349"/>
    </row>
    <row r="18" spans="1:20" ht="18" customHeight="1">
      <c r="A18" s="342"/>
      <c r="B18" s="343"/>
      <c r="C18" s="343"/>
      <c r="D18" s="343"/>
      <c r="E18" s="329"/>
      <c r="N18" s="328"/>
      <c r="O18" s="328"/>
      <c r="P18" s="328"/>
      <c r="T18" s="349"/>
    </row>
    <row r="19" spans="1:20" ht="18" customHeight="1">
      <c r="A19" s="342"/>
      <c r="B19" s="343"/>
      <c r="C19" s="343"/>
      <c r="D19" s="343"/>
      <c r="E19" s="329"/>
      <c r="N19" s="328"/>
      <c r="O19" s="328"/>
      <c r="P19" s="328"/>
      <c r="T19" s="349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50"/>
      <c r="C21" s="350"/>
      <c r="D21" s="350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42" t="s">
        <v>173</v>
      </c>
      <c r="B23" s="300"/>
      <c r="C23" s="300"/>
      <c r="D23" s="300"/>
      <c r="E23" s="301"/>
      <c r="F23" s="347"/>
      <c r="G23" s="347"/>
      <c r="H23" s="347"/>
      <c r="N23" s="330"/>
    </row>
    <row r="24" spans="1:20" ht="16" customHeight="1">
      <c r="A24" s="342"/>
      <c r="B24" s="300"/>
      <c r="C24" s="300"/>
      <c r="D24" s="300"/>
      <c r="E24" s="301"/>
      <c r="F24" s="347"/>
      <c r="G24" s="347"/>
      <c r="H24" s="347"/>
      <c r="N24" s="330"/>
    </row>
    <row r="25" spans="1:20" ht="16" customHeight="1">
      <c r="A25" s="342"/>
      <c r="B25" s="300"/>
      <c r="C25" s="300"/>
      <c r="D25" s="300"/>
      <c r="E25" s="301"/>
      <c r="F25" s="347"/>
      <c r="G25" s="347"/>
      <c r="H25" s="347"/>
      <c r="N25" s="330"/>
    </row>
    <row r="26" spans="1:20" ht="16" customHeight="1">
      <c r="A26" s="342"/>
      <c r="B26" s="300"/>
      <c r="C26" s="300"/>
      <c r="D26" s="300"/>
      <c r="E26" s="301"/>
      <c r="F26" s="347"/>
      <c r="G26" s="347"/>
      <c r="H26" s="347"/>
      <c r="N26" s="330"/>
    </row>
    <row r="27" spans="1:20" ht="16" customHeight="1">
      <c r="A27" s="342"/>
      <c r="B27" s="300"/>
      <c r="C27" s="300"/>
      <c r="D27" s="300"/>
      <c r="E27" s="301"/>
      <c r="F27" s="347"/>
      <c r="G27" s="347"/>
      <c r="H27" s="347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42" t="s">
        <v>172</v>
      </c>
      <c r="B29" s="300"/>
      <c r="C29" s="300"/>
      <c r="D29" s="300"/>
      <c r="F29" s="346"/>
      <c r="G29" s="346"/>
      <c r="H29" s="346"/>
      <c r="P29" s="300"/>
    </row>
    <row r="30" spans="1:20" ht="16" customHeight="1">
      <c r="A30" s="342"/>
      <c r="B30" s="300"/>
      <c r="C30" s="300"/>
      <c r="D30" s="300"/>
      <c r="F30" s="346"/>
      <c r="G30" s="346"/>
      <c r="H30" s="346"/>
      <c r="P30" s="300"/>
    </row>
    <row r="31" spans="1:20">
      <c r="A31" s="342"/>
      <c r="B31" s="300"/>
      <c r="C31" s="300"/>
      <c r="D31" s="300"/>
      <c r="F31" s="346"/>
      <c r="G31" s="346"/>
      <c r="H31" s="346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A29:A31"/>
    <mergeCell ref="F29:H31"/>
    <mergeCell ref="A15:A19"/>
    <mergeCell ref="B15:D19"/>
    <mergeCell ref="T15:T19"/>
    <mergeCell ref="B21:D21"/>
    <mergeCell ref="A23:A27"/>
    <mergeCell ref="F23:H27"/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P42" s="341" t="s">
        <v>1</v>
      </c>
      <c r="Q42" s="341"/>
      <c r="R42" s="341"/>
      <c r="S42" s="341"/>
      <c r="T42" s="341"/>
      <c r="U42" s="341"/>
      <c r="V42" s="341"/>
      <c r="W42" s="341"/>
      <c r="X42" s="341"/>
      <c r="Y42" s="341"/>
      <c r="Z42" s="341"/>
      <c r="AB42" s="341" t="s">
        <v>127</v>
      </c>
      <c r="AC42" s="341"/>
      <c r="AD42" s="341"/>
      <c r="AE42" s="341"/>
      <c r="AF42" s="341"/>
      <c r="AG42" s="341"/>
      <c r="AH42" s="341"/>
      <c r="AI42" s="341"/>
      <c r="AJ42" s="341"/>
      <c r="AT42" s="341" t="s">
        <v>1</v>
      </c>
      <c r="AU42" s="341"/>
      <c r="AV42" s="341"/>
      <c r="AW42" s="341"/>
      <c r="AX42" s="341"/>
      <c r="AY42" s="341"/>
      <c r="AZ42" s="341"/>
      <c r="BA42" s="341"/>
      <c r="BB42" s="341"/>
      <c r="BC42" s="341"/>
      <c r="BD42" s="341"/>
      <c r="BI42" s="341" t="s">
        <v>1</v>
      </c>
      <c r="BJ42" s="341"/>
      <c r="BK42" s="341"/>
      <c r="BL42" s="341"/>
      <c r="BM42" s="341"/>
      <c r="BN42" s="341"/>
      <c r="BO42" s="341"/>
      <c r="BP42" s="341"/>
      <c r="BQ42" s="341"/>
      <c r="BR42" s="341"/>
      <c r="BS42" s="341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42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42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42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42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42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42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42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42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42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42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42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42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42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42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42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42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42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42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42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42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42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42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42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42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42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42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42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42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42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42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42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42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42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42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42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42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B56" s="341"/>
      <c r="AC56" s="341"/>
      <c r="AD56" s="341"/>
      <c r="AE56" s="341"/>
      <c r="AF56" s="341"/>
      <c r="AG56" s="341"/>
      <c r="AH56" s="341"/>
      <c r="AI56" s="341"/>
      <c r="AJ56" s="341"/>
      <c r="AL56" s="229"/>
      <c r="AN56" s="229"/>
      <c r="AT56" s="341"/>
      <c r="AU56" s="341"/>
      <c r="AV56" s="341"/>
      <c r="AW56" s="341"/>
      <c r="AX56" s="341"/>
      <c r="AY56" s="341"/>
      <c r="AZ56" s="341"/>
      <c r="BA56" s="341"/>
      <c r="BB56" s="341"/>
      <c r="BC56" s="341"/>
      <c r="BD56" s="341"/>
      <c r="BI56" s="341"/>
      <c r="BJ56" s="341"/>
      <c r="BK56" s="341"/>
      <c r="BL56" s="341"/>
      <c r="BM56" s="341"/>
      <c r="BN56" s="341"/>
      <c r="BO56" s="341"/>
      <c r="BP56" s="341"/>
      <c r="BQ56" s="341"/>
      <c r="BR56" s="341"/>
      <c r="BS56" s="341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1" t="s">
        <v>383</v>
      </c>
      <c r="Q58" s="341"/>
      <c r="R58" s="341"/>
      <c r="S58" s="341"/>
      <c r="T58" s="341"/>
      <c r="U58" s="341"/>
      <c r="V58" s="341"/>
      <c r="W58" s="341"/>
      <c r="X58" s="341"/>
      <c r="Y58" s="341"/>
      <c r="Z58" s="341"/>
      <c r="AB58" s="341"/>
      <c r="AC58" s="341"/>
      <c r="AD58" s="341"/>
      <c r="AE58" s="341"/>
      <c r="AF58" s="341"/>
      <c r="AG58" s="341"/>
      <c r="AH58" s="341"/>
      <c r="AI58" s="341"/>
      <c r="AJ58" s="341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42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53"/>
      <c r="P63" s="354"/>
      <c r="AJ63" s="36"/>
      <c r="AL63" s="351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42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53"/>
      <c r="P64" s="354"/>
      <c r="AL64" s="351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42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52"/>
      <c r="AL65" s="351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42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52"/>
      <c r="AL66" s="351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42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52"/>
      <c r="AL67" s="351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42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52"/>
      <c r="AL68" s="351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42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52"/>
      <c r="AL69" s="351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42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52"/>
      <c r="AL70" s="351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42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52"/>
      <c r="AL71" s="351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42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52"/>
      <c r="AL72" s="351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42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52"/>
      <c r="AL73" s="351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41"/>
      <c r="D74" s="341"/>
      <c r="E74" s="341"/>
      <c r="F74" s="341"/>
      <c r="G74" s="341"/>
      <c r="H74" s="341"/>
      <c r="I74" s="341"/>
      <c r="J74" s="341"/>
      <c r="K74" s="341"/>
      <c r="L74" s="341"/>
      <c r="M74" s="341"/>
      <c r="N74" s="341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42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42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42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42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42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42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42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42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42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42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42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42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41"/>
      <c r="Q89" s="341"/>
      <c r="R89" s="341"/>
      <c r="S89" s="341"/>
      <c r="T89" s="341"/>
      <c r="U89" s="341"/>
      <c r="V89" s="341"/>
      <c r="W89" s="341"/>
      <c r="X89" s="341"/>
      <c r="Y89" s="341"/>
      <c r="Z89" s="341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41"/>
      <c r="Q91" s="341"/>
      <c r="R91" s="341"/>
      <c r="S91" s="341"/>
      <c r="T91" s="341"/>
      <c r="U91" s="341"/>
      <c r="V91" s="341"/>
      <c r="W91" s="341"/>
      <c r="X91" s="341"/>
      <c r="Y91" s="341"/>
      <c r="Z91" s="341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55" t="s">
        <v>121</v>
      </c>
      <c r="B99" s="355"/>
      <c r="C99" s="355"/>
      <c r="D99" s="355"/>
      <c r="E99" s="355"/>
      <c r="F99" s="355"/>
      <c r="G99" s="355"/>
      <c r="H99" s="355"/>
      <c r="I99" s="355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41" t="s">
        <v>122</v>
      </c>
      <c r="B101" s="341"/>
      <c r="C101" s="341"/>
      <c r="D101" s="341"/>
      <c r="E101" s="341"/>
      <c r="F101" s="341"/>
      <c r="G101" s="341"/>
      <c r="H101" s="341"/>
      <c r="I101" s="341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42" t="s">
        <v>173</v>
      </c>
      <c r="B103" s="28" t="s">
        <v>14</v>
      </c>
      <c r="C103" s="7">
        <f>AN77</f>
        <v>0</v>
      </c>
      <c r="D103" s="135"/>
      <c r="E103" s="76">
        <f t="shared" ref="E103:E114" si="31"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42"/>
      <c r="B104" s="28" t="s">
        <v>203</v>
      </c>
      <c r="C104" s="186">
        <f t="shared" ref="C104:C114" si="32">AN78</f>
        <v>0</v>
      </c>
      <c r="D104" s="135"/>
      <c r="E104" s="76">
        <f t="shared" si="31"/>
        <v>0</v>
      </c>
      <c r="H104" s="135"/>
      <c r="I104" s="27">
        <f t="shared" ref="I104:I114" si="33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42"/>
      <c r="B105" s="28" t="s">
        <v>204</v>
      </c>
      <c r="C105" s="186">
        <f t="shared" si="32"/>
        <v>0</v>
      </c>
      <c r="E105" s="76">
        <f t="shared" si="31"/>
        <v>0</v>
      </c>
      <c r="I105" s="27">
        <f t="shared" si="33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42"/>
      <c r="B106" s="28" t="s">
        <v>27</v>
      </c>
      <c r="C106" s="186">
        <f t="shared" si="32"/>
        <v>0</v>
      </c>
      <c r="D106" s="135"/>
      <c r="E106" s="76">
        <f t="shared" si="31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42"/>
      <c r="B107" s="28" t="s">
        <v>205</v>
      </c>
      <c r="C107" s="186">
        <f t="shared" si="32"/>
        <v>0</v>
      </c>
      <c r="D107" s="135"/>
      <c r="E107" s="76">
        <f t="shared" si="31"/>
        <v>0</v>
      </c>
      <c r="H107" s="135"/>
      <c r="I107" s="27">
        <f t="shared" si="33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42"/>
      <c r="B108" s="28" t="s">
        <v>206</v>
      </c>
      <c r="C108" s="186">
        <f t="shared" si="32"/>
        <v>25000</v>
      </c>
      <c r="D108" s="227"/>
      <c r="E108" s="76">
        <f t="shared" si="31"/>
        <v>25000</v>
      </c>
      <c r="H108" s="227"/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42"/>
      <c r="B109" s="28" t="s">
        <v>15</v>
      </c>
      <c r="C109" s="186">
        <f t="shared" si="32"/>
        <v>0</v>
      </c>
      <c r="D109" s="134" t="s">
        <v>26</v>
      </c>
      <c r="E109" s="76">
        <f t="shared" si="31"/>
        <v>0</v>
      </c>
      <c r="H109" s="146" t="s">
        <v>25</v>
      </c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42"/>
      <c r="B110" s="28" t="s">
        <v>208</v>
      </c>
      <c r="C110" s="186">
        <f t="shared" si="32"/>
        <v>14750</v>
      </c>
      <c r="D110" s="227"/>
      <c r="E110" s="76">
        <f t="shared" si="31"/>
        <v>14750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42"/>
      <c r="B111" s="28" t="s">
        <v>21</v>
      </c>
      <c r="C111" s="186">
        <f t="shared" si="32"/>
        <v>0</v>
      </c>
      <c r="D111" s="227"/>
      <c r="E111" s="76">
        <f t="shared" si="31"/>
        <v>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42"/>
      <c r="B112" s="28" t="s">
        <v>207</v>
      </c>
      <c r="C112" s="186">
        <f t="shared" si="32"/>
        <v>6000</v>
      </c>
      <c r="D112" s="227"/>
      <c r="E112" s="76">
        <f t="shared" si="31"/>
        <v>6000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42"/>
      <c r="B113" s="28" t="s">
        <v>20</v>
      </c>
      <c r="C113" s="186">
        <f t="shared" si="32"/>
        <v>0</v>
      </c>
      <c r="D113" s="227"/>
      <c r="E113" s="76">
        <f t="shared" si="31"/>
        <v>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42"/>
      <c r="B114" s="28" t="s">
        <v>209</v>
      </c>
      <c r="C114" s="186">
        <f t="shared" si="32"/>
        <v>26000</v>
      </c>
      <c r="D114" s="227"/>
      <c r="E114" s="76">
        <f t="shared" si="31"/>
        <v>26000</v>
      </c>
      <c r="H114" s="227"/>
      <c r="I114" s="27">
        <f t="shared" si="33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56"/>
      <c r="N115" s="356"/>
      <c r="O115" s="356"/>
      <c r="P115" s="356"/>
      <c r="Q115" s="356"/>
      <c r="R115" s="356"/>
      <c r="S115" s="356"/>
      <c r="T115" s="356"/>
      <c r="U115" s="356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41" t="s">
        <v>123</v>
      </c>
      <c r="B117" s="341"/>
      <c r="C117" s="341"/>
      <c r="D117" s="341"/>
      <c r="E117" s="341"/>
      <c r="F117" s="341"/>
      <c r="G117" s="341"/>
      <c r="H117" s="341"/>
      <c r="I117" s="341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42" t="s">
        <v>171</v>
      </c>
      <c r="B119" s="3" t="s">
        <v>177</v>
      </c>
      <c r="C119" s="7">
        <f t="shared" ref="C119:C129" si="34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42"/>
      <c r="B120" s="3" t="s">
        <v>178</v>
      </c>
      <c r="C120" s="186">
        <f t="shared" si="34"/>
        <v>43000</v>
      </c>
      <c r="E120" s="186">
        <v>43000</v>
      </c>
      <c r="G120" s="186">
        <v>0</v>
      </c>
      <c r="I120" s="27">
        <f t="shared" ref="I120:I129" si="35">C120-E120-G120</f>
        <v>0</v>
      </c>
      <c r="AN120" s="36"/>
      <c r="AO120" s="36"/>
      <c r="AP120" s="36"/>
      <c r="AQ120" s="36"/>
      <c r="AR120" s="36"/>
    </row>
    <row r="121" spans="1:44">
      <c r="A121" s="342"/>
      <c r="B121" s="3" t="s">
        <v>28</v>
      </c>
      <c r="C121" s="186">
        <f t="shared" si="34"/>
        <v>43000</v>
      </c>
      <c r="E121" s="7">
        <v>-2075</v>
      </c>
      <c r="G121" s="7">
        <v>45075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42"/>
      <c r="B122" s="3" t="s">
        <v>0</v>
      </c>
      <c r="C122" s="186">
        <f t="shared" si="34"/>
        <v>50000</v>
      </c>
      <c r="E122" s="7">
        <v>-2575</v>
      </c>
      <c r="G122" s="7">
        <v>52575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42"/>
      <c r="B123" s="3" t="s">
        <v>37</v>
      </c>
      <c r="C123" s="186">
        <f t="shared" si="34"/>
        <v>47500</v>
      </c>
      <c r="E123" s="7">
        <v>-550</v>
      </c>
      <c r="G123" s="7">
        <v>48050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42"/>
      <c r="B124" s="3" t="s">
        <v>38</v>
      </c>
      <c r="C124" s="186">
        <f t="shared" si="34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42"/>
      <c r="B125" s="3" t="s">
        <v>13</v>
      </c>
      <c r="C125" s="186">
        <f t="shared" si="34"/>
        <v>47000</v>
      </c>
      <c r="E125" s="7">
        <v>-5075</v>
      </c>
      <c r="G125" s="7">
        <v>52075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42"/>
      <c r="B126" s="3" t="s">
        <v>23</v>
      </c>
      <c r="C126" s="186">
        <f t="shared" si="34"/>
        <v>6400</v>
      </c>
      <c r="E126" s="7">
        <v>-9700</v>
      </c>
      <c r="G126" s="7">
        <v>16100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42"/>
      <c r="B127" s="3" t="s">
        <v>22</v>
      </c>
      <c r="C127" s="186">
        <f t="shared" si="34"/>
        <v>6275</v>
      </c>
      <c r="E127" s="7">
        <v>-125</v>
      </c>
      <c r="G127" s="7">
        <v>6400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42"/>
      <c r="B128" s="3" t="s">
        <v>133</v>
      </c>
      <c r="C128" s="186">
        <f t="shared" si="34"/>
        <v>15500</v>
      </c>
      <c r="E128" s="7">
        <v>-350</v>
      </c>
      <c r="G128" s="7">
        <v>15850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A129" s="342"/>
      <c r="B129" s="3" t="s">
        <v>134</v>
      </c>
      <c r="C129" s="186">
        <f t="shared" si="34"/>
        <v>26500</v>
      </c>
      <c r="E129" s="7">
        <v>-750</v>
      </c>
      <c r="G129" s="7">
        <v>27250</v>
      </c>
      <c r="I129" s="27">
        <f t="shared" si="35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55" t="s">
        <v>125</v>
      </c>
      <c r="B135" s="355"/>
      <c r="C135" s="355"/>
      <c r="D135" s="355"/>
      <c r="E135" s="355"/>
      <c r="F135" s="355"/>
      <c r="G135" s="355"/>
      <c r="H135" s="355"/>
      <c r="I135" s="355"/>
      <c r="J135" s="44"/>
      <c r="K135" s="44"/>
    </row>
    <row r="136" spans="1:44" ht="16" customHeight="1">
      <c r="A136" s="342" t="s">
        <v>171</v>
      </c>
      <c r="B136" s="3" t="s">
        <v>177</v>
      </c>
      <c r="C136" s="7">
        <f t="shared" ref="C136:C146" si="36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42"/>
      <c r="B137" s="3" t="s">
        <v>178</v>
      </c>
      <c r="C137" s="186">
        <f t="shared" si="36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42"/>
      <c r="B138" s="3" t="s">
        <v>28</v>
      </c>
      <c r="C138" s="186">
        <f t="shared" si="36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42"/>
      <c r="B139" s="3" t="s">
        <v>0</v>
      </c>
      <c r="C139" s="186">
        <f t="shared" si="36"/>
        <v>50000</v>
      </c>
      <c r="D139" s="7">
        <v>2575</v>
      </c>
      <c r="F139" s="7">
        <f t="shared" ref="F139:F146" si="37">C139/D139</f>
        <v>19.417475728155338</v>
      </c>
      <c r="G139" s="7">
        <f t="shared" ref="G139:G146" si="38">F139-1</f>
        <v>18.417475728155338</v>
      </c>
      <c r="H139" s="7">
        <f t="shared" ref="H139:H146" si="39">G139/F139</f>
        <v>0.94850000000000001</v>
      </c>
    </row>
    <row r="140" spans="1:44">
      <c r="A140" s="342"/>
      <c r="B140" s="3" t="s">
        <v>37</v>
      </c>
      <c r="C140" s="186">
        <f t="shared" si="36"/>
        <v>47500</v>
      </c>
      <c r="D140" s="7">
        <v>550</v>
      </c>
      <c r="F140" s="7">
        <f t="shared" si="37"/>
        <v>86.36363636363636</v>
      </c>
      <c r="G140" s="7">
        <f t="shared" si="38"/>
        <v>85.36363636363636</v>
      </c>
      <c r="H140" s="7">
        <f t="shared" si="39"/>
        <v>0.98842105263157898</v>
      </c>
    </row>
    <row r="141" spans="1:44">
      <c r="A141" s="342"/>
      <c r="B141" s="3" t="s">
        <v>38</v>
      </c>
      <c r="C141" s="186">
        <f t="shared" si="36"/>
        <v>41000</v>
      </c>
      <c r="D141" s="7">
        <v>50</v>
      </c>
      <c r="F141" s="7">
        <f t="shared" si="37"/>
        <v>820</v>
      </c>
      <c r="G141" s="7">
        <f t="shared" si="38"/>
        <v>819</v>
      </c>
      <c r="H141" s="7">
        <f t="shared" si="39"/>
        <v>0.99878048780487805</v>
      </c>
    </row>
    <row r="142" spans="1:44">
      <c r="A142" s="342"/>
      <c r="B142" s="3" t="s">
        <v>13</v>
      </c>
      <c r="C142" s="186">
        <f t="shared" si="36"/>
        <v>47000</v>
      </c>
      <c r="D142" s="7">
        <v>5075</v>
      </c>
      <c r="F142" s="7">
        <f t="shared" si="37"/>
        <v>9.2610837438423648</v>
      </c>
      <c r="G142" s="7">
        <f t="shared" si="38"/>
        <v>8.2610837438423648</v>
      </c>
      <c r="H142" s="7">
        <f t="shared" si="39"/>
        <v>0.89202127659574471</v>
      </c>
    </row>
    <row r="143" spans="1:44">
      <c r="A143" s="342"/>
      <c r="B143" s="3" t="s">
        <v>23</v>
      </c>
      <c r="C143" s="186">
        <f t="shared" si="36"/>
        <v>6400</v>
      </c>
      <c r="D143" s="7">
        <v>100</v>
      </c>
      <c r="F143" s="7">
        <f t="shared" si="37"/>
        <v>64</v>
      </c>
      <c r="G143" s="7">
        <f t="shared" si="38"/>
        <v>63</v>
      </c>
      <c r="H143" s="7">
        <f t="shared" si="39"/>
        <v>0.984375</v>
      </c>
    </row>
    <row r="144" spans="1:44">
      <c r="A144" s="342"/>
      <c r="B144" s="3" t="s">
        <v>22</v>
      </c>
      <c r="C144" s="186">
        <f t="shared" si="36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42"/>
      <c r="B145" s="3" t="s">
        <v>133</v>
      </c>
      <c r="C145" s="186">
        <f t="shared" si="36"/>
        <v>15500</v>
      </c>
      <c r="D145" s="7">
        <v>350</v>
      </c>
      <c r="F145" s="186">
        <f t="shared" ref="F145" si="40">C145/D145</f>
        <v>44.285714285714285</v>
      </c>
      <c r="G145" s="186">
        <f t="shared" ref="G145" si="41">F145-1</f>
        <v>43.285714285714285</v>
      </c>
      <c r="H145" s="186">
        <f t="shared" ref="H145" si="42">G145/F145</f>
        <v>0.97741935483870968</v>
      </c>
    </row>
    <row r="146" spans="1:8">
      <c r="A146" s="342"/>
      <c r="B146" s="3" t="s">
        <v>134</v>
      </c>
      <c r="C146" s="186">
        <f t="shared" si="36"/>
        <v>26500</v>
      </c>
      <c r="D146" s="7">
        <v>750</v>
      </c>
      <c r="F146" s="7">
        <f t="shared" si="37"/>
        <v>35.333333333333336</v>
      </c>
      <c r="G146" s="7">
        <f t="shared" si="38"/>
        <v>34.333333333333336</v>
      </c>
      <c r="H146" s="7">
        <f t="shared" si="39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BI56:BS56"/>
    <mergeCell ref="AR44:AR55"/>
    <mergeCell ref="BG44:BG55"/>
    <mergeCell ref="AT42:BD42"/>
    <mergeCell ref="BI42:BS42"/>
    <mergeCell ref="AT56:BD5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P91:Z91"/>
    <mergeCell ref="A77:A88"/>
    <mergeCell ref="P89:Z89"/>
    <mergeCell ref="C74:N74"/>
    <mergeCell ref="C76:N76"/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110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T42" s="341" t="s">
        <v>1</v>
      </c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J42" s="341" t="s">
        <v>127</v>
      </c>
      <c r="AK42" s="341"/>
      <c r="AL42" s="341"/>
      <c r="AM42" s="341"/>
      <c r="AN42" s="341"/>
      <c r="AO42" s="341"/>
      <c r="AP42" s="341"/>
      <c r="AQ42" s="341"/>
      <c r="AR42" s="341"/>
      <c r="BA42" s="341" t="s">
        <v>1</v>
      </c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341"/>
      <c r="BM42" s="341"/>
      <c r="BN42" s="341"/>
      <c r="BO42" s="34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42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42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42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42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42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42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42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42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42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42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42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42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42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42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42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42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42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42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42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42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42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42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42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42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42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42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42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42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42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42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42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42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1"/>
      <c r="U60" s="341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341"/>
      <c r="AJ60" s="341"/>
      <c r="AK60" s="341"/>
      <c r="AL60" s="341"/>
      <c r="AM60" s="341"/>
      <c r="AN60" s="341"/>
      <c r="AO60" s="341"/>
      <c r="AP60" s="341"/>
      <c r="AQ60" s="341"/>
      <c r="AR60" s="341"/>
      <c r="AT60" s="162" t="s">
        <v>104</v>
      </c>
      <c r="AV60" s="162" t="s">
        <v>9</v>
      </c>
      <c r="AZ60" s="19"/>
      <c r="BA60" s="341" t="s">
        <v>261</v>
      </c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341"/>
      <c r="BM60" s="341"/>
      <c r="BN60" s="341"/>
      <c r="BO60" s="341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1" t="s">
        <v>130</v>
      </c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J62" s="341" t="s">
        <v>211</v>
      </c>
      <c r="AK62" s="341"/>
      <c r="AL62" s="341"/>
      <c r="AM62" s="341"/>
      <c r="AN62" s="341"/>
      <c r="AO62" s="341"/>
      <c r="AP62" s="341"/>
      <c r="AQ62" s="341"/>
      <c r="AR62" s="341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42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8">
        <f>SUM(C66:R67)</f>
        <v>93000</v>
      </c>
      <c r="T66" s="354" t="s">
        <v>253</v>
      </c>
      <c r="AT66" s="342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42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8"/>
      <c r="T67" s="354"/>
      <c r="AT67" s="342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42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52"/>
      <c r="AT68" s="342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42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52"/>
      <c r="AT69" s="342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42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52"/>
      <c r="AT70" s="342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42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52"/>
      <c r="AT71" s="342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42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52"/>
      <c r="AT72" s="342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42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52"/>
      <c r="AT73" s="342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42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52"/>
      <c r="AT74" s="342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42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52"/>
      <c r="AT75" s="342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42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52"/>
      <c r="AT76" s="342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42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52"/>
      <c r="AT77" s="342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42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52"/>
      <c r="AT78" s="342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42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52"/>
      <c r="AT79" s="342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42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52"/>
      <c r="AT80" s="342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57" t="s">
        <v>124</v>
      </c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42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42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42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42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42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42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42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42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42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42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42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42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42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42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42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42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1" t="s">
        <v>106</v>
      </c>
      <c r="U101" s="341"/>
      <c r="V101" s="341"/>
      <c r="W101" s="341"/>
      <c r="X101" s="341"/>
      <c r="Y101" s="341"/>
      <c r="Z101" s="341"/>
      <c r="AA101" s="341"/>
      <c r="AB101" s="341"/>
      <c r="AC101" s="341"/>
      <c r="AD101" s="341"/>
      <c r="AE101" s="341"/>
      <c r="AF101" s="341"/>
      <c r="AG101" s="341"/>
      <c r="AH101" s="341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1" t="s">
        <v>115</v>
      </c>
      <c r="U103" s="341"/>
      <c r="V103" s="341"/>
      <c r="W103" s="341"/>
      <c r="X103" s="341"/>
      <c r="Y103" s="341"/>
      <c r="Z103" s="341"/>
      <c r="AA103" s="341"/>
      <c r="AB103" s="341"/>
      <c r="AC103" s="341"/>
      <c r="AD103" s="341"/>
      <c r="AE103" s="341"/>
      <c r="AF103" s="341"/>
      <c r="AG103" s="341"/>
      <c r="AH103" s="341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1" t="s">
        <v>122</v>
      </c>
      <c r="B111" s="341"/>
      <c r="C111" s="341"/>
      <c r="D111" s="341"/>
      <c r="E111" s="341"/>
      <c r="F111" s="341"/>
      <c r="G111" s="341"/>
      <c r="H111" s="341"/>
      <c r="I111" s="34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42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42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42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42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42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42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42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42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42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42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42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42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42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42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42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42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1" t="s">
        <v>123</v>
      </c>
      <c r="B131" s="341"/>
      <c r="C131" s="341"/>
      <c r="D131" s="341"/>
      <c r="E131" s="341"/>
      <c r="F131" s="341"/>
      <c r="G131" s="341"/>
      <c r="H131" s="341"/>
      <c r="I131" s="341"/>
    </row>
    <row r="133" spans="1:25" ht="16" customHeight="1">
      <c r="A133" s="342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42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42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42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42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42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42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42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42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42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42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42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42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42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42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42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42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42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42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42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42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42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42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42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42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42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42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42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42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42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55" t="s">
        <v>126</v>
      </c>
      <c r="B175" s="355"/>
      <c r="C175" s="355"/>
      <c r="D175" s="355"/>
      <c r="E175" s="355"/>
      <c r="F175" s="355"/>
      <c r="G175" s="355"/>
      <c r="H175" s="355"/>
      <c r="I175" s="355"/>
    </row>
    <row r="177" spans="1:6">
      <c r="A177" s="342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42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42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42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42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42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42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42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42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opLeftCell="L77" workbookViewId="0">
      <selection activeCell="AC104" sqref="AC104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4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4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4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4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4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4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4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4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4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4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4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2"/>
      <c r="D67" s="362"/>
      <c r="E67" s="362"/>
      <c r="F67" s="362"/>
      <c r="G67" s="362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M71" s="341" t="s">
        <v>1</v>
      </c>
      <c r="BN71" s="341"/>
      <c r="BO71" s="341"/>
      <c r="BP71" s="341"/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P71" s="341" t="s">
        <v>110</v>
      </c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H71" s="341"/>
      <c r="DI71" s="341"/>
      <c r="DN71" s="341" t="s">
        <v>1</v>
      </c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E71" s="341"/>
      <c r="EF71" s="341"/>
      <c r="EK71" s="341" t="s">
        <v>1</v>
      </c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B71" s="341"/>
      <c r="FC71" s="341"/>
      <c r="FG71" s="209"/>
      <c r="FH71" s="17"/>
      <c r="FI71" s="17"/>
      <c r="FJ71" s="17"/>
      <c r="FK71" s="17"/>
      <c r="FL71" s="17"/>
      <c r="FM71" s="17"/>
      <c r="FN71" s="341" t="s">
        <v>110</v>
      </c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341"/>
      <c r="GG71" s="341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9" t="s">
        <v>1</v>
      </c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359"/>
      <c r="IP71" s="35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61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61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61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61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61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61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70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67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61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61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61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61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61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61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70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67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61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61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61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61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61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61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70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67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61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61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61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61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61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61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70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67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61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61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61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61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61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61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70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67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61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61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61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61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61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61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70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67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61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61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61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61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61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61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70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67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61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61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61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61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61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61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70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67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61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61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61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61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61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61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70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67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61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61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61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61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61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61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70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67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61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61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61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61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61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61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70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67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61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61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61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61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61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61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70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67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61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61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61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61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61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61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70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67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61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61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61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61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61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61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70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67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61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61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61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61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61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61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70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67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61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61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61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61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61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61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70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67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61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61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61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61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61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61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70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67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61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61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61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61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61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61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70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67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61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61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61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61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61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61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70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67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61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61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61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61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61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61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70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67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57" t="s">
        <v>104</v>
      </c>
      <c r="BD93" s="57" t="s">
        <v>9</v>
      </c>
      <c r="BM93" s="341" t="s">
        <v>261</v>
      </c>
      <c r="BN93" s="341"/>
      <c r="BO93" s="341"/>
      <c r="BP93" s="341"/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P93" s="341" t="s">
        <v>17</v>
      </c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H93" s="341"/>
      <c r="DI93" s="341"/>
      <c r="DN93" s="341" t="s">
        <v>112</v>
      </c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341"/>
      <c r="EE93" s="341"/>
      <c r="EF93" s="203"/>
      <c r="EK93" s="341" t="s">
        <v>114</v>
      </c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341"/>
      <c r="FB93" s="341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9" t="s">
        <v>174</v>
      </c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359"/>
      <c r="GG93" s="359"/>
      <c r="GH93" s="17"/>
      <c r="GI93" s="17"/>
      <c r="GJ93" s="17"/>
      <c r="GK93" s="205"/>
      <c r="GL93" s="17"/>
      <c r="GM93" s="359"/>
      <c r="GN93" s="359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9" t="s">
        <v>200</v>
      </c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359"/>
      <c r="IP93" s="35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42" t="s">
        <v>172</v>
      </c>
      <c r="B94" s="158" t="s">
        <v>147</v>
      </c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42"/>
      <c r="B95" s="158" t="s">
        <v>148</v>
      </c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42"/>
      <c r="B96" s="144" t="s">
        <v>150</v>
      </c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42"/>
      <c r="B97" s="144" t="s">
        <v>151</v>
      </c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42"/>
      <c r="B98" s="144" t="s">
        <v>152</v>
      </c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56" t="s">
        <v>383</v>
      </c>
      <c r="Y101" s="356"/>
      <c r="Z101" s="356"/>
      <c r="AA101" s="356"/>
      <c r="AB101" s="356"/>
      <c r="AC101" s="356"/>
      <c r="AD101" s="356"/>
      <c r="AE101" s="356"/>
      <c r="AF101" s="356"/>
      <c r="AG101" s="356"/>
      <c r="AH101" s="356"/>
      <c r="AI101" s="356"/>
      <c r="AJ101" s="356"/>
      <c r="AK101" s="356"/>
      <c r="AL101" s="356"/>
      <c r="AM101" s="356"/>
      <c r="AN101" s="356"/>
      <c r="AO101" s="356"/>
      <c r="AP101" s="356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62" t="s">
        <v>145</v>
      </c>
      <c r="BE103" s="362"/>
      <c r="BF103" s="362"/>
      <c r="BG103" s="362"/>
      <c r="BH103" s="362"/>
      <c r="CP103" s="341" t="s">
        <v>1</v>
      </c>
      <c r="CQ103" s="341"/>
      <c r="CR103" s="341"/>
      <c r="CS103" s="341"/>
      <c r="CT103" s="341"/>
      <c r="CU103" s="341"/>
      <c r="CV103" s="341"/>
      <c r="CW103" s="341"/>
      <c r="CX103" s="341"/>
      <c r="CY103" s="341"/>
      <c r="CZ103" s="341"/>
      <c r="DA103" s="341"/>
      <c r="DB103" s="341"/>
      <c r="DC103" s="341"/>
      <c r="DD103" s="341"/>
      <c r="DE103" s="341"/>
      <c r="DF103" s="341"/>
      <c r="DG103" s="341"/>
      <c r="DH103" s="341"/>
      <c r="DN103" s="341" t="s">
        <v>110</v>
      </c>
      <c r="DO103" s="341"/>
      <c r="DP103" s="341"/>
      <c r="DQ103" s="341"/>
      <c r="DR103" s="341"/>
      <c r="DS103" s="341"/>
      <c r="DT103" s="341"/>
      <c r="DU103" s="341"/>
      <c r="DV103" s="341"/>
      <c r="DW103" s="341"/>
      <c r="DX103" s="341"/>
      <c r="DY103" s="341"/>
      <c r="DZ103" s="341"/>
      <c r="EA103" s="341"/>
      <c r="EB103" s="341"/>
      <c r="EC103" s="341"/>
      <c r="ED103" s="341"/>
      <c r="EE103" s="341"/>
      <c r="EF103" s="341"/>
      <c r="EG103" s="341"/>
      <c r="EK103" s="341" t="s">
        <v>110</v>
      </c>
      <c r="EL103" s="341"/>
      <c r="EM103" s="341"/>
      <c r="EN103" s="341"/>
      <c r="EO103" s="341"/>
      <c r="EP103" s="341"/>
      <c r="EQ103" s="341"/>
      <c r="ER103" s="341"/>
      <c r="ES103" s="341"/>
      <c r="ET103" s="341"/>
      <c r="EU103" s="341"/>
      <c r="EV103" s="341"/>
      <c r="EW103" s="341"/>
      <c r="EX103" s="341"/>
      <c r="EY103" s="341"/>
      <c r="EZ103" s="341"/>
      <c r="FA103" s="341"/>
      <c r="FB103" s="341"/>
      <c r="FC103" s="341"/>
      <c r="FD103" s="341"/>
      <c r="FG103" s="209"/>
      <c r="FH103" s="17"/>
      <c r="FI103" s="17"/>
      <c r="FJ103" s="17"/>
      <c r="FK103" s="17"/>
      <c r="FL103" s="17"/>
      <c r="FM103" s="17"/>
      <c r="FN103" s="341" t="s">
        <v>110</v>
      </c>
      <c r="FO103" s="341"/>
      <c r="FP103" s="341"/>
      <c r="FQ103" s="341"/>
      <c r="FR103" s="341"/>
      <c r="FS103" s="341"/>
      <c r="FT103" s="341"/>
      <c r="FU103" s="341"/>
      <c r="FV103" s="341"/>
      <c r="FW103" s="341"/>
      <c r="FX103" s="341"/>
      <c r="FY103" s="341"/>
      <c r="FZ103" s="341"/>
      <c r="GA103" s="341"/>
      <c r="GB103" s="341"/>
      <c r="GC103" s="341"/>
      <c r="GD103" s="341"/>
      <c r="GE103" s="341"/>
      <c r="GF103" s="341"/>
      <c r="GG103" s="341"/>
      <c r="GH103" s="17"/>
      <c r="GI103" s="17"/>
      <c r="GJ103" s="17"/>
      <c r="GK103" s="17"/>
      <c r="GL103" s="17"/>
      <c r="GM103" s="359"/>
      <c r="GN103" s="359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59" t="s">
        <v>1</v>
      </c>
      <c r="HY103" s="359"/>
      <c r="HZ103" s="359"/>
      <c r="IA103" s="359"/>
      <c r="IB103" s="359"/>
      <c r="IC103" s="359"/>
      <c r="ID103" s="359"/>
      <c r="IE103" s="359"/>
      <c r="IF103" s="359"/>
      <c r="IG103" s="359"/>
      <c r="IH103" s="359"/>
      <c r="II103" s="359"/>
      <c r="IJ103" s="359"/>
      <c r="IK103" s="359"/>
      <c r="IL103" s="359"/>
      <c r="IM103" s="359"/>
      <c r="IN103" s="359"/>
      <c r="IO103" s="359"/>
      <c r="IP103" s="359"/>
      <c r="IQ103" s="235"/>
      <c r="IR103" s="17"/>
      <c r="IS103" s="17"/>
      <c r="IT103" s="359" t="s">
        <v>110</v>
      </c>
      <c r="IU103" s="359"/>
      <c r="IV103" s="359"/>
      <c r="IW103" s="359"/>
      <c r="IX103" s="359"/>
      <c r="IY103" s="359"/>
      <c r="IZ103" s="359"/>
      <c r="JA103" s="359"/>
      <c r="JB103" s="359"/>
      <c r="JC103" s="359"/>
      <c r="JD103" s="359"/>
      <c r="JE103" s="359"/>
      <c r="JF103" s="359"/>
      <c r="JG103" s="359"/>
      <c r="JH103" s="359"/>
      <c r="JI103" s="359"/>
      <c r="JJ103" s="359"/>
      <c r="JK103" s="359"/>
      <c r="JL103" s="359"/>
      <c r="JM103" s="359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42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8">
        <f>SUM(C105:V106)</f>
        <v>93000</v>
      </c>
      <c r="X105" s="354" t="s">
        <v>253</v>
      </c>
      <c r="BB105" s="342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42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42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42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42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42"/>
      <c r="HQ105" s="259"/>
      <c r="HR105" s="367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67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42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8"/>
      <c r="X106" s="354"/>
      <c r="BB106" s="342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42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42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42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42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42"/>
      <c r="HQ106" s="259"/>
      <c r="HR106" s="367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67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42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42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42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42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42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42"/>
      <c r="HQ107" s="259"/>
      <c r="HR107" s="367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67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42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42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42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42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42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42"/>
      <c r="HQ108" s="259"/>
      <c r="HR108" s="367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67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42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42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42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42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42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42"/>
      <c r="HQ109" s="259"/>
      <c r="HR109" s="367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67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42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42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42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42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42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42"/>
      <c r="HQ110" s="259"/>
      <c r="HR110" s="367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67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42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42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42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42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42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42"/>
      <c r="HQ111" s="259"/>
      <c r="HR111" s="367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67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42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42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42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42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42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42"/>
      <c r="HQ112" s="259"/>
      <c r="HR112" s="367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67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42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42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42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42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42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42"/>
      <c r="HQ113" s="259"/>
      <c r="HR113" s="367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67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42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42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42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42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42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42"/>
      <c r="HQ114" s="259"/>
      <c r="HR114" s="367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67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42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42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42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42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42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42"/>
      <c r="HQ115" s="259"/>
      <c r="HR115" s="367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67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42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42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42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42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42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42"/>
      <c r="HQ116" s="259"/>
      <c r="HR116" s="367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67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42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42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42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42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42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42"/>
      <c r="HQ117" s="259"/>
      <c r="HR117" s="367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67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42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52"/>
      <c r="BB118" s="342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42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42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42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42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42"/>
      <c r="HQ118" s="259"/>
      <c r="HR118" s="367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67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42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52"/>
      <c r="BB119" s="342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42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42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42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42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42"/>
      <c r="HQ119" s="259"/>
      <c r="HR119" s="367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67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42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52"/>
      <c r="BB120" s="342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42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42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42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42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42"/>
      <c r="HQ120" s="259"/>
      <c r="HR120" s="367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67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42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52"/>
      <c r="BB121" s="342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42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42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42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42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42"/>
      <c r="HQ121" s="259"/>
      <c r="HR121" s="367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67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42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52"/>
      <c r="BB122" s="342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42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42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42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42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42"/>
      <c r="HQ122" s="259"/>
      <c r="HR122" s="367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67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42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52"/>
      <c r="BB123" s="342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42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42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42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42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42"/>
      <c r="HQ123" s="259"/>
      <c r="HR123" s="367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67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41"/>
      <c r="D124" s="341"/>
      <c r="E124" s="341"/>
      <c r="F124" s="341"/>
      <c r="G124" s="341"/>
      <c r="H124" s="341"/>
      <c r="I124" s="341"/>
      <c r="J124" s="341"/>
      <c r="K124" s="341"/>
      <c r="L124" s="341"/>
      <c r="M124" s="341"/>
      <c r="N124" s="341"/>
      <c r="O124" s="341"/>
      <c r="P124" s="341"/>
      <c r="Q124" s="341"/>
      <c r="R124" s="341"/>
      <c r="S124" s="341"/>
      <c r="T124" s="341"/>
      <c r="U124" s="341"/>
      <c r="V124" s="341"/>
      <c r="BD124" s="363"/>
      <c r="BE124" s="363"/>
      <c r="BF124" s="363"/>
      <c r="BG124" s="363"/>
      <c r="BH124" s="363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41" t="s">
        <v>111</v>
      </c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H124" s="341"/>
      <c r="DN124" s="369" t="s">
        <v>18</v>
      </c>
      <c r="DO124" s="369"/>
      <c r="DP124" s="369"/>
      <c r="DQ124" s="369"/>
      <c r="DR124" s="369"/>
      <c r="DS124" s="369"/>
      <c r="DT124" s="369"/>
      <c r="DU124" s="369"/>
      <c r="DV124" s="369"/>
      <c r="DW124" s="369"/>
      <c r="DX124" s="369"/>
      <c r="DY124" s="369"/>
      <c r="DZ124" s="369"/>
      <c r="EA124" s="369"/>
      <c r="EB124" s="369"/>
      <c r="EC124" s="369"/>
      <c r="ED124" s="369"/>
      <c r="EE124" s="369"/>
      <c r="EF124" s="369"/>
      <c r="EG124" s="369"/>
      <c r="EK124" s="359" t="s">
        <v>129</v>
      </c>
      <c r="EL124" s="359"/>
      <c r="EM124" s="359"/>
      <c r="EN124" s="359"/>
      <c r="EO124" s="359"/>
      <c r="EP124" s="359"/>
      <c r="EQ124" s="359"/>
      <c r="ER124" s="359"/>
      <c r="ES124" s="359"/>
      <c r="ET124" s="359"/>
      <c r="EU124" s="359"/>
      <c r="EV124" s="359"/>
      <c r="EW124" s="359"/>
      <c r="EX124" s="359"/>
      <c r="EY124" s="359"/>
      <c r="EZ124" s="359"/>
      <c r="FA124" s="359"/>
      <c r="FB124" s="359"/>
      <c r="FC124" s="359"/>
      <c r="FD124" s="359"/>
      <c r="FG124" s="209"/>
      <c r="FH124" s="17"/>
      <c r="FI124" s="17"/>
      <c r="FJ124" s="17"/>
      <c r="FK124" s="17"/>
      <c r="FL124" s="17"/>
      <c r="FM124" s="17"/>
      <c r="FN124" s="359" t="s">
        <v>176</v>
      </c>
      <c r="FO124" s="359"/>
      <c r="FP124" s="359"/>
      <c r="FQ124" s="359"/>
      <c r="FR124" s="359"/>
      <c r="FS124" s="359"/>
      <c r="FT124" s="359"/>
      <c r="FU124" s="359"/>
      <c r="FV124" s="359"/>
      <c r="FW124" s="359"/>
      <c r="FX124" s="359"/>
      <c r="FY124" s="359"/>
      <c r="FZ124" s="359"/>
      <c r="GA124" s="359"/>
      <c r="GB124" s="359"/>
      <c r="GC124" s="359"/>
      <c r="GD124" s="359"/>
      <c r="GE124" s="359"/>
      <c r="GF124" s="359"/>
      <c r="GG124" s="359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59" t="s">
        <v>194</v>
      </c>
      <c r="HY124" s="359"/>
      <c r="HZ124" s="359"/>
      <c r="IA124" s="359"/>
      <c r="IB124" s="359"/>
      <c r="IC124" s="359"/>
      <c r="ID124" s="359"/>
      <c r="IE124" s="359"/>
      <c r="IF124" s="359"/>
      <c r="IG124" s="359"/>
      <c r="IH124" s="359"/>
      <c r="II124" s="359"/>
      <c r="IJ124" s="359"/>
      <c r="IK124" s="359"/>
      <c r="IL124" s="359"/>
      <c r="IM124" s="359"/>
      <c r="IN124" s="359"/>
      <c r="IO124" s="359"/>
      <c r="IP124" s="359"/>
      <c r="IQ124" s="235"/>
      <c r="IR124" s="17"/>
      <c r="IS124" s="17"/>
      <c r="IT124" s="372" t="s">
        <v>196</v>
      </c>
      <c r="IU124" s="372"/>
      <c r="IV124" s="372"/>
      <c r="IW124" s="372"/>
      <c r="IX124" s="372"/>
      <c r="IY124" s="372"/>
      <c r="IZ124" s="372"/>
      <c r="JA124" s="372"/>
      <c r="JB124" s="372"/>
      <c r="JC124" s="372"/>
      <c r="JD124" s="372"/>
      <c r="JE124" s="372"/>
      <c r="JF124" s="372"/>
      <c r="JG124" s="372"/>
      <c r="JH124" s="372"/>
      <c r="JI124" s="372"/>
      <c r="JJ124" s="372"/>
      <c r="JK124" s="372"/>
      <c r="JL124" s="372"/>
      <c r="JM124" s="372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41" t="s">
        <v>110</v>
      </c>
      <c r="CQ126" s="341"/>
      <c r="CR126" s="341"/>
      <c r="CS126" s="341"/>
      <c r="CT126" s="341"/>
      <c r="CU126" s="341"/>
      <c r="CV126" s="341"/>
      <c r="CW126" s="341"/>
      <c r="CX126" s="341"/>
      <c r="CY126" s="341"/>
      <c r="CZ126" s="341"/>
      <c r="DA126" s="341"/>
      <c r="DB126" s="341"/>
      <c r="DC126" s="341"/>
      <c r="DD126" s="341"/>
      <c r="DE126" s="341"/>
      <c r="DF126" s="341"/>
      <c r="DG126" s="341"/>
      <c r="DH126" s="341"/>
      <c r="DI126" s="341"/>
      <c r="DN126" s="341" t="s">
        <v>110</v>
      </c>
      <c r="DO126" s="341"/>
      <c r="DP126" s="341"/>
      <c r="DQ126" s="341"/>
      <c r="DR126" s="341"/>
      <c r="DS126" s="341"/>
      <c r="DT126" s="341"/>
      <c r="DU126" s="341"/>
      <c r="DV126" s="341"/>
      <c r="DW126" s="341"/>
      <c r="DX126" s="341"/>
      <c r="DY126" s="341"/>
      <c r="DZ126" s="341"/>
      <c r="EA126" s="341"/>
      <c r="EB126" s="341"/>
      <c r="EC126" s="341"/>
      <c r="ED126" s="341"/>
      <c r="EE126" s="341"/>
      <c r="EF126" s="341"/>
      <c r="EG126" s="341"/>
      <c r="EK126" s="341" t="s">
        <v>110</v>
      </c>
      <c r="EL126" s="341"/>
      <c r="EM126" s="341"/>
      <c r="EN126" s="341"/>
      <c r="EO126" s="341"/>
      <c r="EP126" s="341"/>
      <c r="EQ126" s="341"/>
      <c r="ER126" s="341"/>
      <c r="ES126" s="341"/>
      <c r="ET126" s="341"/>
      <c r="EU126" s="341"/>
      <c r="EV126" s="341"/>
      <c r="EW126" s="341"/>
      <c r="EX126" s="341"/>
      <c r="EY126" s="341"/>
      <c r="EZ126" s="341"/>
      <c r="FA126" s="341"/>
      <c r="FB126" s="341"/>
      <c r="FC126" s="341"/>
      <c r="FD126" s="341"/>
      <c r="FG126" s="209"/>
      <c r="FH126" s="17"/>
      <c r="FI126" s="17"/>
      <c r="FJ126" s="17"/>
      <c r="FK126" s="36"/>
      <c r="FL126" s="36"/>
      <c r="FM126" s="36"/>
      <c r="FN126" s="368"/>
      <c r="FO126" s="368"/>
      <c r="FP126" s="368"/>
      <c r="FQ126" s="368"/>
      <c r="FR126" s="368"/>
      <c r="FS126" s="368"/>
      <c r="FT126" s="368"/>
      <c r="FU126" s="368"/>
      <c r="FV126" s="368"/>
      <c r="FW126" s="368"/>
      <c r="FX126" s="368"/>
      <c r="FY126" s="368"/>
      <c r="FZ126" s="368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59" t="s">
        <v>1</v>
      </c>
      <c r="HY126" s="359"/>
      <c r="HZ126" s="359"/>
      <c r="IA126" s="359"/>
      <c r="IB126" s="359"/>
      <c r="IC126" s="359"/>
      <c r="ID126" s="359"/>
      <c r="IE126" s="359"/>
      <c r="IF126" s="359"/>
      <c r="IG126" s="359"/>
      <c r="IH126" s="359"/>
      <c r="II126" s="359"/>
      <c r="IJ126" s="359"/>
      <c r="IK126" s="359"/>
      <c r="IL126" s="359"/>
      <c r="IM126" s="359"/>
      <c r="IN126" s="359"/>
      <c r="IO126" s="359"/>
      <c r="IP126" s="359"/>
      <c r="IQ126" s="36"/>
      <c r="IR126" s="17"/>
      <c r="IS126" s="17"/>
      <c r="IT126" s="359" t="s">
        <v>110</v>
      </c>
      <c r="IU126" s="359"/>
      <c r="IV126" s="359"/>
      <c r="IW126" s="359"/>
      <c r="IX126" s="359"/>
      <c r="IY126" s="359"/>
      <c r="IZ126" s="359"/>
      <c r="JA126" s="359"/>
      <c r="JB126" s="359"/>
      <c r="JC126" s="359"/>
      <c r="JD126" s="359"/>
      <c r="JE126" s="359"/>
      <c r="JF126" s="359"/>
      <c r="JG126" s="359"/>
      <c r="JH126" s="359"/>
      <c r="JI126" s="359"/>
      <c r="JJ126" s="359"/>
      <c r="JK126" s="359"/>
      <c r="JL126" s="359"/>
      <c r="JM126" s="359"/>
      <c r="JN126" s="254"/>
    </row>
    <row r="127" spans="1:274" ht="156">
      <c r="C127" s="357" t="s">
        <v>124</v>
      </c>
      <c r="D127" s="357"/>
      <c r="E127" s="357"/>
      <c r="F127" s="357"/>
      <c r="G127" s="357"/>
      <c r="H127" s="357"/>
      <c r="I127" s="357"/>
      <c r="J127" s="357"/>
      <c r="K127" s="357"/>
      <c r="L127" s="357"/>
      <c r="M127" s="357"/>
      <c r="N127" s="357"/>
      <c r="O127" s="357"/>
      <c r="P127" s="357"/>
      <c r="Q127" s="357"/>
      <c r="R127" s="357"/>
      <c r="S127" s="357"/>
      <c r="T127" s="357"/>
      <c r="U127" s="357"/>
      <c r="V127" s="357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61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61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61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61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73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71"/>
      <c r="HQ128" s="260"/>
      <c r="HR128" s="367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67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61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61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61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61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73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71"/>
      <c r="HQ129" s="260"/>
      <c r="HR129" s="367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67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61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61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61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61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73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71"/>
      <c r="HQ130" s="260"/>
      <c r="HR130" s="367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67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61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61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61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61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73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71"/>
      <c r="HQ131" s="260"/>
      <c r="HR131" s="367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67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61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61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61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61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73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71"/>
      <c r="HQ132" s="260"/>
      <c r="HR132" s="367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67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61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61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61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61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73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71"/>
      <c r="HQ133" s="260"/>
      <c r="HR133" s="367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67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61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61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61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61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73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71"/>
      <c r="HQ134" s="260"/>
      <c r="HR134" s="367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67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61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61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61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61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73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71"/>
      <c r="HQ135" s="260"/>
      <c r="HR135" s="367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67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61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61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61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61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73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71"/>
      <c r="HQ136" s="260"/>
      <c r="HR136" s="367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67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61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61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61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61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73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71"/>
      <c r="HQ137" s="260"/>
      <c r="HR137" s="367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67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61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61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61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61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73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71"/>
      <c r="HQ138" s="260"/>
      <c r="HR138" s="367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67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61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61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61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61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73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71"/>
      <c r="HQ139" s="260"/>
      <c r="HR139" s="367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67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61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61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61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61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73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71"/>
      <c r="HQ140" s="260"/>
      <c r="HR140" s="367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67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61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61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61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61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73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71"/>
      <c r="HQ141" s="260"/>
      <c r="HR141" s="367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67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61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61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61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61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73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71"/>
      <c r="HQ142" s="260"/>
      <c r="HR142" s="367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67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61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61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61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61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73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71"/>
      <c r="HQ143" s="260"/>
      <c r="HR143" s="367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67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61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61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61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61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73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71"/>
      <c r="HQ144" s="260"/>
      <c r="HR144" s="367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67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61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61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61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61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73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71"/>
      <c r="HQ145" s="260"/>
      <c r="HR145" s="367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67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61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61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61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61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73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71"/>
      <c r="HQ146" s="260"/>
      <c r="HR146" s="367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67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61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61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61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61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73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71"/>
      <c r="HQ147" s="260"/>
      <c r="HR147" s="234"/>
      <c r="HS147" s="36"/>
      <c r="HT147" s="236" t="s">
        <v>214</v>
      </c>
      <c r="HU147" s="36"/>
      <c r="HV147" s="36"/>
      <c r="HW147" s="36"/>
      <c r="HX147" s="359" t="s">
        <v>195</v>
      </c>
      <c r="HY147" s="359"/>
      <c r="HZ147" s="359"/>
      <c r="IA147" s="359"/>
      <c r="IB147" s="359"/>
      <c r="IC147" s="359"/>
      <c r="ID147" s="359"/>
      <c r="IE147" s="359"/>
      <c r="IF147" s="359"/>
      <c r="IG147" s="359"/>
      <c r="IH147" s="359"/>
      <c r="II147" s="359"/>
      <c r="IJ147" s="359"/>
      <c r="IK147" s="359"/>
      <c r="IL147" s="359"/>
      <c r="IM147" s="359"/>
      <c r="IN147" s="359"/>
      <c r="IO147" s="359"/>
      <c r="IP147" s="359"/>
      <c r="IQ147" s="234"/>
      <c r="IR147" s="245"/>
      <c r="IS147" s="39"/>
      <c r="IT147" s="372" t="s">
        <v>197</v>
      </c>
      <c r="IU147" s="372"/>
      <c r="IV147" s="372"/>
      <c r="IW147" s="372"/>
      <c r="IX147" s="372"/>
      <c r="IY147" s="372"/>
      <c r="IZ147" s="372"/>
      <c r="JA147" s="372"/>
      <c r="JB147" s="372"/>
      <c r="JC147" s="372"/>
      <c r="JD147" s="372"/>
      <c r="JE147" s="372"/>
      <c r="JF147" s="372"/>
      <c r="JG147" s="372"/>
      <c r="JH147" s="372"/>
      <c r="JI147" s="372"/>
      <c r="JJ147" s="372"/>
      <c r="JK147" s="372"/>
      <c r="JL147" s="372"/>
      <c r="JM147" s="372"/>
      <c r="JN147" s="254"/>
    </row>
    <row r="148" spans="1:274" ht="19">
      <c r="X148" s="341" t="s">
        <v>106</v>
      </c>
      <c r="Y148" s="341"/>
      <c r="Z148" s="341"/>
      <c r="AA148" s="341"/>
      <c r="AB148" s="341"/>
      <c r="AC148" s="341"/>
      <c r="AD148" s="341"/>
      <c r="AE148" s="341"/>
      <c r="AF148" s="341"/>
      <c r="AG148" s="341"/>
      <c r="AH148" s="341"/>
      <c r="AI148" s="341"/>
      <c r="AJ148" s="341"/>
      <c r="AK148" s="341"/>
      <c r="AL148" s="341"/>
      <c r="AM148" s="341"/>
      <c r="AN148" s="341"/>
      <c r="AO148" s="341"/>
      <c r="AP148" s="341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41" t="s">
        <v>113</v>
      </c>
      <c r="CQ148" s="341"/>
      <c r="CR148" s="341"/>
      <c r="CS148" s="341"/>
      <c r="CT148" s="341"/>
      <c r="CU148" s="341"/>
      <c r="CV148" s="341"/>
      <c r="CW148" s="341"/>
      <c r="CX148" s="341"/>
      <c r="CY148" s="341"/>
      <c r="CZ148" s="341"/>
      <c r="DA148" s="341"/>
      <c r="DB148" s="341"/>
      <c r="DC148" s="341"/>
      <c r="DD148" s="341"/>
      <c r="DE148" s="341"/>
      <c r="DF148" s="341"/>
      <c r="DG148" s="341"/>
      <c r="DH148" s="341"/>
      <c r="DI148" s="341"/>
      <c r="DN148" s="341" t="s">
        <v>140</v>
      </c>
      <c r="DO148" s="341"/>
      <c r="DP148" s="341"/>
      <c r="DQ148" s="341"/>
      <c r="DR148" s="341"/>
      <c r="DS148" s="341"/>
      <c r="DT148" s="341"/>
      <c r="DU148" s="341"/>
      <c r="DV148" s="341"/>
      <c r="DW148" s="341"/>
      <c r="DX148" s="341"/>
      <c r="DY148" s="341"/>
      <c r="DZ148" s="341"/>
      <c r="EA148" s="341"/>
      <c r="EB148" s="341"/>
      <c r="EC148" s="341"/>
      <c r="ED148" s="341"/>
      <c r="EE148" s="341"/>
      <c r="EF148" s="341"/>
      <c r="EG148" s="341"/>
      <c r="EK148" s="341" t="s">
        <v>135</v>
      </c>
      <c r="EL148" s="341"/>
      <c r="EM148" s="341"/>
      <c r="EN148" s="341"/>
      <c r="EO148" s="341"/>
      <c r="EP148" s="341"/>
      <c r="EQ148" s="341"/>
      <c r="ER148" s="341"/>
      <c r="ES148" s="341"/>
      <c r="ET148" s="341"/>
      <c r="EU148" s="341"/>
      <c r="EV148" s="341"/>
      <c r="EW148" s="341"/>
      <c r="EX148" s="341"/>
      <c r="EY148" s="341"/>
      <c r="EZ148" s="341"/>
      <c r="FA148" s="341"/>
      <c r="FB148" s="341"/>
      <c r="FC148" s="341"/>
      <c r="FD148" s="341"/>
      <c r="FG148" s="209"/>
      <c r="FH148" s="17"/>
      <c r="FI148" s="17"/>
      <c r="FJ148" s="17"/>
      <c r="FK148" s="36"/>
      <c r="FL148" s="36"/>
      <c r="FM148" s="36"/>
      <c r="FN148" s="368"/>
      <c r="FO148" s="368"/>
      <c r="FP148" s="368"/>
      <c r="FQ148" s="368"/>
      <c r="FR148" s="368"/>
      <c r="FS148" s="368"/>
      <c r="FT148" s="368"/>
      <c r="FU148" s="368"/>
      <c r="FV148" s="368"/>
      <c r="FW148" s="368"/>
      <c r="FX148" s="368"/>
      <c r="FY148" s="368"/>
      <c r="FZ148" s="368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71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42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71"/>
      <c r="HQ149" s="260"/>
      <c r="HR149" s="17"/>
      <c r="HS149" s="17"/>
      <c r="HT149" s="17"/>
      <c r="HU149" s="17"/>
      <c r="HV149" s="36"/>
      <c r="HW149" s="36"/>
      <c r="HX149" s="359" t="s">
        <v>1</v>
      </c>
      <c r="HY149" s="359"/>
      <c r="HZ149" s="359"/>
      <c r="IA149" s="359"/>
      <c r="IB149" s="359"/>
      <c r="IC149" s="359"/>
      <c r="ID149" s="359"/>
      <c r="IE149" s="359"/>
      <c r="IF149" s="359"/>
      <c r="IG149" s="359"/>
      <c r="IH149" s="359"/>
      <c r="II149" s="359"/>
      <c r="IJ149" s="359"/>
      <c r="IK149" s="359"/>
      <c r="IL149" s="359"/>
      <c r="IM149" s="359"/>
      <c r="IN149" s="359"/>
      <c r="IO149" s="359"/>
      <c r="IP149" s="359"/>
      <c r="IQ149" s="234"/>
      <c r="IR149" s="245"/>
      <c r="IS149" s="39"/>
      <c r="IT149" s="359" t="s">
        <v>110</v>
      </c>
      <c r="IU149" s="359"/>
      <c r="IV149" s="359"/>
      <c r="IW149" s="359"/>
      <c r="IX149" s="359"/>
      <c r="IY149" s="359"/>
      <c r="IZ149" s="359"/>
      <c r="JA149" s="359"/>
      <c r="JB149" s="359"/>
      <c r="JC149" s="359"/>
      <c r="JD149" s="359"/>
      <c r="JE149" s="359"/>
      <c r="JF149" s="359"/>
      <c r="JG149" s="359"/>
      <c r="JH149" s="359"/>
      <c r="JI149" s="359"/>
      <c r="JJ149" s="359"/>
      <c r="JK149" s="359"/>
      <c r="JL149" s="359"/>
      <c r="JM149" s="359"/>
      <c r="JN149" s="254"/>
    </row>
    <row r="150" spans="1:274" ht="157" thickTop="1">
      <c r="V150" s="342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71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42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71"/>
      <c r="HQ151" s="260"/>
      <c r="HR151" s="367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67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42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71"/>
      <c r="HQ152" s="260"/>
      <c r="HR152" s="367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67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42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71"/>
      <c r="HQ153" s="260"/>
      <c r="HR153" s="367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67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60" t="s">
        <v>153</v>
      </c>
      <c r="Y154" s="360"/>
      <c r="Z154" s="360"/>
      <c r="AA154" s="360"/>
      <c r="AB154" s="360"/>
      <c r="AC154" s="360"/>
      <c r="AD154" s="360"/>
      <c r="AE154" s="360"/>
      <c r="AF154" s="360"/>
      <c r="AG154" s="360"/>
      <c r="AH154" s="360"/>
      <c r="AI154" s="360"/>
      <c r="AJ154" s="360"/>
      <c r="AK154" s="360"/>
      <c r="AL154" s="360"/>
      <c r="AM154" s="360"/>
      <c r="AN154" s="360"/>
      <c r="AO154" s="360"/>
      <c r="AP154" s="360"/>
      <c r="HQ154" s="258"/>
      <c r="HR154" s="367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67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67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67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67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67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67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67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67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67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66" t="s">
        <v>121</v>
      </c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HQ159" s="261"/>
      <c r="HR159" s="367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67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67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67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41" t="s">
        <v>122</v>
      </c>
      <c r="B161" s="341"/>
      <c r="C161" s="341"/>
      <c r="D161" s="341"/>
      <c r="E161" s="341"/>
      <c r="F161" s="341"/>
      <c r="G161" s="341"/>
      <c r="H161" s="341"/>
      <c r="I161" s="341"/>
      <c r="HQ161" s="258"/>
      <c r="HR161" s="367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67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67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67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61" t="s">
        <v>173</v>
      </c>
      <c r="B163" s="28" t="s">
        <v>14</v>
      </c>
      <c r="C163" s="7">
        <f>BD128</f>
        <v>0</v>
      </c>
      <c r="D163" s="143"/>
      <c r="E163" s="76">
        <f t="shared" ref="E163:E182" si="29">BB73</f>
        <v>0</v>
      </c>
      <c r="H163" s="143"/>
      <c r="I163" s="27">
        <f>C163-E163</f>
        <v>0</v>
      </c>
      <c r="HQ163" s="258"/>
      <c r="HR163" s="367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67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61"/>
      <c r="B164" s="28" t="s">
        <v>203</v>
      </c>
      <c r="C164" s="186">
        <f t="shared" ref="C164:C182" si="30">BD129</f>
        <v>0</v>
      </c>
      <c r="D164" s="227"/>
      <c r="E164" s="76">
        <f t="shared" si="29"/>
        <v>0</v>
      </c>
      <c r="H164" s="227"/>
      <c r="I164" s="27">
        <f t="shared" ref="I164:I182" si="31">C164-E164</f>
        <v>0</v>
      </c>
      <c r="HQ164" s="258"/>
      <c r="HR164" s="367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67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61"/>
      <c r="B165" s="28" t="s">
        <v>204</v>
      </c>
      <c r="C165" s="186">
        <f t="shared" si="30"/>
        <v>0</v>
      </c>
      <c r="D165" s="227"/>
      <c r="E165" s="76">
        <f t="shared" si="29"/>
        <v>0</v>
      </c>
      <c r="H165" s="227"/>
      <c r="I165" s="27">
        <f t="shared" si="31"/>
        <v>0</v>
      </c>
      <c r="HQ165" s="258"/>
      <c r="HR165" s="367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2">IF((ROW()-ROW($HX$151))=(COLUMN()-COLUMN($HX$151)),INDIRECT("HB"&amp;ROW()),0)</f>
        <v>0</v>
      </c>
      <c r="IC165" s="38">
        <f t="shared" ca="1" si="32"/>
        <v>0</v>
      </c>
      <c r="ID165" s="38">
        <f t="shared" ca="1" si="32"/>
        <v>0</v>
      </c>
      <c r="IE165" s="38">
        <f t="shared" ca="1" si="32"/>
        <v>0</v>
      </c>
      <c r="IF165" s="38">
        <f t="shared" ca="1" si="32"/>
        <v>0</v>
      </c>
      <c r="IG165" s="38">
        <f t="shared" ca="1" si="32"/>
        <v>0</v>
      </c>
      <c r="IH165" s="38">
        <f t="shared" ca="1" si="32"/>
        <v>0</v>
      </c>
      <c r="II165" s="38">
        <f t="shared" ca="1" si="32"/>
        <v>0</v>
      </c>
      <c r="IJ165" s="38">
        <f t="shared" ca="1" si="32"/>
        <v>0</v>
      </c>
      <c r="IK165" s="38">
        <f t="shared" ca="1" si="32"/>
        <v>0</v>
      </c>
      <c r="IL165" s="38">
        <f t="shared" ca="1" si="32"/>
        <v>0</v>
      </c>
      <c r="IM165" s="38">
        <f t="shared" ca="1" si="32"/>
        <v>0</v>
      </c>
      <c r="IN165" s="38">
        <f t="shared" ca="1" si="32"/>
        <v>0</v>
      </c>
      <c r="IO165" s="38">
        <f t="shared" ca="1" si="32"/>
        <v>0</v>
      </c>
      <c r="IP165" s="38">
        <f t="shared" ca="1" si="32"/>
        <v>0</v>
      </c>
      <c r="IQ165" s="17"/>
      <c r="IR165" s="367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61"/>
      <c r="B166" s="28" t="s">
        <v>27</v>
      </c>
      <c r="C166" s="186">
        <f t="shared" si="30"/>
        <v>0</v>
      </c>
      <c r="D166" s="143"/>
      <c r="E166" s="76">
        <f t="shared" si="29"/>
        <v>0</v>
      </c>
      <c r="H166" s="143"/>
      <c r="I166" s="27">
        <f t="shared" si="31"/>
        <v>0</v>
      </c>
      <c r="HQ166" s="258"/>
      <c r="HR166" s="367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2"/>
        <v>0</v>
      </c>
      <c r="IO166" s="38">
        <f t="shared" ca="1" si="32"/>
        <v>0</v>
      </c>
      <c r="IP166" s="38">
        <f t="shared" ca="1" si="32"/>
        <v>0</v>
      </c>
      <c r="IQ166" s="17"/>
      <c r="IR166" s="367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61"/>
      <c r="B167" s="28" t="s">
        <v>205</v>
      </c>
      <c r="C167" s="186">
        <f t="shared" si="30"/>
        <v>0</v>
      </c>
      <c r="D167" s="227"/>
      <c r="E167" s="76">
        <f t="shared" si="29"/>
        <v>0</v>
      </c>
      <c r="H167" s="227"/>
      <c r="I167" s="27">
        <f t="shared" si="31"/>
        <v>0</v>
      </c>
      <c r="HQ167" s="258"/>
      <c r="HR167" s="367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2"/>
        <v>0</v>
      </c>
      <c r="IO167" s="38">
        <f t="shared" ca="1" si="32"/>
        <v>0</v>
      </c>
      <c r="IP167" s="38">
        <f t="shared" ca="1" si="32"/>
        <v>0</v>
      </c>
      <c r="IQ167" s="17"/>
      <c r="IR167" s="367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61"/>
      <c r="B168" s="28" t="s">
        <v>206</v>
      </c>
      <c r="C168" s="186">
        <f t="shared" si="30"/>
        <v>0</v>
      </c>
      <c r="D168" s="227"/>
      <c r="E168" s="76">
        <f t="shared" si="29"/>
        <v>0</v>
      </c>
      <c r="H168" s="227"/>
      <c r="I168" s="27">
        <f t="shared" si="31"/>
        <v>0</v>
      </c>
      <c r="HQ168" s="258"/>
      <c r="HR168" s="367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2"/>
        <v>0</v>
      </c>
      <c r="IO168" s="38">
        <f t="shared" ca="1" si="32"/>
        <v>0</v>
      </c>
      <c r="IP168" s="38">
        <f t="shared" ca="1" si="32"/>
        <v>0</v>
      </c>
      <c r="IQ168" s="17"/>
      <c r="IR168" s="367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61"/>
      <c r="B169" s="28" t="s">
        <v>15</v>
      </c>
      <c r="C169" s="186">
        <f t="shared" si="30"/>
        <v>0</v>
      </c>
      <c r="E169" s="76">
        <f t="shared" si="29"/>
        <v>0</v>
      </c>
      <c r="I169" s="27">
        <f t="shared" si="31"/>
        <v>0</v>
      </c>
      <c r="HQ169" s="258"/>
      <c r="HR169" s="367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2"/>
        <v>0</v>
      </c>
      <c r="IO169" s="38">
        <f t="shared" ca="1" si="32"/>
        <v>0</v>
      </c>
      <c r="IP169" s="38">
        <f t="shared" ca="1" si="32"/>
        <v>0</v>
      </c>
      <c r="IQ169" s="17"/>
      <c r="IR169" s="367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61"/>
      <c r="B170" s="28" t="s">
        <v>208</v>
      </c>
      <c r="C170" s="186">
        <f t="shared" si="30"/>
        <v>0</v>
      </c>
      <c r="E170" s="76">
        <f t="shared" si="29"/>
        <v>0</v>
      </c>
      <c r="I170" s="27">
        <f t="shared" si="31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59" t="s">
        <v>193</v>
      </c>
      <c r="HY170" s="359"/>
      <c r="HZ170" s="359"/>
      <c r="IA170" s="359"/>
      <c r="IB170" s="359"/>
      <c r="IC170" s="359"/>
      <c r="ID170" s="359"/>
      <c r="IE170" s="359"/>
      <c r="IF170" s="359"/>
      <c r="IG170" s="359"/>
      <c r="IH170" s="359"/>
      <c r="II170" s="359"/>
      <c r="IJ170" s="359"/>
      <c r="IK170" s="359"/>
      <c r="IL170" s="359"/>
      <c r="IM170" s="359"/>
      <c r="IN170" s="359"/>
      <c r="IO170" s="359"/>
      <c r="IP170" s="359"/>
      <c r="IQ170" s="17"/>
      <c r="IR170" s="17"/>
      <c r="IS170" s="17"/>
      <c r="IT170" s="372" t="s">
        <v>216</v>
      </c>
      <c r="IU170" s="372"/>
      <c r="IV170" s="372"/>
      <c r="IW170" s="372"/>
      <c r="IX170" s="372"/>
      <c r="IY170" s="372"/>
      <c r="IZ170" s="372"/>
      <c r="JA170" s="372"/>
      <c r="JB170" s="372"/>
      <c r="JC170" s="372"/>
      <c r="JD170" s="372"/>
      <c r="JE170" s="372"/>
      <c r="JF170" s="372"/>
      <c r="JG170" s="372"/>
      <c r="JH170" s="372"/>
      <c r="JI170" s="372"/>
      <c r="JJ170" s="372"/>
      <c r="JK170" s="372"/>
      <c r="JL170" s="372"/>
      <c r="JM170" s="372"/>
      <c r="JN170" s="254"/>
    </row>
    <row r="171" spans="1:276" ht="17" thickBot="1">
      <c r="A171" s="361"/>
      <c r="B171" s="28" t="s">
        <v>21</v>
      </c>
      <c r="C171" s="186">
        <f t="shared" si="30"/>
        <v>0</v>
      </c>
      <c r="E171" s="76">
        <f t="shared" si="29"/>
        <v>0</v>
      </c>
      <c r="I171" s="27">
        <f t="shared" si="31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61"/>
      <c r="B172" s="28" t="s">
        <v>207</v>
      </c>
      <c r="C172" s="186">
        <f t="shared" si="30"/>
        <v>0</v>
      </c>
      <c r="E172" s="76">
        <f t="shared" si="29"/>
        <v>0</v>
      </c>
      <c r="I172" s="27">
        <f t="shared" si="31"/>
        <v>0</v>
      </c>
    </row>
    <row r="173" spans="1:276">
      <c r="A173" s="361"/>
      <c r="B173" s="28" t="s">
        <v>20</v>
      </c>
      <c r="C173" s="186">
        <f t="shared" si="30"/>
        <v>0</v>
      </c>
      <c r="D173" s="143"/>
      <c r="E173" s="76">
        <f t="shared" si="29"/>
        <v>0</v>
      </c>
      <c r="H173" s="143"/>
      <c r="I173" s="27">
        <f t="shared" si="31"/>
        <v>0</v>
      </c>
    </row>
    <row r="174" spans="1:276">
      <c r="A174" s="361"/>
      <c r="B174" s="28" t="s">
        <v>209</v>
      </c>
      <c r="C174" s="186">
        <f t="shared" si="30"/>
        <v>0</v>
      </c>
      <c r="D174" s="227"/>
      <c r="E174" s="76">
        <f t="shared" si="29"/>
        <v>0</v>
      </c>
      <c r="H174" s="227"/>
      <c r="I174" s="27">
        <f t="shared" si="31"/>
        <v>0</v>
      </c>
    </row>
    <row r="175" spans="1:276">
      <c r="A175" s="361"/>
      <c r="B175" s="28" t="s">
        <v>30</v>
      </c>
      <c r="C175" s="186">
        <f t="shared" si="30"/>
        <v>0</v>
      </c>
      <c r="E175" s="76">
        <f t="shared" si="29"/>
        <v>0</v>
      </c>
      <c r="I175" s="27">
        <f t="shared" si="31"/>
        <v>0</v>
      </c>
    </row>
    <row r="176" spans="1:276">
      <c r="A176" s="361"/>
      <c r="B176" s="28" t="s">
        <v>31</v>
      </c>
      <c r="C176" s="186">
        <f t="shared" si="30"/>
        <v>0</v>
      </c>
      <c r="D176" s="137" t="s">
        <v>26</v>
      </c>
      <c r="E176" s="76">
        <f t="shared" si="29"/>
        <v>0</v>
      </c>
      <c r="H176" s="146" t="s">
        <v>25</v>
      </c>
      <c r="I176" s="27">
        <f t="shared" si="31"/>
        <v>0</v>
      </c>
    </row>
    <row r="177" spans="1:25">
      <c r="A177" s="361"/>
      <c r="B177" s="28" t="s">
        <v>137</v>
      </c>
      <c r="C177" s="186">
        <f t="shared" si="30"/>
        <v>0</v>
      </c>
      <c r="D177" s="143"/>
      <c r="E177" s="76">
        <f t="shared" si="29"/>
        <v>0</v>
      </c>
      <c r="H177" s="143"/>
      <c r="I177" s="27">
        <f t="shared" si="31"/>
        <v>0</v>
      </c>
    </row>
    <row r="178" spans="1:25">
      <c r="A178" s="361"/>
      <c r="B178" s="28" t="s">
        <v>138</v>
      </c>
      <c r="C178" s="186">
        <f t="shared" si="30"/>
        <v>0</v>
      </c>
      <c r="D178" s="143"/>
      <c r="E178" s="76">
        <f t="shared" si="29"/>
        <v>0</v>
      </c>
      <c r="H178" s="143"/>
      <c r="I178" s="27">
        <f t="shared" si="31"/>
        <v>0</v>
      </c>
    </row>
    <row r="179" spans="1:25">
      <c r="A179" s="361"/>
      <c r="B179" s="28" t="s">
        <v>141</v>
      </c>
      <c r="C179" s="186">
        <f t="shared" si="30"/>
        <v>142916629629.21811</v>
      </c>
      <c r="D179" s="143"/>
      <c r="E179" s="76">
        <f t="shared" si="29"/>
        <v>142916629629.21808</v>
      </c>
      <c r="H179" s="143"/>
      <c r="I179" s="27">
        <f t="shared" si="31"/>
        <v>0</v>
      </c>
    </row>
    <row r="180" spans="1:25">
      <c r="A180" s="361"/>
      <c r="B180" s="28" t="s">
        <v>142</v>
      </c>
      <c r="C180" s="186">
        <f t="shared" si="30"/>
        <v>500000000000000</v>
      </c>
      <c r="D180" s="143"/>
      <c r="E180" s="76">
        <f t="shared" si="29"/>
        <v>500000000000000</v>
      </c>
      <c r="H180" s="143"/>
      <c r="I180" s="27">
        <f t="shared" si="31"/>
        <v>0</v>
      </c>
    </row>
    <row r="181" spans="1:25">
      <c r="A181" s="361"/>
      <c r="B181" s="28" t="s">
        <v>143</v>
      </c>
      <c r="C181" s="186">
        <f t="shared" si="30"/>
        <v>500000000000</v>
      </c>
      <c r="D181" s="143"/>
      <c r="E181" s="76">
        <f t="shared" si="29"/>
        <v>500000000000</v>
      </c>
      <c r="H181" s="143"/>
      <c r="I181" s="27">
        <f t="shared" si="31"/>
        <v>0</v>
      </c>
    </row>
    <row r="182" spans="1:25" ht="19">
      <c r="A182" s="361"/>
      <c r="B182" s="28" t="s">
        <v>144</v>
      </c>
      <c r="C182" s="186">
        <f t="shared" si="30"/>
        <v>75000000000</v>
      </c>
      <c r="D182" s="166"/>
      <c r="E182" s="76">
        <f t="shared" si="29"/>
        <v>75000000000</v>
      </c>
      <c r="H182" s="166"/>
      <c r="I182" s="27">
        <f t="shared" si="31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41" t="s">
        <v>161</v>
      </c>
      <c r="B187" s="341"/>
      <c r="C187" s="341"/>
      <c r="D187" s="341"/>
      <c r="E187" s="341"/>
      <c r="F187" s="341"/>
      <c r="G187" s="341"/>
      <c r="H187" s="341"/>
      <c r="I187" s="341"/>
      <c r="J187" s="341"/>
      <c r="K187" s="341"/>
      <c r="L187" s="341"/>
      <c r="M187" s="341"/>
      <c r="N187" s="341"/>
      <c r="O187" s="341"/>
      <c r="P187" s="341"/>
      <c r="Q187" s="341"/>
      <c r="R187" s="341"/>
      <c r="S187" s="341"/>
      <c r="T187" s="341"/>
      <c r="U187" s="341"/>
      <c r="V187" s="341"/>
      <c r="W187" s="341"/>
      <c r="X187" s="341"/>
      <c r="Y187" s="341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62" t="s">
        <v>145</v>
      </c>
      <c r="D189" s="362"/>
      <c r="E189" s="362"/>
      <c r="F189" s="362"/>
      <c r="G189" s="362"/>
      <c r="I189" s="362" t="s">
        <v>145</v>
      </c>
      <c r="J189" s="362"/>
      <c r="K189" s="362"/>
      <c r="L189" s="362"/>
      <c r="M189" s="362"/>
      <c r="O189" s="362" t="s">
        <v>145</v>
      </c>
      <c r="P189" s="362"/>
      <c r="Q189" s="362"/>
      <c r="R189" s="362"/>
      <c r="S189" s="362"/>
      <c r="U189" s="362" t="s">
        <v>145</v>
      </c>
      <c r="V189" s="362"/>
      <c r="W189" s="362"/>
      <c r="X189" s="362"/>
      <c r="Y189" s="362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42" t="s">
        <v>1</v>
      </c>
      <c r="B191" s="3" t="s">
        <v>177</v>
      </c>
      <c r="C191" s="7">
        <f t="shared" ref="C191:C209" si="33">BD105</f>
        <v>50000</v>
      </c>
      <c r="D191" s="186">
        <f t="shared" ref="D191:D209" si="34">BE105</f>
        <v>0</v>
      </c>
      <c r="E191" s="186">
        <f t="shared" ref="E191:E209" si="35">BF105</f>
        <v>0</v>
      </c>
      <c r="F191" s="186">
        <f t="shared" ref="F191:F209" si="36">BG105</f>
        <v>0</v>
      </c>
      <c r="G191" s="186">
        <f t="shared" ref="G191:G209" si="37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8">D191-J191-P191</f>
        <v>0</v>
      </c>
      <c r="W191" s="27">
        <f t="shared" si="38"/>
        <v>0</v>
      </c>
      <c r="X191" s="27">
        <f t="shared" si="38"/>
        <v>0</v>
      </c>
      <c r="Y191" s="27">
        <f t="shared" si="38"/>
        <v>0</v>
      </c>
    </row>
    <row r="192" spans="1:25" ht="16" customHeight="1">
      <c r="A192" s="342"/>
      <c r="B192" s="3" t="s">
        <v>178</v>
      </c>
      <c r="C192" s="186">
        <f t="shared" si="33"/>
        <v>43000</v>
      </c>
      <c r="D192" s="186">
        <f t="shared" si="34"/>
        <v>0</v>
      </c>
      <c r="E192" s="186">
        <f t="shared" si="35"/>
        <v>0</v>
      </c>
      <c r="F192" s="186">
        <f t="shared" si="36"/>
        <v>0</v>
      </c>
      <c r="G192" s="186">
        <f t="shared" si="37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9">C192-I192-O192</f>
        <v>0</v>
      </c>
      <c r="V192" s="27">
        <f t="shared" ref="V192:V209" si="40">D192-J192-P192</f>
        <v>0</v>
      </c>
      <c r="W192" s="27">
        <f t="shared" ref="W192:W209" si="41">E192-K192-Q192</f>
        <v>0</v>
      </c>
      <c r="X192" s="27">
        <f t="shared" ref="X192:X209" si="42">F192-L192-R192</f>
        <v>0</v>
      </c>
      <c r="Y192" s="27">
        <f t="shared" ref="Y192:Y209" si="43">G192-M192-S192</f>
        <v>0</v>
      </c>
    </row>
    <row r="193" spans="1:25">
      <c r="A193" s="342"/>
      <c r="B193" s="3" t="s">
        <v>28</v>
      </c>
      <c r="C193" s="186">
        <f t="shared" si="33"/>
        <v>41000</v>
      </c>
      <c r="D193" s="186">
        <f t="shared" si="34"/>
        <v>0</v>
      </c>
      <c r="E193" s="186">
        <f t="shared" si="35"/>
        <v>0</v>
      </c>
      <c r="F193" s="186">
        <f t="shared" si="36"/>
        <v>0</v>
      </c>
      <c r="G193" s="186">
        <f t="shared" si="37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9"/>
        <v>0</v>
      </c>
      <c r="V193" s="27">
        <f t="shared" si="40"/>
        <v>0</v>
      </c>
      <c r="W193" s="27">
        <f t="shared" si="41"/>
        <v>0</v>
      </c>
      <c r="X193" s="27">
        <f t="shared" si="42"/>
        <v>0</v>
      </c>
      <c r="Y193" s="27">
        <f t="shared" si="43"/>
        <v>0</v>
      </c>
    </row>
    <row r="194" spans="1:25">
      <c r="A194" s="342"/>
      <c r="B194" s="3" t="s">
        <v>0</v>
      </c>
      <c r="C194" s="186">
        <f t="shared" si="33"/>
        <v>47500</v>
      </c>
      <c r="D194" s="186">
        <f t="shared" si="34"/>
        <v>0</v>
      </c>
      <c r="E194" s="186">
        <f t="shared" si="35"/>
        <v>0</v>
      </c>
      <c r="F194" s="186">
        <f t="shared" si="36"/>
        <v>0</v>
      </c>
      <c r="G194" s="186">
        <f t="shared" si="37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9"/>
        <v>0</v>
      </c>
      <c r="V194" s="27">
        <f t="shared" si="40"/>
        <v>0</v>
      </c>
      <c r="W194" s="27">
        <f t="shared" si="41"/>
        <v>0</v>
      </c>
      <c r="X194" s="27">
        <f t="shared" si="42"/>
        <v>0</v>
      </c>
      <c r="Y194" s="27">
        <f t="shared" si="43"/>
        <v>0</v>
      </c>
    </row>
    <row r="195" spans="1:25">
      <c r="A195" s="342"/>
      <c r="B195" s="3" t="s">
        <v>37</v>
      </c>
      <c r="C195" s="186">
        <f t="shared" si="33"/>
        <v>47000</v>
      </c>
      <c r="D195" s="186">
        <f t="shared" si="34"/>
        <v>0</v>
      </c>
      <c r="E195" s="186">
        <f t="shared" si="35"/>
        <v>0</v>
      </c>
      <c r="F195" s="186">
        <f t="shared" si="36"/>
        <v>0</v>
      </c>
      <c r="G195" s="186">
        <f t="shared" si="37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9"/>
        <v>0</v>
      </c>
      <c r="V195" s="27">
        <f t="shared" si="40"/>
        <v>0</v>
      </c>
      <c r="W195" s="27">
        <f t="shared" si="41"/>
        <v>0</v>
      </c>
      <c r="X195" s="27">
        <f t="shared" si="42"/>
        <v>0</v>
      </c>
      <c r="Y195" s="27">
        <f t="shared" si="43"/>
        <v>0</v>
      </c>
    </row>
    <row r="196" spans="1:25">
      <c r="A196" s="342"/>
      <c r="B196" s="3" t="s">
        <v>38</v>
      </c>
      <c r="C196" s="186">
        <f t="shared" si="33"/>
        <v>41000</v>
      </c>
      <c r="D196" s="186">
        <f t="shared" si="34"/>
        <v>0</v>
      </c>
      <c r="E196" s="186">
        <f t="shared" si="35"/>
        <v>0</v>
      </c>
      <c r="F196" s="186">
        <f t="shared" si="36"/>
        <v>0</v>
      </c>
      <c r="G196" s="186">
        <f t="shared" si="37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9"/>
        <v>0</v>
      </c>
      <c r="V196" s="27">
        <f t="shared" si="40"/>
        <v>0</v>
      </c>
      <c r="W196" s="27">
        <f t="shared" si="41"/>
        <v>0</v>
      </c>
      <c r="X196" s="27">
        <f t="shared" si="42"/>
        <v>0</v>
      </c>
      <c r="Y196" s="27">
        <f t="shared" si="43"/>
        <v>0</v>
      </c>
    </row>
    <row r="197" spans="1:25">
      <c r="A197" s="342"/>
      <c r="B197" s="3" t="s">
        <v>13</v>
      </c>
      <c r="C197" s="186">
        <f t="shared" si="33"/>
        <v>42000</v>
      </c>
      <c r="D197" s="186">
        <f t="shared" si="34"/>
        <v>0</v>
      </c>
      <c r="E197" s="186">
        <f t="shared" si="35"/>
        <v>0</v>
      </c>
      <c r="F197" s="186">
        <f t="shared" si="36"/>
        <v>0</v>
      </c>
      <c r="G197" s="186">
        <f t="shared" si="37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9"/>
        <v>0</v>
      </c>
      <c r="V197" s="27">
        <f t="shared" si="40"/>
        <v>0</v>
      </c>
      <c r="W197" s="27">
        <f t="shared" si="41"/>
        <v>0</v>
      </c>
      <c r="X197" s="27">
        <f t="shared" si="42"/>
        <v>0</v>
      </c>
      <c r="Y197" s="27">
        <f t="shared" si="43"/>
        <v>0</v>
      </c>
    </row>
    <row r="198" spans="1:25">
      <c r="A198" s="342"/>
      <c r="B198" s="3" t="s">
        <v>23</v>
      </c>
      <c r="C198" s="186">
        <f t="shared" si="33"/>
        <v>6400</v>
      </c>
      <c r="D198" s="186">
        <f t="shared" si="34"/>
        <v>0</v>
      </c>
      <c r="E198" s="186">
        <f t="shared" si="35"/>
        <v>0</v>
      </c>
      <c r="F198" s="186">
        <f t="shared" si="36"/>
        <v>0</v>
      </c>
      <c r="G198" s="186">
        <f t="shared" si="37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9"/>
        <v>0</v>
      </c>
      <c r="V198" s="27">
        <f t="shared" si="40"/>
        <v>0</v>
      </c>
      <c r="W198" s="27">
        <f t="shared" si="41"/>
        <v>0</v>
      </c>
      <c r="X198" s="27">
        <f t="shared" si="42"/>
        <v>0</v>
      </c>
      <c r="Y198" s="27">
        <f t="shared" si="43"/>
        <v>0</v>
      </c>
    </row>
    <row r="199" spans="1:25">
      <c r="A199" s="342"/>
      <c r="B199" s="3" t="s">
        <v>22</v>
      </c>
      <c r="C199" s="186">
        <f t="shared" si="33"/>
        <v>6275</v>
      </c>
      <c r="D199" s="186">
        <f t="shared" si="34"/>
        <v>0</v>
      </c>
      <c r="E199" s="186">
        <f t="shared" si="35"/>
        <v>0</v>
      </c>
      <c r="F199" s="186">
        <f t="shared" si="36"/>
        <v>0</v>
      </c>
      <c r="G199" s="186">
        <f t="shared" si="37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9"/>
        <v>0</v>
      </c>
      <c r="V199" s="27">
        <f t="shared" si="40"/>
        <v>0</v>
      </c>
      <c r="W199" s="27">
        <f t="shared" si="41"/>
        <v>0</v>
      </c>
      <c r="X199" s="27">
        <f t="shared" si="42"/>
        <v>0</v>
      </c>
      <c r="Y199" s="27">
        <f t="shared" si="43"/>
        <v>0</v>
      </c>
    </row>
    <row r="200" spans="1:25">
      <c r="A200" s="342"/>
      <c r="B200" s="3" t="s">
        <v>133</v>
      </c>
      <c r="C200" s="186">
        <f t="shared" si="33"/>
        <v>15150</v>
      </c>
      <c r="D200" s="186">
        <f t="shared" si="34"/>
        <v>0</v>
      </c>
      <c r="E200" s="186">
        <f t="shared" si="35"/>
        <v>0</v>
      </c>
      <c r="F200" s="186">
        <f t="shared" si="36"/>
        <v>0</v>
      </c>
      <c r="G200" s="186">
        <f t="shared" si="37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9"/>
        <v>0</v>
      </c>
      <c r="V200" s="27">
        <f t="shared" si="40"/>
        <v>0</v>
      </c>
      <c r="W200" s="27">
        <f t="shared" si="41"/>
        <v>0</v>
      </c>
      <c r="X200" s="27">
        <f t="shared" si="42"/>
        <v>0</v>
      </c>
      <c r="Y200" s="27">
        <f t="shared" si="43"/>
        <v>0</v>
      </c>
    </row>
    <row r="201" spans="1:25">
      <c r="A201" s="342"/>
      <c r="B201" s="3" t="s">
        <v>134</v>
      </c>
      <c r="C201" s="186">
        <f t="shared" si="33"/>
        <v>26000</v>
      </c>
      <c r="D201" s="186">
        <f t="shared" si="34"/>
        <v>0</v>
      </c>
      <c r="E201" s="186">
        <f t="shared" si="35"/>
        <v>0</v>
      </c>
      <c r="F201" s="186">
        <f t="shared" si="36"/>
        <v>0</v>
      </c>
      <c r="G201" s="186">
        <f t="shared" si="37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9"/>
        <v>0</v>
      </c>
      <c r="V201" s="27">
        <f t="shared" si="40"/>
        <v>0</v>
      </c>
      <c r="W201" s="27">
        <f t="shared" si="41"/>
        <v>0</v>
      </c>
      <c r="X201" s="27">
        <f t="shared" si="42"/>
        <v>0</v>
      </c>
      <c r="Y201" s="27">
        <f t="shared" si="43"/>
        <v>0</v>
      </c>
    </row>
    <row r="202" spans="1:25">
      <c r="A202" s="342"/>
      <c r="B202" s="3" t="s">
        <v>32</v>
      </c>
      <c r="C202" s="186">
        <f t="shared" si="33"/>
        <v>3000.4000000000015</v>
      </c>
      <c r="D202" s="186">
        <f t="shared" si="34"/>
        <v>0</v>
      </c>
      <c r="E202" s="186">
        <f t="shared" si="35"/>
        <v>0</v>
      </c>
      <c r="F202" s="186">
        <f t="shared" si="36"/>
        <v>0</v>
      </c>
      <c r="G202" s="186">
        <f t="shared" si="37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9"/>
        <v>0</v>
      </c>
      <c r="V202" s="27">
        <f t="shared" si="40"/>
        <v>0</v>
      </c>
      <c r="W202" s="27">
        <f t="shared" si="41"/>
        <v>0</v>
      </c>
      <c r="X202" s="27">
        <f t="shared" si="42"/>
        <v>0</v>
      </c>
      <c r="Y202" s="27">
        <f t="shared" si="43"/>
        <v>0</v>
      </c>
    </row>
    <row r="203" spans="1:25">
      <c r="A203" s="342"/>
      <c r="B203" s="3" t="s">
        <v>33</v>
      </c>
      <c r="C203" s="186">
        <f t="shared" si="33"/>
        <v>20000</v>
      </c>
      <c r="D203" s="186">
        <f t="shared" si="34"/>
        <v>0</v>
      </c>
      <c r="E203" s="186">
        <f t="shared" si="35"/>
        <v>0</v>
      </c>
      <c r="F203" s="186">
        <f t="shared" si="36"/>
        <v>0</v>
      </c>
      <c r="G203" s="186">
        <f t="shared" si="37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9"/>
        <v>0</v>
      </c>
      <c r="V203" s="27">
        <f t="shared" si="40"/>
        <v>0</v>
      </c>
      <c r="W203" s="27">
        <f t="shared" si="41"/>
        <v>0</v>
      </c>
      <c r="X203" s="27">
        <f t="shared" si="42"/>
        <v>0</v>
      </c>
      <c r="Y203" s="27">
        <f t="shared" si="43"/>
        <v>0</v>
      </c>
    </row>
    <row r="204" spans="1:25">
      <c r="A204" s="342"/>
      <c r="B204" s="3" t="s">
        <v>42</v>
      </c>
      <c r="C204" s="186">
        <f t="shared" si="33"/>
        <v>1200</v>
      </c>
      <c r="D204" s="186">
        <f t="shared" si="34"/>
        <v>0</v>
      </c>
      <c r="E204" s="186">
        <f t="shared" si="35"/>
        <v>0</v>
      </c>
      <c r="F204" s="186">
        <f t="shared" si="36"/>
        <v>0</v>
      </c>
      <c r="G204" s="186">
        <f t="shared" si="37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9"/>
        <v>0</v>
      </c>
      <c r="V204" s="27">
        <f t="shared" si="40"/>
        <v>0</v>
      </c>
      <c r="W204" s="27">
        <f t="shared" si="41"/>
        <v>0</v>
      </c>
      <c r="X204" s="27">
        <f t="shared" si="42"/>
        <v>0</v>
      </c>
      <c r="Y204" s="27">
        <f t="shared" si="43"/>
        <v>0</v>
      </c>
    </row>
    <row r="205" spans="1:25">
      <c r="A205" s="342"/>
      <c r="B205" s="3" t="s">
        <v>34</v>
      </c>
      <c r="C205" s="186">
        <f t="shared" si="33"/>
        <v>1799.9799999999996</v>
      </c>
      <c r="D205" s="186">
        <f t="shared" si="34"/>
        <v>0</v>
      </c>
      <c r="E205" s="186">
        <f t="shared" si="35"/>
        <v>0</v>
      </c>
      <c r="F205" s="186">
        <f t="shared" si="36"/>
        <v>0</v>
      </c>
      <c r="G205" s="186">
        <f t="shared" si="37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9"/>
        <v>0</v>
      </c>
      <c r="V205" s="27">
        <f t="shared" si="40"/>
        <v>0</v>
      </c>
      <c r="W205" s="27">
        <f t="shared" si="41"/>
        <v>0</v>
      </c>
      <c r="X205" s="27">
        <f t="shared" si="42"/>
        <v>0</v>
      </c>
      <c r="Y205" s="27">
        <f t="shared" si="43"/>
        <v>0</v>
      </c>
    </row>
    <row r="206" spans="1:25">
      <c r="A206" s="342"/>
      <c r="B206" s="3" t="s">
        <v>35</v>
      </c>
      <c r="C206" s="186">
        <f t="shared" si="33"/>
        <v>0</v>
      </c>
      <c r="D206" s="186">
        <f t="shared" si="34"/>
        <v>0</v>
      </c>
      <c r="E206" s="186">
        <f t="shared" si="35"/>
        <v>0</v>
      </c>
      <c r="F206" s="186">
        <f t="shared" si="36"/>
        <v>500000000000</v>
      </c>
      <c r="G206" s="186">
        <f t="shared" si="37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9"/>
        <v>0</v>
      </c>
      <c r="V206" s="27">
        <f t="shared" si="40"/>
        <v>0</v>
      </c>
      <c r="W206" s="27">
        <f t="shared" si="41"/>
        <v>0</v>
      </c>
      <c r="X206" s="27">
        <f t="shared" si="42"/>
        <v>0</v>
      </c>
      <c r="Y206" s="27">
        <f t="shared" si="43"/>
        <v>0</v>
      </c>
    </row>
    <row r="207" spans="1:25">
      <c r="A207" s="342"/>
      <c r="B207" s="3" t="s">
        <v>36</v>
      </c>
      <c r="C207" s="186">
        <f t="shared" si="33"/>
        <v>0</v>
      </c>
      <c r="D207" s="186">
        <f t="shared" si="34"/>
        <v>0</v>
      </c>
      <c r="E207" s="186">
        <f t="shared" si="35"/>
        <v>0</v>
      </c>
      <c r="F207" s="186">
        <f t="shared" si="36"/>
        <v>0</v>
      </c>
      <c r="G207" s="186">
        <f t="shared" si="37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9"/>
        <v>0</v>
      </c>
      <c r="V207" s="27">
        <f t="shared" si="40"/>
        <v>0</v>
      </c>
      <c r="W207" s="27">
        <f t="shared" si="41"/>
        <v>0</v>
      </c>
      <c r="X207" s="27">
        <f t="shared" si="42"/>
        <v>0</v>
      </c>
      <c r="Y207" s="27">
        <f t="shared" si="43"/>
        <v>0</v>
      </c>
    </row>
    <row r="208" spans="1:25">
      <c r="A208" s="342"/>
      <c r="B208" s="3" t="s">
        <v>41</v>
      </c>
      <c r="C208" s="186">
        <f t="shared" si="33"/>
        <v>0</v>
      </c>
      <c r="D208" s="186">
        <f t="shared" si="34"/>
        <v>0</v>
      </c>
      <c r="E208" s="186">
        <f t="shared" si="35"/>
        <v>500000000000000</v>
      </c>
      <c r="F208" s="186">
        <f t="shared" si="36"/>
        <v>0</v>
      </c>
      <c r="G208" s="186">
        <f t="shared" si="37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9"/>
        <v>0</v>
      </c>
      <c r="V208" s="27">
        <f t="shared" si="40"/>
        <v>0</v>
      </c>
      <c r="W208" s="27">
        <f t="shared" si="41"/>
        <v>0</v>
      </c>
      <c r="X208" s="27">
        <f t="shared" si="42"/>
        <v>0</v>
      </c>
      <c r="Y208" s="27">
        <f t="shared" si="43"/>
        <v>0</v>
      </c>
    </row>
    <row r="209" spans="1:25">
      <c r="A209" s="342"/>
      <c r="B209" s="3" t="s">
        <v>136</v>
      </c>
      <c r="C209" s="186">
        <f t="shared" si="33"/>
        <v>0</v>
      </c>
      <c r="D209" s="186">
        <f t="shared" si="34"/>
        <v>150000000000</v>
      </c>
      <c r="E209" s="186">
        <f t="shared" si="35"/>
        <v>0</v>
      </c>
      <c r="F209" s="186">
        <f t="shared" si="36"/>
        <v>0</v>
      </c>
      <c r="G209" s="186">
        <f t="shared" si="37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9"/>
        <v>0</v>
      </c>
      <c r="V209" s="27">
        <f t="shared" si="40"/>
        <v>0</v>
      </c>
      <c r="W209" s="27">
        <f t="shared" si="41"/>
        <v>0</v>
      </c>
      <c r="X209" s="27">
        <f t="shared" si="42"/>
        <v>0</v>
      </c>
      <c r="Y209" s="27">
        <f t="shared" si="43"/>
        <v>0</v>
      </c>
    </row>
    <row r="210" spans="1:25" ht="19">
      <c r="C210" s="341" t="s">
        <v>154</v>
      </c>
      <c r="D210" s="360"/>
      <c r="E210" s="360"/>
      <c r="F210" s="360"/>
      <c r="G210" s="360"/>
      <c r="I210" s="360" t="s">
        <v>155</v>
      </c>
      <c r="J210" s="360"/>
      <c r="K210" s="360"/>
      <c r="L210" s="360"/>
      <c r="M210" s="360"/>
      <c r="O210" s="360" t="s">
        <v>156</v>
      </c>
      <c r="P210" s="360"/>
      <c r="Q210" s="360"/>
      <c r="R210" s="360"/>
      <c r="S210" s="360"/>
      <c r="U210" s="360" t="s">
        <v>157</v>
      </c>
      <c r="V210" s="360"/>
      <c r="W210" s="360"/>
      <c r="X210" s="360"/>
      <c r="Y210" s="360"/>
    </row>
    <row r="211" spans="1:25" ht="16" customHeight="1"/>
    <row r="228" spans="2:15">
      <c r="B228" s="365" t="s">
        <v>73</v>
      </c>
      <c r="C228" s="365"/>
      <c r="D228" s="365"/>
      <c r="E228" s="365"/>
      <c r="F228" s="365"/>
      <c r="G228" s="365"/>
      <c r="H228" s="365"/>
      <c r="I228" s="365"/>
      <c r="J228" s="365"/>
      <c r="K228" s="365"/>
      <c r="L228" s="365"/>
      <c r="M228" s="365"/>
      <c r="N228" s="365"/>
      <c r="O228" s="365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4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4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4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4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4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4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4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4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4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4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4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5">SUM(E248:E252)</f>
        <v>122.50000000000001</v>
      </c>
      <c r="F253" s="130">
        <f t="shared" si="45"/>
        <v>128.40000000000003</v>
      </c>
      <c r="G253" s="130">
        <f t="shared" si="45"/>
        <v>136.30000000000001</v>
      </c>
      <c r="H253" s="130">
        <f t="shared" si="45"/>
        <v>152.30000000000001</v>
      </c>
      <c r="I253" s="130">
        <f t="shared" si="45"/>
        <v>162.70000000000002</v>
      </c>
      <c r="J253" s="130">
        <f t="shared" si="45"/>
        <v>172.9</v>
      </c>
      <c r="K253" s="130">
        <f t="shared" si="45"/>
        <v>179.99999999999997</v>
      </c>
      <c r="L253" s="130">
        <f t="shared" si="45"/>
        <v>187.7</v>
      </c>
      <c r="M253" s="130">
        <f t="shared" si="45"/>
        <v>192.60000000000002</v>
      </c>
      <c r="N253" s="130">
        <f t="shared" si="45"/>
        <v>200.5</v>
      </c>
      <c r="O253" s="130">
        <f t="shared" si="45"/>
        <v>212</v>
      </c>
      <c r="P253" s="130">
        <f t="shared" si="45"/>
        <v>222.59999999999997</v>
      </c>
      <c r="Q253" s="130">
        <f t="shared" si="45"/>
        <v>234.00000000000003</v>
      </c>
      <c r="R253" s="130">
        <f t="shared" si="45"/>
        <v>229.7</v>
      </c>
      <c r="S253" s="130">
        <f t="shared" si="45"/>
        <v>231.7</v>
      </c>
      <c r="T253" s="130">
        <f t="shared" si="45"/>
        <v>243.4</v>
      </c>
      <c r="U253" s="130">
        <f t="shared" si="45"/>
        <v>246.79999999999998</v>
      </c>
      <c r="V253" s="130">
        <f t="shared" si="45"/>
        <v>256.5</v>
      </c>
      <c r="W253" s="130">
        <f t="shared" si="45"/>
        <v>255.9</v>
      </c>
      <c r="X253" s="130">
        <f t="shared" si="45"/>
        <v>272</v>
      </c>
      <c r="Y253" s="130">
        <f t="shared" si="45"/>
        <v>276.99999999999994</v>
      </c>
      <c r="Z253" s="130">
        <f t="shared" si="45"/>
        <v>284.39999999999998</v>
      </c>
      <c r="AA253" s="130">
        <f t="shared" si="45"/>
        <v>288.10000000000002</v>
      </c>
      <c r="AB253" s="130">
        <f t="shared" si="45"/>
        <v>303.10000000000002</v>
      </c>
      <c r="AC253" s="130">
        <f t="shared" si="45"/>
        <v>309.8</v>
      </c>
      <c r="AD253" s="130">
        <f t="shared" si="45"/>
        <v>325.3</v>
      </c>
      <c r="AE253" s="130">
        <f t="shared" si="45"/>
        <v>350.40000000000003</v>
      </c>
      <c r="AF253" s="130">
        <f t="shared" si="45"/>
        <v>375.7</v>
      </c>
      <c r="AG253" s="130">
        <f t="shared" si="45"/>
        <v>406.9</v>
      </c>
      <c r="AH253" s="130">
        <f t="shared" si="45"/>
        <v>410.9</v>
      </c>
      <c r="AI253" s="130">
        <f t="shared" si="45"/>
        <v>411.59999999999997</v>
      </c>
      <c r="AJ253" s="130">
        <f t="shared" si="45"/>
        <v>412.1</v>
      </c>
      <c r="AK253" s="130">
        <f t="shared" si="45"/>
        <v>412.40000000000009</v>
      </c>
      <c r="AL253" s="130">
        <f t="shared" si="45"/>
        <v>421.50000000000006</v>
      </c>
      <c r="AM253" s="130">
        <f t="shared" si="45"/>
        <v>429.59999999999997</v>
      </c>
      <c r="AN253" s="130">
        <f t="shared" si="45"/>
        <v>441.09999999999997</v>
      </c>
      <c r="AO253" s="130">
        <f t="shared" si="45"/>
        <v>450.5</v>
      </c>
      <c r="AP253" s="130">
        <f t="shared" si="45"/>
        <v>458.40000000000003</v>
      </c>
      <c r="AQ253" s="130">
        <f t="shared" si="45"/>
        <v>466.90000000000003</v>
      </c>
      <c r="AR253" s="130">
        <f t="shared" si="45"/>
        <v>466.1</v>
      </c>
      <c r="AS253" s="130">
        <f t="shared" si="45"/>
        <v>472.5</v>
      </c>
      <c r="AT253" s="130">
        <f t="shared" si="45"/>
        <v>483.8</v>
      </c>
      <c r="AU253" s="130">
        <f t="shared" si="45"/>
        <v>486.7</v>
      </c>
      <c r="AV253" s="130">
        <f t="shared" si="45"/>
        <v>493.90000000000003</v>
      </c>
      <c r="AW253" s="130">
        <f t="shared" si="45"/>
        <v>493.8</v>
      </c>
      <c r="AX253" s="130">
        <f t="shared" si="45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4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4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4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4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4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4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4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4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4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4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4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2" t="s">
        <v>149</v>
      </c>
      <c r="D67" s="362"/>
      <c r="E67" s="362"/>
      <c r="F67" s="362"/>
      <c r="G67" s="362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P71" s="341" t="s">
        <v>1</v>
      </c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F71" s="341"/>
      <c r="CG71" s="341"/>
      <c r="CH71" s="341"/>
      <c r="CN71" s="341" t="s">
        <v>110</v>
      </c>
      <c r="CO71" s="341"/>
      <c r="CP71" s="341"/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L71" s="341" t="s">
        <v>1</v>
      </c>
      <c r="DM71" s="341"/>
      <c r="DN71" s="341"/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I71" s="341" t="s">
        <v>1</v>
      </c>
      <c r="EJ71" s="341"/>
      <c r="EK71" s="341"/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E71" s="209"/>
      <c r="FF71" s="17"/>
      <c r="FG71" s="17"/>
      <c r="FH71" s="17"/>
      <c r="FI71" s="17"/>
      <c r="FJ71" s="17"/>
      <c r="FK71" s="17"/>
      <c r="FL71" s="341" t="s">
        <v>110</v>
      </c>
      <c r="FM71" s="341"/>
      <c r="FN71" s="341"/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9" t="s">
        <v>1</v>
      </c>
      <c r="HW71" s="359"/>
      <c r="HX71" s="359"/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1" t="s">
        <v>337</v>
      </c>
      <c r="JQ71" s="341"/>
      <c r="JR71" s="341"/>
      <c r="JS71" s="341"/>
      <c r="JT71" s="341"/>
      <c r="JU71" s="341"/>
      <c r="JV71" s="341"/>
      <c r="JW71" s="341"/>
      <c r="JX71" s="341"/>
      <c r="JY71" s="341"/>
      <c r="JZ71" s="341"/>
      <c r="KA71" s="341"/>
      <c r="KB71" s="341"/>
      <c r="KC71" s="341"/>
      <c r="KD71" s="341"/>
      <c r="KE71" s="341"/>
      <c r="KF71" s="341"/>
      <c r="KG71" s="341"/>
      <c r="KH71" s="341"/>
      <c r="KI71" s="341"/>
      <c r="KO71" s="341" t="s">
        <v>127</v>
      </c>
      <c r="KP71" s="341"/>
      <c r="KQ71" s="341"/>
      <c r="KR71" s="341"/>
      <c r="KS71" s="341"/>
      <c r="KT71" s="341"/>
      <c r="KU71" s="341"/>
      <c r="KV71" s="341"/>
      <c r="KW71" s="341"/>
      <c r="LC71" s="341" t="s">
        <v>127</v>
      </c>
      <c r="LD71" s="341"/>
      <c r="LE71" s="341"/>
      <c r="LF71" s="341"/>
      <c r="LG71" s="341"/>
      <c r="LH71" s="341"/>
      <c r="LI71" s="341"/>
      <c r="LJ71" s="341"/>
      <c r="LK71" s="34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61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61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61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61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61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61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70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67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67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67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67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61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61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61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61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61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61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70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67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67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67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67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61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61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61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61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61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61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70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67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67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67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67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61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61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61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61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61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61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70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67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67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67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67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61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61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61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61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61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61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70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67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67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67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67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61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61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61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61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61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61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70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67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67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67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67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61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61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61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61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61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61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70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67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67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67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67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61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61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61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61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61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61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70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67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67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67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67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61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61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61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61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61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61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70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67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67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67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67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61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61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61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61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61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61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70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67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67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67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67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61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61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61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61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61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61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70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67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67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67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67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61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61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61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61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61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61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70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67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67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67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67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61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61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61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61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61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61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70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67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67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67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67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61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61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61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61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61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61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70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67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67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67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67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61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61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61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61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61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61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70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67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67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67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67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61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61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61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61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61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61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70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67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67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67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67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61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61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61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61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61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61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70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67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67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67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67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61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61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61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61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61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61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70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67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67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67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67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61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61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61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61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61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61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70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67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67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67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67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61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61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61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61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61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61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70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67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67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67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67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238" t="s">
        <v>104</v>
      </c>
      <c r="BD93" s="238" t="s">
        <v>9</v>
      </c>
      <c r="BP93" s="341" t="s">
        <v>261</v>
      </c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F93" s="341"/>
      <c r="CG93" s="341"/>
      <c r="CH93" s="341"/>
      <c r="CN93" s="341" t="s">
        <v>17</v>
      </c>
      <c r="CO93" s="341"/>
      <c r="CP93" s="341"/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L93" s="341" t="s">
        <v>112</v>
      </c>
      <c r="DM93" s="341"/>
      <c r="DN93" s="341"/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238"/>
      <c r="EI93" s="341" t="s">
        <v>114</v>
      </c>
      <c r="EJ93" s="341"/>
      <c r="EK93" s="341"/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9" t="s">
        <v>174</v>
      </c>
      <c r="FM93" s="359"/>
      <c r="FN93" s="359"/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17"/>
      <c r="GG93" s="17"/>
      <c r="GH93" s="17"/>
      <c r="GI93" s="240"/>
      <c r="GJ93" s="17"/>
      <c r="GK93" s="359"/>
      <c r="GL93" s="359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9" t="s">
        <v>262</v>
      </c>
      <c r="HW93" s="359"/>
      <c r="HX93" s="359"/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1" t="s">
        <v>339</v>
      </c>
      <c r="JQ93" s="341"/>
      <c r="JR93" s="341"/>
      <c r="JS93" s="341"/>
      <c r="JT93" s="341"/>
      <c r="JU93" s="341"/>
      <c r="JV93" s="341"/>
      <c r="JW93" s="341"/>
      <c r="JX93" s="341"/>
      <c r="JY93" s="341"/>
      <c r="JZ93" s="341"/>
      <c r="KA93" s="341"/>
      <c r="KB93" s="341"/>
      <c r="KC93" s="341"/>
      <c r="KD93" s="341"/>
      <c r="KE93" s="341"/>
      <c r="KF93" s="341"/>
      <c r="KG93" s="341"/>
      <c r="KH93" s="341"/>
      <c r="KI93" s="341"/>
      <c r="KO93" s="341" t="s">
        <v>344</v>
      </c>
      <c r="KP93" s="341"/>
      <c r="KQ93" s="341"/>
      <c r="KR93" s="341"/>
      <c r="KS93" s="341"/>
      <c r="KT93" s="341"/>
      <c r="KU93" s="341"/>
      <c r="KV93" s="341"/>
      <c r="KW93" s="341"/>
      <c r="KX93" s="22"/>
      <c r="KY93" s="22"/>
      <c r="KZ93" s="22"/>
      <c r="LA93" s="22"/>
      <c r="LB93" s="22"/>
      <c r="LC93" s="341" t="s">
        <v>346</v>
      </c>
      <c r="LD93" s="341"/>
      <c r="LE93" s="341"/>
      <c r="LF93" s="341"/>
      <c r="LG93" s="341"/>
      <c r="LH93" s="341"/>
      <c r="LI93" s="341"/>
      <c r="LJ93" s="341"/>
      <c r="LK93" s="34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42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42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42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42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42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0" t="s">
        <v>342</v>
      </c>
      <c r="JQ99" s="360"/>
      <c r="JR99" s="360"/>
      <c r="JS99" s="360"/>
      <c r="JT99" s="360"/>
      <c r="JU99" s="360"/>
      <c r="JV99" s="360"/>
      <c r="JW99" s="360"/>
      <c r="JX99" s="360"/>
      <c r="JY99" s="360"/>
      <c r="JZ99" s="360"/>
      <c r="KA99" s="360"/>
      <c r="KB99" s="360"/>
      <c r="KC99" s="360"/>
      <c r="KD99" s="360"/>
      <c r="KE99" s="360"/>
      <c r="KF99" s="360"/>
      <c r="KG99" s="360"/>
      <c r="KH99" s="360"/>
      <c r="KI99" s="360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2" t="s">
        <v>145</v>
      </c>
      <c r="BE101" s="362"/>
      <c r="BF101" s="362"/>
      <c r="BG101" s="362"/>
      <c r="BH101" s="362"/>
      <c r="CN101" s="341" t="s">
        <v>1</v>
      </c>
      <c r="CO101" s="341"/>
      <c r="CP101" s="341"/>
      <c r="CQ101" s="341"/>
      <c r="CR101" s="341"/>
      <c r="CS101" s="341"/>
      <c r="CT101" s="341"/>
      <c r="CU101" s="341"/>
      <c r="CV101" s="341"/>
      <c r="CW101" s="341"/>
      <c r="CX101" s="341"/>
      <c r="CY101" s="341"/>
      <c r="CZ101" s="341"/>
      <c r="DA101" s="341"/>
      <c r="DB101" s="341"/>
      <c r="DC101" s="341"/>
      <c r="DD101" s="341"/>
      <c r="DE101" s="341"/>
      <c r="DF101" s="341"/>
      <c r="DL101" s="341" t="s">
        <v>110</v>
      </c>
      <c r="DM101" s="341"/>
      <c r="DN101" s="341"/>
      <c r="DO101" s="341"/>
      <c r="DP101" s="341"/>
      <c r="DQ101" s="341"/>
      <c r="DR101" s="341"/>
      <c r="DS101" s="341"/>
      <c r="DT101" s="341"/>
      <c r="DU101" s="341"/>
      <c r="DV101" s="341"/>
      <c r="DW101" s="341"/>
      <c r="DX101" s="341"/>
      <c r="DY101" s="341"/>
      <c r="DZ101" s="341"/>
      <c r="EA101" s="341"/>
      <c r="EB101" s="341"/>
      <c r="EC101" s="341"/>
      <c r="ED101" s="341"/>
      <c r="EE101" s="341"/>
      <c r="EI101" s="341" t="s">
        <v>110</v>
      </c>
      <c r="EJ101" s="341"/>
      <c r="EK101" s="341"/>
      <c r="EL101" s="341"/>
      <c r="EM101" s="341"/>
      <c r="EN101" s="341"/>
      <c r="EO101" s="341"/>
      <c r="EP101" s="341"/>
      <c r="EQ101" s="341"/>
      <c r="ER101" s="341"/>
      <c r="ES101" s="341"/>
      <c r="ET101" s="341"/>
      <c r="EU101" s="341"/>
      <c r="EV101" s="341"/>
      <c r="EW101" s="341"/>
      <c r="EX101" s="341"/>
      <c r="EY101" s="341"/>
      <c r="EZ101" s="341"/>
      <c r="FA101" s="341"/>
      <c r="FB101" s="341"/>
      <c r="FE101" s="209"/>
      <c r="FF101" s="17"/>
      <c r="FG101" s="17"/>
      <c r="FH101" s="17"/>
      <c r="FI101" s="17"/>
      <c r="FJ101" s="17"/>
      <c r="FK101" s="17"/>
      <c r="FL101" s="341" t="s">
        <v>110</v>
      </c>
      <c r="FM101" s="341"/>
      <c r="FN101" s="341"/>
      <c r="FO101" s="341"/>
      <c r="FP101" s="341"/>
      <c r="FQ101" s="341"/>
      <c r="FR101" s="341"/>
      <c r="FS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17"/>
      <c r="GG101" s="17"/>
      <c r="GH101" s="17"/>
      <c r="GI101" s="17"/>
      <c r="GJ101" s="17"/>
      <c r="GK101" s="359"/>
      <c r="GL101" s="35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74" t="s">
        <v>340</v>
      </c>
      <c r="JQ101" s="374"/>
      <c r="JR101" s="374"/>
      <c r="JS101" s="374"/>
      <c r="JT101" s="374"/>
      <c r="JU101" s="374"/>
      <c r="JV101" s="374"/>
      <c r="JW101" s="374"/>
      <c r="JX101" s="374"/>
      <c r="JY101" s="374"/>
      <c r="JZ101" s="374"/>
      <c r="KA101" s="374"/>
      <c r="KB101" s="374"/>
      <c r="KC101" s="374"/>
      <c r="KD101" s="374"/>
      <c r="KE101" s="374"/>
      <c r="KF101" s="374"/>
      <c r="KG101" s="374"/>
      <c r="KH101" s="374"/>
      <c r="KI101" s="374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42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8">
        <f>SUM(C103:V104)</f>
        <v>98220</v>
      </c>
      <c r="X103" s="354" t="s">
        <v>254</v>
      </c>
      <c r="BB103" s="342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42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42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42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42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0" t="s">
        <v>341</v>
      </c>
      <c r="JQ103" s="360"/>
      <c r="JR103" s="360"/>
      <c r="JS103" s="360"/>
      <c r="JT103" s="360"/>
      <c r="JU103" s="360"/>
      <c r="JV103" s="360"/>
      <c r="JW103" s="360"/>
      <c r="JX103" s="360"/>
      <c r="JY103" s="360"/>
      <c r="JZ103" s="360"/>
      <c r="KA103" s="360"/>
      <c r="KB103" s="360"/>
      <c r="KC103" s="360"/>
      <c r="KD103" s="360"/>
      <c r="KE103" s="360"/>
      <c r="KF103" s="360"/>
      <c r="KG103" s="360"/>
      <c r="KH103" s="360"/>
      <c r="KI103" s="360"/>
    </row>
    <row r="104" spans="1:295" ht="18" customHeight="1">
      <c r="A104" s="34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8"/>
      <c r="X104" s="354"/>
      <c r="BB104" s="342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42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42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42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42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4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2"/>
      <c r="BB105" s="342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42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42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42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42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42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2"/>
      <c r="BB106" s="342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42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42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42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42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42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42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42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42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42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4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42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42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42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42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4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42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42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42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42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4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42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42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42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42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4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42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42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42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42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4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42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42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42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42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4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42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42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42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42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4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42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42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42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42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4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42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42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42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42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4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42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42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42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42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4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42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42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42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42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4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52"/>
      <c r="BB118" s="342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42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42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42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42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4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52"/>
      <c r="BB119" s="342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42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42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42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42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4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52"/>
      <c r="BB120" s="342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42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42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42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42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4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52"/>
      <c r="BB121" s="342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42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42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42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42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BD122" s="363" t="s">
        <v>146</v>
      </c>
      <c r="BE122" s="363"/>
      <c r="BF122" s="363"/>
      <c r="BG122" s="363"/>
      <c r="BH122" s="363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1" t="s">
        <v>111</v>
      </c>
      <c r="CO122" s="341"/>
      <c r="CP122" s="341"/>
      <c r="CQ122" s="341"/>
      <c r="CR122" s="341"/>
      <c r="CS122" s="341"/>
      <c r="CT122" s="341"/>
      <c r="CU122" s="341"/>
      <c r="CV122" s="341"/>
      <c r="CW122" s="341"/>
      <c r="CX122" s="341"/>
      <c r="CY122" s="341"/>
      <c r="CZ122" s="341"/>
      <c r="DA122" s="341"/>
      <c r="DB122" s="341"/>
      <c r="DC122" s="341"/>
      <c r="DD122" s="341"/>
      <c r="DE122" s="341"/>
      <c r="DF122" s="341"/>
      <c r="DL122" s="369" t="s">
        <v>18</v>
      </c>
      <c r="DM122" s="369"/>
      <c r="DN122" s="369"/>
      <c r="DO122" s="369"/>
      <c r="DP122" s="369"/>
      <c r="DQ122" s="369"/>
      <c r="DR122" s="369"/>
      <c r="DS122" s="369"/>
      <c r="DT122" s="369"/>
      <c r="DU122" s="369"/>
      <c r="DV122" s="369"/>
      <c r="DW122" s="369"/>
      <c r="DX122" s="369"/>
      <c r="DY122" s="369"/>
      <c r="DZ122" s="369"/>
      <c r="EA122" s="369"/>
      <c r="EB122" s="369"/>
      <c r="EC122" s="369"/>
      <c r="ED122" s="369"/>
      <c r="EE122" s="369"/>
      <c r="EI122" s="359" t="s">
        <v>129</v>
      </c>
      <c r="EJ122" s="359"/>
      <c r="EK122" s="359"/>
      <c r="EL122" s="359"/>
      <c r="EM122" s="359"/>
      <c r="EN122" s="359"/>
      <c r="EO122" s="359"/>
      <c r="EP122" s="359"/>
      <c r="EQ122" s="359"/>
      <c r="ER122" s="359"/>
      <c r="ES122" s="359"/>
      <c r="ET122" s="359"/>
      <c r="EU122" s="359"/>
      <c r="EV122" s="359"/>
      <c r="EW122" s="359"/>
      <c r="EX122" s="359"/>
      <c r="EY122" s="359"/>
      <c r="EZ122" s="359"/>
      <c r="FA122" s="359"/>
      <c r="FB122" s="359"/>
      <c r="FE122" s="209"/>
      <c r="FF122" s="17"/>
      <c r="FG122" s="17"/>
      <c r="FH122" s="17"/>
      <c r="FI122" s="17"/>
      <c r="FJ122" s="17"/>
      <c r="FK122" s="17"/>
      <c r="FL122" s="359" t="s">
        <v>176</v>
      </c>
      <c r="FM122" s="359"/>
      <c r="FN122" s="359"/>
      <c r="FO122" s="359"/>
      <c r="FP122" s="359"/>
      <c r="FQ122" s="359"/>
      <c r="FR122" s="359"/>
      <c r="FS122" s="359"/>
      <c r="FT122" s="359"/>
      <c r="FU122" s="359"/>
      <c r="FV122" s="359"/>
      <c r="FW122" s="359"/>
      <c r="FX122" s="359"/>
      <c r="FY122" s="359"/>
      <c r="FZ122" s="359"/>
      <c r="GA122" s="359"/>
      <c r="GB122" s="359"/>
      <c r="GC122" s="359"/>
      <c r="GD122" s="359"/>
      <c r="GE122" s="35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1" t="s">
        <v>110</v>
      </c>
      <c r="CO124" s="341"/>
      <c r="CP124" s="341"/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L124" s="341" t="s">
        <v>110</v>
      </c>
      <c r="DM124" s="341"/>
      <c r="DN124" s="341"/>
      <c r="DO124" s="341"/>
      <c r="DP124" s="341"/>
      <c r="DQ124" s="341"/>
      <c r="DR124" s="341"/>
      <c r="DS124" s="341"/>
      <c r="DT124" s="341"/>
      <c r="DU124" s="341"/>
      <c r="DV124" s="341"/>
      <c r="DW124" s="341"/>
      <c r="DX124" s="341"/>
      <c r="DY124" s="341"/>
      <c r="DZ124" s="341"/>
      <c r="EA124" s="341"/>
      <c r="EB124" s="341"/>
      <c r="EC124" s="341"/>
      <c r="ED124" s="341"/>
      <c r="EE124" s="341"/>
      <c r="EI124" s="341" t="s">
        <v>110</v>
      </c>
      <c r="EJ124" s="341"/>
      <c r="EK124" s="341"/>
      <c r="EL124" s="341"/>
      <c r="EM124" s="341"/>
      <c r="EN124" s="341"/>
      <c r="EO124" s="341"/>
      <c r="EP124" s="341"/>
      <c r="EQ124" s="341"/>
      <c r="ER124" s="341"/>
      <c r="ES124" s="341"/>
      <c r="ET124" s="341"/>
      <c r="EU124" s="341"/>
      <c r="EV124" s="341"/>
      <c r="EW124" s="341"/>
      <c r="EX124" s="341"/>
      <c r="EY124" s="341"/>
      <c r="EZ124" s="341"/>
      <c r="FA124" s="341"/>
      <c r="FB124" s="341"/>
      <c r="FE124" s="209"/>
      <c r="FF124" s="17"/>
      <c r="FG124" s="17"/>
      <c r="FH124" s="17"/>
      <c r="FI124" s="36"/>
      <c r="FJ124" s="36"/>
      <c r="FK124" s="36"/>
      <c r="FL124" s="368"/>
      <c r="FM124" s="368"/>
      <c r="FN124" s="368"/>
      <c r="FO124" s="368"/>
      <c r="FP124" s="368"/>
      <c r="FQ124" s="368"/>
      <c r="FR124" s="368"/>
      <c r="FS124" s="368"/>
      <c r="FT124" s="368"/>
      <c r="FU124" s="368"/>
      <c r="FV124" s="368"/>
      <c r="FW124" s="368"/>
      <c r="FX124" s="368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57" t="s">
        <v>124</v>
      </c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7"/>
      <c r="U125" s="357"/>
      <c r="V125" s="357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61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61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61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61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73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61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61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61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61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73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61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61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61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61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73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61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61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61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61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73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61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61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61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61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73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61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61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61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61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73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61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61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61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61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73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61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61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61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61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73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61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61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61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61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73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61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61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61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61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73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61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61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61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61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73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61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61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61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61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73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61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61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61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61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73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61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61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61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61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73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61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61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61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61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73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61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61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61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61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73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61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61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61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61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73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61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61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61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61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73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61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61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61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61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73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61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61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61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61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73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1" t="s">
        <v>106</v>
      </c>
      <c r="Y146" s="341"/>
      <c r="Z146" s="341"/>
      <c r="AA146" s="341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  <c r="AM146" s="341"/>
      <c r="AN146" s="341"/>
      <c r="AO146" s="341"/>
      <c r="AP146" s="341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1" t="s">
        <v>113</v>
      </c>
      <c r="CO146" s="341"/>
      <c r="CP146" s="341"/>
      <c r="CQ146" s="341"/>
      <c r="CR146" s="341"/>
      <c r="CS146" s="341"/>
      <c r="CT146" s="341"/>
      <c r="CU146" s="341"/>
      <c r="CV146" s="341"/>
      <c r="CW146" s="341"/>
      <c r="CX146" s="341"/>
      <c r="CY146" s="341"/>
      <c r="CZ146" s="341"/>
      <c r="DA146" s="341"/>
      <c r="DB146" s="341"/>
      <c r="DC146" s="341"/>
      <c r="DD146" s="341"/>
      <c r="DE146" s="341"/>
      <c r="DF146" s="341"/>
      <c r="DG146" s="341"/>
      <c r="DL146" s="341" t="s">
        <v>140</v>
      </c>
      <c r="DM146" s="341"/>
      <c r="DN146" s="341"/>
      <c r="DO146" s="341"/>
      <c r="DP146" s="341"/>
      <c r="DQ146" s="341"/>
      <c r="DR146" s="341"/>
      <c r="DS146" s="341"/>
      <c r="DT146" s="341"/>
      <c r="DU146" s="341"/>
      <c r="DV146" s="341"/>
      <c r="DW146" s="341"/>
      <c r="DX146" s="341"/>
      <c r="DY146" s="341"/>
      <c r="DZ146" s="341"/>
      <c r="EA146" s="341"/>
      <c r="EB146" s="341"/>
      <c r="EC146" s="341"/>
      <c r="ED146" s="341"/>
      <c r="EE146" s="341"/>
      <c r="EI146" s="341" t="s">
        <v>135</v>
      </c>
      <c r="EJ146" s="341"/>
      <c r="EK146" s="341"/>
      <c r="EL146" s="341"/>
      <c r="EM146" s="341"/>
      <c r="EN146" s="341"/>
      <c r="EO146" s="341"/>
      <c r="EP146" s="341"/>
      <c r="EQ146" s="341"/>
      <c r="ER146" s="341"/>
      <c r="ES146" s="341"/>
      <c r="ET146" s="341"/>
      <c r="EU146" s="341"/>
      <c r="EV146" s="341"/>
      <c r="EW146" s="341"/>
      <c r="EX146" s="341"/>
      <c r="EY146" s="341"/>
      <c r="EZ146" s="341"/>
      <c r="FA146" s="341"/>
      <c r="FB146" s="341"/>
      <c r="FE146" s="209"/>
      <c r="FF146" s="17"/>
      <c r="FG146" s="17"/>
      <c r="FH146" s="17"/>
      <c r="FI146" s="36"/>
      <c r="FJ146" s="36"/>
      <c r="FK146" s="36"/>
      <c r="FL146" s="368"/>
      <c r="FM146" s="368"/>
      <c r="FN146" s="368"/>
      <c r="FO146" s="368"/>
      <c r="FP146" s="368"/>
      <c r="FQ146" s="368"/>
      <c r="FR146" s="368"/>
      <c r="FS146" s="368"/>
      <c r="FT146" s="368"/>
      <c r="FU146" s="368"/>
      <c r="FV146" s="368"/>
      <c r="FW146" s="368"/>
      <c r="FX146" s="368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42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42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42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42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42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0" t="s">
        <v>153</v>
      </c>
      <c r="Y152" s="360"/>
      <c r="Z152" s="360"/>
      <c r="AA152" s="360"/>
      <c r="AB152" s="360"/>
      <c r="AC152" s="360"/>
      <c r="AD152" s="360"/>
      <c r="AE152" s="360"/>
      <c r="AF152" s="360"/>
      <c r="AG152" s="360"/>
      <c r="AH152" s="360"/>
      <c r="AI152" s="360"/>
      <c r="AJ152" s="360"/>
      <c r="AK152" s="360"/>
      <c r="AL152" s="360"/>
      <c r="AM152" s="360"/>
      <c r="AN152" s="360"/>
      <c r="AO152" s="360"/>
      <c r="AP152" s="360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6" t="s">
        <v>121</v>
      </c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1" t="s">
        <v>122</v>
      </c>
      <c r="B159" s="341"/>
      <c r="C159" s="341"/>
      <c r="D159" s="341"/>
      <c r="E159" s="341"/>
      <c r="F159" s="341"/>
      <c r="G159" s="341"/>
      <c r="H159" s="341"/>
      <c r="I159" s="341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61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61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61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61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61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61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61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61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61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61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61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61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61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61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61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61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61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61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61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61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1" t="s">
        <v>161</v>
      </c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2" t="s">
        <v>145</v>
      </c>
      <c r="D187" s="362"/>
      <c r="E187" s="362"/>
      <c r="F187" s="362"/>
      <c r="G187" s="362"/>
      <c r="I187" s="362" t="s">
        <v>145</v>
      </c>
      <c r="J187" s="362"/>
      <c r="K187" s="362"/>
      <c r="L187" s="362"/>
      <c r="M187" s="362"/>
      <c r="O187" s="362" t="s">
        <v>145</v>
      </c>
      <c r="P187" s="362"/>
      <c r="Q187" s="362"/>
      <c r="R187" s="362"/>
      <c r="S187" s="362"/>
      <c r="U187" s="362" t="s">
        <v>145</v>
      </c>
      <c r="V187" s="362"/>
      <c r="W187" s="362"/>
      <c r="X187" s="362"/>
      <c r="Y187" s="362"/>
      <c r="HO187" s="258"/>
      <c r="HP187" s="17"/>
      <c r="HQ187" s="17"/>
      <c r="HR187" s="17"/>
      <c r="HS187" s="17"/>
      <c r="HT187" s="17"/>
      <c r="HU187" s="17"/>
      <c r="HV187" s="359" t="s">
        <v>1</v>
      </c>
      <c r="HW187" s="359"/>
      <c r="HX187" s="359"/>
      <c r="HY187" s="359"/>
      <c r="HZ187" s="359"/>
      <c r="IA187" s="359"/>
      <c r="IB187" s="359"/>
      <c r="IC187" s="359"/>
      <c r="ID187" s="359"/>
      <c r="IE187" s="359"/>
      <c r="IF187" s="359"/>
      <c r="IG187" s="359"/>
      <c r="IH187" s="359"/>
      <c r="II187" s="359"/>
      <c r="IJ187" s="359"/>
      <c r="IK187" s="359"/>
      <c r="IL187" s="359"/>
      <c r="IM187" s="359"/>
      <c r="IN187" s="359"/>
      <c r="IO187" s="243"/>
      <c r="IP187" s="17"/>
      <c r="IQ187" s="17"/>
      <c r="IR187" s="359" t="s">
        <v>110</v>
      </c>
      <c r="IS187" s="359"/>
      <c r="IT187" s="359"/>
      <c r="IU187" s="359"/>
      <c r="IV187" s="359"/>
      <c r="IW187" s="359"/>
      <c r="IX187" s="359"/>
      <c r="IY187" s="359"/>
      <c r="IZ187" s="359"/>
      <c r="JA187" s="359"/>
      <c r="JB187" s="359"/>
      <c r="JC187" s="359"/>
      <c r="JD187" s="359"/>
      <c r="JE187" s="359"/>
      <c r="JF187" s="359"/>
      <c r="JG187" s="359"/>
      <c r="JH187" s="359"/>
      <c r="JI187" s="359"/>
      <c r="JJ187" s="359"/>
      <c r="JK187" s="359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42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42"/>
      <c r="HO189" s="259"/>
      <c r="HP189" s="367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67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42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42"/>
      <c r="HO190" s="259"/>
      <c r="HP190" s="367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67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42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42"/>
      <c r="HO191" s="259"/>
      <c r="HP191" s="367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67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42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42"/>
      <c r="HO192" s="259"/>
      <c r="HP192" s="367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67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42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42"/>
      <c r="HO193" s="259"/>
      <c r="HP193" s="367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67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42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42"/>
      <c r="HO194" s="259"/>
      <c r="HP194" s="367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67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42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42"/>
      <c r="HO195" s="259"/>
      <c r="HP195" s="367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67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42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42"/>
      <c r="HO196" s="259"/>
      <c r="HP196" s="367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67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42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42"/>
      <c r="HO197" s="259"/>
      <c r="HP197" s="367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67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42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42"/>
      <c r="HO198" s="259"/>
      <c r="HP198" s="367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67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42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42"/>
      <c r="HO199" s="259"/>
      <c r="HP199" s="367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67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42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42"/>
      <c r="HO200" s="259"/>
      <c r="HP200" s="367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67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42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42"/>
      <c r="HO201" s="259"/>
      <c r="HP201" s="367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67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42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42"/>
      <c r="HO202" s="259"/>
      <c r="HP202" s="367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67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42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42"/>
      <c r="HO203" s="259"/>
      <c r="HP203" s="367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67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42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42"/>
      <c r="HO204" s="259"/>
      <c r="HP204" s="367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67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42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42"/>
      <c r="HO205" s="259"/>
      <c r="HP205" s="367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67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42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42"/>
      <c r="HO206" s="259"/>
      <c r="HP206" s="367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67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42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42"/>
      <c r="HO207" s="259"/>
      <c r="HP207" s="367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67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1" t="s">
        <v>154</v>
      </c>
      <c r="D208" s="360"/>
      <c r="E208" s="360"/>
      <c r="F208" s="360"/>
      <c r="G208" s="360"/>
      <c r="I208" s="360" t="s">
        <v>155</v>
      </c>
      <c r="J208" s="360"/>
      <c r="K208" s="360"/>
      <c r="L208" s="360"/>
      <c r="M208" s="360"/>
      <c r="O208" s="360" t="s">
        <v>156</v>
      </c>
      <c r="P208" s="360"/>
      <c r="Q208" s="360"/>
      <c r="R208" s="360"/>
      <c r="S208" s="360"/>
      <c r="U208" s="360" t="s">
        <v>157</v>
      </c>
      <c r="V208" s="360"/>
      <c r="W208" s="360"/>
      <c r="X208" s="360"/>
      <c r="Y208" s="360"/>
      <c r="HO208" s="258"/>
      <c r="HP208" s="246"/>
      <c r="HQ208" s="17"/>
      <c r="HR208" s="246" t="s">
        <v>213</v>
      </c>
      <c r="HS208" s="17"/>
      <c r="HT208" s="17"/>
      <c r="HU208" s="17"/>
      <c r="HV208" s="359" t="s">
        <v>194</v>
      </c>
      <c r="HW208" s="359"/>
      <c r="HX208" s="359"/>
      <c r="HY208" s="359"/>
      <c r="HZ208" s="359"/>
      <c r="IA208" s="359"/>
      <c r="IB208" s="359"/>
      <c r="IC208" s="359"/>
      <c r="ID208" s="359"/>
      <c r="IE208" s="359"/>
      <c r="IF208" s="359"/>
      <c r="IG208" s="359"/>
      <c r="IH208" s="359"/>
      <c r="II208" s="359"/>
      <c r="IJ208" s="359"/>
      <c r="IK208" s="359"/>
      <c r="IL208" s="359"/>
      <c r="IM208" s="359"/>
      <c r="IN208" s="359"/>
      <c r="IO208" s="243"/>
      <c r="IP208" s="17"/>
      <c r="IQ208" s="17"/>
      <c r="IR208" s="372" t="s">
        <v>267</v>
      </c>
      <c r="IS208" s="372"/>
      <c r="IT208" s="372"/>
      <c r="IU208" s="372"/>
      <c r="IV208" s="372"/>
      <c r="IW208" s="372"/>
      <c r="IX208" s="372"/>
      <c r="IY208" s="372"/>
      <c r="IZ208" s="372"/>
      <c r="JA208" s="372"/>
      <c r="JB208" s="372"/>
      <c r="JC208" s="372"/>
      <c r="JD208" s="372"/>
      <c r="JE208" s="372"/>
      <c r="JF208" s="372"/>
      <c r="JG208" s="372"/>
      <c r="JH208" s="372"/>
      <c r="JI208" s="372"/>
      <c r="JJ208" s="372"/>
      <c r="JK208" s="372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0" t="s">
        <v>263</v>
      </c>
      <c r="IS210" s="360"/>
      <c r="IT210" s="360"/>
      <c r="IU210" s="360"/>
      <c r="IV210" s="360"/>
      <c r="IW210" s="360"/>
      <c r="IX210" s="360"/>
      <c r="IY210" s="360"/>
      <c r="IZ210" s="360"/>
      <c r="JA210" s="360"/>
      <c r="JB210" s="360"/>
      <c r="JC210" s="360"/>
      <c r="JD210" s="360"/>
      <c r="JE210" s="360"/>
      <c r="JF210" s="360"/>
      <c r="JG210" s="360"/>
      <c r="JH210" s="360"/>
      <c r="JI210" s="360"/>
      <c r="JJ210" s="360"/>
      <c r="JK210" s="360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75"/>
      <c r="D212" s="375"/>
      <c r="E212" s="375"/>
      <c r="F212" s="375"/>
      <c r="G212" s="375"/>
      <c r="H212" s="25"/>
      <c r="I212" s="375"/>
      <c r="J212" s="375"/>
      <c r="K212" s="375"/>
      <c r="L212" s="375"/>
      <c r="M212" s="375"/>
      <c r="N212" s="25"/>
      <c r="O212" s="375"/>
      <c r="P212" s="375"/>
      <c r="Q212" s="375"/>
      <c r="R212" s="375"/>
      <c r="S212" s="375"/>
      <c r="T212" s="25"/>
      <c r="U212" s="375"/>
      <c r="V212" s="375"/>
      <c r="W212" s="375"/>
      <c r="X212" s="375"/>
      <c r="Y212" s="375"/>
      <c r="Z212" s="25"/>
      <c r="HO212" s="258"/>
      <c r="HP212" s="17"/>
      <c r="HQ212" s="17"/>
      <c r="HR212" s="17"/>
      <c r="HS212" s="17"/>
      <c r="HT212" s="17"/>
      <c r="HU212" s="17"/>
      <c r="HV212" s="359" t="s">
        <v>1</v>
      </c>
      <c r="HW212" s="359"/>
      <c r="HX212" s="359"/>
      <c r="HY212" s="359"/>
      <c r="HZ212" s="359"/>
      <c r="IA212" s="359"/>
      <c r="IB212" s="359"/>
      <c r="IC212" s="359"/>
      <c r="ID212" s="359"/>
      <c r="IE212" s="359"/>
      <c r="IF212" s="359"/>
      <c r="IG212" s="359"/>
      <c r="IH212" s="359"/>
      <c r="II212" s="359"/>
      <c r="IJ212" s="359"/>
      <c r="IK212" s="359"/>
      <c r="IL212" s="359"/>
      <c r="IM212" s="359"/>
      <c r="IN212" s="359"/>
      <c r="IO212" s="280"/>
      <c r="IP212" s="17"/>
      <c r="IQ212" s="17"/>
      <c r="IR212" s="359" t="s">
        <v>110</v>
      </c>
      <c r="IS212" s="359"/>
      <c r="IT212" s="359"/>
      <c r="IU212" s="359"/>
      <c r="IV212" s="359"/>
      <c r="IW212" s="359"/>
      <c r="IX212" s="359"/>
      <c r="IY212" s="359"/>
      <c r="IZ212" s="359"/>
      <c r="JA212" s="359"/>
      <c r="JB212" s="359"/>
      <c r="JC212" s="359"/>
      <c r="JD212" s="359"/>
      <c r="JE212" s="359"/>
      <c r="JF212" s="359"/>
      <c r="JG212" s="359"/>
      <c r="JH212" s="359"/>
      <c r="JI212" s="359"/>
      <c r="JJ212" s="359"/>
      <c r="JK212" s="359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71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42"/>
      <c r="HO214" s="259"/>
      <c r="HP214" s="367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67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71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42"/>
      <c r="HO215" s="259"/>
      <c r="HP215" s="367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67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71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42"/>
      <c r="HO216" s="259"/>
      <c r="HP216" s="367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67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71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42"/>
      <c r="HO217" s="259"/>
      <c r="HP217" s="367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67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71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42"/>
      <c r="HO218" s="259"/>
      <c r="HP218" s="367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67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71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42"/>
      <c r="HO219" s="259"/>
      <c r="HP219" s="367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67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71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42"/>
      <c r="HO220" s="259"/>
      <c r="HP220" s="367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67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71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42"/>
      <c r="HO221" s="259"/>
      <c r="HP221" s="367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67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71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42"/>
      <c r="HO222" s="259"/>
      <c r="HP222" s="367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67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71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42"/>
      <c r="HO223" s="259"/>
      <c r="HP223" s="367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67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71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42"/>
      <c r="HO224" s="259"/>
      <c r="HP224" s="367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67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71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42"/>
      <c r="HO225" s="259"/>
      <c r="HP225" s="367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67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71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42"/>
      <c r="HO226" s="259"/>
      <c r="HP226" s="367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67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71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42"/>
      <c r="HO227" s="259"/>
      <c r="HP227" s="367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67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71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42"/>
      <c r="HO228" s="259"/>
      <c r="HP228" s="367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67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71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42"/>
      <c r="HO229" s="259"/>
      <c r="HP229" s="367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67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71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42"/>
      <c r="HO230" s="259"/>
      <c r="HP230" s="367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67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71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42"/>
      <c r="HO231" s="259"/>
      <c r="HP231" s="367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67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71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42"/>
      <c r="HO232" s="259"/>
      <c r="HP232" s="367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67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56"/>
      <c r="D233" s="363"/>
      <c r="E233" s="363"/>
      <c r="F233" s="363"/>
      <c r="G233" s="363"/>
      <c r="H233" s="25"/>
      <c r="I233" s="363"/>
      <c r="J233" s="363"/>
      <c r="K233" s="363"/>
      <c r="L233" s="363"/>
      <c r="M233" s="363"/>
      <c r="N233" s="25"/>
      <c r="O233" s="363"/>
      <c r="P233" s="363"/>
      <c r="Q233" s="363"/>
      <c r="R233" s="363"/>
      <c r="S233" s="363"/>
      <c r="T233" s="25"/>
      <c r="U233" s="363"/>
      <c r="V233" s="363"/>
      <c r="W233" s="363"/>
      <c r="X233" s="363"/>
      <c r="Y233" s="363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9" t="s">
        <v>265</v>
      </c>
      <c r="HW233" s="359"/>
      <c r="HX233" s="359"/>
      <c r="HY233" s="359"/>
      <c r="HZ233" s="359"/>
      <c r="IA233" s="359"/>
      <c r="IB233" s="359"/>
      <c r="IC233" s="359"/>
      <c r="ID233" s="359"/>
      <c r="IE233" s="359"/>
      <c r="IF233" s="359"/>
      <c r="IG233" s="359"/>
      <c r="IH233" s="359"/>
      <c r="II233" s="359"/>
      <c r="IJ233" s="359"/>
      <c r="IK233" s="359"/>
      <c r="IL233" s="359"/>
      <c r="IM233" s="359"/>
      <c r="IN233" s="359"/>
      <c r="IO233" s="280"/>
      <c r="IP233" s="17"/>
      <c r="IQ233" s="17"/>
      <c r="IR233" s="372" t="s">
        <v>266</v>
      </c>
      <c r="IS233" s="372"/>
      <c r="IT233" s="372"/>
      <c r="IU233" s="372"/>
      <c r="IV233" s="372"/>
      <c r="IW233" s="372"/>
      <c r="IX233" s="372"/>
      <c r="IY233" s="372"/>
      <c r="IZ233" s="372"/>
      <c r="JA233" s="372"/>
      <c r="JB233" s="372"/>
      <c r="JC233" s="372"/>
      <c r="JD233" s="372"/>
      <c r="JE233" s="372"/>
      <c r="JF233" s="372"/>
      <c r="JG233" s="372"/>
      <c r="JH233" s="372"/>
      <c r="JI233" s="372"/>
      <c r="JJ233" s="372"/>
      <c r="JK233" s="372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0" t="s">
        <v>268</v>
      </c>
      <c r="IS235" s="360"/>
      <c r="IT235" s="360"/>
      <c r="IU235" s="360"/>
      <c r="IV235" s="360"/>
      <c r="IW235" s="360"/>
      <c r="IX235" s="360"/>
      <c r="IY235" s="360"/>
      <c r="IZ235" s="360"/>
      <c r="JA235" s="360"/>
      <c r="JB235" s="360"/>
      <c r="JC235" s="360"/>
      <c r="JD235" s="360"/>
      <c r="JE235" s="360"/>
      <c r="JF235" s="360"/>
      <c r="JG235" s="360"/>
      <c r="JH235" s="360"/>
      <c r="JI235" s="360"/>
      <c r="JJ235" s="360"/>
      <c r="JK235" s="360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75"/>
      <c r="D237" s="375"/>
      <c r="E237" s="375"/>
      <c r="F237" s="375"/>
      <c r="G237" s="375"/>
      <c r="H237" s="25"/>
      <c r="I237" s="375"/>
      <c r="J237" s="375"/>
      <c r="K237" s="375"/>
      <c r="L237" s="375"/>
      <c r="M237" s="375"/>
      <c r="N237" s="25"/>
      <c r="O237" s="375"/>
      <c r="P237" s="375"/>
      <c r="Q237" s="375"/>
      <c r="R237" s="375"/>
      <c r="S237" s="375"/>
      <c r="T237" s="25"/>
      <c r="U237" s="375"/>
      <c r="V237" s="375"/>
      <c r="W237" s="375"/>
      <c r="X237" s="375"/>
      <c r="Y237" s="375"/>
      <c r="Z237" s="25"/>
      <c r="HO237" s="258"/>
      <c r="HP237" s="17"/>
      <c r="HQ237" s="17"/>
      <c r="HR237" s="17"/>
      <c r="HS237" s="17"/>
      <c r="HT237" s="17"/>
      <c r="HU237" s="17"/>
      <c r="HV237" s="359" t="s">
        <v>1</v>
      </c>
      <c r="HW237" s="359"/>
      <c r="HX237" s="359"/>
      <c r="HY237" s="359"/>
      <c r="HZ237" s="359"/>
      <c r="IA237" s="359"/>
      <c r="IB237" s="359"/>
      <c r="IC237" s="359"/>
      <c r="ID237" s="359"/>
      <c r="IE237" s="359"/>
      <c r="IF237" s="359"/>
      <c r="IG237" s="359"/>
      <c r="IH237" s="359"/>
      <c r="II237" s="359"/>
      <c r="IJ237" s="359"/>
      <c r="IK237" s="359"/>
      <c r="IL237" s="359"/>
      <c r="IM237" s="359"/>
      <c r="IN237" s="359"/>
      <c r="IO237" s="280"/>
      <c r="IP237" s="17"/>
      <c r="IQ237" s="17"/>
      <c r="IR237" s="359" t="s">
        <v>110</v>
      </c>
      <c r="IS237" s="359"/>
      <c r="IT237" s="359"/>
      <c r="IU237" s="359"/>
      <c r="IV237" s="359"/>
      <c r="IW237" s="359"/>
      <c r="IX237" s="359"/>
      <c r="IY237" s="359"/>
      <c r="IZ237" s="359"/>
      <c r="JA237" s="359"/>
      <c r="JB237" s="359"/>
      <c r="JC237" s="359"/>
      <c r="JD237" s="359"/>
      <c r="JE237" s="359"/>
      <c r="JF237" s="359"/>
      <c r="JG237" s="359"/>
      <c r="JH237" s="359"/>
      <c r="JI237" s="359"/>
      <c r="JJ237" s="359"/>
      <c r="JK237" s="359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71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42"/>
      <c r="HO239" s="259"/>
      <c r="HP239" s="367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67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71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42"/>
      <c r="HO240" s="259"/>
      <c r="HP240" s="367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67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71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42"/>
      <c r="HO241" s="259"/>
      <c r="HP241" s="367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67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71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42"/>
      <c r="HO242" s="259"/>
      <c r="HP242" s="367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67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71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42"/>
      <c r="HO243" s="259"/>
      <c r="HP243" s="367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67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71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42"/>
      <c r="HO244" s="259"/>
      <c r="HP244" s="367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67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71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42"/>
      <c r="HO245" s="259"/>
      <c r="HP245" s="367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67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71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42"/>
      <c r="HO246" s="259"/>
      <c r="HP246" s="367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67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71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42"/>
      <c r="HO247" s="259"/>
      <c r="HP247" s="367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67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71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42"/>
      <c r="HO248" s="259"/>
      <c r="HP248" s="367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67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71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42"/>
      <c r="HO249" s="259"/>
      <c r="HP249" s="367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67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71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42"/>
      <c r="HO250" s="259"/>
      <c r="HP250" s="367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67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71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42"/>
      <c r="HO251" s="259"/>
      <c r="HP251" s="367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67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71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42"/>
      <c r="HO252" s="259"/>
      <c r="HP252" s="367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67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71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42"/>
      <c r="HO253" s="259"/>
      <c r="HP253" s="367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67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71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42"/>
      <c r="HO254" s="259"/>
      <c r="HP254" s="367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67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71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42"/>
      <c r="HO255" s="259"/>
      <c r="HP255" s="367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67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71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42"/>
      <c r="HO256" s="259"/>
      <c r="HP256" s="367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67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71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42"/>
      <c r="HO257" s="259"/>
      <c r="HP257" s="367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67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56"/>
      <c r="D258" s="363"/>
      <c r="E258" s="363"/>
      <c r="F258" s="363"/>
      <c r="G258" s="363"/>
      <c r="H258" s="25"/>
      <c r="I258" s="363"/>
      <c r="J258" s="363"/>
      <c r="K258" s="363"/>
      <c r="L258" s="363"/>
      <c r="M258" s="363"/>
      <c r="N258" s="25"/>
      <c r="O258" s="363"/>
      <c r="P258" s="363"/>
      <c r="Q258" s="363"/>
      <c r="R258" s="363"/>
      <c r="S258" s="363"/>
      <c r="T258" s="25"/>
      <c r="U258" s="363"/>
      <c r="V258" s="363"/>
      <c r="W258" s="363"/>
      <c r="X258" s="363"/>
      <c r="Y258" s="363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9" t="s">
        <v>270</v>
      </c>
      <c r="HW258" s="359"/>
      <c r="HX258" s="359"/>
      <c r="HY258" s="359"/>
      <c r="HZ258" s="359"/>
      <c r="IA258" s="359"/>
      <c r="IB258" s="359"/>
      <c r="IC258" s="359"/>
      <c r="ID258" s="359"/>
      <c r="IE258" s="359"/>
      <c r="IF258" s="359"/>
      <c r="IG258" s="359"/>
      <c r="IH258" s="359"/>
      <c r="II258" s="359"/>
      <c r="IJ258" s="359"/>
      <c r="IK258" s="359"/>
      <c r="IL258" s="359"/>
      <c r="IM258" s="359"/>
      <c r="IN258" s="359"/>
      <c r="IO258" s="280"/>
      <c r="IP258" s="17"/>
      <c r="IQ258" s="17"/>
      <c r="IR258" s="372" t="s">
        <v>271</v>
      </c>
      <c r="IS258" s="372"/>
      <c r="IT258" s="372"/>
      <c r="IU258" s="372"/>
      <c r="IV258" s="372"/>
      <c r="IW258" s="372"/>
      <c r="IX258" s="372"/>
      <c r="IY258" s="372"/>
      <c r="IZ258" s="372"/>
      <c r="JA258" s="372"/>
      <c r="JB258" s="372"/>
      <c r="JC258" s="372"/>
      <c r="JD258" s="372"/>
      <c r="JE258" s="372"/>
      <c r="JF258" s="372"/>
      <c r="JG258" s="372"/>
      <c r="JH258" s="372"/>
      <c r="JI258" s="372"/>
      <c r="JJ258" s="372"/>
      <c r="JK258" s="372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0" t="s">
        <v>272</v>
      </c>
      <c r="IS260" s="360"/>
      <c r="IT260" s="360"/>
      <c r="IU260" s="360"/>
      <c r="IV260" s="360"/>
      <c r="IW260" s="360"/>
      <c r="IX260" s="360"/>
      <c r="IY260" s="360"/>
      <c r="IZ260" s="360"/>
      <c r="JA260" s="360"/>
      <c r="JB260" s="360"/>
      <c r="JC260" s="360"/>
      <c r="JD260" s="360"/>
      <c r="JE260" s="360"/>
      <c r="JF260" s="360"/>
      <c r="JG260" s="360"/>
      <c r="JH260" s="360"/>
      <c r="JI260" s="360"/>
      <c r="JJ260" s="360"/>
      <c r="JK260" s="360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9" t="s">
        <v>1</v>
      </c>
      <c r="HW262" s="359"/>
      <c r="HX262" s="359"/>
      <c r="HY262" s="359"/>
      <c r="HZ262" s="359"/>
      <c r="IA262" s="359"/>
      <c r="IB262" s="359"/>
      <c r="IC262" s="359"/>
      <c r="ID262" s="359"/>
      <c r="IE262" s="359"/>
      <c r="IF262" s="359"/>
      <c r="IG262" s="359"/>
      <c r="IH262" s="359"/>
      <c r="II262" s="359"/>
      <c r="IJ262" s="359"/>
      <c r="IK262" s="359"/>
      <c r="IL262" s="359"/>
      <c r="IM262" s="359"/>
      <c r="IN262" s="359"/>
      <c r="IO262" s="36"/>
      <c r="IP262" s="17"/>
      <c r="IQ262" s="17"/>
      <c r="IR262" s="359" t="s">
        <v>110</v>
      </c>
      <c r="IS262" s="359"/>
      <c r="IT262" s="359"/>
      <c r="IU262" s="359"/>
      <c r="IV262" s="359"/>
      <c r="IW262" s="359"/>
      <c r="IX262" s="359"/>
      <c r="IY262" s="359"/>
      <c r="IZ262" s="359"/>
      <c r="JA262" s="359"/>
      <c r="JB262" s="359"/>
      <c r="JC262" s="359"/>
      <c r="JD262" s="359"/>
      <c r="JE262" s="359"/>
      <c r="JF262" s="359"/>
      <c r="JG262" s="359"/>
      <c r="JH262" s="359"/>
      <c r="JI262" s="359"/>
      <c r="JJ262" s="359"/>
      <c r="JK262" s="359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71"/>
      <c r="HO264" s="260"/>
      <c r="HP264" s="367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67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71"/>
      <c r="HO265" s="260"/>
      <c r="HP265" s="367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67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71"/>
      <c r="HO266" s="260"/>
      <c r="HP266" s="367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67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71"/>
      <c r="HO267" s="260"/>
      <c r="HP267" s="367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67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71"/>
      <c r="HO268" s="260"/>
      <c r="HP268" s="367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67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71"/>
      <c r="HO269" s="260"/>
      <c r="HP269" s="367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67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71"/>
      <c r="HO270" s="260"/>
      <c r="HP270" s="367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67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71"/>
      <c r="HO271" s="260"/>
      <c r="HP271" s="367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67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71"/>
      <c r="HO272" s="260"/>
      <c r="HP272" s="367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67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71"/>
      <c r="HO273" s="260"/>
      <c r="HP273" s="367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67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71"/>
      <c r="HO274" s="260"/>
      <c r="HP274" s="367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67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71"/>
      <c r="HO275" s="260"/>
      <c r="HP275" s="367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67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71"/>
      <c r="HO276" s="260"/>
      <c r="HP276" s="367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67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71"/>
      <c r="HO277" s="260"/>
      <c r="HP277" s="367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67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71"/>
      <c r="HO278" s="260"/>
      <c r="HP278" s="367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67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71"/>
      <c r="HO279" s="260"/>
      <c r="HP279" s="367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67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71"/>
      <c r="HO280" s="260"/>
      <c r="HP280" s="367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67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71"/>
      <c r="HO281" s="260"/>
      <c r="HP281" s="367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67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71"/>
      <c r="HO282" s="260"/>
      <c r="HP282" s="367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67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71"/>
      <c r="HO283" s="260"/>
      <c r="HP283" s="244"/>
      <c r="HQ283" s="36"/>
      <c r="HR283" s="246" t="s">
        <v>214</v>
      </c>
      <c r="HS283" s="36"/>
      <c r="HT283" s="36"/>
      <c r="HU283" s="36"/>
      <c r="HV283" s="359" t="s">
        <v>195</v>
      </c>
      <c r="HW283" s="359"/>
      <c r="HX283" s="359"/>
      <c r="HY283" s="359"/>
      <c r="HZ283" s="359"/>
      <c r="IA283" s="359"/>
      <c r="IB283" s="359"/>
      <c r="IC283" s="359"/>
      <c r="ID283" s="359"/>
      <c r="IE283" s="359"/>
      <c r="IF283" s="359"/>
      <c r="IG283" s="359"/>
      <c r="IH283" s="359"/>
      <c r="II283" s="359"/>
      <c r="IJ283" s="359"/>
      <c r="IK283" s="359"/>
      <c r="IL283" s="359"/>
      <c r="IM283" s="359"/>
      <c r="IN283" s="359"/>
      <c r="IO283" s="244"/>
      <c r="IP283" s="245"/>
      <c r="IQ283" s="39"/>
      <c r="IR283" s="372" t="s">
        <v>273</v>
      </c>
      <c r="IS283" s="372"/>
      <c r="IT283" s="372"/>
      <c r="IU283" s="372"/>
      <c r="IV283" s="372"/>
      <c r="IW283" s="372"/>
      <c r="IX283" s="372"/>
      <c r="IY283" s="372"/>
      <c r="IZ283" s="372"/>
      <c r="JA283" s="372"/>
      <c r="JB283" s="372"/>
      <c r="JC283" s="372"/>
      <c r="JD283" s="372"/>
      <c r="JE283" s="372"/>
      <c r="JF283" s="372"/>
      <c r="JG283" s="372"/>
      <c r="JH283" s="372"/>
      <c r="JI283" s="372"/>
      <c r="JJ283" s="372"/>
      <c r="JK283" s="372"/>
      <c r="JL283" s="254"/>
      <c r="JM283" s="17"/>
      <c r="JN283" s="17"/>
    </row>
    <row r="284" spans="222:274">
      <c r="HN284" s="371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71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0" t="s">
        <v>275</v>
      </c>
      <c r="IS285" s="360"/>
      <c r="IT285" s="360"/>
      <c r="IU285" s="360"/>
      <c r="IV285" s="360"/>
      <c r="IW285" s="360"/>
      <c r="IX285" s="360"/>
      <c r="IY285" s="360"/>
      <c r="IZ285" s="360"/>
      <c r="JA285" s="360"/>
      <c r="JB285" s="360"/>
      <c r="JC285" s="360"/>
      <c r="JD285" s="360"/>
      <c r="JE285" s="360"/>
      <c r="JF285" s="360"/>
      <c r="JG285" s="360"/>
      <c r="JH285" s="360"/>
      <c r="JI285" s="360"/>
      <c r="JJ285" s="360"/>
      <c r="JK285" s="360"/>
      <c r="JL285" s="254"/>
      <c r="JM285" s="17"/>
      <c r="JN285" s="17"/>
    </row>
    <row r="286" spans="222:274">
      <c r="HN286" s="371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71"/>
      <c r="HO287" s="258"/>
      <c r="HP287" s="17"/>
      <c r="HQ287" s="17"/>
      <c r="HR287" s="17"/>
      <c r="HS287" s="17"/>
      <c r="HT287" s="17"/>
      <c r="HU287" s="17"/>
      <c r="HV287" s="359" t="s">
        <v>1</v>
      </c>
      <c r="HW287" s="359"/>
      <c r="HX287" s="359"/>
      <c r="HY287" s="359"/>
      <c r="HZ287" s="359"/>
      <c r="IA287" s="359"/>
      <c r="IB287" s="359"/>
      <c r="IC287" s="359"/>
      <c r="ID287" s="359"/>
      <c r="IE287" s="359"/>
      <c r="IF287" s="359"/>
      <c r="IG287" s="359"/>
      <c r="IH287" s="359"/>
      <c r="II287" s="359"/>
      <c r="IJ287" s="359"/>
      <c r="IK287" s="359"/>
      <c r="IL287" s="359"/>
      <c r="IM287" s="359"/>
      <c r="IN287" s="359"/>
      <c r="IO287" s="36"/>
      <c r="IP287" s="17"/>
      <c r="IQ287" s="17"/>
      <c r="IR287" s="359" t="s">
        <v>110</v>
      </c>
      <c r="IS287" s="359"/>
      <c r="IT287" s="359"/>
      <c r="IU287" s="359"/>
      <c r="IV287" s="359"/>
      <c r="IW287" s="359"/>
      <c r="IX287" s="359"/>
      <c r="IY287" s="359"/>
      <c r="IZ287" s="359"/>
      <c r="JA287" s="359"/>
      <c r="JB287" s="359"/>
      <c r="JC287" s="359"/>
      <c r="JD287" s="359"/>
      <c r="JE287" s="359"/>
      <c r="JF287" s="359"/>
      <c r="JG287" s="359"/>
      <c r="JH287" s="359"/>
      <c r="JI287" s="359"/>
      <c r="JJ287" s="359"/>
      <c r="JK287" s="359"/>
      <c r="JL287" s="254"/>
      <c r="JM287" s="17"/>
      <c r="JN287" s="17"/>
    </row>
    <row r="288" spans="222:274" ht="96" customHeight="1">
      <c r="HN288" s="371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71"/>
      <c r="HO289" s="260"/>
      <c r="HP289" s="367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67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71"/>
      <c r="HO290" s="260"/>
      <c r="HP290" s="367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67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71"/>
      <c r="HO291" s="260"/>
      <c r="HP291" s="367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67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71"/>
      <c r="HO292" s="260"/>
      <c r="HP292" s="367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67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71"/>
      <c r="HO293" s="260"/>
      <c r="HP293" s="367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67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71"/>
      <c r="HO294" s="260"/>
      <c r="HP294" s="367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67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71"/>
      <c r="HO295" s="260"/>
      <c r="HP295" s="367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67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71"/>
      <c r="HO296" s="260"/>
      <c r="HP296" s="367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67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71"/>
      <c r="HO297" s="260"/>
      <c r="HP297" s="367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67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71"/>
      <c r="HO298" s="260"/>
      <c r="HP298" s="367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67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71"/>
      <c r="HO299" s="260"/>
      <c r="HP299" s="367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67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71"/>
      <c r="HO300" s="260"/>
      <c r="HP300" s="367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67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71"/>
      <c r="HO301" s="260"/>
      <c r="HP301" s="367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67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71"/>
      <c r="HO302" s="260"/>
      <c r="HP302" s="367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67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71"/>
      <c r="HO303" s="260"/>
      <c r="HP303" s="367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67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71"/>
      <c r="HO304" s="260"/>
      <c r="HP304" s="367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67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71"/>
      <c r="HO305" s="260"/>
      <c r="HP305" s="367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67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71"/>
      <c r="HO306" s="260"/>
      <c r="HP306" s="367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67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71"/>
      <c r="HO307" s="260"/>
      <c r="HP307" s="367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67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71"/>
      <c r="HO308" s="260"/>
      <c r="HP308" s="244"/>
      <c r="HQ308" s="36"/>
      <c r="HR308" s="281" t="s">
        <v>277</v>
      </c>
      <c r="HS308" s="36"/>
      <c r="HT308" s="36"/>
      <c r="HU308" s="36"/>
      <c r="HV308" s="359" t="s">
        <v>292</v>
      </c>
      <c r="HW308" s="359"/>
      <c r="HX308" s="359"/>
      <c r="HY308" s="359"/>
      <c r="HZ308" s="359"/>
      <c r="IA308" s="359"/>
      <c r="IB308" s="359"/>
      <c r="IC308" s="359"/>
      <c r="ID308" s="359"/>
      <c r="IE308" s="359"/>
      <c r="IF308" s="359"/>
      <c r="IG308" s="359"/>
      <c r="IH308" s="359"/>
      <c r="II308" s="359"/>
      <c r="IJ308" s="359"/>
      <c r="IK308" s="359"/>
      <c r="IL308" s="359"/>
      <c r="IM308" s="359"/>
      <c r="IN308" s="359"/>
      <c r="IO308" s="244"/>
      <c r="IP308" s="245"/>
      <c r="IQ308" s="39"/>
      <c r="IR308" s="372" t="s">
        <v>293</v>
      </c>
      <c r="IS308" s="372"/>
      <c r="IT308" s="372"/>
      <c r="IU308" s="372"/>
      <c r="IV308" s="372"/>
      <c r="IW308" s="372"/>
      <c r="IX308" s="372"/>
      <c r="IY308" s="372"/>
      <c r="IZ308" s="372"/>
      <c r="JA308" s="372"/>
      <c r="JB308" s="372"/>
      <c r="JC308" s="372"/>
      <c r="JD308" s="372"/>
      <c r="JE308" s="372"/>
      <c r="JF308" s="372"/>
      <c r="JG308" s="372"/>
      <c r="JH308" s="372"/>
      <c r="JI308" s="372"/>
      <c r="JJ308" s="372"/>
      <c r="JK308" s="372"/>
      <c r="JL308" s="254"/>
      <c r="JM308" s="17"/>
      <c r="JN308" s="17"/>
    </row>
    <row r="309" spans="222:276">
      <c r="HN309" s="371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71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0" t="s">
        <v>294</v>
      </c>
      <c r="IS310" s="360"/>
      <c r="IT310" s="360"/>
      <c r="IU310" s="360"/>
      <c r="IV310" s="360"/>
      <c r="IW310" s="360"/>
      <c r="IX310" s="360"/>
      <c r="IY310" s="360"/>
      <c r="IZ310" s="360"/>
      <c r="JA310" s="360"/>
      <c r="JB310" s="360"/>
      <c r="JC310" s="360"/>
      <c r="JD310" s="360"/>
      <c r="JE310" s="360"/>
      <c r="JF310" s="360"/>
      <c r="JG310" s="360"/>
      <c r="JH310" s="360"/>
      <c r="JI310" s="360"/>
      <c r="JJ310" s="360"/>
      <c r="JK310" s="360"/>
      <c r="JL310" s="254"/>
      <c r="JM310" s="17"/>
      <c r="JN310" s="17"/>
    </row>
    <row r="311" spans="222:276">
      <c r="HN311" s="371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71"/>
      <c r="HO312" s="258"/>
      <c r="HP312" s="17"/>
      <c r="HQ312" s="17"/>
      <c r="HR312" s="17"/>
      <c r="HS312" s="17"/>
      <c r="HT312" s="17"/>
      <c r="HU312" s="17"/>
      <c r="HV312" s="359" t="s">
        <v>1</v>
      </c>
      <c r="HW312" s="359"/>
      <c r="HX312" s="359"/>
      <c r="HY312" s="359"/>
      <c r="HZ312" s="359"/>
      <c r="IA312" s="359"/>
      <c r="IB312" s="359"/>
      <c r="IC312" s="359"/>
      <c r="ID312" s="359"/>
      <c r="IE312" s="359"/>
      <c r="IF312" s="359"/>
      <c r="IG312" s="359"/>
      <c r="IH312" s="359"/>
      <c r="II312" s="359"/>
      <c r="IJ312" s="359"/>
      <c r="IK312" s="359"/>
      <c r="IL312" s="359"/>
      <c r="IM312" s="359"/>
      <c r="IN312" s="359"/>
      <c r="IO312" s="36"/>
      <c r="IP312" s="17"/>
      <c r="IQ312" s="17"/>
      <c r="IR312" s="359" t="s">
        <v>110</v>
      </c>
      <c r="IS312" s="359"/>
      <c r="IT312" s="359"/>
      <c r="IU312" s="359"/>
      <c r="IV312" s="359"/>
      <c r="IW312" s="359"/>
      <c r="IX312" s="359"/>
      <c r="IY312" s="359"/>
      <c r="IZ312" s="359"/>
      <c r="JA312" s="359"/>
      <c r="JB312" s="359"/>
      <c r="JC312" s="359"/>
      <c r="JD312" s="359"/>
      <c r="JE312" s="359"/>
      <c r="JF312" s="359"/>
      <c r="JG312" s="359"/>
      <c r="JH312" s="359"/>
      <c r="JI312" s="359"/>
      <c r="JJ312" s="359"/>
      <c r="JK312" s="359"/>
      <c r="JL312" s="254"/>
      <c r="JM312" s="17"/>
      <c r="JN312" s="17"/>
    </row>
    <row r="313" spans="222:276" ht="96" customHeight="1">
      <c r="HN313" s="371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71"/>
      <c r="HO314" s="260"/>
      <c r="HP314" s="367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67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71"/>
      <c r="HO315" s="260"/>
      <c r="HP315" s="367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67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71"/>
      <c r="HO316" s="260"/>
      <c r="HP316" s="367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67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71"/>
      <c r="HO317" s="260"/>
      <c r="HP317" s="367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67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71"/>
      <c r="HO318" s="260"/>
      <c r="HP318" s="367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67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71"/>
      <c r="HO319" s="260"/>
      <c r="HP319" s="367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67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71"/>
      <c r="HO320" s="260"/>
      <c r="HP320" s="367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67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71"/>
      <c r="HO321" s="260"/>
      <c r="HP321" s="367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67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71"/>
      <c r="HO322" s="260"/>
      <c r="HP322" s="367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67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71"/>
      <c r="HO323" s="260"/>
      <c r="HP323" s="367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67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71"/>
      <c r="HO324" s="260"/>
      <c r="HP324" s="367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67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71"/>
      <c r="HO325" s="260"/>
      <c r="HP325" s="367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67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71"/>
      <c r="HO326" s="260"/>
      <c r="HP326" s="367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67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71"/>
      <c r="HO327" s="260"/>
      <c r="HP327" s="367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67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71"/>
      <c r="HO328" s="260"/>
      <c r="HP328" s="367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67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71"/>
      <c r="HO329" s="260"/>
      <c r="HP329" s="367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67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71"/>
      <c r="HO330" s="260"/>
      <c r="HP330" s="367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67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71"/>
      <c r="HO331" s="260"/>
      <c r="HP331" s="367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67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71"/>
      <c r="HO332" s="260"/>
      <c r="HP332" s="367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67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71"/>
      <c r="HO333" s="260"/>
      <c r="HP333" s="244"/>
      <c r="HQ333" s="36"/>
      <c r="HR333" s="281" t="s">
        <v>278</v>
      </c>
      <c r="HS333" s="36"/>
      <c r="HT333" s="36"/>
      <c r="HU333" s="36"/>
      <c r="HV333" s="359" t="s">
        <v>295</v>
      </c>
      <c r="HW333" s="359"/>
      <c r="HX333" s="359"/>
      <c r="HY333" s="359"/>
      <c r="HZ333" s="359"/>
      <c r="IA333" s="359"/>
      <c r="IB333" s="359"/>
      <c r="IC333" s="359"/>
      <c r="ID333" s="359"/>
      <c r="IE333" s="359"/>
      <c r="IF333" s="359"/>
      <c r="IG333" s="359"/>
      <c r="IH333" s="359"/>
      <c r="II333" s="359"/>
      <c r="IJ333" s="359"/>
      <c r="IK333" s="359"/>
      <c r="IL333" s="359"/>
      <c r="IM333" s="359"/>
      <c r="IN333" s="359"/>
      <c r="IO333" s="244"/>
      <c r="IP333" s="245"/>
      <c r="IQ333" s="39"/>
      <c r="IR333" s="372" t="s">
        <v>296</v>
      </c>
      <c r="IS333" s="372"/>
      <c r="IT333" s="372"/>
      <c r="IU333" s="372"/>
      <c r="IV333" s="372"/>
      <c r="IW333" s="372"/>
      <c r="IX333" s="372"/>
      <c r="IY333" s="372"/>
      <c r="IZ333" s="372"/>
      <c r="JA333" s="372"/>
      <c r="JB333" s="372"/>
      <c r="JC333" s="372"/>
      <c r="JD333" s="372"/>
      <c r="JE333" s="372"/>
      <c r="JF333" s="372"/>
      <c r="JG333" s="372"/>
      <c r="JH333" s="372"/>
      <c r="JI333" s="372"/>
      <c r="JJ333" s="372"/>
      <c r="JK333" s="372"/>
      <c r="JL333" s="254"/>
      <c r="JM333" s="17"/>
      <c r="JN333" s="17"/>
    </row>
    <row r="334" spans="222:274">
      <c r="HN334" s="371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71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0" t="s">
        <v>297</v>
      </c>
      <c r="IS335" s="360"/>
      <c r="IT335" s="360"/>
      <c r="IU335" s="360"/>
      <c r="IV335" s="360"/>
      <c r="IW335" s="360"/>
      <c r="IX335" s="360"/>
      <c r="IY335" s="360"/>
      <c r="IZ335" s="360"/>
      <c r="JA335" s="360"/>
      <c r="JB335" s="360"/>
      <c r="JC335" s="360"/>
      <c r="JD335" s="360"/>
      <c r="JE335" s="360"/>
      <c r="JF335" s="360"/>
      <c r="JG335" s="360"/>
      <c r="JH335" s="360"/>
      <c r="JI335" s="360"/>
      <c r="JJ335" s="360"/>
      <c r="JK335" s="360"/>
      <c r="JL335" s="254"/>
      <c r="JM335" s="17"/>
      <c r="JN335" s="17"/>
    </row>
    <row r="336" spans="222:274">
      <c r="HN336" s="371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71"/>
      <c r="HO337" s="258"/>
      <c r="HP337" s="17"/>
      <c r="HQ337" s="17"/>
      <c r="HR337" s="17"/>
      <c r="HS337" s="17"/>
      <c r="HT337" s="17"/>
      <c r="HU337" s="17"/>
      <c r="HV337" s="359" t="s">
        <v>1</v>
      </c>
      <c r="HW337" s="359"/>
      <c r="HX337" s="359"/>
      <c r="HY337" s="359"/>
      <c r="HZ337" s="359"/>
      <c r="IA337" s="359"/>
      <c r="IB337" s="359"/>
      <c r="IC337" s="359"/>
      <c r="ID337" s="359"/>
      <c r="IE337" s="359"/>
      <c r="IF337" s="359"/>
      <c r="IG337" s="359"/>
      <c r="IH337" s="359"/>
      <c r="II337" s="359"/>
      <c r="IJ337" s="359"/>
      <c r="IK337" s="359"/>
      <c r="IL337" s="359"/>
      <c r="IM337" s="359"/>
      <c r="IN337" s="359"/>
      <c r="IO337" s="36"/>
      <c r="IP337" s="17"/>
      <c r="IQ337" s="17"/>
      <c r="IR337" s="359" t="s">
        <v>110</v>
      </c>
      <c r="IS337" s="359"/>
      <c r="IT337" s="359"/>
      <c r="IU337" s="359"/>
      <c r="IV337" s="359"/>
      <c r="IW337" s="359"/>
      <c r="IX337" s="359"/>
      <c r="IY337" s="359"/>
      <c r="IZ337" s="359"/>
      <c r="JA337" s="359"/>
      <c r="JB337" s="359"/>
      <c r="JC337" s="359"/>
      <c r="JD337" s="359"/>
      <c r="JE337" s="359"/>
      <c r="JF337" s="359"/>
      <c r="JG337" s="359"/>
      <c r="JH337" s="359"/>
      <c r="JI337" s="359"/>
      <c r="JJ337" s="359"/>
      <c r="JK337" s="359"/>
      <c r="JL337" s="254"/>
      <c r="JM337" s="17"/>
      <c r="JN337" s="17"/>
    </row>
    <row r="338" spans="222:276" ht="96" customHeight="1">
      <c r="HN338" s="371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71"/>
      <c r="HO339" s="260"/>
      <c r="HP339" s="367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67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71"/>
      <c r="HO340" s="260"/>
      <c r="HP340" s="367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67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71"/>
      <c r="HO341" s="260"/>
      <c r="HP341" s="367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67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71"/>
      <c r="HO342" s="260"/>
      <c r="HP342" s="367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67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71"/>
      <c r="HO343" s="260"/>
      <c r="HP343" s="367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67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71"/>
      <c r="HO344" s="260"/>
      <c r="HP344" s="367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67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71"/>
      <c r="HO345" s="260"/>
      <c r="HP345" s="367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67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71"/>
      <c r="HO346" s="260"/>
      <c r="HP346" s="367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67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71"/>
      <c r="HO347" s="260"/>
      <c r="HP347" s="367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67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71"/>
      <c r="HO348" s="260"/>
      <c r="HP348" s="367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67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71"/>
      <c r="HO349" s="260"/>
      <c r="HP349" s="367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67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71"/>
      <c r="HO350" s="260"/>
      <c r="HP350" s="367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67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71"/>
      <c r="HO351" s="260"/>
      <c r="HP351" s="367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67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71"/>
      <c r="HO352" s="260"/>
      <c r="HP352" s="367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67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71"/>
      <c r="HO353" s="260"/>
      <c r="HP353" s="367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67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71"/>
      <c r="HO354" s="260"/>
      <c r="HP354" s="367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67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71"/>
      <c r="HO355" s="260"/>
      <c r="HP355" s="367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67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71"/>
      <c r="HO356" s="260"/>
      <c r="HP356" s="367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67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71"/>
      <c r="HO357" s="260"/>
      <c r="HP357" s="367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67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71"/>
      <c r="HO358" s="260"/>
      <c r="HP358" s="244"/>
      <c r="HQ358" s="36"/>
      <c r="HR358" s="281" t="s">
        <v>279</v>
      </c>
      <c r="HS358" s="36"/>
      <c r="HT358" s="36"/>
      <c r="HU358" s="36"/>
      <c r="HV358" s="359" t="s">
        <v>298</v>
      </c>
      <c r="HW358" s="359"/>
      <c r="HX358" s="359"/>
      <c r="HY358" s="359"/>
      <c r="HZ358" s="359"/>
      <c r="IA358" s="359"/>
      <c r="IB358" s="359"/>
      <c r="IC358" s="359"/>
      <c r="ID358" s="359"/>
      <c r="IE358" s="359"/>
      <c r="IF358" s="359"/>
      <c r="IG358" s="359"/>
      <c r="IH358" s="359"/>
      <c r="II358" s="359"/>
      <c r="IJ358" s="359"/>
      <c r="IK358" s="359"/>
      <c r="IL358" s="359"/>
      <c r="IM358" s="359"/>
      <c r="IN358" s="359"/>
      <c r="IO358" s="244"/>
      <c r="IP358" s="245"/>
      <c r="IQ358" s="39"/>
      <c r="IR358" s="372" t="s">
        <v>299</v>
      </c>
      <c r="IS358" s="372"/>
      <c r="IT358" s="372"/>
      <c r="IU358" s="372"/>
      <c r="IV358" s="372"/>
      <c r="IW358" s="372"/>
      <c r="IX358" s="372"/>
      <c r="IY358" s="372"/>
      <c r="IZ358" s="372"/>
      <c r="JA358" s="372"/>
      <c r="JB358" s="372"/>
      <c r="JC358" s="372"/>
      <c r="JD358" s="372"/>
      <c r="JE358" s="372"/>
      <c r="JF358" s="372"/>
      <c r="JG358" s="372"/>
      <c r="JH358" s="372"/>
      <c r="JI358" s="372"/>
      <c r="JJ358" s="372"/>
      <c r="JK358" s="372"/>
      <c r="JL358" s="254"/>
      <c r="JM358" s="17"/>
      <c r="JN358" s="17"/>
    </row>
    <row r="359" spans="222:274">
      <c r="HN359" s="371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71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0" t="s">
        <v>300</v>
      </c>
      <c r="IS360" s="360"/>
      <c r="IT360" s="360"/>
      <c r="IU360" s="360"/>
      <c r="IV360" s="360"/>
      <c r="IW360" s="360"/>
      <c r="IX360" s="360"/>
      <c r="IY360" s="360"/>
      <c r="IZ360" s="360"/>
      <c r="JA360" s="360"/>
      <c r="JB360" s="360"/>
      <c r="JC360" s="360"/>
      <c r="JD360" s="360"/>
      <c r="JE360" s="360"/>
      <c r="JF360" s="360"/>
      <c r="JG360" s="360"/>
      <c r="JH360" s="360"/>
      <c r="JI360" s="360"/>
      <c r="JJ360" s="360"/>
      <c r="JK360" s="360"/>
      <c r="JL360" s="254"/>
      <c r="JM360" s="17"/>
      <c r="JN360" s="17"/>
    </row>
    <row r="361" spans="222:274">
      <c r="HN361" s="371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71"/>
      <c r="HO362" s="258"/>
      <c r="HP362" s="17"/>
      <c r="HQ362" s="17"/>
      <c r="HR362" s="17"/>
      <c r="HS362" s="17"/>
      <c r="HT362" s="17"/>
      <c r="HU362" s="17"/>
      <c r="HV362" s="359" t="s">
        <v>1</v>
      </c>
      <c r="HW362" s="359"/>
      <c r="HX362" s="359"/>
      <c r="HY362" s="359"/>
      <c r="HZ362" s="359"/>
      <c r="IA362" s="359"/>
      <c r="IB362" s="359"/>
      <c r="IC362" s="359"/>
      <c r="ID362" s="359"/>
      <c r="IE362" s="359"/>
      <c r="IF362" s="359"/>
      <c r="IG362" s="359"/>
      <c r="IH362" s="359"/>
      <c r="II362" s="359"/>
      <c r="IJ362" s="359"/>
      <c r="IK362" s="359"/>
      <c r="IL362" s="359"/>
      <c r="IM362" s="359"/>
      <c r="IN362" s="359"/>
      <c r="IO362" s="36"/>
      <c r="IP362" s="17"/>
      <c r="IQ362" s="17"/>
      <c r="IR362" s="359" t="s">
        <v>110</v>
      </c>
      <c r="IS362" s="359"/>
      <c r="IT362" s="359"/>
      <c r="IU362" s="359"/>
      <c r="IV362" s="359"/>
      <c r="IW362" s="359"/>
      <c r="IX362" s="359"/>
      <c r="IY362" s="359"/>
      <c r="IZ362" s="359"/>
      <c r="JA362" s="359"/>
      <c r="JB362" s="359"/>
      <c r="JC362" s="359"/>
      <c r="JD362" s="359"/>
      <c r="JE362" s="359"/>
      <c r="JF362" s="359"/>
      <c r="JG362" s="359"/>
      <c r="JH362" s="359"/>
      <c r="JI362" s="359"/>
      <c r="JJ362" s="359"/>
      <c r="JK362" s="359"/>
      <c r="JL362" s="254"/>
      <c r="JM362" s="17"/>
      <c r="JN362" s="17"/>
    </row>
    <row r="363" spans="222:274" ht="96" customHeight="1">
      <c r="HN363" s="371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71"/>
      <c r="HO364" s="260"/>
      <c r="HP364" s="367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67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71"/>
      <c r="HO365" s="260"/>
      <c r="HP365" s="367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67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71"/>
      <c r="HO366" s="260"/>
      <c r="HP366" s="367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67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71"/>
      <c r="HO367" s="260"/>
      <c r="HP367" s="367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67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71"/>
      <c r="HO368" s="260"/>
      <c r="HP368" s="367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67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71"/>
      <c r="HO369" s="260"/>
      <c r="HP369" s="367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67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71"/>
      <c r="HO370" s="260"/>
      <c r="HP370" s="367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67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71"/>
      <c r="HO371" s="260"/>
      <c r="HP371" s="367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67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71"/>
      <c r="HO372" s="260"/>
      <c r="HP372" s="367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67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71"/>
      <c r="HO373" s="260"/>
      <c r="HP373" s="367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67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71"/>
      <c r="HO374" s="260"/>
      <c r="HP374" s="367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67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71"/>
      <c r="HO375" s="260"/>
      <c r="HP375" s="367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67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71"/>
      <c r="HO376" s="260"/>
      <c r="HP376" s="367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67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71"/>
      <c r="HO377" s="260"/>
      <c r="HP377" s="367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67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71"/>
      <c r="HO378" s="260"/>
      <c r="HP378" s="367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67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71"/>
      <c r="HO379" s="260"/>
      <c r="HP379" s="367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67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71"/>
      <c r="HO380" s="260"/>
      <c r="HP380" s="367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67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71"/>
      <c r="HO381" s="260"/>
      <c r="HP381" s="367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67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71"/>
      <c r="HO382" s="260"/>
      <c r="HP382" s="367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67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71"/>
      <c r="HO383" s="260"/>
      <c r="HP383" s="244"/>
      <c r="HQ383" s="36"/>
      <c r="HR383" s="281" t="s">
        <v>280</v>
      </c>
      <c r="HS383" s="36"/>
      <c r="HT383" s="36"/>
      <c r="HU383" s="36"/>
      <c r="HV383" s="359" t="s">
        <v>301</v>
      </c>
      <c r="HW383" s="359"/>
      <c r="HX383" s="359"/>
      <c r="HY383" s="359"/>
      <c r="HZ383" s="359"/>
      <c r="IA383" s="359"/>
      <c r="IB383" s="359"/>
      <c r="IC383" s="359"/>
      <c r="ID383" s="359"/>
      <c r="IE383" s="359"/>
      <c r="IF383" s="359"/>
      <c r="IG383" s="359"/>
      <c r="IH383" s="359"/>
      <c r="II383" s="359"/>
      <c r="IJ383" s="359"/>
      <c r="IK383" s="359"/>
      <c r="IL383" s="359"/>
      <c r="IM383" s="359"/>
      <c r="IN383" s="359"/>
      <c r="IO383" s="244"/>
      <c r="IP383" s="245"/>
      <c r="IQ383" s="39"/>
      <c r="IR383" s="372" t="s">
        <v>302</v>
      </c>
      <c r="IS383" s="372"/>
      <c r="IT383" s="372"/>
      <c r="IU383" s="372"/>
      <c r="IV383" s="372"/>
      <c r="IW383" s="372"/>
      <c r="IX383" s="372"/>
      <c r="IY383" s="372"/>
      <c r="IZ383" s="372"/>
      <c r="JA383" s="372"/>
      <c r="JB383" s="372"/>
      <c r="JC383" s="372"/>
      <c r="JD383" s="372"/>
      <c r="JE383" s="372"/>
      <c r="JF383" s="372"/>
      <c r="JG383" s="372"/>
      <c r="JH383" s="372"/>
      <c r="JI383" s="372"/>
      <c r="JJ383" s="372"/>
      <c r="JK383" s="372"/>
      <c r="JL383" s="254"/>
      <c r="JM383" s="17"/>
      <c r="JN383" s="17"/>
    </row>
    <row r="384" spans="222:276">
      <c r="HN384" s="371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71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0" t="s">
        <v>303</v>
      </c>
      <c r="IS385" s="360"/>
      <c r="IT385" s="360"/>
      <c r="IU385" s="360"/>
      <c r="IV385" s="360"/>
      <c r="IW385" s="360"/>
      <c r="IX385" s="360"/>
      <c r="IY385" s="360"/>
      <c r="IZ385" s="360"/>
      <c r="JA385" s="360"/>
      <c r="JB385" s="360"/>
      <c r="JC385" s="360"/>
      <c r="JD385" s="360"/>
      <c r="JE385" s="360"/>
      <c r="JF385" s="360"/>
      <c r="JG385" s="360"/>
      <c r="JH385" s="360"/>
      <c r="JI385" s="360"/>
      <c r="JJ385" s="360"/>
      <c r="JK385" s="360"/>
      <c r="JL385" s="254"/>
      <c r="JM385" s="17"/>
      <c r="JN385" s="17"/>
    </row>
    <row r="386" spans="222:276">
      <c r="HN386" s="371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71"/>
      <c r="HO387" s="258"/>
      <c r="HP387" s="17"/>
      <c r="HQ387" s="17"/>
      <c r="HR387" s="17"/>
      <c r="HS387" s="17"/>
      <c r="HT387" s="17"/>
      <c r="HU387" s="17"/>
      <c r="HV387" s="359" t="s">
        <v>1</v>
      </c>
      <c r="HW387" s="359"/>
      <c r="HX387" s="359"/>
      <c r="HY387" s="359"/>
      <c r="HZ387" s="359"/>
      <c r="IA387" s="359"/>
      <c r="IB387" s="359"/>
      <c r="IC387" s="359"/>
      <c r="ID387" s="359"/>
      <c r="IE387" s="359"/>
      <c r="IF387" s="359"/>
      <c r="IG387" s="359"/>
      <c r="IH387" s="359"/>
      <c r="II387" s="359"/>
      <c r="IJ387" s="359"/>
      <c r="IK387" s="359"/>
      <c r="IL387" s="359"/>
      <c r="IM387" s="359"/>
      <c r="IN387" s="359"/>
      <c r="IO387" s="36"/>
      <c r="IP387" s="17"/>
      <c r="IQ387" s="17"/>
      <c r="IR387" s="359" t="s">
        <v>110</v>
      </c>
      <c r="IS387" s="359"/>
      <c r="IT387" s="359"/>
      <c r="IU387" s="359"/>
      <c r="IV387" s="359"/>
      <c r="IW387" s="359"/>
      <c r="IX387" s="359"/>
      <c r="IY387" s="359"/>
      <c r="IZ387" s="359"/>
      <c r="JA387" s="359"/>
      <c r="JB387" s="359"/>
      <c r="JC387" s="359"/>
      <c r="JD387" s="359"/>
      <c r="JE387" s="359"/>
      <c r="JF387" s="359"/>
      <c r="JG387" s="359"/>
      <c r="JH387" s="359"/>
      <c r="JI387" s="359"/>
      <c r="JJ387" s="359"/>
      <c r="JK387" s="359"/>
      <c r="JL387" s="254"/>
      <c r="JM387" s="17"/>
      <c r="JN387" s="17"/>
    </row>
    <row r="388" spans="222:276" ht="96" customHeight="1">
      <c r="HN388" s="371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71"/>
      <c r="HO389" s="260"/>
      <c r="HP389" s="367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67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71"/>
      <c r="HO390" s="260"/>
      <c r="HP390" s="367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67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71"/>
      <c r="HO391" s="260"/>
      <c r="HP391" s="367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67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71"/>
      <c r="HO392" s="260"/>
      <c r="HP392" s="367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67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71"/>
      <c r="HO393" s="260"/>
      <c r="HP393" s="367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67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71"/>
      <c r="HO394" s="260"/>
      <c r="HP394" s="367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67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71"/>
      <c r="HO395" s="260"/>
      <c r="HP395" s="367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67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71"/>
      <c r="HO396" s="260"/>
      <c r="HP396" s="367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67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71"/>
      <c r="HO397" s="260"/>
      <c r="HP397" s="367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67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71"/>
      <c r="HO398" s="260"/>
      <c r="HP398" s="367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67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71"/>
      <c r="HO399" s="260"/>
      <c r="HP399" s="367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67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71"/>
      <c r="HO400" s="260"/>
      <c r="HP400" s="367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67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71"/>
      <c r="HO401" s="260"/>
      <c r="HP401" s="367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67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71"/>
      <c r="HO402" s="260"/>
      <c r="HP402" s="367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67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71"/>
      <c r="HO403" s="260"/>
      <c r="HP403" s="367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67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71"/>
      <c r="HO404" s="260"/>
      <c r="HP404" s="367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67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71"/>
      <c r="HO405" s="260"/>
      <c r="HP405" s="367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67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71"/>
      <c r="HO406" s="260"/>
      <c r="HP406" s="367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67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71"/>
      <c r="HO407" s="260"/>
      <c r="HP407" s="367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67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71"/>
      <c r="HO408" s="260"/>
      <c r="HP408" s="244"/>
      <c r="HQ408" s="36"/>
      <c r="HR408" s="281" t="s">
        <v>281</v>
      </c>
      <c r="HS408" s="36"/>
      <c r="HT408" s="36"/>
      <c r="HU408" s="36"/>
      <c r="HV408" s="359" t="s">
        <v>304</v>
      </c>
      <c r="HW408" s="359"/>
      <c r="HX408" s="359"/>
      <c r="HY408" s="359"/>
      <c r="HZ408" s="359"/>
      <c r="IA408" s="359"/>
      <c r="IB408" s="359"/>
      <c r="IC408" s="359"/>
      <c r="ID408" s="359"/>
      <c r="IE408" s="359"/>
      <c r="IF408" s="359"/>
      <c r="IG408" s="359"/>
      <c r="IH408" s="359"/>
      <c r="II408" s="359"/>
      <c r="IJ408" s="359"/>
      <c r="IK408" s="359"/>
      <c r="IL408" s="359"/>
      <c r="IM408" s="359"/>
      <c r="IN408" s="359"/>
      <c r="IO408" s="244"/>
      <c r="IP408" s="245"/>
      <c r="IQ408" s="39"/>
      <c r="IR408" s="372" t="s">
        <v>305</v>
      </c>
      <c r="IS408" s="372"/>
      <c r="IT408" s="372"/>
      <c r="IU408" s="372"/>
      <c r="IV408" s="372"/>
      <c r="IW408" s="372"/>
      <c r="IX408" s="372"/>
      <c r="IY408" s="372"/>
      <c r="IZ408" s="372"/>
      <c r="JA408" s="372"/>
      <c r="JB408" s="372"/>
      <c r="JC408" s="372"/>
      <c r="JD408" s="372"/>
      <c r="JE408" s="372"/>
      <c r="JF408" s="372"/>
      <c r="JG408" s="372"/>
      <c r="JH408" s="372"/>
      <c r="JI408" s="372"/>
      <c r="JJ408" s="372"/>
      <c r="JK408" s="372"/>
      <c r="JL408" s="254"/>
      <c r="JM408" s="17"/>
      <c r="JN408" s="17"/>
    </row>
    <row r="409" spans="222:274">
      <c r="HN409" s="371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71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0" t="s">
        <v>306</v>
      </c>
      <c r="IS410" s="360"/>
      <c r="IT410" s="360"/>
      <c r="IU410" s="360"/>
      <c r="IV410" s="360"/>
      <c r="IW410" s="360"/>
      <c r="IX410" s="360"/>
      <c r="IY410" s="360"/>
      <c r="IZ410" s="360"/>
      <c r="JA410" s="360"/>
      <c r="JB410" s="360"/>
      <c r="JC410" s="360"/>
      <c r="JD410" s="360"/>
      <c r="JE410" s="360"/>
      <c r="JF410" s="360"/>
      <c r="JG410" s="360"/>
      <c r="JH410" s="360"/>
      <c r="JI410" s="360"/>
      <c r="JJ410" s="360"/>
      <c r="JK410" s="360"/>
      <c r="JL410" s="254"/>
      <c r="JM410" s="17"/>
      <c r="JN410" s="17"/>
    </row>
    <row r="411" spans="222:274">
      <c r="HN411" s="371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71"/>
      <c r="HO412" s="258"/>
      <c r="HP412" s="17"/>
      <c r="HQ412" s="17"/>
      <c r="HR412" s="17"/>
      <c r="HS412" s="17"/>
      <c r="HT412" s="17"/>
      <c r="HU412" s="17"/>
      <c r="HV412" s="359" t="s">
        <v>1</v>
      </c>
      <c r="HW412" s="359"/>
      <c r="HX412" s="359"/>
      <c r="HY412" s="359"/>
      <c r="HZ412" s="359"/>
      <c r="IA412" s="359"/>
      <c r="IB412" s="359"/>
      <c r="IC412" s="359"/>
      <c r="ID412" s="359"/>
      <c r="IE412" s="359"/>
      <c r="IF412" s="359"/>
      <c r="IG412" s="359"/>
      <c r="IH412" s="359"/>
      <c r="II412" s="359"/>
      <c r="IJ412" s="359"/>
      <c r="IK412" s="359"/>
      <c r="IL412" s="359"/>
      <c r="IM412" s="359"/>
      <c r="IN412" s="359"/>
      <c r="IO412" s="36"/>
      <c r="IP412" s="17"/>
      <c r="IQ412" s="17"/>
      <c r="IR412" s="359" t="s">
        <v>110</v>
      </c>
      <c r="IS412" s="359"/>
      <c r="IT412" s="359"/>
      <c r="IU412" s="359"/>
      <c r="IV412" s="359"/>
      <c r="IW412" s="359"/>
      <c r="IX412" s="359"/>
      <c r="IY412" s="359"/>
      <c r="IZ412" s="359"/>
      <c r="JA412" s="359"/>
      <c r="JB412" s="359"/>
      <c r="JC412" s="359"/>
      <c r="JD412" s="359"/>
      <c r="JE412" s="359"/>
      <c r="JF412" s="359"/>
      <c r="JG412" s="359"/>
      <c r="JH412" s="359"/>
      <c r="JI412" s="359"/>
      <c r="JJ412" s="359"/>
      <c r="JK412" s="359"/>
      <c r="JL412" s="254"/>
      <c r="JM412" s="17"/>
      <c r="JN412" s="17"/>
    </row>
    <row r="413" spans="222:274" ht="96" customHeight="1">
      <c r="HN413" s="371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71"/>
      <c r="HO414" s="260"/>
      <c r="HP414" s="367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67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71"/>
      <c r="HO415" s="260"/>
      <c r="HP415" s="367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67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71"/>
      <c r="HO416" s="260"/>
      <c r="HP416" s="367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67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71"/>
      <c r="HO417" s="260"/>
      <c r="HP417" s="367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67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71"/>
      <c r="HO418" s="260"/>
      <c r="HP418" s="367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67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71"/>
      <c r="HO419" s="260"/>
      <c r="HP419" s="367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67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71"/>
      <c r="HO420" s="260"/>
      <c r="HP420" s="367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67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71"/>
      <c r="HO421" s="260"/>
      <c r="HP421" s="367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67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71"/>
      <c r="HO422" s="260"/>
      <c r="HP422" s="367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67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71"/>
      <c r="HO423" s="260"/>
      <c r="HP423" s="367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67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71"/>
      <c r="HO424" s="260"/>
      <c r="HP424" s="367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67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71"/>
      <c r="HO425" s="260"/>
      <c r="HP425" s="367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67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71"/>
      <c r="HO426" s="260"/>
      <c r="HP426" s="367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67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71"/>
      <c r="HO427" s="260"/>
      <c r="HP427" s="367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67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71"/>
      <c r="HO428" s="260"/>
      <c r="HP428" s="367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67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71"/>
      <c r="HO429" s="260"/>
      <c r="HP429" s="367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67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71"/>
      <c r="HO430" s="260"/>
      <c r="HP430" s="367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67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71"/>
      <c r="HO431" s="260"/>
      <c r="HP431" s="367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67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71"/>
      <c r="HO432" s="260"/>
      <c r="HP432" s="367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67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71"/>
      <c r="HO433" s="260"/>
      <c r="HP433" s="244"/>
      <c r="HQ433" s="36"/>
      <c r="HR433" s="281" t="s">
        <v>282</v>
      </c>
      <c r="HS433" s="36"/>
      <c r="HT433" s="36"/>
      <c r="HU433" s="36"/>
      <c r="HV433" s="359" t="s">
        <v>307</v>
      </c>
      <c r="HW433" s="359"/>
      <c r="HX433" s="359"/>
      <c r="HY433" s="359"/>
      <c r="HZ433" s="359"/>
      <c r="IA433" s="359"/>
      <c r="IB433" s="359"/>
      <c r="IC433" s="359"/>
      <c r="ID433" s="359"/>
      <c r="IE433" s="359"/>
      <c r="IF433" s="359"/>
      <c r="IG433" s="359"/>
      <c r="IH433" s="359"/>
      <c r="II433" s="359"/>
      <c r="IJ433" s="359"/>
      <c r="IK433" s="359"/>
      <c r="IL433" s="359"/>
      <c r="IM433" s="359"/>
      <c r="IN433" s="359"/>
      <c r="IO433" s="244"/>
      <c r="IP433" s="245"/>
      <c r="IQ433" s="39"/>
      <c r="IR433" s="372" t="s">
        <v>336</v>
      </c>
      <c r="IS433" s="372"/>
      <c r="IT433" s="372"/>
      <c r="IU433" s="372"/>
      <c r="IV433" s="372"/>
      <c r="IW433" s="372"/>
      <c r="IX433" s="372"/>
      <c r="IY433" s="372"/>
      <c r="IZ433" s="372"/>
      <c r="JA433" s="372"/>
      <c r="JB433" s="372"/>
      <c r="JC433" s="372"/>
      <c r="JD433" s="372"/>
      <c r="JE433" s="372"/>
      <c r="JF433" s="372"/>
      <c r="JG433" s="372"/>
      <c r="JH433" s="372"/>
      <c r="JI433" s="372"/>
      <c r="JJ433" s="372"/>
      <c r="JK433" s="372"/>
      <c r="JL433" s="254"/>
      <c r="JM433" s="17"/>
      <c r="JN433" s="17"/>
    </row>
    <row r="434" spans="222:276">
      <c r="HN434" s="371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71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0" t="s">
        <v>308</v>
      </c>
      <c r="IS435" s="360"/>
      <c r="IT435" s="360"/>
      <c r="IU435" s="360"/>
      <c r="IV435" s="360"/>
      <c r="IW435" s="360"/>
      <c r="IX435" s="360"/>
      <c r="IY435" s="360"/>
      <c r="IZ435" s="360"/>
      <c r="JA435" s="360"/>
      <c r="JB435" s="360"/>
      <c r="JC435" s="360"/>
      <c r="JD435" s="360"/>
      <c r="JE435" s="360"/>
      <c r="JF435" s="360"/>
      <c r="JG435" s="360"/>
      <c r="JH435" s="360"/>
      <c r="JI435" s="360"/>
      <c r="JJ435" s="360"/>
      <c r="JK435" s="360"/>
      <c r="JL435" s="254"/>
      <c r="JM435" s="17"/>
      <c r="JN435" s="17"/>
    </row>
    <row r="436" spans="222:276">
      <c r="HN436" s="371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71"/>
      <c r="HO437" s="258"/>
      <c r="HP437" s="17"/>
      <c r="HQ437" s="17"/>
      <c r="HR437" s="17"/>
      <c r="HS437" s="17"/>
      <c r="HT437" s="17"/>
      <c r="HU437" s="17"/>
      <c r="HV437" s="359" t="s">
        <v>1</v>
      </c>
      <c r="HW437" s="359"/>
      <c r="HX437" s="359"/>
      <c r="HY437" s="359"/>
      <c r="HZ437" s="359"/>
      <c r="IA437" s="359"/>
      <c r="IB437" s="359"/>
      <c r="IC437" s="359"/>
      <c r="ID437" s="359"/>
      <c r="IE437" s="359"/>
      <c r="IF437" s="359"/>
      <c r="IG437" s="359"/>
      <c r="IH437" s="359"/>
      <c r="II437" s="359"/>
      <c r="IJ437" s="359"/>
      <c r="IK437" s="359"/>
      <c r="IL437" s="359"/>
      <c r="IM437" s="359"/>
      <c r="IN437" s="359"/>
      <c r="IO437" s="36"/>
      <c r="IP437" s="17"/>
      <c r="IQ437" s="17"/>
      <c r="IR437" s="359" t="s">
        <v>110</v>
      </c>
      <c r="IS437" s="359"/>
      <c r="IT437" s="359"/>
      <c r="IU437" s="359"/>
      <c r="IV437" s="359"/>
      <c r="IW437" s="359"/>
      <c r="IX437" s="359"/>
      <c r="IY437" s="359"/>
      <c r="IZ437" s="359"/>
      <c r="JA437" s="359"/>
      <c r="JB437" s="359"/>
      <c r="JC437" s="359"/>
      <c r="JD437" s="359"/>
      <c r="JE437" s="359"/>
      <c r="JF437" s="359"/>
      <c r="JG437" s="359"/>
      <c r="JH437" s="359"/>
      <c r="JI437" s="359"/>
      <c r="JJ437" s="359"/>
      <c r="JK437" s="359"/>
      <c r="JL437" s="254"/>
      <c r="JM437" s="17"/>
      <c r="JN437" s="17"/>
    </row>
    <row r="438" spans="222:276" ht="96" customHeight="1">
      <c r="HN438" s="371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71"/>
      <c r="HO439" s="260"/>
      <c r="HP439" s="367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67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71"/>
      <c r="HO440" s="260"/>
      <c r="HP440" s="367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67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71"/>
      <c r="HO441" s="260"/>
      <c r="HP441" s="367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67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71"/>
      <c r="HO442" s="260"/>
      <c r="HP442" s="367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67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71"/>
      <c r="HO443" s="260"/>
      <c r="HP443" s="367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67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71"/>
      <c r="HO444" s="260"/>
      <c r="HP444" s="367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67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71"/>
      <c r="HO445" s="260"/>
      <c r="HP445" s="367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67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71"/>
      <c r="HO446" s="260"/>
      <c r="HP446" s="367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67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71"/>
      <c r="HO447" s="260"/>
      <c r="HP447" s="367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67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71"/>
      <c r="HO448" s="260"/>
      <c r="HP448" s="367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67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71"/>
      <c r="HO449" s="260"/>
      <c r="HP449" s="367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67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71"/>
      <c r="HO450" s="260"/>
      <c r="HP450" s="367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67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71"/>
      <c r="HO451" s="260"/>
      <c r="HP451" s="367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67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71"/>
      <c r="HO452" s="260"/>
      <c r="HP452" s="367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67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71"/>
      <c r="HO453" s="260"/>
      <c r="HP453" s="367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67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71"/>
      <c r="HO454" s="260"/>
      <c r="HP454" s="367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67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71"/>
      <c r="HO455" s="260"/>
      <c r="HP455" s="367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67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71"/>
      <c r="HO456" s="260"/>
      <c r="HP456" s="367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67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71"/>
      <c r="HO457" s="260"/>
      <c r="HP457" s="367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67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71"/>
      <c r="HO458" s="260"/>
      <c r="HP458" s="244"/>
      <c r="HQ458" s="36"/>
      <c r="HR458" s="281" t="s">
        <v>283</v>
      </c>
      <c r="HS458" s="36"/>
      <c r="HT458" s="36"/>
      <c r="HU458" s="36"/>
      <c r="HV458" s="359" t="s">
        <v>309</v>
      </c>
      <c r="HW458" s="359"/>
      <c r="HX458" s="359"/>
      <c r="HY458" s="359"/>
      <c r="HZ458" s="359"/>
      <c r="IA458" s="359"/>
      <c r="IB458" s="359"/>
      <c r="IC458" s="359"/>
      <c r="ID458" s="359"/>
      <c r="IE458" s="359"/>
      <c r="IF458" s="359"/>
      <c r="IG458" s="359"/>
      <c r="IH458" s="359"/>
      <c r="II458" s="359"/>
      <c r="IJ458" s="359"/>
      <c r="IK458" s="359"/>
      <c r="IL458" s="359"/>
      <c r="IM458" s="359"/>
      <c r="IN458" s="359"/>
      <c r="IO458" s="244"/>
      <c r="IP458" s="245"/>
      <c r="IQ458" s="39"/>
      <c r="IR458" s="372" t="s">
        <v>310</v>
      </c>
      <c r="IS458" s="372"/>
      <c r="IT458" s="372"/>
      <c r="IU458" s="372"/>
      <c r="IV458" s="372"/>
      <c r="IW458" s="372"/>
      <c r="IX458" s="372"/>
      <c r="IY458" s="372"/>
      <c r="IZ458" s="372"/>
      <c r="JA458" s="372"/>
      <c r="JB458" s="372"/>
      <c r="JC458" s="372"/>
      <c r="JD458" s="372"/>
      <c r="JE458" s="372"/>
      <c r="JF458" s="372"/>
      <c r="JG458" s="372"/>
      <c r="JH458" s="372"/>
      <c r="JI458" s="372"/>
      <c r="JJ458" s="372"/>
      <c r="JK458" s="372"/>
      <c r="JL458" s="254"/>
      <c r="JM458" s="17"/>
      <c r="JN458" s="17"/>
    </row>
    <row r="459" spans="222:274">
      <c r="HN459" s="371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71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0" t="s">
        <v>311</v>
      </c>
      <c r="IS460" s="360"/>
      <c r="IT460" s="360"/>
      <c r="IU460" s="360"/>
      <c r="IV460" s="360"/>
      <c r="IW460" s="360"/>
      <c r="IX460" s="360"/>
      <c r="IY460" s="360"/>
      <c r="IZ460" s="360"/>
      <c r="JA460" s="360"/>
      <c r="JB460" s="360"/>
      <c r="JC460" s="360"/>
      <c r="JD460" s="360"/>
      <c r="JE460" s="360"/>
      <c r="JF460" s="360"/>
      <c r="JG460" s="360"/>
      <c r="JH460" s="360"/>
      <c r="JI460" s="360"/>
      <c r="JJ460" s="360"/>
      <c r="JK460" s="360"/>
      <c r="JL460" s="254"/>
      <c r="JM460" s="17"/>
      <c r="JN460" s="17"/>
    </row>
    <row r="461" spans="222:274">
      <c r="HN461" s="371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71"/>
      <c r="HO462" s="258"/>
      <c r="HP462" s="17"/>
      <c r="HQ462" s="17"/>
      <c r="HR462" s="17"/>
      <c r="HS462" s="17"/>
      <c r="HT462" s="17"/>
      <c r="HU462" s="17"/>
      <c r="HV462" s="359" t="s">
        <v>1</v>
      </c>
      <c r="HW462" s="359"/>
      <c r="HX462" s="359"/>
      <c r="HY462" s="359"/>
      <c r="HZ462" s="359"/>
      <c r="IA462" s="359"/>
      <c r="IB462" s="359"/>
      <c r="IC462" s="359"/>
      <c r="ID462" s="359"/>
      <c r="IE462" s="359"/>
      <c r="IF462" s="359"/>
      <c r="IG462" s="359"/>
      <c r="IH462" s="359"/>
      <c r="II462" s="359"/>
      <c r="IJ462" s="359"/>
      <c r="IK462" s="359"/>
      <c r="IL462" s="359"/>
      <c r="IM462" s="359"/>
      <c r="IN462" s="359"/>
      <c r="IO462" s="36"/>
      <c r="IP462" s="17"/>
      <c r="IQ462" s="17"/>
      <c r="IR462" s="359" t="s">
        <v>110</v>
      </c>
      <c r="IS462" s="359"/>
      <c r="IT462" s="359"/>
      <c r="IU462" s="359"/>
      <c r="IV462" s="359"/>
      <c r="IW462" s="359"/>
      <c r="IX462" s="359"/>
      <c r="IY462" s="359"/>
      <c r="IZ462" s="359"/>
      <c r="JA462" s="359"/>
      <c r="JB462" s="359"/>
      <c r="JC462" s="359"/>
      <c r="JD462" s="359"/>
      <c r="JE462" s="359"/>
      <c r="JF462" s="359"/>
      <c r="JG462" s="359"/>
      <c r="JH462" s="359"/>
      <c r="JI462" s="359"/>
      <c r="JJ462" s="359"/>
      <c r="JK462" s="359"/>
      <c r="JL462" s="254"/>
      <c r="JM462" s="17"/>
      <c r="JN462" s="17"/>
    </row>
    <row r="463" spans="222:274" ht="96" customHeight="1">
      <c r="HN463" s="371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71"/>
      <c r="HO464" s="260"/>
      <c r="HP464" s="367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67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71"/>
      <c r="HO465" s="260"/>
      <c r="HP465" s="367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67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71"/>
      <c r="HO466" s="260"/>
      <c r="HP466" s="367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67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71"/>
      <c r="HO467" s="260"/>
      <c r="HP467" s="367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67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71"/>
      <c r="HO468" s="260"/>
      <c r="HP468" s="367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67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71"/>
      <c r="HO469" s="260"/>
      <c r="HP469" s="367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67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71"/>
      <c r="HO470" s="260"/>
      <c r="HP470" s="367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67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71"/>
      <c r="HO471" s="260"/>
      <c r="HP471" s="367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67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71"/>
      <c r="HO472" s="260"/>
      <c r="HP472" s="367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67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71"/>
      <c r="HO473" s="260"/>
      <c r="HP473" s="367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67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71"/>
      <c r="HO474" s="260"/>
      <c r="HP474" s="367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67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71"/>
      <c r="HO475" s="260"/>
      <c r="HP475" s="367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67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71"/>
      <c r="HO476" s="260"/>
      <c r="HP476" s="367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67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71"/>
      <c r="HO477" s="260"/>
      <c r="HP477" s="367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67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71"/>
      <c r="HO478" s="260"/>
      <c r="HP478" s="367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67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71"/>
      <c r="HO479" s="260"/>
      <c r="HP479" s="367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67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71"/>
      <c r="HO480" s="260"/>
      <c r="HP480" s="367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67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71"/>
      <c r="HO481" s="260"/>
      <c r="HP481" s="367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67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71"/>
      <c r="HO482" s="260"/>
      <c r="HP482" s="367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67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71"/>
      <c r="HO483" s="260"/>
      <c r="HP483" s="244"/>
      <c r="HQ483" s="36"/>
      <c r="HR483" s="281" t="s">
        <v>284</v>
      </c>
      <c r="HS483" s="36"/>
      <c r="HT483" s="36"/>
      <c r="HU483" s="36"/>
      <c r="HV483" s="359" t="s">
        <v>312</v>
      </c>
      <c r="HW483" s="359"/>
      <c r="HX483" s="359"/>
      <c r="HY483" s="359"/>
      <c r="HZ483" s="359"/>
      <c r="IA483" s="359"/>
      <c r="IB483" s="359"/>
      <c r="IC483" s="359"/>
      <c r="ID483" s="359"/>
      <c r="IE483" s="359"/>
      <c r="IF483" s="359"/>
      <c r="IG483" s="359"/>
      <c r="IH483" s="359"/>
      <c r="II483" s="359"/>
      <c r="IJ483" s="359"/>
      <c r="IK483" s="359"/>
      <c r="IL483" s="359"/>
      <c r="IM483" s="359"/>
      <c r="IN483" s="359"/>
      <c r="IO483" s="244"/>
      <c r="IP483" s="245"/>
      <c r="IQ483" s="39"/>
      <c r="IR483" s="372" t="s">
        <v>313</v>
      </c>
      <c r="IS483" s="372"/>
      <c r="IT483" s="372"/>
      <c r="IU483" s="372"/>
      <c r="IV483" s="372"/>
      <c r="IW483" s="372"/>
      <c r="IX483" s="372"/>
      <c r="IY483" s="372"/>
      <c r="IZ483" s="372"/>
      <c r="JA483" s="372"/>
      <c r="JB483" s="372"/>
      <c r="JC483" s="372"/>
      <c r="JD483" s="372"/>
      <c r="JE483" s="372"/>
      <c r="JF483" s="372"/>
      <c r="JG483" s="372"/>
      <c r="JH483" s="372"/>
      <c r="JI483" s="372"/>
      <c r="JJ483" s="372"/>
      <c r="JK483" s="372"/>
      <c r="JL483" s="254"/>
      <c r="JM483" s="17"/>
      <c r="JN483" s="17"/>
    </row>
    <row r="484" spans="222:276">
      <c r="HN484" s="371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71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0" t="s">
        <v>314</v>
      </c>
      <c r="IS485" s="360"/>
      <c r="IT485" s="360"/>
      <c r="IU485" s="360"/>
      <c r="IV485" s="360"/>
      <c r="IW485" s="360"/>
      <c r="IX485" s="360"/>
      <c r="IY485" s="360"/>
      <c r="IZ485" s="360"/>
      <c r="JA485" s="360"/>
      <c r="JB485" s="360"/>
      <c r="JC485" s="360"/>
      <c r="JD485" s="360"/>
      <c r="JE485" s="360"/>
      <c r="JF485" s="360"/>
      <c r="JG485" s="360"/>
      <c r="JH485" s="360"/>
      <c r="JI485" s="360"/>
      <c r="JJ485" s="360"/>
      <c r="JK485" s="360"/>
      <c r="JL485" s="254"/>
      <c r="JM485" s="17"/>
      <c r="JN485" s="17"/>
    </row>
    <row r="486" spans="222:276">
      <c r="HN486" s="371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71"/>
      <c r="HO487" s="258"/>
      <c r="HP487" s="17"/>
      <c r="HQ487" s="17"/>
      <c r="HR487" s="17"/>
      <c r="HS487" s="17"/>
      <c r="HT487" s="17"/>
      <c r="HU487" s="17"/>
      <c r="HV487" s="359" t="s">
        <v>1</v>
      </c>
      <c r="HW487" s="359"/>
      <c r="HX487" s="359"/>
      <c r="HY487" s="359"/>
      <c r="HZ487" s="359"/>
      <c r="IA487" s="359"/>
      <c r="IB487" s="359"/>
      <c r="IC487" s="359"/>
      <c r="ID487" s="359"/>
      <c r="IE487" s="359"/>
      <c r="IF487" s="359"/>
      <c r="IG487" s="359"/>
      <c r="IH487" s="359"/>
      <c r="II487" s="359"/>
      <c r="IJ487" s="359"/>
      <c r="IK487" s="359"/>
      <c r="IL487" s="359"/>
      <c r="IM487" s="359"/>
      <c r="IN487" s="359"/>
      <c r="IO487" s="36"/>
      <c r="IP487" s="17"/>
      <c r="IQ487" s="17"/>
      <c r="IR487" s="359" t="s">
        <v>110</v>
      </c>
      <c r="IS487" s="359"/>
      <c r="IT487" s="359"/>
      <c r="IU487" s="359"/>
      <c r="IV487" s="359"/>
      <c r="IW487" s="359"/>
      <c r="IX487" s="359"/>
      <c r="IY487" s="359"/>
      <c r="IZ487" s="359"/>
      <c r="JA487" s="359"/>
      <c r="JB487" s="359"/>
      <c r="JC487" s="359"/>
      <c r="JD487" s="359"/>
      <c r="JE487" s="359"/>
      <c r="JF487" s="359"/>
      <c r="JG487" s="359"/>
      <c r="JH487" s="359"/>
      <c r="JI487" s="359"/>
      <c r="JJ487" s="359"/>
      <c r="JK487" s="359"/>
      <c r="JL487" s="254"/>
      <c r="JM487" s="17"/>
      <c r="JN487" s="17"/>
    </row>
    <row r="488" spans="222:276" ht="96" customHeight="1">
      <c r="HN488" s="371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71"/>
      <c r="HO489" s="260"/>
      <c r="HP489" s="367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67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71"/>
      <c r="HO490" s="260"/>
      <c r="HP490" s="367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67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71"/>
      <c r="HO491" s="260"/>
      <c r="HP491" s="367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67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71"/>
      <c r="HO492" s="260"/>
      <c r="HP492" s="367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67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71"/>
      <c r="HO493" s="260"/>
      <c r="HP493" s="367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67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71"/>
      <c r="HO494" s="260"/>
      <c r="HP494" s="367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67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71"/>
      <c r="HO495" s="260"/>
      <c r="HP495" s="367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67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71"/>
      <c r="HO496" s="260"/>
      <c r="HP496" s="367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67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71"/>
      <c r="HO497" s="260"/>
      <c r="HP497" s="367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67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71"/>
      <c r="HO498" s="260"/>
      <c r="HP498" s="367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67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71"/>
      <c r="HO499" s="260"/>
      <c r="HP499" s="367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67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71"/>
      <c r="HO500" s="260"/>
      <c r="HP500" s="367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67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71"/>
      <c r="HO501" s="260"/>
      <c r="HP501" s="367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67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71"/>
      <c r="HO502" s="260"/>
      <c r="HP502" s="367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67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71"/>
      <c r="HO503" s="260"/>
      <c r="HP503" s="367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67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71"/>
      <c r="HO504" s="260"/>
      <c r="HP504" s="367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67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71"/>
      <c r="HO505" s="260"/>
      <c r="HP505" s="367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67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71"/>
      <c r="HO506" s="260"/>
      <c r="HP506" s="367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67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71"/>
      <c r="HO507" s="260"/>
      <c r="HP507" s="367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67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71"/>
      <c r="HO508" s="260"/>
      <c r="HP508" s="244"/>
      <c r="HQ508" s="36"/>
      <c r="HR508" s="281" t="s">
        <v>285</v>
      </c>
      <c r="HS508" s="36"/>
      <c r="HT508" s="36"/>
      <c r="HU508" s="36"/>
      <c r="HV508" s="359" t="s">
        <v>315</v>
      </c>
      <c r="HW508" s="359"/>
      <c r="HX508" s="359"/>
      <c r="HY508" s="359"/>
      <c r="HZ508" s="359"/>
      <c r="IA508" s="359"/>
      <c r="IB508" s="359"/>
      <c r="IC508" s="359"/>
      <c r="ID508" s="359"/>
      <c r="IE508" s="359"/>
      <c r="IF508" s="359"/>
      <c r="IG508" s="359"/>
      <c r="IH508" s="359"/>
      <c r="II508" s="359"/>
      <c r="IJ508" s="359"/>
      <c r="IK508" s="359"/>
      <c r="IL508" s="359"/>
      <c r="IM508" s="359"/>
      <c r="IN508" s="359"/>
      <c r="IO508" s="244"/>
      <c r="IP508" s="245"/>
      <c r="IQ508" s="39"/>
      <c r="IR508" s="372" t="s">
        <v>316</v>
      </c>
      <c r="IS508" s="372"/>
      <c r="IT508" s="372"/>
      <c r="IU508" s="372"/>
      <c r="IV508" s="372"/>
      <c r="IW508" s="372"/>
      <c r="IX508" s="372"/>
      <c r="IY508" s="372"/>
      <c r="IZ508" s="372"/>
      <c r="JA508" s="372"/>
      <c r="JB508" s="372"/>
      <c r="JC508" s="372"/>
      <c r="JD508" s="372"/>
      <c r="JE508" s="372"/>
      <c r="JF508" s="372"/>
      <c r="JG508" s="372"/>
      <c r="JH508" s="372"/>
      <c r="JI508" s="372"/>
      <c r="JJ508" s="372"/>
      <c r="JK508" s="372"/>
      <c r="JL508" s="254"/>
      <c r="JM508" s="17"/>
      <c r="JN508" s="17"/>
    </row>
    <row r="509" spans="222:274">
      <c r="HN509" s="371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71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0" t="s">
        <v>317</v>
      </c>
      <c r="IS510" s="360"/>
      <c r="IT510" s="360"/>
      <c r="IU510" s="360"/>
      <c r="IV510" s="360"/>
      <c r="IW510" s="360"/>
      <c r="IX510" s="360"/>
      <c r="IY510" s="360"/>
      <c r="IZ510" s="360"/>
      <c r="JA510" s="360"/>
      <c r="JB510" s="360"/>
      <c r="JC510" s="360"/>
      <c r="JD510" s="360"/>
      <c r="JE510" s="360"/>
      <c r="JF510" s="360"/>
      <c r="JG510" s="360"/>
      <c r="JH510" s="360"/>
      <c r="JI510" s="360"/>
      <c r="JJ510" s="360"/>
      <c r="JK510" s="360"/>
      <c r="JL510" s="254"/>
      <c r="JM510" s="17"/>
      <c r="JN510" s="17"/>
    </row>
    <row r="511" spans="222:274">
      <c r="HN511" s="371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71"/>
      <c r="HO512" s="258"/>
      <c r="HP512" s="17"/>
      <c r="HQ512" s="17"/>
      <c r="HR512" s="17"/>
      <c r="HS512" s="17"/>
      <c r="HT512" s="17"/>
      <c r="HU512" s="17"/>
      <c r="HV512" s="359" t="s">
        <v>1</v>
      </c>
      <c r="HW512" s="359"/>
      <c r="HX512" s="359"/>
      <c r="HY512" s="359"/>
      <c r="HZ512" s="359"/>
      <c r="IA512" s="359"/>
      <c r="IB512" s="359"/>
      <c r="IC512" s="359"/>
      <c r="ID512" s="359"/>
      <c r="IE512" s="359"/>
      <c r="IF512" s="359"/>
      <c r="IG512" s="359"/>
      <c r="IH512" s="359"/>
      <c r="II512" s="359"/>
      <c r="IJ512" s="359"/>
      <c r="IK512" s="359"/>
      <c r="IL512" s="359"/>
      <c r="IM512" s="359"/>
      <c r="IN512" s="359"/>
      <c r="IO512" s="36"/>
      <c r="IP512" s="17"/>
      <c r="IQ512" s="17"/>
      <c r="IR512" s="359" t="s">
        <v>110</v>
      </c>
      <c r="IS512" s="359"/>
      <c r="IT512" s="359"/>
      <c r="IU512" s="359"/>
      <c r="IV512" s="359"/>
      <c r="IW512" s="359"/>
      <c r="IX512" s="359"/>
      <c r="IY512" s="359"/>
      <c r="IZ512" s="359"/>
      <c r="JA512" s="359"/>
      <c r="JB512" s="359"/>
      <c r="JC512" s="359"/>
      <c r="JD512" s="359"/>
      <c r="JE512" s="359"/>
      <c r="JF512" s="359"/>
      <c r="JG512" s="359"/>
      <c r="JH512" s="359"/>
      <c r="JI512" s="359"/>
      <c r="JJ512" s="359"/>
      <c r="JK512" s="359"/>
      <c r="JL512" s="254"/>
      <c r="JM512" s="17"/>
      <c r="JN512" s="17"/>
    </row>
    <row r="513" spans="222:276" ht="96" customHeight="1">
      <c r="HN513" s="371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71"/>
      <c r="HO514" s="260"/>
      <c r="HP514" s="367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67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71"/>
      <c r="HO515" s="260"/>
      <c r="HP515" s="367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67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71"/>
      <c r="HO516" s="260"/>
      <c r="HP516" s="367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67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71"/>
      <c r="HO517" s="260"/>
      <c r="HP517" s="367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67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71"/>
      <c r="HO518" s="260"/>
      <c r="HP518" s="367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67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71"/>
      <c r="HO519" s="260"/>
      <c r="HP519" s="367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67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71"/>
      <c r="HO520" s="260"/>
      <c r="HP520" s="367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67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71"/>
      <c r="HO521" s="260"/>
      <c r="HP521" s="367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67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71"/>
      <c r="HO522" s="260"/>
      <c r="HP522" s="367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67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71"/>
      <c r="HO523" s="260"/>
      <c r="HP523" s="367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67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71"/>
      <c r="HO524" s="260"/>
      <c r="HP524" s="367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67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71"/>
      <c r="HO525" s="260"/>
      <c r="HP525" s="367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67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71"/>
      <c r="HO526" s="260"/>
      <c r="HP526" s="367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67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71"/>
      <c r="HO527" s="260"/>
      <c r="HP527" s="367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67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71"/>
      <c r="HO528" s="260"/>
      <c r="HP528" s="367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67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71"/>
      <c r="HO529" s="260"/>
      <c r="HP529" s="367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67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71"/>
      <c r="HO530" s="260"/>
      <c r="HP530" s="367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67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71"/>
      <c r="HO531" s="260"/>
      <c r="HP531" s="367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67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71"/>
      <c r="HO532" s="260"/>
      <c r="HP532" s="367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67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71"/>
      <c r="HO533" s="260"/>
      <c r="HP533" s="244"/>
      <c r="HQ533" s="36"/>
      <c r="HR533" s="281" t="s">
        <v>286</v>
      </c>
      <c r="HS533" s="36"/>
      <c r="HT533" s="36"/>
      <c r="HU533" s="36"/>
      <c r="HV533" s="359" t="s">
        <v>318</v>
      </c>
      <c r="HW533" s="359"/>
      <c r="HX533" s="359"/>
      <c r="HY533" s="359"/>
      <c r="HZ533" s="359"/>
      <c r="IA533" s="359"/>
      <c r="IB533" s="359"/>
      <c r="IC533" s="359"/>
      <c r="ID533" s="359"/>
      <c r="IE533" s="359"/>
      <c r="IF533" s="359"/>
      <c r="IG533" s="359"/>
      <c r="IH533" s="359"/>
      <c r="II533" s="359"/>
      <c r="IJ533" s="359"/>
      <c r="IK533" s="359"/>
      <c r="IL533" s="359"/>
      <c r="IM533" s="359"/>
      <c r="IN533" s="359"/>
      <c r="IO533" s="244"/>
      <c r="IP533" s="245"/>
      <c r="IQ533" s="39"/>
      <c r="IR533" s="372" t="s">
        <v>319</v>
      </c>
      <c r="IS533" s="372"/>
      <c r="IT533" s="372"/>
      <c r="IU533" s="372"/>
      <c r="IV533" s="372"/>
      <c r="IW533" s="372"/>
      <c r="IX533" s="372"/>
      <c r="IY533" s="372"/>
      <c r="IZ533" s="372"/>
      <c r="JA533" s="372"/>
      <c r="JB533" s="372"/>
      <c r="JC533" s="372"/>
      <c r="JD533" s="372"/>
      <c r="JE533" s="372"/>
      <c r="JF533" s="372"/>
      <c r="JG533" s="372"/>
      <c r="JH533" s="372"/>
      <c r="JI533" s="372"/>
      <c r="JJ533" s="372"/>
      <c r="JK533" s="372"/>
      <c r="JL533" s="254"/>
      <c r="JM533" s="17"/>
      <c r="JN533" s="17"/>
    </row>
    <row r="534" spans="222:276">
      <c r="HN534" s="371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71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0" t="s">
        <v>320</v>
      </c>
      <c r="IS535" s="360"/>
      <c r="IT535" s="360"/>
      <c r="IU535" s="360"/>
      <c r="IV535" s="360"/>
      <c r="IW535" s="360"/>
      <c r="IX535" s="360"/>
      <c r="IY535" s="360"/>
      <c r="IZ535" s="360"/>
      <c r="JA535" s="360"/>
      <c r="JB535" s="360"/>
      <c r="JC535" s="360"/>
      <c r="JD535" s="360"/>
      <c r="JE535" s="360"/>
      <c r="JF535" s="360"/>
      <c r="JG535" s="360"/>
      <c r="JH535" s="360"/>
      <c r="JI535" s="360"/>
      <c r="JJ535" s="360"/>
      <c r="JK535" s="360"/>
      <c r="JL535" s="254"/>
      <c r="JM535" s="17"/>
      <c r="JN535" s="17"/>
    </row>
    <row r="536" spans="222:276">
      <c r="HN536" s="371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71"/>
      <c r="HO537" s="258"/>
      <c r="HP537" s="17"/>
      <c r="HQ537" s="17"/>
      <c r="HR537" s="17"/>
      <c r="HS537" s="17"/>
      <c r="HT537" s="17"/>
      <c r="HU537" s="17"/>
      <c r="HV537" s="359" t="s">
        <v>1</v>
      </c>
      <c r="HW537" s="359"/>
      <c r="HX537" s="359"/>
      <c r="HY537" s="359"/>
      <c r="HZ537" s="359"/>
      <c r="IA537" s="359"/>
      <c r="IB537" s="359"/>
      <c r="IC537" s="359"/>
      <c r="ID537" s="359"/>
      <c r="IE537" s="359"/>
      <c r="IF537" s="359"/>
      <c r="IG537" s="359"/>
      <c r="IH537" s="359"/>
      <c r="II537" s="359"/>
      <c r="IJ537" s="359"/>
      <c r="IK537" s="359"/>
      <c r="IL537" s="359"/>
      <c r="IM537" s="359"/>
      <c r="IN537" s="359"/>
      <c r="IO537" s="36"/>
      <c r="IP537" s="17"/>
      <c r="IQ537" s="17"/>
      <c r="IR537" s="359" t="s">
        <v>110</v>
      </c>
      <c r="IS537" s="359"/>
      <c r="IT537" s="359"/>
      <c r="IU537" s="359"/>
      <c r="IV537" s="359"/>
      <c r="IW537" s="359"/>
      <c r="IX537" s="359"/>
      <c r="IY537" s="359"/>
      <c r="IZ537" s="359"/>
      <c r="JA537" s="359"/>
      <c r="JB537" s="359"/>
      <c r="JC537" s="359"/>
      <c r="JD537" s="359"/>
      <c r="JE537" s="359"/>
      <c r="JF537" s="359"/>
      <c r="JG537" s="359"/>
      <c r="JH537" s="359"/>
      <c r="JI537" s="359"/>
      <c r="JJ537" s="359"/>
      <c r="JK537" s="359"/>
      <c r="JL537" s="254"/>
      <c r="JM537" s="17"/>
      <c r="JN537" s="17"/>
    </row>
    <row r="538" spans="222:276" ht="96" customHeight="1">
      <c r="HN538" s="371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71"/>
      <c r="HO539" s="260"/>
      <c r="HP539" s="367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67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71"/>
      <c r="HO540" s="260"/>
      <c r="HP540" s="367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67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71"/>
      <c r="HO541" s="260"/>
      <c r="HP541" s="367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67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71"/>
      <c r="HO542" s="260"/>
      <c r="HP542" s="367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67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71"/>
      <c r="HO543" s="260"/>
      <c r="HP543" s="367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67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71"/>
      <c r="HO544" s="260"/>
      <c r="HP544" s="367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67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71"/>
      <c r="HO545" s="260"/>
      <c r="HP545" s="367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67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71"/>
      <c r="HO546" s="260"/>
      <c r="HP546" s="367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67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71"/>
      <c r="HO547" s="260"/>
      <c r="HP547" s="367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67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71"/>
      <c r="HO548" s="260"/>
      <c r="HP548" s="367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67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71"/>
      <c r="HO549" s="260"/>
      <c r="HP549" s="367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67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71"/>
      <c r="HO550" s="260"/>
      <c r="HP550" s="367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67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71"/>
      <c r="HO551" s="260"/>
      <c r="HP551" s="367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67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71"/>
      <c r="HO552" s="260"/>
      <c r="HP552" s="367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67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71"/>
      <c r="HO553" s="260"/>
      <c r="HP553" s="367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67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71"/>
      <c r="HO554" s="260"/>
      <c r="HP554" s="367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67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71"/>
      <c r="HO555" s="260"/>
      <c r="HP555" s="367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67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71"/>
      <c r="HO556" s="260"/>
      <c r="HP556" s="367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67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71"/>
      <c r="HO557" s="260"/>
      <c r="HP557" s="367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67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71"/>
      <c r="HO558" s="260"/>
      <c r="HP558" s="244"/>
      <c r="HQ558" s="36"/>
      <c r="HR558" s="281" t="s">
        <v>287</v>
      </c>
      <c r="HS558" s="36"/>
      <c r="HT558" s="36"/>
      <c r="HU558" s="36"/>
      <c r="HV558" s="359" t="s">
        <v>321</v>
      </c>
      <c r="HW558" s="359"/>
      <c r="HX558" s="359"/>
      <c r="HY558" s="359"/>
      <c r="HZ558" s="359"/>
      <c r="IA558" s="359"/>
      <c r="IB558" s="359"/>
      <c r="IC558" s="359"/>
      <c r="ID558" s="359"/>
      <c r="IE558" s="359"/>
      <c r="IF558" s="359"/>
      <c r="IG558" s="359"/>
      <c r="IH558" s="359"/>
      <c r="II558" s="359"/>
      <c r="IJ558" s="359"/>
      <c r="IK558" s="359"/>
      <c r="IL558" s="359"/>
      <c r="IM558" s="359"/>
      <c r="IN558" s="359"/>
      <c r="IO558" s="244"/>
      <c r="IP558" s="245"/>
      <c r="IQ558" s="39"/>
      <c r="IR558" s="372" t="s">
        <v>322</v>
      </c>
      <c r="IS558" s="372"/>
      <c r="IT558" s="372"/>
      <c r="IU558" s="372"/>
      <c r="IV558" s="372"/>
      <c r="IW558" s="372"/>
      <c r="IX558" s="372"/>
      <c r="IY558" s="372"/>
      <c r="IZ558" s="372"/>
      <c r="JA558" s="372"/>
      <c r="JB558" s="372"/>
      <c r="JC558" s="372"/>
      <c r="JD558" s="372"/>
      <c r="JE558" s="372"/>
      <c r="JF558" s="372"/>
      <c r="JG558" s="372"/>
      <c r="JH558" s="372"/>
      <c r="JI558" s="372"/>
      <c r="JJ558" s="372"/>
      <c r="JK558" s="372"/>
      <c r="JL558" s="254"/>
      <c r="JM558" s="17"/>
      <c r="JN558" s="17"/>
    </row>
    <row r="559" spans="222:276">
      <c r="HN559" s="371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71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0" t="s">
        <v>323</v>
      </c>
      <c r="IS560" s="360"/>
      <c r="IT560" s="360"/>
      <c r="IU560" s="360"/>
      <c r="IV560" s="360"/>
      <c r="IW560" s="360"/>
      <c r="IX560" s="360"/>
      <c r="IY560" s="360"/>
      <c r="IZ560" s="360"/>
      <c r="JA560" s="360"/>
      <c r="JB560" s="360"/>
      <c r="JC560" s="360"/>
      <c r="JD560" s="360"/>
      <c r="JE560" s="360"/>
      <c r="JF560" s="360"/>
      <c r="JG560" s="360"/>
      <c r="JH560" s="360"/>
      <c r="JI560" s="360"/>
      <c r="JJ560" s="360"/>
      <c r="JK560" s="360"/>
      <c r="JL560" s="254"/>
      <c r="JM560" s="17"/>
      <c r="JN560" s="17"/>
    </row>
    <row r="561" spans="222:276">
      <c r="HN561" s="371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71"/>
      <c r="HO562" s="258"/>
      <c r="HP562" s="17"/>
      <c r="HQ562" s="17"/>
      <c r="HR562" s="17"/>
      <c r="HS562" s="17"/>
      <c r="HT562" s="17"/>
      <c r="HU562" s="17"/>
      <c r="HV562" s="359" t="s">
        <v>1</v>
      </c>
      <c r="HW562" s="359"/>
      <c r="HX562" s="359"/>
      <c r="HY562" s="359"/>
      <c r="HZ562" s="359"/>
      <c r="IA562" s="359"/>
      <c r="IB562" s="359"/>
      <c r="IC562" s="359"/>
      <c r="ID562" s="359"/>
      <c r="IE562" s="359"/>
      <c r="IF562" s="359"/>
      <c r="IG562" s="359"/>
      <c r="IH562" s="359"/>
      <c r="II562" s="359"/>
      <c r="IJ562" s="359"/>
      <c r="IK562" s="359"/>
      <c r="IL562" s="359"/>
      <c r="IM562" s="359"/>
      <c r="IN562" s="359"/>
      <c r="IO562" s="36"/>
      <c r="IP562" s="17"/>
      <c r="IQ562" s="17"/>
      <c r="IR562" s="359" t="s">
        <v>110</v>
      </c>
      <c r="IS562" s="359"/>
      <c r="IT562" s="359"/>
      <c r="IU562" s="359"/>
      <c r="IV562" s="359"/>
      <c r="IW562" s="359"/>
      <c r="IX562" s="359"/>
      <c r="IY562" s="359"/>
      <c r="IZ562" s="359"/>
      <c r="JA562" s="359"/>
      <c r="JB562" s="359"/>
      <c r="JC562" s="359"/>
      <c r="JD562" s="359"/>
      <c r="JE562" s="359"/>
      <c r="JF562" s="359"/>
      <c r="JG562" s="359"/>
      <c r="JH562" s="359"/>
      <c r="JI562" s="359"/>
      <c r="JJ562" s="359"/>
      <c r="JK562" s="359"/>
      <c r="JL562" s="254"/>
      <c r="JM562" s="17"/>
      <c r="JN562" s="17"/>
    </row>
    <row r="563" spans="222:276" ht="96" customHeight="1">
      <c r="HN563" s="371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71"/>
      <c r="HO564" s="260"/>
      <c r="HP564" s="367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67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71"/>
      <c r="HO565" s="260"/>
      <c r="HP565" s="367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67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71"/>
      <c r="HO566" s="260"/>
      <c r="HP566" s="367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67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71"/>
      <c r="HO567" s="260"/>
      <c r="HP567" s="367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67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71"/>
      <c r="HO568" s="260"/>
      <c r="HP568" s="367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67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71"/>
      <c r="HO569" s="260"/>
      <c r="HP569" s="367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67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71"/>
      <c r="HO570" s="260"/>
      <c r="HP570" s="367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67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71"/>
      <c r="HO571" s="260"/>
      <c r="HP571" s="367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67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71"/>
      <c r="HO572" s="260"/>
      <c r="HP572" s="367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67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71"/>
      <c r="HO573" s="260"/>
      <c r="HP573" s="367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67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71"/>
      <c r="HO574" s="260"/>
      <c r="HP574" s="367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67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71"/>
      <c r="HO575" s="260"/>
      <c r="HP575" s="367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67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71"/>
      <c r="HO576" s="260"/>
      <c r="HP576" s="367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67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71"/>
      <c r="HO577" s="260"/>
      <c r="HP577" s="367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67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71"/>
      <c r="HO578" s="260"/>
      <c r="HP578" s="367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67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71"/>
      <c r="HO579" s="260"/>
      <c r="HP579" s="367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67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71"/>
      <c r="HO580" s="260"/>
      <c r="HP580" s="367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67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71"/>
      <c r="HO581" s="260"/>
      <c r="HP581" s="367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67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71"/>
      <c r="HO582" s="260"/>
      <c r="HP582" s="367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67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71"/>
      <c r="HO583" s="260"/>
      <c r="HP583" s="244"/>
      <c r="HQ583" s="36"/>
      <c r="HR583" s="281" t="s">
        <v>288</v>
      </c>
      <c r="HS583" s="36"/>
      <c r="HT583" s="36"/>
      <c r="HU583" s="36"/>
      <c r="HV583" s="359" t="s">
        <v>324</v>
      </c>
      <c r="HW583" s="359"/>
      <c r="HX583" s="359"/>
      <c r="HY583" s="359"/>
      <c r="HZ583" s="359"/>
      <c r="IA583" s="359"/>
      <c r="IB583" s="359"/>
      <c r="IC583" s="359"/>
      <c r="ID583" s="359"/>
      <c r="IE583" s="359"/>
      <c r="IF583" s="359"/>
      <c r="IG583" s="359"/>
      <c r="IH583" s="359"/>
      <c r="II583" s="359"/>
      <c r="IJ583" s="359"/>
      <c r="IK583" s="359"/>
      <c r="IL583" s="359"/>
      <c r="IM583" s="359"/>
      <c r="IN583" s="359"/>
      <c r="IO583" s="244"/>
      <c r="IP583" s="245"/>
      <c r="IQ583" s="39"/>
      <c r="IR583" s="372" t="s">
        <v>325</v>
      </c>
      <c r="IS583" s="372"/>
      <c r="IT583" s="372"/>
      <c r="IU583" s="372"/>
      <c r="IV583" s="372"/>
      <c r="IW583" s="372"/>
      <c r="IX583" s="372"/>
      <c r="IY583" s="372"/>
      <c r="IZ583" s="372"/>
      <c r="JA583" s="372"/>
      <c r="JB583" s="372"/>
      <c r="JC583" s="372"/>
      <c r="JD583" s="372"/>
      <c r="JE583" s="372"/>
      <c r="JF583" s="372"/>
      <c r="JG583" s="372"/>
      <c r="JH583" s="372"/>
      <c r="JI583" s="372"/>
      <c r="JJ583" s="372"/>
      <c r="JK583" s="372"/>
      <c r="JL583" s="254"/>
      <c r="JM583" s="17"/>
      <c r="JN583" s="17"/>
    </row>
    <row r="584" spans="222:274">
      <c r="HN584" s="371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71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0" t="s">
        <v>326</v>
      </c>
      <c r="IS585" s="360"/>
      <c r="IT585" s="360"/>
      <c r="IU585" s="360"/>
      <c r="IV585" s="360"/>
      <c r="IW585" s="360"/>
      <c r="IX585" s="360"/>
      <c r="IY585" s="360"/>
      <c r="IZ585" s="360"/>
      <c r="JA585" s="360"/>
      <c r="JB585" s="360"/>
      <c r="JC585" s="360"/>
      <c r="JD585" s="360"/>
      <c r="JE585" s="360"/>
      <c r="JF585" s="360"/>
      <c r="JG585" s="360"/>
      <c r="JH585" s="360"/>
      <c r="JI585" s="360"/>
      <c r="JJ585" s="360"/>
      <c r="JK585" s="360"/>
      <c r="JL585" s="254"/>
      <c r="JM585" s="17"/>
      <c r="JN585" s="17"/>
    </row>
    <row r="586" spans="222:274">
      <c r="HN586" s="371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71"/>
      <c r="HO587" s="260"/>
      <c r="HP587" s="17"/>
      <c r="HQ587" s="17"/>
      <c r="HR587" s="17"/>
      <c r="HS587" s="17"/>
      <c r="HT587" s="36"/>
      <c r="HU587" s="36"/>
      <c r="HV587" s="359" t="s">
        <v>1</v>
      </c>
      <c r="HW587" s="359"/>
      <c r="HX587" s="359"/>
      <c r="HY587" s="359"/>
      <c r="HZ587" s="359"/>
      <c r="IA587" s="359"/>
      <c r="IB587" s="359"/>
      <c r="IC587" s="359"/>
      <c r="ID587" s="359"/>
      <c r="IE587" s="359"/>
      <c r="IF587" s="359"/>
      <c r="IG587" s="359"/>
      <c r="IH587" s="359"/>
      <c r="II587" s="359"/>
      <c r="IJ587" s="359"/>
      <c r="IK587" s="359"/>
      <c r="IL587" s="359"/>
      <c r="IM587" s="359"/>
      <c r="IN587" s="359"/>
      <c r="IO587" s="244"/>
      <c r="IP587" s="245"/>
      <c r="IQ587" s="39"/>
      <c r="IR587" s="359" t="s">
        <v>110</v>
      </c>
      <c r="IS587" s="359"/>
      <c r="IT587" s="359"/>
      <c r="IU587" s="359"/>
      <c r="IV587" s="359"/>
      <c r="IW587" s="359"/>
      <c r="IX587" s="359"/>
      <c r="IY587" s="359"/>
      <c r="IZ587" s="359"/>
      <c r="JA587" s="359"/>
      <c r="JB587" s="359"/>
      <c r="JC587" s="359"/>
      <c r="JD587" s="359"/>
      <c r="JE587" s="359"/>
      <c r="JF587" s="359"/>
      <c r="JG587" s="359"/>
      <c r="JH587" s="359"/>
      <c r="JI587" s="359"/>
      <c r="JJ587" s="359"/>
      <c r="JK587" s="359"/>
      <c r="JL587" s="254"/>
      <c r="JM587" s="17"/>
      <c r="JN587" s="17"/>
    </row>
    <row r="588" spans="222:274" ht="87" customHeight="1">
      <c r="HN588" s="371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71"/>
      <c r="HO589" s="260"/>
      <c r="HP589" s="367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67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71"/>
      <c r="HO590" s="260"/>
      <c r="HP590" s="367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67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71"/>
      <c r="HO591" s="260"/>
      <c r="HP591" s="367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67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67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67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67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67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67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67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67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67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67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67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67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67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67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67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67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67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67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67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67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67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67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67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67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67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67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67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67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67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67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67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67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67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9" t="s">
        <v>193</v>
      </c>
      <c r="HW608" s="359"/>
      <c r="HX608" s="359"/>
      <c r="HY608" s="359"/>
      <c r="HZ608" s="359"/>
      <c r="IA608" s="359"/>
      <c r="IB608" s="359"/>
      <c r="IC608" s="359"/>
      <c r="ID608" s="359"/>
      <c r="IE608" s="359"/>
      <c r="IF608" s="359"/>
      <c r="IG608" s="359"/>
      <c r="IH608" s="359"/>
      <c r="II608" s="359"/>
      <c r="IJ608" s="359"/>
      <c r="IK608" s="359"/>
      <c r="IL608" s="359"/>
      <c r="IM608" s="359"/>
      <c r="IN608" s="359"/>
      <c r="IO608" s="17"/>
      <c r="IP608" s="17"/>
      <c r="IQ608" s="17"/>
      <c r="IR608" s="372" t="s">
        <v>274</v>
      </c>
      <c r="IS608" s="372"/>
      <c r="IT608" s="372"/>
      <c r="IU608" s="372"/>
      <c r="IV608" s="372"/>
      <c r="IW608" s="372"/>
      <c r="IX608" s="372"/>
      <c r="IY608" s="372"/>
      <c r="IZ608" s="372"/>
      <c r="JA608" s="372"/>
      <c r="JB608" s="372"/>
      <c r="JC608" s="372"/>
      <c r="JD608" s="372"/>
      <c r="JE608" s="372"/>
      <c r="JF608" s="372"/>
      <c r="JG608" s="372"/>
      <c r="JH608" s="372"/>
      <c r="JI608" s="372"/>
      <c r="JJ608" s="372"/>
      <c r="JK608" s="372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0" t="s">
        <v>276</v>
      </c>
      <c r="IS610" s="360"/>
      <c r="IT610" s="360"/>
      <c r="IU610" s="360"/>
      <c r="IV610" s="360"/>
      <c r="IW610" s="360"/>
      <c r="IX610" s="360"/>
      <c r="IY610" s="360"/>
      <c r="IZ610" s="360"/>
      <c r="JA610" s="360"/>
      <c r="JB610" s="360"/>
      <c r="JC610" s="360"/>
      <c r="JD610" s="360"/>
      <c r="JE610" s="360"/>
      <c r="JF610" s="360"/>
      <c r="JG610" s="360"/>
      <c r="JH610" s="360"/>
      <c r="JI610" s="360"/>
      <c r="JJ610" s="360"/>
      <c r="JK610" s="360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9" t="s">
        <v>1</v>
      </c>
      <c r="HW612" s="359"/>
      <c r="HX612" s="359"/>
      <c r="HY612" s="359"/>
      <c r="HZ612" s="359"/>
      <c r="IA612" s="359"/>
      <c r="IB612" s="359"/>
      <c r="IC612" s="359"/>
      <c r="ID612" s="359"/>
      <c r="IE612" s="359"/>
      <c r="IF612" s="359"/>
      <c r="IG612" s="359"/>
      <c r="IH612" s="359"/>
      <c r="II612" s="359"/>
      <c r="IJ612" s="359"/>
      <c r="IK612" s="359"/>
      <c r="IL612" s="359"/>
      <c r="IM612" s="359"/>
      <c r="IN612" s="359"/>
      <c r="IO612" s="244"/>
      <c r="IP612" s="245"/>
      <c r="IQ612" s="39"/>
      <c r="IR612" s="359" t="s">
        <v>110</v>
      </c>
      <c r="IS612" s="359"/>
      <c r="IT612" s="359"/>
      <c r="IU612" s="359"/>
      <c r="IV612" s="359"/>
      <c r="IW612" s="359"/>
      <c r="IX612" s="359"/>
      <c r="IY612" s="359"/>
      <c r="IZ612" s="359"/>
      <c r="JA612" s="359"/>
      <c r="JB612" s="359"/>
      <c r="JC612" s="359"/>
      <c r="JD612" s="359"/>
      <c r="JE612" s="359"/>
      <c r="JF612" s="359"/>
      <c r="JG612" s="359"/>
      <c r="JH612" s="359"/>
      <c r="JI612" s="359"/>
      <c r="JJ612" s="359"/>
      <c r="JK612" s="359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67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67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67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67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67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67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67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67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67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67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67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67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67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67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67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67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67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67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67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67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67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67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67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67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67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67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67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67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67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67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67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67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67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67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67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67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67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67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9" t="s">
        <v>327</v>
      </c>
      <c r="HW633" s="359"/>
      <c r="HX633" s="359"/>
      <c r="HY633" s="359"/>
      <c r="HZ633" s="359"/>
      <c r="IA633" s="359"/>
      <c r="IB633" s="359"/>
      <c r="IC633" s="359"/>
      <c r="ID633" s="359"/>
      <c r="IE633" s="359"/>
      <c r="IF633" s="359"/>
      <c r="IG633" s="359"/>
      <c r="IH633" s="359"/>
      <c r="II633" s="359"/>
      <c r="IJ633" s="359"/>
      <c r="IK633" s="359"/>
      <c r="IL633" s="359"/>
      <c r="IM633" s="359"/>
      <c r="IN633" s="359"/>
      <c r="IO633" s="17"/>
      <c r="IP633" s="17"/>
      <c r="IQ633" s="17"/>
      <c r="IR633" s="372" t="s">
        <v>328</v>
      </c>
      <c r="IS633" s="372"/>
      <c r="IT633" s="372"/>
      <c r="IU633" s="372"/>
      <c r="IV633" s="372"/>
      <c r="IW633" s="372"/>
      <c r="IX633" s="372"/>
      <c r="IY633" s="372"/>
      <c r="IZ633" s="372"/>
      <c r="JA633" s="372"/>
      <c r="JB633" s="372"/>
      <c r="JC633" s="372"/>
      <c r="JD633" s="372"/>
      <c r="JE633" s="372"/>
      <c r="JF633" s="372"/>
      <c r="JG633" s="372"/>
      <c r="JH633" s="372"/>
      <c r="JI633" s="372"/>
      <c r="JJ633" s="372"/>
      <c r="JK633" s="372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0" t="s">
        <v>329</v>
      </c>
      <c r="IS635" s="360"/>
      <c r="IT635" s="360"/>
      <c r="IU635" s="360"/>
      <c r="IV635" s="360"/>
      <c r="IW635" s="360"/>
      <c r="IX635" s="360"/>
      <c r="IY635" s="360"/>
      <c r="IZ635" s="360"/>
      <c r="JA635" s="360"/>
      <c r="JB635" s="360"/>
      <c r="JC635" s="360"/>
      <c r="JD635" s="360"/>
      <c r="JE635" s="360"/>
      <c r="JF635" s="360"/>
      <c r="JG635" s="360"/>
      <c r="JH635" s="360"/>
      <c r="JI635" s="360"/>
      <c r="JJ635" s="360"/>
      <c r="JK635" s="360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9" t="s">
        <v>1</v>
      </c>
      <c r="HW637" s="359"/>
      <c r="HX637" s="359"/>
      <c r="HY637" s="359"/>
      <c r="HZ637" s="359"/>
      <c r="IA637" s="359"/>
      <c r="IB637" s="359"/>
      <c r="IC637" s="359"/>
      <c r="ID637" s="359"/>
      <c r="IE637" s="359"/>
      <c r="IF637" s="359"/>
      <c r="IG637" s="359"/>
      <c r="IH637" s="359"/>
      <c r="II637" s="359"/>
      <c r="IJ637" s="359"/>
      <c r="IK637" s="359"/>
      <c r="IL637" s="359"/>
      <c r="IM637" s="359"/>
      <c r="IN637" s="359"/>
      <c r="IO637" s="244"/>
      <c r="IP637" s="245"/>
      <c r="IQ637" s="39"/>
      <c r="IR637" s="359" t="s">
        <v>110</v>
      </c>
      <c r="IS637" s="359"/>
      <c r="IT637" s="359"/>
      <c r="IU637" s="359"/>
      <c r="IV637" s="359"/>
      <c r="IW637" s="359"/>
      <c r="IX637" s="359"/>
      <c r="IY637" s="359"/>
      <c r="IZ637" s="359"/>
      <c r="JA637" s="359"/>
      <c r="JB637" s="359"/>
      <c r="JC637" s="359"/>
      <c r="JD637" s="359"/>
      <c r="JE637" s="359"/>
      <c r="JF637" s="359"/>
      <c r="JG637" s="359"/>
      <c r="JH637" s="359"/>
      <c r="JI637" s="359"/>
      <c r="JJ637" s="359"/>
      <c r="JK637" s="359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67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67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67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67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67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67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67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67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67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67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67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67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67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67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67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67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67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67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67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67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67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67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67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67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67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67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67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67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67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67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67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67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67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67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67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67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67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67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9" t="s">
        <v>330</v>
      </c>
      <c r="HW658" s="359"/>
      <c r="HX658" s="359"/>
      <c r="HY658" s="359"/>
      <c r="HZ658" s="359"/>
      <c r="IA658" s="359"/>
      <c r="IB658" s="359"/>
      <c r="IC658" s="359"/>
      <c r="ID658" s="359"/>
      <c r="IE658" s="359"/>
      <c r="IF658" s="359"/>
      <c r="IG658" s="359"/>
      <c r="IH658" s="359"/>
      <c r="II658" s="359"/>
      <c r="IJ658" s="359"/>
      <c r="IK658" s="359"/>
      <c r="IL658" s="359"/>
      <c r="IM658" s="359"/>
      <c r="IN658" s="359"/>
      <c r="IO658" s="17"/>
      <c r="IP658" s="17"/>
      <c r="IQ658" s="17"/>
      <c r="IR658" s="372" t="s">
        <v>331</v>
      </c>
      <c r="IS658" s="372"/>
      <c r="IT658" s="372"/>
      <c r="IU658" s="372"/>
      <c r="IV658" s="372"/>
      <c r="IW658" s="372"/>
      <c r="IX658" s="372"/>
      <c r="IY658" s="372"/>
      <c r="IZ658" s="372"/>
      <c r="JA658" s="372"/>
      <c r="JB658" s="372"/>
      <c r="JC658" s="372"/>
      <c r="JD658" s="372"/>
      <c r="JE658" s="372"/>
      <c r="JF658" s="372"/>
      <c r="JG658" s="372"/>
      <c r="JH658" s="372"/>
      <c r="JI658" s="372"/>
      <c r="JJ658" s="372"/>
      <c r="JK658" s="372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0" t="s">
        <v>332</v>
      </c>
      <c r="IS660" s="360"/>
      <c r="IT660" s="360"/>
      <c r="IU660" s="360"/>
      <c r="IV660" s="360"/>
      <c r="IW660" s="360"/>
      <c r="IX660" s="360"/>
      <c r="IY660" s="360"/>
      <c r="IZ660" s="360"/>
      <c r="JA660" s="360"/>
      <c r="JB660" s="360"/>
      <c r="JC660" s="360"/>
      <c r="JD660" s="360"/>
      <c r="JE660" s="360"/>
      <c r="JF660" s="360"/>
      <c r="JG660" s="360"/>
      <c r="JH660" s="360"/>
      <c r="JI660" s="360"/>
      <c r="JJ660" s="360"/>
      <c r="JK660" s="360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9" t="s">
        <v>1</v>
      </c>
      <c r="HW662" s="359"/>
      <c r="HX662" s="359"/>
      <c r="HY662" s="359"/>
      <c r="HZ662" s="359"/>
      <c r="IA662" s="359"/>
      <c r="IB662" s="359"/>
      <c r="IC662" s="359"/>
      <c r="ID662" s="359"/>
      <c r="IE662" s="359"/>
      <c r="IF662" s="359"/>
      <c r="IG662" s="359"/>
      <c r="IH662" s="359"/>
      <c r="II662" s="359"/>
      <c r="IJ662" s="359"/>
      <c r="IK662" s="359"/>
      <c r="IL662" s="359"/>
      <c r="IM662" s="359"/>
      <c r="IN662" s="359"/>
      <c r="IO662" s="244"/>
      <c r="IP662" s="245"/>
      <c r="IQ662" s="39"/>
      <c r="IR662" s="359" t="s">
        <v>110</v>
      </c>
      <c r="IS662" s="359"/>
      <c r="IT662" s="359"/>
      <c r="IU662" s="359"/>
      <c r="IV662" s="359"/>
      <c r="IW662" s="359"/>
      <c r="IX662" s="359"/>
      <c r="IY662" s="359"/>
      <c r="IZ662" s="359"/>
      <c r="JA662" s="359"/>
      <c r="JB662" s="359"/>
      <c r="JC662" s="359"/>
      <c r="JD662" s="359"/>
      <c r="JE662" s="359"/>
      <c r="JF662" s="359"/>
      <c r="JG662" s="359"/>
      <c r="JH662" s="359"/>
      <c r="JI662" s="359"/>
      <c r="JJ662" s="359"/>
      <c r="JK662" s="359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67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67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67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67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67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67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67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67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67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67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67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67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67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67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67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67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67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67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67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67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67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67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67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67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67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67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67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67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67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67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67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67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67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67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67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67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67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67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9" t="s">
        <v>333</v>
      </c>
      <c r="HW683" s="359"/>
      <c r="HX683" s="359"/>
      <c r="HY683" s="359"/>
      <c r="HZ683" s="359"/>
      <c r="IA683" s="359"/>
      <c r="IB683" s="359"/>
      <c r="IC683" s="359"/>
      <c r="ID683" s="359"/>
      <c r="IE683" s="359"/>
      <c r="IF683" s="359"/>
      <c r="IG683" s="359"/>
      <c r="IH683" s="359"/>
      <c r="II683" s="359"/>
      <c r="IJ683" s="359"/>
      <c r="IK683" s="359"/>
      <c r="IL683" s="359"/>
      <c r="IM683" s="359"/>
      <c r="IN683" s="359"/>
      <c r="IO683" s="17"/>
      <c r="IP683" s="17"/>
      <c r="IQ683" s="17"/>
      <c r="IR683" s="372" t="s">
        <v>334</v>
      </c>
      <c r="IS683" s="372"/>
      <c r="IT683" s="372"/>
      <c r="IU683" s="372"/>
      <c r="IV683" s="372"/>
      <c r="IW683" s="372"/>
      <c r="IX683" s="372"/>
      <c r="IY683" s="372"/>
      <c r="IZ683" s="372"/>
      <c r="JA683" s="372"/>
      <c r="JB683" s="372"/>
      <c r="JC683" s="372"/>
      <c r="JD683" s="372"/>
      <c r="JE683" s="372"/>
      <c r="JF683" s="372"/>
      <c r="JG683" s="372"/>
      <c r="JH683" s="372"/>
      <c r="JI683" s="372"/>
      <c r="JJ683" s="372"/>
      <c r="JK683" s="372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0" t="s">
        <v>335</v>
      </c>
      <c r="IS685" s="360"/>
      <c r="IT685" s="360"/>
      <c r="IU685" s="360"/>
      <c r="IV685" s="360"/>
      <c r="IW685" s="360"/>
      <c r="IX685" s="360"/>
      <c r="IY685" s="360"/>
      <c r="IZ685" s="360"/>
      <c r="JA685" s="360"/>
      <c r="JB685" s="360"/>
      <c r="JC685" s="360"/>
      <c r="JD685" s="360"/>
      <c r="JE685" s="360"/>
      <c r="JF685" s="360"/>
      <c r="JG685" s="360"/>
      <c r="JH685" s="360"/>
      <c r="JI685" s="360"/>
      <c r="JJ685" s="360"/>
      <c r="JK685" s="360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1" t="s">
        <v>110</v>
      </c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M3" s="36"/>
      <c r="AN3" s="36"/>
      <c r="AO3" s="341" t="s">
        <v>110</v>
      </c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J3" s="36"/>
      <c r="BK3" s="36"/>
      <c r="BL3" s="341" t="s">
        <v>110</v>
      </c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G3" s="36"/>
      <c r="CH3" s="36"/>
      <c r="CI3" s="341" t="s">
        <v>110</v>
      </c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D3" s="36"/>
      <c r="DE3" s="36"/>
      <c r="DF3" s="341" t="s">
        <v>110</v>
      </c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61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61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61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61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61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61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61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61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61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61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61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61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61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61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61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61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61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61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61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61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61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61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61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61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61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61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61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61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61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61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61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61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61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61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61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61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61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61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61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61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61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61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61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61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61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61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61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61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61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61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61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61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61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61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61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0" t="s">
        <v>359</v>
      </c>
      <c r="E16" s="360"/>
      <c r="F16" s="305"/>
      <c r="G16" s="360" t="s">
        <v>360</v>
      </c>
      <c r="H16" s="360"/>
      <c r="I16" s="305"/>
      <c r="J16" s="376" t="s">
        <v>361</v>
      </c>
      <c r="K16" s="376"/>
      <c r="L16" s="305"/>
      <c r="M16" s="305"/>
      <c r="N16" s="305"/>
      <c r="P16" s="361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61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61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61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61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61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61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61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61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61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61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61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61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61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61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61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61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61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61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61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61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61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61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61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61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61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61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61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61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61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61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61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61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61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61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76" t="s">
        <v>365</v>
      </c>
      <c r="E23" s="376"/>
      <c r="G23" s="376" t="s">
        <v>366</v>
      </c>
      <c r="H23" s="376"/>
      <c r="J23" s="376" t="s">
        <v>367</v>
      </c>
      <c r="K23" s="376"/>
      <c r="N23" s="305"/>
      <c r="P23" s="361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61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61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61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61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61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61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61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61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61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0" t="s">
        <v>368</v>
      </c>
      <c r="S25" s="360"/>
      <c r="T25" s="360"/>
      <c r="U25" s="360"/>
      <c r="V25" s="360"/>
      <c r="W25" s="360"/>
      <c r="X25" s="360"/>
      <c r="Y25" s="360"/>
      <c r="Z25" s="360"/>
      <c r="AA25" s="360"/>
      <c r="AB25" s="360"/>
      <c r="AC25" s="360"/>
      <c r="AD25" s="360"/>
      <c r="AE25" s="360"/>
      <c r="AF25" s="360"/>
      <c r="AG25" s="360"/>
      <c r="AH25" s="360"/>
      <c r="AI25" s="360"/>
      <c r="AJ25" s="360"/>
      <c r="AK25" s="360"/>
      <c r="AO25" s="360" t="s">
        <v>369</v>
      </c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  <c r="BG25" s="360"/>
      <c r="BH25" s="360"/>
      <c r="BL25" s="360" t="s">
        <v>370</v>
      </c>
      <c r="BM25" s="360"/>
      <c r="BN25" s="360"/>
      <c r="BO25" s="360"/>
      <c r="BP25" s="360"/>
      <c r="BQ25" s="360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60"/>
      <c r="CC25" s="360"/>
      <c r="CD25" s="360"/>
      <c r="CE25" s="360"/>
      <c r="CI25" s="360" t="s">
        <v>371</v>
      </c>
      <c r="CJ25" s="360"/>
      <c r="CK25" s="360"/>
      <c r="CL25" s="360"/>
      <c r="CM25" s="360"/>
      <c r="CN25" s="360"/>
      <c r="CO25" s="360"/>
      <c r="CP25" s="360"/>
      <c r="CQ25" s="360"/>
      <c r="CR25" s="360"/>
      <c r="CS25" s="360"/>
      <c r="CT25" s="360"/>
      <c r="CU25" s="360"/>
      <c r="CV25" s="360"/>
      <c r="CW25" s="360"/>
      <c r="CX25" s="360"/>
      <c r="CY25" s="360"/>
      <c r="CZ25" s="360"/>
      <c r="DA25" s="360"/>
      <c r="DB25" s="360"/>
      <c r="DF25" s="360"/>
      <c r="DG25" s="360"/>
      <c r="DH25" s="360"/>
      <c r="DI25" s="360"/>
      <c r="DJ25" s="360"/>
      <c r="DK25" s="360"/>
      <c r="DL25" s="360"/>
      <c r="DM25" s="360"/>
      <c r="DN25" s="360"/>
      <c r="DO25" s="360"/>
      <c r="DP25" s="360"/>
      <c r="DQ25" s="360"/>
      <c r="DR25" s="360"/>
      <c r="DS25" s="360"/>
      <c r="DT25" s="360"/>
      <c r="DU25" s="360"/>
      <c r="DV25" s="360"/>
      <c r="DW25" s="360"/>
      <c r="DX25" s="360"/>
      <c r="DY25" s="360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R25:AK25"/>
    <mergeCell ref="AO25:BH25"/>
    <mergeCell ref="BL25:CE25"/>
    <mergeCell ref="CI25:DB25"/>
    <mergeCell ref="DF25:DY25"/>
    <mergeCell ref="D16:E16"/>
    <mergeCell ref="G16:H16"/>
    <mergeCell ref="J16:K16"/>
    <mergeCell ref="D23:E23"/>
    <mergeCell ref="G23:H23"/>
    <mergeCell ref="J23:K23"/>
    <mergeCell ref="R3:AK3"/>
    <mergeCell ref="AO3:BH3"/>
    <mergeCell ref="BL3:CE3"/>
    <mergeCell ref="CI3:DB3"/>
    <mergeCell ref="DF3:DY3"/>
    <mergeCell ref="P5:P24"/>
    <mergeCell ref="AM5:AM24"/>
    <mergeCell ref="BJ5:BJ24"/>
    <mergeCell ref="CG5:CG24"/>
    <mergeCell ref="DD5:DD24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AED3-A026-6B4C-BB5F-272A6F4DEDA0}">
  <sheetPr>
    <tabColor rgb="FF73FEFF"/>
    <pageSetUpPr fitToPage="1"/>
  </sheetPr>
  <dimension ref="A1:HC170"/>
  <sheetViews>
    <sheetView showGridLines="0" tabSelected="1" topLeftCell="K73" zoomScaleNormal="100" workbookViewId="0">
      <selection activeCell="AN96" sqref="AN96:AN9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7" width="6.83203125" bestFit="1" customWidth="1"/>
    <col min="18" max="18" width="7" bestFit="1" customWidth="1"/>
    <col min="19" max="19" width="6.6640625" customWidth="1"/>
    <col min="20" max="23" width="7" bestFit="1" customWidth="1"/>
    <col min="24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2" width="4.83203125" customWidth="1"/>
    <col min="33" max="34" width="6.1640625" bestFit="1" customWidth="1"/>
    <col min="35" max="37" width="5.83203125" customWidth="1"/>
    <col min="38" max="38" width="6.83203125" bestFit="1" customWidth="1"/>
    <col min="39" max="39" width="5.83203125" customWidth="1"/>
    <col min="40" max="40" width="6.1640625" bestFit="1" customWidth="1"/>
  </cols>
  <sheetData>
    <row r="1" spans="1:32">
      <c r="A1" t="s">
        <v>385</v>
      </c>
    </row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40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40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40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40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40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40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</row>
    <row r="39" spans="1:40" ht="16" customHeight="1">
      <c r="A39" s="314"/>
      <c r="B39" s="153"/>
      <c r="C39" s="378" t="s">
        <v>145</v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N39" s="44"/>
    </row>
    <row r="40" spans="1:40" ht="28">
      <c r="C40" s="6" t="s">
        <v>349</v>
      </c>
    </row>
    <row r="41" spans="1:40">
      <c r="A41" s="342" t="s">
        <v>173</v>
      </c>
      <c r="B41" s="28" t="s">
        <v>14</v>
      </c>
      <c r="C41" s="186">
        <v>1</v>
      </c>
    </row>
    <row r="42" spans="1:40">
      <c r="A42" s="342"/>
      <c r="B42" s="28" t="s">
        <v>203</v>
      </c>
      <c r="C42" s="186">
        <v>1</v>
      </c>
    </row>
    <row r="43" spans="1:40">
      <c r="A43" s="342"/>
      <c r="B43" s="28" t="s">
        <v>204</v>
      </c>
      <c r="C43" s="186">
        <v>1</v>
      </c>
    </row>
    <row r="44" spans="1:40">
      <c r="A44" s="342"/>
      <c r="B44" s="28" t="s">
        <v>27</v>
      </c>
      <c r="C44" s="186">
        <v>1</v>
      </c>
    </row>
    <row r="45" spans="1:40">
      <c r="A45" s="342"/>
      <c r="B45" s="28" t="s">
        <v>205</v>
      </c>
      <c r="C45" s="186">
        <v>1</v>
      </c>
    </row>
    <row r="46" spans="1:40">
      <c r="A46" s="342"/>
      <c r="B46" s="28" t="s">
        <v>206</v>
      </c>
      <c r="C46" s="186">
        <v>1</v>
      </c>
    </row>
    <row r="47" spans="1:40">
      <c r="A47" s="342"/>
      <c r="B47" s="28" t="s">
        <v>15</v>
      </c>
      <c r="C47" s="186">
        <v>1</v>
      </c>
    </row>
    <row r="48" spans="1:40">
      <c r="A48" s="342"/>
      <c r="B48" s="28" t="s">
        <v>208</v>
      </c>
      <c r="C48" s="186">
        <v>1</v>
      </c>
    </row>
    <row r="49" spans="1:38">
      <c r="A49" s="342"/>
      <c r="B49" s="28" t="s">
        <v>21</v>
      </c>
      <c r="C49" s="186">
        <v>1</v>
      </c>
    </row>
    <row r="50" spans="1:38">
      <c r="A50" s="342"/>
      <c r="B50" s="28" t="s">
        <v>207</v>
      </c>
      <c r="C50" s="186">
        <v>1</v>
      </c>
    </row>
    <row r="51" spans="1:38">
      <c r="A51" s="342"/>
      <c r="B51" s="28" t="s">
        <v>20</v>
      </c>
      <c r="C51" s="186">
        <v>1</v>
      </c>
    </row>
    <row r="52" spans="1:38">
      <c r="A52" s="342"/>
      <c r="B52" s="28" t="s">
        <v>209</v>
      </c>
      <c r="C52" s="186">
        <v>1</v>
      </c>
    </row>
    <row r="53" spans="1:38" ht="18">
      <c r="C53" s="339" t="s">
        <v>149</v>
      </c>
      <c r="D53" s="377"/>
      <c r="E53" s="377"/>
    </row>
    <row r="57" spans="1:38">
      <c r="D57" s="22"/>
      <c r="E57" s="22"/>
      <c r="F57" s="22"/>
      <c r="G57" s="22"/>
      <c r="I57" s="22"/>
      <c r="J57" s="22"/>
    </row>
    <row r="58" spans="1:38">
      <c r="C58" s="341" t="s">
        <v>110</v>
      </c>
      <c r="D58" s="341"/>
      <c r="E58" s="341"/>
      <c r="F58" s="341"/>
      <c r="G58" s="341"/>
      <c r="H58" s="341"/>
      <c r="I58" s="341"/>
      <c r="J58" s="341"/>
      <c r="K58" s="341"/>
      <c r="L58" s="341"/>
      <c r="M58" s="341"/>
      <c r="N58" s="341"/>
      <c r="P58" s="341" t="s">
        <v>1</v>
      </c>
      <c r="Q58" s="341"/>
      <c r="R58" s="341"/>
      <c r="S58" s="341"/>
      <c r="T58" s="341"/>
      <c r="U58" s="341"/>
      <c r="V58" s="341"/>
      <c r="W58" s="341"/>
      <c r="X58" s="341"/>
      <c r="Z58" s="341" t="s">
        <v>127</v>
      </c>
      <c r="AA58" s="341"/>
      <c r="AB58" s="341"/>
      <c r="AC58" s="341"/>
      <c r="AD58" s="341"/>
      <c r="AE58" s="341"/>
      <c r="AF58" s="341"/>
      <c r="AG58" s="341"/>
      <c r="AH58" s="341"/>
    </row>
    <row r="59" spans="1:38" ht="97" customHeight="1">
      <c r="C59" s="6" t="s">
        <v>14</v>
      </c>
      <c r="D59" s="6" t="s">
        <v>203</v>
      </c>
      <c r="E59" s="6" t="s">
        <v>204</v>
      </c>
      <c r="F59" s="6" t="s">
        <v>27</v>
      </c>
      <c r="G59" s="6" t="s">
        <v>205</v>
      </c>
      <c r="H59" s="6" t="s">
        <v>206</v>
      </c>
      <c r="I59" s="6" t="s">
        <v>15</v>
      </c>
      <c r="J59" s="6" t="s">
        <v>208</v>
      </c>
      <c r="K59" s="6" t="s">
        <v>21</v>
      </c>
      <c r="L59" s="6" t="s">
        <v>207</v>
      </c>
      <c r="M59" s="6" t="s">
        <v>20</v>
      </c>
      <c r="N59" s="6" t="s">
        <v>209</v>
      </c>
      <c r="P59" s="6" t="s">
        <v>28</v>
      </c>
      <c r="Q59" s="19" t="s">
        <v>0</v>
      </c>
      <c r="R59" s="19" t="s">
        <v>37</v>
      </c>
      <c r="S59" s="19" t="s">
        <v>38</v>
      </c>
      <c r="T59" s="19" t="s">
        <v>13</v>
      </c>
      <c r="U59" s="19" t="s">
        <v>23</v>
      </c>
      <c r="V59" s="19" t="s">
        <v>210</v>
      </c>
      <c r="W59" s="19" t="s">
        <v>133</v>
      </c>
      <c r="X59" s="19" t="s">
        <v>134</v>
      </c>
      <c r="Z59" s="6" t="s">
        <v>2</v>
      </c>
      <c r="AA59" s="6" t="s">
        <v>198</v>
      </c>
      <c r="AB59" s="6" t="s">
        <v>199</v>
      </c>
      <c r="AC59" s="6" t="s">
        <v>3</v>
      </c>
      <c r="AD59" s="6" t="s">
        <v>4</v>
      </c>
      <c r="AE59" s="6" t="s">
        <v>5</v>
      </c>
      <c r="AF59" s="6" t="s">
        <v>6</v>
      </c>
      <c r="AG59" s="6" t="s">
        <v>24</v>
      </c>
      <c r="AH59" s="6" t="s">
        <v>16</v>
      </c>
      <c r="AJ59" s="6" t="s">
        <v>12</v>
      </c>
      <c r="AL59" s="6" t="s">
        <v>10</v>
      </c>
    </row>
    <row r="60" spans="1:38" ht="16" customHeight="1">
      <c r="A60" s="342" t="s">
        <v>173</v>
      </c>
      <c r="B60" s="28" t="s">
        <v>14</v>
      </c>
      <c r="C60" s="28"/>
      <c r="D60" s="28"/>
      <c r="E60" s="28"/>
      <c r="P60" s="20">
        <v>0</v>
      </c>
      <c r="Q60" s="20">
        <f>D26</f>
        <v>50000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Z60" s="56">
        <v>0</v>
      </c>
      <c r="AA60" s="56">
        <v>0</v>
      </c>
      <c r="AB60" s="56">
        <v>0</v>
      </c>
      <c r="AC60" s="56">
        <v>0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J60" s="186">
        <f>SUM(Z60:AH60)</f>
        <v>0</v>
      </c>
      <c r="AL60" s="186">
        <f>SUM(P60:X60) + AJ60</f>
        <v>50000</v>
      </c>
    </row>
    <row r="61" spans="1:38" ht="16" customHeight="1">
      <c r="A61" s="342"/>
      <c r="B61" s="28" t="s">
        <v>203</v>
      </c>
      <c r="C61" s="28"/>
      <c r="D61" s="28"/>
      <c r="E61" s="28"/>
      <c r="P61" s="20">
        <v>0</v>
      </c>
      <c r="Q61" s="20">
        <f>H29</f>
        <v>2500</v>
      </c>
      <c r="R61" s="20">
        <f>J26</f>
        <v>47500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Z61" s="56">
        <v>0</v>
      </c>
      <c r="AA61" s="56">
        <v>0</v>
      </c>
      <c r="AB61" s="56">
        <v>0</v>
      </c>
      <c r="AC61" s="56">
        <v>0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J61" s="186">
        <f t="shared" ref="AJ61:AJ71" si="0">SUM(Z61:AH61)</f>
        <v>0</v>
      </c>
      <c r="AL61" s="186">
        <f>SUM(P61:X61) + AJ61</f>
        <v>50000</v>
      </c>
    </row>
    <row r="62" spans="1:38" ht="16" customHeight="1">
      <c r="A62" s="342"/>
      <c r="B62" s="28" t="s">
        <v>204</v>
      </c>
      <c r="C62" s="28"/>
      <c r="D62" s="28"/>
      <c r="E62" s="28"/>
      <c r="P62" s="20">
        <v>0</v>
      </c>
      <c r="Q62" s="20">
        <v>0</v>
      </c>
      <c r="R62" s="20">
        <f>M29</f>
        <v>500</v>
      </c>
      <c r="S62" s="20">
        <v>0</v>
      </c>
      <c r="T62" s="20">
        <f>O26</f>
        <v>47000</v>
      </c>
      <c r="U62" s="20">
        <v>0</v>
      </c>
      <c r="V62" s="20">
        <v>0</v>
      </c>
      <c r="W62" s="20">
        <v>0</v>
      </c>
      <c r="X62" s="20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J62" s="186">
        <f t="shared" si="0"/>
        <v>0</v>
      </c>
      <c r="AL62" s="186">
        <f>SUM(P62:X62) + AJ62</f>
        <v>47500</v>
      </c>
    </row>
    <row r="63" spans="1:38" ht="16" customHeight="1">
      <c r="A63" s="342"/>
      <c r="B63" s="28" t="s">
        <v>27</v>
      </c>
      <c r="C63" s="28"/>
      <c r="D63" s="28"/>
      <c r="E63" s="28"/>
      <c r="P63" s="20">
        <f>D13</f>
        <v>43000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J63" s="186">
        <f t="shared" si="0"/>
        <v>0</v>
      </c>
      <c r="AL63" s="186">
        <f>SUM(P63:X63) + AJ63</f>
        <v>43000</v>
      </c>
    </row>
    <row r="64" spans="1:38" ht="16" customHeight="1">
      <c r="A64" s="342"/>
      <c r="B64" s="28" t="s">
        <v>205</v>
      </c>
      <c r="C64" s="28"/>
      <c r="D64" s="28"/>
      <c r="E64" s="28"/>
      <c r="P64" s="20">
        <f>H16</f>
        <v>2000</v>
      </c>
      <c r="Q64" s="20">
        <v>0</v>
      </c>
      <c r="R64" s="20">
        <v>0</v>
      </c>
      <c r="S64" s="20">
        <f>J13</f>
        <v>41000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>
        <v>0</v>
      </c>
      <c r="AG64" s="56">
        <v>0</v>
      </c>
      <c r="AH64" s="56">
        <v>0</v>
      </c>
      <c r="AJ64" s="186">
        <f t="shared" si="0"/>
        <v>0</v>
      </c>
      <c r="AL64" s="186">
        <f>SUM(P64:X64) + AJ64</f>
        <v>43000</v>
      </c>
    </row>
    <row r="65" spans="1:38" ht="16" customHeight="1">
      <c r="A65" s="342"/>
      <c r="B65" s="28" t="s">
        <v>206</v>
      </c>
      <c r="C65" s="28"/>
      <c r="D65" s="28"/>
      <c r="E65" s="28"/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f>O13</f>
        <v>16000</v>
      </c>
      <c r="V65" s="20">
        <v>0</v>
      </c>
      <c r="W65" s="20">
        <v>0</v>
      </c>
      <c r="X65" s="20">
        <v>0</v>
      </c>
      <c r="Z65" s="56">
        <v>0</v>
      </c>
      <c r="AA65" s="56">
        <v>0</v>
      </c>
      <c r="AB65" s="56">
        <v>0</v>
      </c>
      <c r="AC65" s="56">
        <v>0</v>
      </c>
      <c r="AD65" s="56">
        <v>0</v>
      </c>
      <c r="AE65" s="56">
        <v>0</v>
      </c>
      <c r="AF65" s="56">
        <v>0</v>
      </c>
      <c r="AG65" s="56">
        <f>X9</f>
        <v>25000</v>
      </c>
      <c r="AH65" s="56">
        <v>0</v>
      </c>
      <c r="AJ65" s="186">
        <f t="shared" si="0"/>
        <v>25000</v>
      </c>
      <c r="AL65" s="186">
        <f>SUM(P65:X65) + AJ65</f>
        <v>41000</v>
      </c>
    </row>
    <row r="66" spans="1:38" ht="16" customHeight="1">
      <c r="A66" s="342"/>
      <c r="B66" s="28" t="s">
        <v>15</v>
      </c>
      <c r="C66" s="28"/>
      <c r="D66" s="28"/>
      <c r="E66" s="28"/>
      <c r="P66" s="20">
        <v>0</v>
      </c>
      <c r="Q66" s="20">
        <v>0</v>
      </c>
      <c r="R66" s="20">
        <v>0</v>
      </c>
      <c r="S66" s="20">
        <v>0</v>
      </c>
      <c r="T66" s="20">
        <f>R23</f>
        <v>5000</v>
      </c>
      <c r="U66" s="20">
        <v>0</v>
      </c>
      <c r="V66" s="20">
        <v>0</v>
      </c>
      <c r="W66" s="20">
        <f>T25</f>
        <v>15500</v>
      </c>
      <c r="X66" s="20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0</v>
      </c>
      <c r="AH66" s="56">
        <v>0</v>
      </c>
      <c r="AJ66" s="186">
        <f t="shared" si="0"/>
        <v>0</v>
      </c>
      <c r="AL66" s="186">
        <f>SUM(P66:X66) + AJ66</f>
        <v>20500</v>
      </c>
    </row>
    <row r="67" spans="1:38" ht="16" customHeight="1">
      <c r="A67" s="342"/>
      <c r="B67" s="28" t="s">
        <v>208</v>
      </c>
      <c r="C67" s="28"/>
      <c r="D67" s="28"/>
      <c r="E67" s="28"/>
      <c r="P67" s="20">
        <f>E15</f>
        <v>50</v>
      </c>
      <c r="Q67" s="20">
        <f>G23</f>
        <v>50</v>
      </c>
      <c r="R67" s="20">
        <f>L23</f>
        <v>25</v>
      </c>
      <c r="S67" s="20">
        <f>J15</f>
        <v>25</v>
      </c>
      <c r="T67" s="20">
        <v>0</v>
      </c>
      <c r="U67" s="20">
        <v>0</v>
      </c>
      <c r="V67" s="20">
        <v>0</v>
      </c>
      <c r="W67" s="20">
        <f>V23</f>
        <v>350</v>
      </c>
      <c r="X67" s="20">
        <f>Y25</f>
        <v>250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f>AB25</f>
        <v>14750</v>
      </c>
      <c r="AJ67" s="186">
        <f t="shared" si="0"/>
        <v>14750</v>
      </c>
      <c r="AL67" s="186">
        <f>SUM(P67:X67) + AJ67</f>
        <v>15500</v>
      </c>
    </row>
    <row r="68" spans="1:38">
      <c r="A68" s="342"/>
      <c r="B68" s="28" t="s">
        <v>21</v>
      </c>
      <c r="C68" s="28"/>
      <c r="D68" s="28"/>
      <c r="E68" s="28"/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f>R13</f>
        <v>6400</v>
      </c>
      <c r="W68" s="20">
        <v>0</v>
      </c>
      <c r="X68" s="20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0</v>
      </c>
      <c r="AF68" s="56">
        <v>0</v>
      </c>
      <c r="AG68" s="56">
        <v>0</v>
      </c>
      <c r="AH68" s="56">
        <v>0</v>
      </c>
      <c r="AJ68" s="186">
        <f t="shared" si="0"/>
        <v>0</v>
      </c>
      <c r="AL68" s="186">
        <f>SUM(P68:X68) + AJ68</f>
        <v>6400</v>
      </c>
    </row>
    <row r="69" spans="1:38">
      <c r="A69" s="342"/>
      <c r="B69" s="28" t="s">
        <v>207</v>
      </c>
      <c r="C69" s="28"/>
      <c r="D69" s="28"/>
      <c r="E69" s="28"/>
      <c r="P69" s="20">
        <f>G10</f>
        <v>25</v>
      </c>
      <c r="Q69" s="20">
        <f>F20</f>
        <v>25</v>
      </c>
      <c r="R69" s="20">
        <f>K20</f>
        <v>25</v>
      </c>
      <c r="S69" s="20">
        <f>K10</f>
        <v>25</v>
      </c>
      <c r="T69" s="20">
        <f>P20</f>
        <v>75</v>
      </c>
      <c r="U69" s="20">
        <f>P10</f>
        <v>100</v>
      </c>
      <c r="V69" s="20">
        <v>0</v>
      </c>
      <c r="W69" s="20">
        <v>0</v>
      </c>
      <c r="X69" s="20">
        <v>0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0</v>
      </c>
      <c r="AF69" s="56">
        <v>0</v>
      </c>
      <c r="AG69" s="56">
        <f>AB13</f>
        <v>6000</v>
      </c>
      <c r="AH69" s="56">
        <v>0</v>
      </c>
      <c r="AJ69" s="186">
        <f t="shared" si="0"/>
        <v>6000</v>
      </c>
      <c r="AL69" s="186">
        <f>SUM(P69:X69) + AJ69</f>
        <v>6275</v>
      </c>
    </row>
    <row r="70" spans="1:38">
      <c r="A70" s="342"/>
      <c r="B70" s="28" t="s">
        <v>20</v>
      </c>
      <c r="C70" s="28"/>
      <c r="D70" s="28"/>
      <c r="E70" s="28"/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f>R27</f>
        <v>26500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0</v>
      </c>
      <c r="AG70" s="56">
        <f>L27</f>
        <v>0</v>
      </c>
      <c r="AH70" s="56">
        <v>0</v>
      </c>
      <c r="AJ70" s="186">
        <f t="shared" si="0"/>
        <v>0</v>
      </c>
      <c r="AL70" s="186">
        <f>SUM(P70:X70) + AJ70</f>
        <v>26500</v>
      </c>
    </row>
    <row r="71" spans="1:38">
      <c r="A71" s="342"/>
      <c r="B71" s="28" t="s">
        <v>209</v>
      </c>
      <c r="C71" s="28"/>
      <c r="D71" s="28"/>
      <c r="E71" s="28"/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f>Z29</f>
        <v>500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0</v>
      </c>
      <c r="AG71" s="56">
        <f>L28</f>
        <v>0</v>
      </c>
      <c r="AH71" s="56">
        <f>AB27</f>
        <v>26000</v>
      </c>
      <c r="AJ71" s="186">
        <f t="shared" si="0"/>
        <v>26000</v>
      </c>
      <c r="AL71" s="186">
        <f>SUM(P71:X71) + AJ71</f>
        <v>26500</v>
      </c>
    </row>
    <row r="72" spans="1:38" ht="16" customHeight="1">
      <c r="B72" s="6"/>
      <c r="C72" s="6"/>
      <c r="D72" s="6"/>
      <c r="E72" s="6"/>
      <c r="P72" s="341" t="s">
        <v>389</v>
      </c>
      <c r="Q72" s="341"/>
      <c r="R72" s="341"/>
      <c r="S72" s="341"/>
      <c r="T72" s="341"/>
      <c r="U72" s="341"/>
      <c r="V72" s="341"/>
      <c r="W72" s="341"/>
      <c r="X72" s="341"/>
      <c r="Z72" s="341" t="s">
        <v>390</v>
      </c>
      <c r="AA72" s="341"/>
      <c r="AB72" s="341"/>
      <c r="AC72" s="341"/>
      <c r="AD72" s="341"/>
      <c r="AE72" s="341"/>
      <c r="AF72" s="341"/>
      <c r="AG72" s="341"/>
      <c r="AH72" s="341"/>
      <c r="AJ72" s="335" t="s">
        <v>396</v>
      </c>
      <c r="AL72" s="335" t="s">
        <v>397</v>
      </c>
    </row>
    <row r="73" spans="1:38" ht="16" customHeight="1">
      <c r="O73" s="3" t="s">
        <v>349</v>
      </c>
      <c r="P73" s="186">
        <f t="shared" ref="P73:X73" si="1">SUM(P60:P71)</f>
        <v>45075</v>
      </c>
      <c r="Q73" s="186">
        <f t="shared" si="1"/>
        <v>52575</v>
      </c>
      <c r="R73" s="186">
        <f t="shared" si="1"/>
        <v>48050</v>
      </c>
      <c r="S73" s="186">
        <f t="shared" si="1"/>
        <v>41050</v>
      </c>
      <c r="T73" s="186">
        <f t="shared" si="1"/>
        <v>52075</v>
      </c>
      <c r="U73" s="186">
        <f t="shared" si="1"/>
        <v>16100</v>
      </c>
      <c r="V73" s="186">
        <f t="shared" si="1"/>
        <v>6400</v>
      </c>
      <c r="W73" s="186">
        <f t="shared" si="1"/>
        <v>15850</v>
      </c>
      <c r="X73" s="186">
        <f t="shared" si="1"/>
        <v>27250</v>
      </c>
      <c r="Z73" s="186">
        <f t="shared" ref="Z73:AG73" si="2">SUM(Z60:Z70)</f>
        <v>0</v>
      </c>
      <c r="AA73" s="186">
        <f t="shared" si="2"/>
        <v>0</v>
      </c>
      <c r="AB73" s="186">
        <f t="shared" si="2"/>
        <v>0</v>
      </c>
      <c r="AC73" s="186">
        <f t="shared" si="2"/>
        <v>0</v>
      </c>
      <c r="AD73" s="186">
        <f t="shared" si="2"/>
        <v>0</v>
      </c>
      <c r="AE73" s="186">
        <f t="shared" si="2"/>
        <v>0</v>
      </c>
      <c r="AF73" s="186">
        <f t="shared" si="2"/>
        <v>0</v>
      </c>
      <c r="AG73" s="186">
        <f t="shared" si="2"/>
        <v>31000</v>
      </c>
      <c r="AH73" s="186">
        <f>SUM(AH60:AH71)</f>
        <v>40750</v>
      </c>
    </row>
    <row r="74" spans="1:38" ht="16" customHeight="1">
      <c r="P74" s="341" t="s">
        <v>403</v>
      </c>
      <c r="Q74" s="341"/>
      <c r="R74" s="341"/>
      <c r="S74" s="341"/>
      <c r="T74" s="341"/>
      <c r="U74" s="341"/>
      <c r="V74" s="341"/>
      <c r="W74" s="341"/>
      <c r="X74" s="341"/>
      <c r="Z74" s="341"/>
      <c r="AA74" s="341"/>
      <c r="AB74" s="341"/>
      <c r="AC74" s="341"/>
      <c r="AD74" s="341"/>
      <c r="AE74" s="341"/>
      <c r="AF74" s="341"/>
      <c r="AG74" s="341"/>
      <c r="AH74" s="341"/>
    </row>
    <row r="75" spans="1:38" ht="16" customHeight="1">
      <c r="AG75" s="3"/>
      <c r="AH75" s="84"/>
    </row>
    <row r="76" spans="1:38" ht="16" customHeight="1">
      <c r="AG76" s="3"/>
      <c r="AH76" s="36"/>
    </row>
    <row r="77" spans="1:38" ht="16" customHeight="1">
      <c r="AG77" s="3"/>
      <c r="AH77" s="36"/>
    </row>
    <row r="78" spans="1:38" ht="18" customHeight="1">
      <c r="AG78" s="3"/>
      <c r="AH78" s="84"/>
    </row>
    <row r="79" spans="1:38" ht="18" customHeight="1">
      <c r="O79" s="353"/>
      <c r="AH79" s="36"/>
      <c r="AJ79" s="351" t="s">
        <v>1</v>
      </c>
    </row>
    <row r="80" spans="1:38" ht="18" customHeight="1">
      <c r="A80" s="337"/>
      <c r="O80" s="353"/>
      <c r="AJ80" s="351"/>
      <c r="AL80" s="18" t="s">
        <v>349</v>
      </c>
    </row>
    <row r="81" spans="1:40" ht="18" customHeight="1">
      <c r="A81" s="342" t="s">
        <v>171</v>
      </c>
      <c r="B81" s="3" t="s">
        <v>28</v>
      </c>
      <c r="C81" s="20">
        <v>0</v>
      </c>
      <c r="D81" s="20">
        <v>0</v>
      </c>
      <c r="E81" s="20">
        <v>0</v>
      </c>
      <c r="F81" s="20">
        <v>0</v>
      </c>
      <c r="G81" s="20">
        <f>H13</f>
        <v>43000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352"/>
      <c r="AJ81" s="351"/>
      <c r="AK81" s="158" t="s">
        <v>28</v>
      </c>
      <c r="AL81" s="186">
        <f>SUM(C81:M81)</f>
        <v>43000</v>
      </c>
      <c r="AN81" s="186">
        <f>AL81</f>
        <v>43000</v>
      </c>
    </row>
    <row r="82" spans="1:40" ht="18" customHeight="1">
      <c r="A82" s="342"/>
      <c r="B82" s="3" t="s">
        <v>0</v>
      </c>
      <c r="C82" s="20">
        <v>0</v>
      </c>
      <c r="D82" s="20">
        <f>H26</f>
        <v>50000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352"/>
      <c r="AJ82" s="351"/>
      <c r="AK82" s="158" t="s">
        <v>0</v>
      </c>
      <c r="AL82" s="186">
        <f>SUM(D82:M82)</f>
        <v>50000</v>
      </c>
      <c r="AN82" s="186">
        <f t="shared" ref="AN82:AN89" si="3">AL82</f>
        <v>50000</v>
      </c>
    </row>
    <row r="83" spans="1:40" ht="18" customHeight="1">
      <c r="A83" s="342"/>
      <c r="B83" s="3" t="s">
        <v>37</v>
      </c>
      <c r="C83" s="20">
        <v>0</v>
      </c>
      <c r="D83" s="20">
        <v>0</v>
      </c>
      <c r="E83" s="20">
        <f>M26</f>
        <v>47500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352"/>
      <c r="AJ83" s="351"/>
      <c r="AK83" s="158" t="s">
        <v>37</v>
      </c>
      <c r="AL83" s="186">
        <f>SUM(D83:M83)</f>
        <v>47500</v>
      </c>
      <c r="AN83" s="186">
        <f t="shared" si="3"/>
        <v>47500</v>
      </c>
    </row>
    <row r="84" spans="1:40" ht="18" customHeight="1">
      <c r="A84" s="342"/>
      <c r="B84" s="3" t="s">
        <v>38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f>M13</f>
        <v>41000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352"/>
      <c r="AJ84" s="351"/>
      <c r="AK84" s="158" t="s">
        <v>38</v>
      </c>
      <c r="AL84" s="186">
        <f>SUM(C84:M84)</f>
        <v>41000</v>
      </c>
      <c r="AN84" s="186">
        <f t="shared" si="3"/>
        <v>41000</v>
      </c>
    </row>
    <row r="85" spans="1:40" ht="16" customHeight="1">
      <c r="A85" s="342"/>
      <c r="B85" s="3" t="s">
        <v>13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f>R25</f>
        <v>20500</v>
      </c>
      <c r="J85" s="20">
        <v>0</v>
      </c>
      <c r="K85" s="20">
        <v>0</v>
      </c>
      <c r="L85" s="20">
        <v>0</v>
      </c>
      <c r="M85" s="20">
        <f>R27</f>
        <v>26500</v>
      </c>
      <c r="N85" s="20">
        <v>0</v>
      </c>
      <c r="O85" s="352"/>
      <c r="AJ85" s="351"/>
      <c r="AK85" s="158" t="s">
        <v>13</v>
      </c>
      <c r="AL85" s="186">
        <f>SUM(C85:M85)</f>
        <v>47000</v>
      </c>
      <c r="AN85" s="186">
        <f t="shared" si="3"/>
        <v>47000</v>
      </c>
    </row>
    <row r="86" spans="1:40" ht="16" customHeight="1">
      <c r="A86" s="342"/>
      <c r="B86" s="3" t="s">
        <v>23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f>R13</f>
        <v>6400</v>
      </c>
      <c r="L86" s="20">
        <v>0</v>
      </c>
      <c r="M86" s="20">
        <v>0</v>
      </c>
      <c r="N86" s="20">
        <v>0</v>
      </c>
      <c r="O86" s="352"/>
      <c r="AJ86" s="351"/>
      <c r="AK86" s="158" t="s">
        <v>23</v>
      </c>
      <c r="AL86" s="186">
        <f>SUM(C86:M86)</f>
        <v>6400</v>
      </c>
      <c r="AN86" s="186">
        <f t="shared" si="3"/>
        <v>6400</v>
      </c>
    </row>
    <row r="87" spans="1:40" ht="16" customHeight="1">
      <c r="A87" s="342"/>
      <c r="B87" s="3" t="s">
        <v>210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f>V13</f>
        <v>6275</v>
      </c>
      <c r="M87" s="20">
        <v>0</v>
      </c>
      <c r="N87" s="20">
        <v>0</v>
      </c>
      <c r="O87" s="352"/>
      <c r="AJ87" s="351"/>
      <c r="AK87" s="158" t="s">
        <v>22</v>
      </c>
      <c r="AL87" s="186">
        <f>SUM(C87:M87)</f>
        <v>6275</v>
      </c>
      <c r="AN87" s="186">
        <f t="shared" si="3"/>
        <v>6275</v>
      </c>
    </row>
    <row r="88" spans="1:40" ht="16" customHeight="1">
      <c r="A88" s="342"/>
      <c r="B88" s="3" t="s">
        <v>133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f>W24</f>
        <v>15500</v>
      </c>
      <c r="K88" s="20">
        <v>0</v>
      </c>
      <c r="L88" s="20">
        <v>0</v>
      </c>
      <c r="M88" s="20">
        <v>0</v>
      </c>
      <c r="N88" s="20">
        <v>0</v>
      </c>
      <c r="O88" s="352"/>
      <c r="AJ88" s="351"/>
      <c r="AK88" s="158" t="s">
        <v>133</v>
      </c>
      <c r="AL88" s="186">
        <f>SUM(C88:M88)</f>
        <v>15500</v>
      </c>
      <c r="AN88" s="186">
        <f t="shared" si="3"/>
        <v>15500</v>
      </c>
    </row>
    <row r="89" spans="1:40" ht="16" customHeight="1">
      <c r="A89" s="342"/>
      <c r="B89" s="3" t="s">
        <v>134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f>Z27</f>
        <v>26500</v>
      </c>
      <c r="O89" s="352"/>
      <c r="AJ89" s="351"/>
      <c r="AK89" s="158" t="s">
        <v>134</v>
      </c>
      <c r="AL89" s="186">
        <f>SUM(C89:N89)</f>
        <v>26500</v>
      </c>
      <c r="AN89" s="186">
        <f t="shared" si="3"/>
        <v>26500</v>
      </c>
    </row>
    <row r="90" spans="1:40" ht="18">
      <c r="A90" s="23"/>
      <c r="C90" s="341" t="s">
        <v>392</v>
      </c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22"/>
      <c r="AL90" s="335" t="s">
        <v>402</v>
      </c>
      <c r="AN90" s="4" t="s">
        <v>404</v>
      </c>
    </row>
    <row r="91" spans="1:40">
      <c r="A91" s="23"/>
      <c r="B91" s="3"/>
      <c r="C91" s="186">
        <f>SUM(C79:C89)</f>
        <v>0</v>
      </c>
      <c r="D91" s="186">
        <f t="shared" ref="D91:N91" si="4">SUM(D79:D89)</f>
        <v>50000</v>
      </c>
      <c r="E91" s="186">
        <f t="shared" si="4"/>
        <v>47500</v>
      </c>
      <c r="F91" s="186">
        <f t="shared" si="4"/>
        <v>0</v>
      </c>
      <c r="G91" s="186">
        <f t="shared" si="4"/>
        <v>43000</v>
      </c>
      <c r="H91" s="186">
        <f t="shared" si="4"/>
        <v>41000</v>
      </c>
      <c r="I91" s="186">
        <f t="shared" si="4"/>
        <v>20500</v>
      </c>
      <c r="J91" s="186">
        <f t="shared" si="4"/>
        <v>15500</v>
      </c>
      <c r="K91" s="186">
        <f t="shared" si="4"/>
        <v>6400</v>
      </c>
      <c r="L91" s="186">
        <f t="shared" si="4"/>
        <v>6275</v>
      </c>
      <c r="M91" s="186">
        <f t="shared" si="4"/>
        <v>26500</v>
      </c>
      <c r="N91" s="186">
        <f t="shared" si="4"/>
        <v>26500</v>
      </c>
      <c r="O91" s="22"/>
      <c r="AL91" s="335"/>
    </row>
    <row r="92" spans="1:40">
      <c r="A92" s="23"/>
      <c r="B92" s="3"/>
      <c r="C92" s="341" t="s">
        <v>386</v>
      </c>
      <c r="D92" s="341"/>
      <c r="E92" s="341"/>
      <c r="F92" s="341"/>
      <c r="G92" s="341"/>
      <c r="H92" s="341"/>
      <c r="I92" s="341"/>
      <c r="J92" s="341"/>
      <c r="K92" s="341"/>
      <c r="L92" s="341"/>
      <c r="M92" s="341"/>
      <c r="N92" s="341"/>
      <c r="O92" s="22"/>
      <c r="AL92" s="335"/>
    </row>
    <row r="93" spans="1:40">
      <c r="A93" s="23"/>
      <c r="B93" s="3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22"/>
      <c r="AL93" s="335"/>
    </row>
    <row r="94" spans="1:40">
      <c r="A94" s="23"/>
      <c r="B94" s="3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335"/>
      <c r="O94" s="22"/>
      <c r="AL94" s="335"/>
    </row>
    <row r="95" spans="1:40">
      <c r="A95" s="23"/>
      <c r="B95" s="3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335"/>
      <c r="O95" s="22"/>
      <c r="AL95" s="18" t="s">
        <v>349</v>
      </c>
    </row>
    <row r="96" spans="1:40">
      <c r="A96" s="342" t="s">
        <v>387</v>
      </c>
      <c r="B96" s="3" t="s">
        <v>177</v>
      </c>
      <c r="C96" s="21">
        <f>D26</f>
        <v>50000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2"/>
      <c r="AK96" s="158" t="s">
        <v>177</v>
      </c>
      <c r="AL96" s="186">
        <f>SUM(C96:M96)</f>
        <v>50000</v>
      </c>
      <c r="AN96" s="186">
        <f>AL96</f>
        <v>50000</v>
      </c>
    </row>
    <row r="97" spans="1:40">
      <c r="A97" s="342"/>
      <c r="B97" s="3" t="s">
        <v>178</v>
      </c>
      <c r="C97" s="21">
        <v>0</v>
      </c>
      <c r="D97" s="21">
        <v>0</v>
      </c>
      <c r="E97" s="21">
        <v>0</v>
      </c>
      <c r="F97" s="21">
        <f>D13</f>
        <v>43000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2"/>
      <c r="AK97" s="158" t="s">
        <v>178</v>
      </c>
      <c r="AL97" s="186">
        <f>SUM(C97:M97)</f>
        <v>43000</v>
      </c>
      <c r="AN97" s="186">
        <f>AL97</f>
        <v>43000</v>
      </c>
    </row>
    <row r="98" spans="1:40" ht="18">
      <c r="A98" s="23"/>
      <c r="B98" s="3"/>
      <c r="C98" s="341" t="s">
        <v>388</v>
      </c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22"/>
      <c r="AL98" s="335" t="s">
        <v>393</v>
      </c>
      <c r="AN98" s="335" t="s">
        <v>407</v>
      </c>
    </row>
    <row r="99" spans="1:40">
      <c r="A99" s="23"/>
      <c r="B99" s="3" t="s">
        <v>349</v>
      </c>
      <c r="C99" s="69">
        <f>SUM(C96:C97)</f>
        <v>50000</v>
      </c>
      <c r="D99" s="69">
        <f t="shared" ref="D99:N99" si="5">SUM(D96:D97)</f>
        <v>0</v>
      </c>
      <c r="E99" s="69">
        <f t="shared" si="5"/>
        <v>0</v>
      </c>
      <c r="F99" s="69">
        <f t="shared" si="5"/>
        <v>43000</v>
      </c>
      <c r="G99" s="69">
        <f t="shared" si="5"/>
        <v>0</v>
      </c>
      <c r="H99" s="69">
        <f t="shared" si="5"/>
        <v>0</v>
      </c>
      <c r="I99" s="69">
        <f t="shared" si="5"/>
        <v>0</v>
      </c>
      <c r="J99" s="69">
        <f t="shared" si="5"/>
        <v>0</v>
      </c>
      <c r="K99" s="69">
        <f t="shared" si="5"/>
        <v>0</v>
      </c>
      <c r="L99" s="69">
        <f t="shared" si="5"/>
        <v>0</v>
      </c>
      <c r="M99" s="69">
        <f t="shared" si="5"/>
        <v>0</v>
      </c>
      <c r="N99" s="69">
        <f t="shared" si="5"/>
        <v>0</v>
      </c>
      <c r="O99" s="22"/>
      <c r="AL99" s="335"/>
    </row>
    <row r="100" spans="1:40">
      <c r="A100" s="23"/>
      <c r="B100" s="3"/>
      <c r="C100" s="341" t="s">
        <v>394</v>
      </c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22"/>
      <c r="AL100" s="335"/>
    </row>
    <row r="101" spans="1:40">
      <c r="A101" s="23"/>
      <c r="B101" s="3"/>
      <c r="C101" s="69">
        <f>C91+C99</f>
        <v>50000</v>
      </c>
      <c r="D101" s="69">
        <f t="shared" ref="D101:N101" si="6">D91+D99</f>
        <v>50000</v>
      </c>
      <c r="E101" s="69">
        <f t="shared" si="6"/>
        <v>47500</v>
      </c>
      <c r="F101" s="69">
        <f t="shared" si="6"/>
        <v>43000</v>
      </c>
      <c r="G101" s="69">
        <f t="shared" si="6"/>
        <v>43000</v>
      </c>
      <c r="H101" s="69">
        <f t="shared" si="6"/>
        <v>41000</v>
      </c>
      <c r="I101" s="69">
        <f t="shared" si="6"/>
        <v>20500</v>
      </c>
      <c r="J101" s="69">
        <f t="shared" si="6"/>
        <v>15500</v>
      </c>
      <c r="K101" s="69">
        <f t="shared" si="6"/>
        <v>6400</v>
      </c>
      <c r="L101" s="69">
        <f t="shared" si="6"/>
        <v>6275</v>
      </c>
      <c r="M101" s="69">
        <f t="shared" si="6"/>
        <v>26500</v>
      </c>
      <c r="N101" s="69">
        <f t="shared" si="6"/>
        <v>26500</v>
      </c>
      <c r="O101" s="22"/>
      <c r="AL101" s="335"/>
    </row>
    <row r="102" spans="1:40" ht="19">
      <c r="A102" s="23"/>
      <c r="B102" s="3"/>
      <c r="C102" s="360" t="s">
        <v>395</v>
      </c>
      <c r="D102" s="360"/>
      <c r="E102" s="360"/>
      <c r="F102" s="360"/>
      <c r="G102" s="360"/>
      <c r="H102" s="360"/>
      <c r="I102" s="360"/>
      <c r="J102" s="360"/>
      <c r="K102" s="360"/>
      <c r="L102" s="360"/>
      <c r="M102" s="360"/>
      <c r="N102" s="360"/>
      <c r="O102" s="22"/>
      <c r="AL102" s="335"/>
    </row>
    <row r="103" spans="1:40">
      <c r="A103" s="23"/>
      <c r="B103" s="3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22"/>
      <c r="AL103" s="335"/>
    </row>
    <row r="104" spans="1:40">
      <c r="A104" s="23"/>
      <c r="O104" s="22"/>
      <c r="AL104" s="335"/>
    </row>
    <row r="105" spans="1:40" ht="16" customHeight="1">
      <c r="A105" s="342" t="s">
        <v>173</v>
      </c>
      <c r="B105" s="28" t="s">
        <v>14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22"/>
      <c r="P105" s="186">
        <f t="array" ref="P105:X116">TRANSPOSE(C81:N89) - P60:X71</f>
        <v>0</v>
      </c>
      <c r="Q105" s="186">
        <v>-50000</v>
      </c>
      <c r="R105" s="186">
        <v>0</v>
      </c>
      <c r="S105" s="186">
        <v>0</v>
      </c>
      <c r="T105" s="186">
        <v>0</v>
      </c>
      <c r="U105" s="186">
        <v>0</v>
      </c>
      <c r="V105" s="186">
        <v>0</v>
      </c>
      <c r="W105" s="186">
        <v>0</v>
      </c>
      <c r="X105" s="186">
        <v>0</v>
      </c>
      <c r="AL105" s="186">
        <f>SUM(P105:X105)</f>
        <v>-50000</v>
      </c>
    </row>
    <row r="106" spans="1:40">
      <c r="A106" s="342"/>
      <c r="B106" s="28" t="s">
        <v>203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22"/>
      <c r="P106" s="186">
        <v>0</v>
      </c>
      <c r="Q106" s="186">
        <v>47500</v>
      </c>
      <c r="R106" s="186">
        <v>-47500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AL106" s="186">
        <f t="shared" ref="AL106:AL116" si="7">SUM(P106:X106)</f>
        <v>0</v>
      </c>
    </row>
    <row r="107" spans="1:40">
      <c r="A107" s="342"/>
      <c r="B107" s="28" t="s">
        <v>204</v>
      </c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22"/>
      <c r="P107" s="186">
        <v>0</v>
      </c>
      <c r="Q107" s="186">
        <v>0</v>
      </c>
      <c r="R107" s="186">
        <v>47000</v>
      </c>
      <c r="S107" s="186">
        <v>0</v>
      </c>
      <c r="T107" s="186">
        <v>-47000</v>
      </c>
      <c r="U107" s="186">
        <v>0</v>
      </c>
      <c r="V107" s="186">
        <v>0</v>
      </c>
      <c r="W107" s="186">
        <v>0</v>
      </c>
      <c r="X107" s="186">
        <v>0</v>
      </c>
      <c r="AL107" s="186">
        <f t="shared" si="7"/>
        <v>0</v>
      </c>
    </row>
    <row r="108" spans="1:40" ht="16" customHeight="1">
      <c r="A108" s="342"/>
      <c r="B108" s="28" t="s">
        <v>27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22"/>
      <c r="P108" s="186">
        <v>-43000</v>
      </c>
      <c r="Q108" s="186">
        <v>0</v>
      </c>
      <c r="R108" s="186">
        <v>0</v>
      </c>
      <c r="S108" s="186">
        <v>0</v>
      </c>
      <c r="T108" s="186">
        <v>0</v>
      </c>
      <c r="U108" s="186">
        <v>0</v>
      </c>
      <c r="V108" s="186">
        <v>0</v>
      </c>
      <c r="W108" s="186">
        <v>0</v>
      </c>
      <c r="X108" s="186">
        <v>0</v>
      </c>
      <c r="AL108" s="186">
        <f t="shared" si="7"/>
        <v>-43000</v>
      </c>
    </row>
    <row r="109" spans="1:40" ht="16" customHeight="1">
      <c r="A109" s="342"/>
      <c r="B109" s="28" t="s">
        <v>205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22"/>
      <c r="P109" s="186">
        <v>41000</v>
      </c>
      <c r="Q109" s="186">
        <v>0</v>
      </c>
      <c r="R109" s="186">
        <v>0</v>
      </c>
      <c r="S109" s="186">
        <v>-41000</v>
      </c>
      <c r="T109" s="186">
        <v>0</v>
      </c>
      <c r="U109" s="186">
        <v>0</v>
      </c>
      <c r="V109" s="186">
        <v>0</v>
      </c>
      <c r="W109" s="186">
        <v>0</v>
      </c>
      <c r="X109" s="186">
        <v>0</v>
      </c>
      <c r="AL109" s="186">
        <f t="shared" si="7"/>
        <v>0</v>
      </c>
    </row>
    <row r="110" spans="1:40" ht="16" customHeight="1">
      <c r="A110" s="342"/>
      <c r="B110" s="28" t="s">
        <v>206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335"/>
      <c r="O110" s="22"/>
      <c r="P110" s="186">
        <v>0</v>
      </c>
      <c r="Q110" s="186">
        <v>0</v>
      </c>
      <c r="R110" s="186">
        <v>0</v>
      </c>
      <c r="S110" s="186">
        <v>41000</v>
      </c>
      <c r="T110" s="186">
        <v>0</v>
      </c>
      <c r="U110" s="186">
        <v>-16000</v>
      </c>
      <c r="V110" s="186">
        <v>0</v>
      </c>
      <c r="W110" s="186">
        <v>0</v>
      </c>
      <c r="X110" s="186">
        <v>0</v>
      </c>
      <c r="AL110" s="186">
        <f t="shared" si="7"/>
        <v>25000</v>
      </c>
    </row>
    <row r="111" spans="1:40" ht="16" customHeight="1">
      <c r="A111" s="342"/>
      <c r="B111" s="28" t="s">
        <v>15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335"/>
      <c r="O111" s="22"/>
      <c r="P111" s="186">
        <v>0</v>
      </c>
      <c r="Q111" s="186">
        <v>0</v>
      </c>
      <c r="R111" s="186">
        <v>0</v>
      </c>
      <c r="S111" s="186">
        <v>0</v>
      </c>
      <c r="T111" s="186">
        <v>15500</v>
      </c>
      <c r="U111" s="186">
        <v>0</v>
      </c>
      <c r="V111" s="186">
        <v>0</v>
      </c>
      <c r="W111" s="186">
        <v>-15500</v>
      </c>
      <c r="X111" s="186">
        <v>0</v>
      </c>
      <c r="AL111" s="186">
        <f t="shared" si="7"/>
        <v>0</v>
      </c>
    </row>
    <row r="112" spans="1:40" ht="16" customHeight="1">
      <c r="A112" s="342"/>
      <c r="B112" s="28" t="s">
        <v>208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22"/>
      <c r="P112" s="186">
        <v>-50</v>
      </c>
      <c r="Q112" s="186">
        <v>-50</v>
      </c>
      <c r="R112" s="186">
        <v>-25</v>
      </c>
      <c r="S112" s="186">
        <v>-25</v>
      </c>
      <c r="T112" s="186">
        <v>0</v>
      </c>
      <c r="U112" s="186">
        <v>0</v>
      </c>
      <c r="V112" s="186">
        <v>0</v>
      </c>
      <c r="W112" s="186">
        <v>15150</v>
      </c>
      <c r="X112" s="186">
        <v>-250</v>
      </c>
      <c r="AL112" s="186">
        <f t="shared" si="7"/>
        <v>14750</v>
      </c>
    </row>
    <row r="113" spans="1:40" ht="16" customHeight="1">
      <c r="A113" s="342"/>
      <c r="B113" s="28" t="s">
        <v>21</v>
      </c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22"/>
      <c r="P113" s="186">
        <v>0</v>
      </c>
      <c r="Q113" s="186">
        <v>0</v>
      </c>
      <c r="R113" s="186">
        <v>0</v>
      </c>
      <c r="S113" s="186">
        <v>0</v>
      </c>
      <c r="T113" s="186">
        <v>0</v>
      </c>
      <c r="U113" s="186">
        <v>6400</v>
      </c>
      <c r="V113" s="186">
        <v>-6400</v>
      </c>
      <c r="W113" s="186">
        <v>0</v>
      </c>
      <c r="X113" s="186">
        <v>0</v>
      </c>
      <c r="AL113" s="186">
        <f t="shared" si="7"/>
        <v>0</v>
      </c>
    </row>
    <row r="114" spans="1:40" ht="16" customHeight="1">
      <c r="A114" s="342"/>
      <c r="B114" s="28" t="s">
        <v>207</v>
      </c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22"/>
      <c r="P114" s="186">
        <v>-25</v>
      </c>
      <c r="Q114" s="186">
        <v>-25</v>
      </c>
      <c r="R114" s="186">
        <v>-25</v>
      </c>
      <c r="S114" s="186">
        <v>-25</v>
      </c>
      <c r="T114" s="186">
        <v>-75</v>
      </c>
      <c r="U114" s="186">
        <v>-100</v>
      </c>
      <c r="V114" s="186">
        <v>6275</v>
      </c>
      <c r="W114" s="186">
        <v>0</v>
      </c>
      <c r="X114" s="186">
        <v>0</v>
      </c>
      <c r="AL114" s="186">
        <f t="shared" si="7"/>
        <v>6000</v>
      </c>
    </row>
    <row r="115" spans="1:40" ht="16" customHeight="1">
      <c r="A115" s="342"/>
      <c r="B115" s="28" t="s">
        <v>20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22"/>
      <c r="P115" s="186">
        <v>0</v>
      </c>
      <c r="Q115" s="186">
        <v>0</v>
      </c>
      <c r="R115" s="186">
        <v>0</v>
      </c>
      <c r="S115" s="186">
        <v>0</v>
      </c>
      <c r="T115" s="186">
        <v>26500</v>
      </c>
      <c r="U115" s="186">
        <v>0</v>
      </c>
      <c r="V115" s="186">
        <v>0</v>
      </c>
      <c r="W115" s="186">
        <v>0</v>
      </c>
      <c r="X115" s="186">
        <v>-26500</v>
      </c>
      <c r="AL115" s="186">
        <f t="shared" si="7"/>
        <v>0</v>
      </c>
    </row>
    <row r="116" spans="1:40" ht="16" customHeight="1">
      <c r="A116" s="342"/>
      <c r="B116" s="28" t="s">
        <v>209</v>
      </c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22"/>
      <c r="P116" s="186">
        <v>0</v>
      </c>
      <c r="Q116" s="186">
        <v>0</v>
      </c>
      <c r="R116" s="186">
        <v>0</v>
      </c>
      <c r="S116" s="186">
        <v>0</v>
      </c>
      <c r="T116" s="186">
        <v>0</v>
      </c>
      <c r="U116" s="186">
        <v>0</v>
      </c>
      <c r="V116" s="186">
        <v>0</v>
      </c>
      <c r="W116" s="186">
        <v>0</v>
      </c>
      <c r="X116" s="186">
        <v>26000</v>
      </c>
      <c r="AL116" s="186">
        <f t="shared" si="7"/>
        <v>26000</v>
      </c>
    </row>
    <row r="117" spans="1:40" ht="16" customHeight="1">
      <c r="A117" s="23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22"/>
      <c r="P117" s="341" t="s">
        <v>391</v>
      </c>
      <c r="Q117" s="341"/>
      <c r="R117" s="341"/>
      <c r="S117" s="341"/>
      <c r="T117" s="341"/>
      <c r="U117" s="341"/>
      <c r="V117" s="341"/>
      <c r="W117" s="341"/>
      <c r="X117" s="341"/>
      <c r="AL117" s="335" t="s">
        <v>109</v>
      </c>
    </row>
    <row r="118" spans="1:40" ht="16" customHeight="1">
      <c r="A118" s="23"/>
      <c r="C118" s="335"/>
      <c r="D118" s="335"/>
      <c r="E118" s="335"/>
      <c r="F118" s="335"/>
      <c r="G118" s="335"/>
      <c r="H118" s="335"/>
      <c r="I118" s="335"/>
      <c r="J118" s="335"/>
      <c r="K118" s="335"/>
      <c r="L118" s="335"/>
      <c r="M118" s="335"/>
      <c r="N118" s="335"/>
      <c r="O118" s="22"/>
      <c r="P118" s="186">
        <f t="shared" ref="P118:X118" si="8">SUM(P105:P116)</f>
        <v>-2075</v>
      </c>
      <c r="Q118" s="186">
        <f t="shared" si="8"/>
        <v>-2575</v>
      </c>
      <c r="R118" s="186">
        <f t="shared" si="8"/>
        <v>-550</v>
      </c>
      <c r="S118" s="186">
        <f t="shared" si="8"/>
        <v>-50</v>
      </c>
      <c r="T118" s="186">
        <f t="shared" si="8"/>
        <v>-5075</v>
      </c>
      <c r="U118" s="186">
        <f t="shared" si="8"/>
        <v>-9700</v>
      </c>
      <c r="V118" s="186">
        <f t="shared" si="8"/>
        <v>-125</v>
      </c>
      <c r="W118" s="186">
        <f t="shared" si="8"/>
        <v>-350</v>
      </c>
      <c r="X118" s="186">
        <f t="shared" si="8"/>
        <v>-750</v>
      </c>
      <c r="AL118" s="335"/>
    </row>
    <row r="119" spans="1:40" ht="16" customHeight="1">
      <c r="A119" s="23"/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5"/>
      <c r="N119" s="335"/>
      <c r="O119" s="22"/>
      <c r="P119" s="341" t="s">
        <v>401</v>
      </c>
      <c r="Q119" s="341"/>
      <c r="R119" s="341"/>
      <c r="S119" s="341"/>
      <c r="T119" s="341"/>
      <c r="U119" s="341"/>
      <c r="V119" s="341"/>
      <c r="W119" s="341"/>
      <c r="X119" s="341"/>
      <c r="AL119" s="335"/>
    </row>
    <row r="120" spans="1:40">
      <c r="A120" s="23"/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AL120" s="335"/>
    </row>
    <row r="121" spans="1:40" ht="18" customHeight="1">
      <c r="O121" s="145"/>
      <c r="P121" s="338"/>
      <c r="Q121" s="338"/>
      <c r="R121" s="338"/>
      <c r="S121" s="338"/>
      <c r="T121" s="338"/>
      <c r="U121" s="338"/>
      <c r="V121" s="338"/>
      <c r="W121" s="338"/>
      <c r="X121" s="338"/>
      <c r="Y121" s="25"/>
      <c r="Z121" s="25"/>
    </row>
    <row r="122" spans="1:40">
      <c r="K122" s="145"/>
      <c r="L122" s="145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25"/>
      <c r="Z122" s="25"/>
    </row>
    <row r="123" spans="1:40">
      <c r="K123" s="25"/>
      <c r="L123" s="25"/>
      <c r="M123" s="25"/>
      <c r="N123" s="25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32"/>
      <c r="AA123" s="32"/>
      <c r="AE123" s="22"/>
      <c r="AN123" s="22"/>
    </row>
    <row r="125" spans="1:40" ht="47">
      <c r="A125" s="355" t="s">
        <v>121</v>
      </c>
      <c r="B125" s="355"/>
      <c r="C125" s="355"/>
      <c r="D125" s="355"/>
      <c r="E125" s="355"/>
      <c r="F125" s="355"/>
      <c r="G125" s="355"/>
      <c r="H125" s="355"/>
      <c r="I125" s="355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N125" s="36"/>
    </row>
    <row r="126" spans="1:40" ht="16" customHeight="1">
      <c r="AN126" s="36"/>
    </row>
    <row r="127" spans="1:40">
      <c r="A127" s="341" t="s">
        <v>122</v>
      </c>
      <c r="B127" s="341"/>
      <c r="C127" s="341"/>
      <c r="D127" s="341"/>
      <c r="E127" s="341"/>
      <c r="F127" s="341"/>
      <c r="G127" s="341"/>
      <c r="H127" s="341"/>
      <c r="I127" s="341"/>
      <c r="J127" s="19"/>
      <c r="K127" s="19"/>
      <c r="M127" s="6"/>
      <c r="N127" s="6"/>
      <c r="O127" s="6"/>
      <c r="P127" s="6"/>
      <c r="Q127" s="6"/>
      <c r="R127" s="6"/>
      <c r="S127" s="6"/>
      <c r="T127" s="6"/>
      <c r="U127" s="6"/>
      <c r="AN127" s="36"/>
    </row>
    <row r="128" spans="1:40">
      <c r="A128" s="335"/>
      <c r="B128" s="335"/>
      <c r="C128" s="335"/>
      <c r="D128" s="335"/>
      <c r="E128" s="335"/>
      <c r="F128" s="335"/>
      <c r="G128" s="335"/>
      <c r="H128" s="19"/>
      <c r="I128" s="19"/>
      <c r="J128" s="19"/>
      <c r="K128" s="19"/>
      <c r="M128" s="6"/>
      <c r="N128" s="6"/>
      <c r="O128" s="6"/>
      <c r="P128" s="6"/>
      <c r="Q128" s="6"/>
      <c r="R128" s="6"/>
      <c r="S128" s="6"/>
      <c r="T128" s="6"/>
      <c r="U128" s="6"/>
      <c r="AN128" s="36"/>
    </row>
    <row r="129" spans="1:40" ht="16" customHeight="1">
      <c r="A129" s="342" t="s">
        <v>173</v>
      </c>
      <c r="B129" s="28" t="s">
        <v>14</v>
      </c>
      <c r="C129" s="186">
        <f t="array" ref="C129:C140">TRANSPOSE(C99:N99)</f>
        <v>50000</v>
      </c>
      <c r="D129" s="338"/>
      <c r="E129" s="186">
        <f>AL105</f>
        <v>-50000</v>
      </c>
      <c r="F129" s="338"/>
      <c r="G129" s="76">
        <f>AJ60</f>
        <v>0</v>
      </c>
      <c r="H129" s="338"/>
      <c r="I129" s="27">
        <f>C129+E129-G129</f>
        <v>0</v>
      </c>
      <c r="J129" s="338"/>
      <c r="K129" s="338"/>
      <c r="L129" s="25"/>
      <c r="M129" s="338"/>
      <c r="N129" s="338"/>
      <c r="O129" s="338"/>
      <c r="P129" s="338"/>
      <c r="Q129" s="338"/>
      <c r="R129" s="338"/>
      <c r="S129" s="338"/>
      <c r="T129" s="338"/>
      <c r="U129" s="338"/>
      <c r="V129" s="25"/>
      <c r="W129" s="338"/>
      <c r="AN129" s="36"/>
    </row>
    <row r="130" spans="1:40">
      <c r="A130" s="342"/>
      <c r="B130" s="28" t="s">
        <v>203</v>
      </c>
      <c r="C130" s="186">
        <v>0</v>
      </c>
      <c r="D130" s="338"/>
      <c r="E130" s="186">
        <f t="shared" ref="E130:E140" si="9">AL106</f>
        <v>0</v>
      </c>
      <c r="F130" s="338"/>
      <c r="G130" s="76">
        <f>AJ61</f>
        <v>0</v>
      </c>
      <c r="H130" s="338"/>
      <c r="I130" s="27">
        <f t="shared" ref="I130:I140" si="10">C130+E130-G130</f>
        <v>0</v>
      </c>
      <c r="J130" s="338"/>
      <c r="K130" s="338"/>
      <c r="L130" s="25"/>
      <c r="M130" s="338"/>
      <c r="N130" s="338"/>
      <c r="O130" s="338"/>
      <c r="P130" s="338"/>
      <c r="Q130" s="338"/>
      <c r="R130" s="338"/>
      <c r="S130" s="338"/>
      <c r="T130" s="338"/>
      <c r="U130" s="338"/>
      <c r="V130" s="25"/>
      <c r="W130" s="338"/>
      <c r="AN130" s="36"/>
    </row>
    <row r="131" spans="1:40">
      <c r="A131" s="342"/>
      <c r="B131" s="28" t="s">
        <v>204</v>
      </c>
      <c r="C131" s="186">
        <v>0</v>
      </c>
      <c r="D131" s="338"/>
      <c r="E131" s="186">
        <f t="shared" si="9"/>
        <v>0</v>
      </c>
      <c r="G131" s="76">
        <f>AJ62</f>
        <v>0</v>
      </c>
      <c r="I131" s="27">
        <f t="shared" si="10"/>
        <v>0</v>
      </c>
      <c r="J131" s="338"/>
      <c r="K131" s="338"/>
      <c r="L131" s="336"/>
      <c r="M131" s="338"/>
      <c r="N131" s="338"/>
      <c r="O131" s="338"/>
      <c r="P131" s="338"/>
      <c r="Q131" s="338"/>
      <c r="R131" s="338"/>
      <c r="S131" s="338"/>
      <c r="T131" s="338"/>
      <c r="U131" s="338"/>
      <c r="V131" s="147"/>
      <c r="W131" s="338"/>
      <c r="AN131" s="36"/>
    </row>
    <row r="132" spans="1:40">
      <c r="A132" s="342"/>
      <c r="B132" s="28" t="s">
        <v>27</v>
      </c>
      <c r="C132" s="186">
        <v>43000</v>
      </c>
      <c r="D132" s="338"/>
      <c r="E132" s="186">
        <f t="shared" si="9"/>
        <v>-43000</v>
      </c>
      <c r="F132" s="338"/>
      <c r="G132" s="76">
        <f>AJ63</f>
        <v>0</v>
      </c>
      <c r="H132" s="338"/>
      <c r="I132" s="27">
        <f t="shared" si="10"/>
        <v>0</v>
      </c>
      <c r="J132" s="338"/>
      <c r="K132" s="338"/>
      <c r="L132" s="25"/>
      <c r="M132" s="338"/>
      <c r="N132" s="338"/>
      <c r="O132" s="338"/>
      <c r="P132" s="338"/>
      <c r="Q132" s="338"/>
      <c r="R132" s="338"/>
      <c r="S132" s="338"/>
      <c r="T132" s="338"/>
      <c r="U132" s="338"/>
      <c r="V132" s="25"/>
      <c r="W132" s="338"/>
      <c r="AN132" s="36"/>
    </row>
    <row r="133" spans="1:40">
      <c r="A133" s="342"/>
      <c r="B133" s="28" t="s">
        <v>205</v>
      </c>
      <c r="C133" s="186">
        <v>0</v>
      </c>
      <c r="D133" s="338"/>
      <c r="E133" s="186">
        <f t="shared" si="9"/>
        <v>0</v>
      </c>
      <c r="F133" s="338"/>
      <c r="G133" s="76">
        <f>AJ64</f>
        <v>0</v>
      </c>
      <c r="H133" s="338"/>
      <c r="I133" s="27">
        <f t="shared" si="10"/>
        <v>0</v>
      </c>
      <c r="J133" s="338"/>
      <c r="K133" s="338"/>
      <c r="L133" s="25"/>
      <c r="M133" s="338"/>
      <c r="N133" s="338"/>
      <c r="O133" s="338"/>
      <c r="P133" s="338"/>
      <c r="Q133" s="338"/>
      <c r="R133" s="338"/>
      <c r="S133" s="338"/>
      <c r="T133" s="338"/>
      <c r="U133" s="338"/>
      <c r="V133" s="25"/>
      <c r="W133" s="338"/>
      <c r="AN133" s="36"/>
    </row>
    <row r="134" spans="1:40">
      <c r="A134" s="342"/>
      <c r="B134" s="28" t="s">
        <v>206</v>
      </c>
      <c r="C134" s="186">
        <v>0</v>
      </c>
      <c r="D134" s="338"/>
      <c r="E134" s="186">
        <f t="shared" si="9"/>
        <v>25000</v>
      </c>
      <c r="F134" s="338"/>
      <c r="G134" s="76">
        <f>AJ65</f>
        <v>25000</v>
      </c>
      <c r="H134" s="338"/>
      <c r="I134" s="27">
        <f t="shared" si="10"/>
        <v>0</v>
      </c>
      <c r="J134" s="338"/>
      <c r="K134" s="338"/>
      <c r="L134" s="25"/>
      <c r="M134" s="338"/>
      <c r="N134" s="338"/>
      <c r="O134" s="338"/>
      <c r="P134" s="338"/>
      <c r="Q134" s="338"/>
      <c r="R134" s="338"/>
      <c r="S134" s="338"/>
      <c r="T134" s="338"/>
      <c r="U134" s="338"/>
      <c r="V134" s="25"/>
      <c r="W134" s="338"/>
      <c r="AN134" s="36"/>
    </row>
    <row r="135" spans="1:40">
      <c r="A135" s="342"/>
      <c r="B135" s="28" t="s">
        <v>15</v>
      </c>
      <c r="C135" s="186">
        <v>0</v>
      </c>
      <c r="D135" s="338" t="s">
        <v>400</v>
      </c>
      <c r="E135" s="186">
        <f t="shared" si="9"/>
        <v>0</v>
      </c>
      <c r="F135" s="335" t="s">
        <v>26</v>
      </c>
      <c r="G135" s="76">
        <f>AJ66</f>
        <v>0</v>
      </c>
      <c r="H135" s="146" t="s">
        <v>25</v>
      </c>
      <c r="I135" s="27">
        <f t="shared" si="10"/>
        <v>0</v>
      </c>
      <c r="J135" s="338"/>
      <c r="K135" s="338"/>
      <c r="L135" s="25"/>
      <c r="M135" s="338"/>
      <c r="N135" s="338"/>
      <c r="O135" s="338"/>
      <c r="P135" s="338"/>
      <c r="Q135" s="338"/>
      <c r="R135" s="338"/>
      <c r="S135" s="338"/>
      <c r="T135" s="338"/>
      <c r="U135" s="338"/>
      <c r="V135" s="25"/>
      <c r="W135" s="338"/>
      <c r="AN135" s="36"/>
    </row>
    <row r="136" spans="1:40">
      <c r="A136" s="342"/>
      <c r="B136" s="28" t="s">
        <v>208</v>
      </c>
      <c r="C136" s="186">
        <v>0</v>
      </c>
      <c r="D136" s="338"/>
      <c r="E136" s="186">
        <f t="shared" si="9"/>
        <v>14750</v>
      </c>
      <c r="F136" s="338"/>
      <c r="G136" s="76">
        <f>AJ67</f>
        <v>14750</v>
      </c>
      <c r="H136" s="338"/>
      <c r="I136" s="27">
        <f t="shared" si="10"/>
        <v>0</v>
      </c>
      <c r="J136" s="338"/>
      <c r="K136" s="338"/>
      <c r="L136" s="25"/>
      <c r="M136" s="338"/>
      <c r="N136" s="338"/>
      <c r="O136" s="338"/>
      <c r="P136" s="338"/>
      <c r="Q136" s="338"/>
      <c r="R136" s="338"/>
      <c r="S136" s="338"/>
      <c r="T136" s="338"/>
      <c r="U136" s="338"/>
      <c r="V136" s="25"/>
      <c r="W136" s="338"/>
      <c r="AN136" s="36"/>
    </row>
    <row r="137" spans="1:40">
      <c r="A137" s="342"/>
      <c r="B137" s="28" t="s">
        <v>21</v>
      </c>
      <c r="C137" s="186">
        <v>0</v>
      </c>
      <c r="D137" s="338"/>
      <c r="E137" s="186">
        <f t="shared" si="9"/>
        <v>0</v>
      </c>
      <c r="F137" s="338"/>
      <c r="G137" s="76">
        <f>AJ68</f>
        <v>0</v>
      </c>
      <c r="H137" s="338"/>
      <c r="I137" s="27">
        <f t="shared" si="10"/>
        <v>0</v>
      </c>
      <c r="J137" s="338"/>
      <c r="K137" s="338"/>
      <c r="L137" s="25"/>
      <c r="M137" s="338"/>
      <c r="N137" s="338"/>
      <c r="O137" s="338"/>
      <c r="P137" s="338"/>
      <c r="Q137" s="338"/>
      <c r="R137" s="338"/>
      <c r="S137" s="338"/>
      <c r="T137" s="338"/>
      <c r="U137" s="338"/>
      <c r="V137" s="25"/>
      <c r="W137" s="338"/>
      <c r="AN137" s="36"/>
    </row>
    <row r="138" spans="1:40">
      <c r="A138" s="342"/>
      <c r="B138" s="28" t="s">
        <v>207</v>
      </c>
      <c r="C138" s="186">
        <v>0</v>
      </c>
      <c r="D138" s="338"/>
      <c r="E138" s="186">
        <f t="shared" si="9"/>
        <v>6000</v>
      </c>
      <c r="F138" s="338"/>
      <c r="G138" s="76">
        <f>AJ69</f>
        <v>6000</v>
      </c>
      <c r="H138" s="338"/>
      <c r="I138" s="27">
        <f t="shared" si="10"/>
        <v>0</v>
      </c>
      <c r="J138" s="338"/>
      <c r="K138" s="338"/>
      <c r="L138" s="25"/>
      <c r="M138" s="338"/>
      <c r="N138" s="338"/>
      <c r="O138" s="338"/>
      <c r="P138" s="338"/>
      <c r="Q138" s="338"/>
      <c r="R138" s="338"/>
      <c r="S138" s="338"/>
      <c r="T138" s="338"/>
      <c r="U138" s="338"/>
      <c r="V138" s="25"/>
      <c r="W138" s="338"/>
      <c r="AN138" s="36"/>
    </row>
    <row r="139" spans="1:40">
      <c r="A139" s="342"/>
      <c r="B139" s="28" t="s">
        <v>20</v>
      </c>
      <c r="C139" s="186">
        <v>0</v>
      </c>
      <c r="D139" s="338"/>
      <c r="E139" s="186">
        <f t="shared" si="9"/>
        <v>0</v>
      </c>
      <c r="F139" s="338"/>
      <c r="G139" s="76">
        <f>AJ70</f>
        <v>0</v>
      </c>
      <c r="H139" s="338"/>
      <c r="I139" s="27">
        <f t="shared" si="10"/>
        <v>0</v>
      </c>
      <c r="J139" s="338"/>
      <c r="K139" s="338"/>
      <c r="L139" s="25"/>
      <c r="M139" s="338"/>
      <c r="N139" s="338"/>
      <c r="O139" s="338"/>
      <c r="P139" s="338"/>
      <c r="Q139" s="338"/>
      <c r="R139" s="338"/>
      <c r="S139" s="338"/>
      <c r="T139" s="338"/>
      <c r="U139" s="338"/>
      <c r="V139" s="25"/>
      <c r="W139" s="338"/>
      <c r="AN139" s="36"/>
    </row>
    <row r="140" spans="1:40">
      <c r="A140" s="342"/>
      <c r="B140" s="28" t="s">
        <v>209</v>
      </c>
      <c r="C140" s="186">
        <v>0</v>
      </c>
      <c r="D140" s="338"/>
      <c r="E140" s="186">
        <f t="shared" si="9"/>
        <v>26000</v>
      </c>
      <c r="F140" s="338"/>
      <c r="G140" s="76">
        <f>AJ71</f>
        <v>26000</v>
      </c>
      <c r="H140" s="338"/>
      <c r="I140" s="27">
        <f t="shared" si="10"/>
        <v>0</v>
      </c>
      <c r="J140" s="338"/>
      <c r="K140" s="338"/>
      <c r="L140" s="25"/>
      <c r="M140" s="338"/>
      <c r="N140" s="338"/>
      <c r="O140" s="338"/>
      <c r="P140" s="338"/>
      <c r="Q140" s="338"/>
      <c r="R140" s="338"/>
      <c r="S140" s="338"/>
      <c r="T140" s="338"/>
      <c r="U140" s="338"/>
      <c r="V140" s="25"/>
      <c r="W140" s="338"/>
      <c r="AN140" s="36"/>
    </row>
    <row r="141" spans="1:40" ht="19">
      <c r="C141" s="340" t="s">
        <v>398</v>
      </c>
      <c r="D141" s="340"/>
      <c r="E141" s="335" t="s">
        <v>109</v>
      </c>
      <c r="F141" s="22"/>
      <c r="G141" s="335" t="s">
        <v>104</v>
      </c>
      <c r="I141" s="18" t="s">
        <v>399</v>
      </c>
      <c r="J141" s="335"/>
      <c r="M141" s="22"/>
      <c r="O141" s="22"/>
      <c r="P141" s="22"/>
      <c r="Q141" s="25"/>
      <c r="R141" s="356"/>
      <c r="S141" s="356"/>
      <c r="T141" s="356"/>
      <c r="U141" s="356"/>
      <c r="V141" s="356"/>
      <c r="W141" s="356"/>
      <c r="X141" s="356"/>
      <c r="Y141" s="356"/>
      <c r="Z141" s="356"/>
      <c r="AA141" s="25"/>
      <c r="AB141" s="25"/>
    </row>
    <row r="142" spans="1:40">
      <c r="C142" s="335"/>
      <c r="D142" s="22"/>
      <c r="E142" s="335"/>
      <c r="H142" s="22"/>
      <c r="I142" s="18"/>
      <c r="J142" s="22"/>
      <c r="K142" s="22"/>
      <c r="L142" s="25"/>
      <c r="M142" s="336"/>
      <c r="N142" s="336"/>
      <c r="O142" s="336"/>
      <c r="P142" s="336"/>
      <c r="Q142" s="336"/>
      <c r="R142" s="336"/>
      <c r="S142" s="336"/>
      <c r="T142" s="336"/>
      <c r="U142" s="336"/>
      <c r="V142" s="25"/>
      <c r="W142" s="25"/>
      <c r="AN142" s="36"/>
    </row>
    <row r="143" spans="1:40">
      <c r="A143" s="341" t="s">
        <v>123</v>
      </c>
      <c r="B143" s="341"/>
      <c r="C143" s="341"/>
      <c r="D143" s="341"/>
      <c r="E143" s="341"/>
      <c r="F143" s="341"/>
      <c r="G143" s="341"/>
      <c r="H143" s="341"/>
      <c r="I143" s="341"/>
      <c r="AN143" s="36"/>
    </row>
    <row r="144" spans="1:40">
      <c r="A144" s="335"/>
      <c r="B144" s="335"/>
      <c r="C144" s="335"/>
      <c r="D144" s="335"/>
      <c r="E144" s="335"/>
      <c r="F144" s="335"/>
      <c r="G144" s="335"/>
      <c r="H144" s="335"/>
      <c r="I144" s="335"/>
      <c r="AN144" s="36"/>
    </row>
    <row r="145" spans="1:211">
      <c r="C145" s="340" t="s">
        <v>349</v>
      </c>
      <c r="D145" s="340"/>
      <c r="E145" s="340" t="s">
        <v>349</v>
      </c>
      <c r="F145" s="340"/>
      <c r="G145" s="340" t="s">
        <v>349</v>
      </c>
      <c r="H145" s="340"/>
      <c r="I145" s="340" t="s">
        <v>349</v>
      </c>
      <c r="AN145" s="36"/>
    </row>
    <row r="146" spans="1:211">
      <c r="A146" s="342" t="s">
        <v>171</v>
      </c>
      <c r="B146" s="3" t="s">
        <v>28</v>
      </c>
      <c r="C146" s="186">
        <f>AL81</f>
        <v>43000</v>
      </c>
      <c r="E146" s="186">
        <f t="array" ref="E146:E154">TRANSPOSE(P118:X118)</f>
        <v>-2075</v>
      </c>
      <c r="G146" s="186">
        <f t="array" ref="G146:G154">TRANSPOSE(P73:X73)</f>
        <v>45075</v>
      </c>
      <c r="I146" s="27">
        <f t="shared" ref="I146:I154" si="11">C146-E146-G146</f>
        <v>0</v>
      </c>
      <c r="AN146" s="36"/>
    </row>
    <row r="147" spans="1:211">
      <c r="A147" s="342"/>
      <c r="B147" s="3" t="s">
        <v>0</v>
      </c>
      <c r="C147" s="186">
        <f t="shared" ref="C147:C154" si="12">AL82</f>
        <v>50000</v>
      </c>
      <c r="E147" s="186">
        <v>-2575</v>
      </c>
      <c r="G147" s="186">
        <v>52575</v>
      </c>
      <c r="I147" s="27">
        <f t="shared" si="11"/>
        <v>0</v>
      </c>
      <c r="AN147" s="36"/>
    </row>
    <row r="148" spans="1:211">
      <c r="A148" s="342"/>
      <c r="B148" s="3" t="s">
        <v>37</v>
      </c>
      <c r="C148" s="186">
        <f t="shared" si="12"/>
        <v>47500</v>
      </c>
      <c r="E148" s="186">
        <v>-550</v>
      </c>
      <c r="G148" s="186">
        <v>48050</v>
      </c>
      <c r="I148" s="27">
        <f t="shared" si="11"/>
        <v>0</v>
      </c>
      <c r="AN148" s="36"/>
    </row>
    <row r="149" spans="1:211">
      <c r="A149" s="342"/>
      <c r="B149" s="3" t="s">
        <v>38</v>
      </c>
      <c r="C149" s="186">
        <f t="shared" si="12"/>
        <v>41000</v>
      </c>
      <c r="D149" s="335" t="s">
        <v>116</v>
      </c>
      <c r="E149" s="186">
        <v>-50</v>
      </c>
      <c r="F149" s="335" t="s">
        <v>116</v>
      </c>
      <c r="G149" s="186">
        <v>41050</v>
      </c>
      <c r="H149" s="138" t="s">
        <v>25</v>
      </c>
      <c r="I149" s="27">
        <f t="shared" si="11"/>
        <v>0</v>
      </c>
      <c r="AN149" s="36"/>
    </row>
    <row r="150" spans="1:211">
      <c r="A150" s="342"/>
      <c r="B150" s="3" t="s">
        <v>13</v>
      </c>
      <c r="C150" s="186">
        <f t="shared" si="12"/>
        <v>47000</v>
      </c>
      <c r="E150" s="186">
        <v>-5075</v>
      </c>
      <c r="G150" s="186">
        <v>52075</v>
      </c>
      <c r="I150" s="27">
        <f t="shared" si="11"/>
        <v>0</v>
      </c>
      <c r="AN150" s="36"/>
    </row>
    <row r="151" spans="1:211">
      <c r="A151" s="342"/>
      <c r="B151" s="3" t="s">
        <v>23</v>
      </c>
      <c r="C151" s="186">
        <f t="shared" si="12"/>
        <v>6400</v>
      </c>
      <c r="E151" s="186">
        <v>-9700</v>
      </c>
      <c r="G151" s="186">
        <v>16100</v>
      </c>
      <c r="I151" s="27">
        <f t="shared" si="11"/>
        <v>0</v>
      </c>
      <c r="AN151" s="36"/>
    </row>
    <row r="152" spans="1:211">
      <c r="A152" s="342"/>
      <c r="B152" s="3" t="s">
        <v>22</v>
      </c>
      <c r="C152" s="186">
        <f t="shared" si="12"/>
        <v>6275</v>
      </c>
      <c r="E152" s="186">
        <v>-125</v>
      </c>
      <c r="G152" s="186">
        <v>6400</v>
      </c>
      <c r="I152" s="27">
        <f t="shared" si="11"/>
        <v>0</v>
      </c>
      <c r="AN152" s="36"/>
    </row>
    <row r="153" spans="1:211">
      <c r="A153" s="342"/>
      <c r="B153" s="3" t="s">
        <v>133</v>
      </c>
      <c r="C153" s="186">
        <f t="shared" si="12"/>
        <v>15500</v>
      </c>
      <c r="E153" s="186">
        <v>-350</v>
      </c>
      <c r="G153" s="186">
        <v>15850</v>
      </c>
      <c r="I153" s="27">
        <f t="shared" si="11"/>
        <v>0</v>
      </c>
      <c r="AN153" s="36"/>
    </row>
    <row r="154" spans="1:211">
      <c r="A154" s="342"/>
      <c r="B154" s="3" t="s">
        <v>134</v>
      </c>
      <c r="C154" s="186">
        <f t="shared" si="12"/>
        <v>26500</v>
      </c>
      <c r="E154" s="186">
        <v>-750</v>
      </c>
      <c r="G154" s="186">
        <v>27250</v>
      </c>
      <c r="I154" s="27">
        <f t="shared" si="11"/>
        <v>0</v>
      </c>
      <c r="AN154" s="36"/>
    </row>
    <row r="155" spans="1:211" ht="19">
      <c r="C155" s="335" t="s">
        <v>154</v>
      </c>
      <c r="E155" s="182" t="s">
        <v>155</v>
      </c>
      <c r="G155" s="340" t="s">
        <v>156</v>
      </c>
      <c r="I155" s="1" t="s">
        <v>157</v>
      </c>
      <c r="Z155" s="335"/>
      <c r="AN155" s="36"/>
    </row>
    <row r="156" spans="1:211">
      <c r="AN156" s="36"/>
    </row>
    <row r="157" spans="1:211">
      <c r="D157" s="22"/>
      <c r="E157" s="22"/>
      <c r="H157" s="182"/>
      <c r="I157" s="182"/>
      <c r="L157" s="182"/>
      <c r="M157" s="182"/>
      <c r="N157" s="182"/>
      <c r="Q157" s="182"/>
    </row>
    <row r="158" spans="1:211" ht="16" customHeight="1"/>
    <row r="159" spans="1:211" ht="47">
      <c r="A159" s="44" t="s">
        <v>139</v>
      </c>
      <c r="CU159" s="380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381"/>
      <c r="DI159" s="25"/>
      <c r="DJ159" s="25"/>
      <c r="DK159" s="25"/>
      <c r="EO159" s="381"/>
      <c r="EQ159" s="25"/>
      <c r="FU159" s="381"/>
      <c r="FW159" s="25"/>
      <c r="HA159" s="381"/>
      <c r="HC159" s="25"/>
    </row>
    <row r="161" spans="1:6">
      <c r="A161" s="342" t="s">
        <v>171</v>
      </c>
      <c r="B161" s="3" t="s">
        <v>28</v>
      </c>
      <c r="C161" s="186">
        <f>AN81</f>
        <v>43000</v>
      </c>
      <c r="D161" s="186">
        <f t="array" ref="D161:D169">TRANSPOSE(P73:X73)</f>
        <v>45075</v>
      </c>
      <c r="F161" s="186">
        <f>C161/D161</f>
        <v>0.95396561286744319</v>
      </c>
    </row>
    <row r="162" spans="1:6">
      <c r="A162" s="342"/>
      <c r="B162" s="3" t="s">
        <v>0</v>
      </c>
      <c r="C162" s="186">
        <f t="shared" ref="C162:C169" si="13">AN82</f>
        <v>50000</v>
      </c>
      <c r="D162" s="186">
        <v>52575</v>
      </c>
      <c r="F162" s="186">
        <f t="shared" ref="F162:F169" si="14">C162/D162</f>
        <v>0.95102234902520211</v>
      </c>
    </row>
    <row r="163" spans="1:6">
      <c r="A163" s="342"/>
      <c r="B163" s="3" t="s">
        <v>37</v>
      </c>
      <c r="C163" s="186">
        <f t="shared" si="13"/>
        <v>47500</v>
      </c>
      <c r="D163" s="186">
        <v>48050</v>
      </c>
      <c r="F163" s="186">
        <f t="shared" si="14"/>
        <v>0.98855359001040588</v>
      </c>
    </row>
    <row r="164" spans="1:6">
      <c r="A164" s="342"/>
      <c r="B164" s="3" t="s">
        <v>38</v>
      </c>
      <c r="C164" s="186">
        <f t="shared" si="13"/>
        <v>41000</v>
      </c>
      <c r="D164" s="186">
        <v>41050</v>
      </c>
      <c r="F164" s="186">
        <f t="shared" si="14"/>
        <v>0.99878197320341044</v>
      </c>
    </row>
    <row r="165" spans="1:6">
      <c r="A165" s="342"/>
      <c r="B165" s="3" t="s">
        <v>13</v>
      </c>
      <c r="C165" s="186">
        <f t="shared" si="13"/>
        <v>47000</v>
      </c>
      <c r="D165" s="186">
        <v>52075</v>
      </c>
      <c r="F165" s="186">
        <f t="shared" si="14"/>
        <v>0.90254440710513684</v>
      </c>
    </row>
    <row r="166" spans="1:6">
      <c r="A166" s="342"/>
      <c r="B166" s="3" t="s">
        <v>23</v>
      </c>
      <c r="C166" s="186">
        <f t="shared" si="13"/>
        <v>6400</v>
      </c>
      <c r="D166" s="186">
        <v>16100</v>
      </c>
      <c r="F166" s="186">
        <f t="shared" si="14"/>
        <v>0.39751552795031053</v>
      </c>
    </row>
    <row r="167" spans="1:6">
      <c r="A167" s="342"/>
      <c r="B167" s="3" t="s">
        <v>22</v>
      </c>
      <c r="C167" s="186">
        <f t="shared" si="13"/>
        <v>6275</v>
      </c>
      <c r="D167" s="186">
        <v>6400</v>
      </c>
      <c r="F167" s="186">
        <f t="shared" si="14"/>
        <v>0.98046875</v>
      </c>
    </row>
    <row r="168" spans="1:6">
      <c r="A168" s="342"/>
      <c r="B168" s="3" t="s">
        <v>133</v>
      </c>
      <c r="C168" s="186">
        <f t="shared" si="13"/>
        <v>15500</v>
      </c>
      <c r="D168" s="186">
        <v>15850</v>
      </c>
      <c r="F168" s="186">
        <f t="shared" si="14"/>
        <v>0.97791798107255523</v>
      </c>
    </row>
    <row r="169" spans="1:6">
      <c r="A169" s="342"/>
      <c r="B169" s="3" t="s">
        <v>134</v>
      </c>
      <c r="C169" s="186">
        <f t="shared" si="13"/>
        <v>26500</v>
      </c>
      <c r="D169" s="186">
        <v>27250</v>
      </c>
      <c r="F169" s="186">
        <f t="shared" si="14"/>
        <v>0.97247706422018354</v>
      </c>
    </row>
    <row r="170" spans="1:6" ht="20">
      <c r="C170" s="335" t="s">
        <v>105</v>
      </c>
      <c r="D170" s="340" t="s">
        <v>405</v>
      </c>
      <c r="F170" s="382" t="s">
        <v>406</v>
      </c>
    </row>
  </sheetData>
  <mergeCells count="32">
    <mergeCell ref="A146:A154"/>
    <mergeCell ref="A161:A169"/>
    <mergeCell ref="P117:X117"/>
    <mergeCell ref="P119:X119"/>
    <mergeCell ref="C100:N100"/>
    <mergeCell ref="C102:N102"/>
    <mergeCell ref="A96:A97"/>
    <mergeCell ref="C98:N98"/>
    <mergeCell ref="A41:A52"/>
    <mergeCell ref="A81:A89"/>
    <mergeCell ref="A127:I127"/>
    <mergeCell ref="A129:A140"/>
    <mergeCell ref="R141:Z141"/>
    <mergeCell ref="A143:I143"/>
    <mergeCell ref="C90:N90"/>
    <mergeCell ref="C92:N92"/>
    <mergeCell ref="A105:A116"/>
    <mergeCell ref="A125:I125"/>
    <mergeCell ref="O79:O80"/>
    <mergeCell ref="AJ79:AJ89"/>
    <mergeCell ref="O81:O82"/>
    <mergeCell ref="O83:O84"/>
    <mergeCell ref="O85:O86"/>
    <mergeCell ref="O87:O89"/>
    <mergeCell ref="Z72:AH72"/>
    <mergeCell ref="Z74:AH74"/>
    <mergeCell ref="P74:X74"/>
    <mergeCell ref="P72:X72"/>
    <mergeCell ref="C58:N58"/>
    <mergeCell ref="Z58:AH58"/>
    <mergeCell ref="A60:A71"/>
    <mergeCell ref="P58:X58"/>
  </mergeCells>
  <pageMargins left="0.7" right="0.7" top="0.75" bottom="0.75" header="0.3" footer="0.3"/>
  <pageSetup scale="13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Downstream Swim Final energy E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2018-05-04T01:34:44Z</cp:lastPrinted>
  <dcterms:created xsi:type="dcterms:W3CDTF">2016-12-26T14:37:52Z</dcterms:created>
  <dcterms:modified xsi:type="dcterms:W3CDTF">2018-11-13T21:56:06Z</dcterms:modified>
</cp:coreProperties>
</file>