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225"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Risk_Tracking_Log!$A$1:$M$33</definedName>
    <definedName name="_xlnm.Print_Titles" localSheetId="1">Risk_Tracking_Log!$1:$6</definedName>
    <definedName name="Risk_Area">DropDown_Elements!$A$2:$A$30</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2" l="1"/>
  <c r="J4" i="2"/>
  <c r="J3" i="2"/>
  <c r="J2" i="2"/>
  <c r="I5" i="2"/>
  <c r="I4" i="2"/>
  <c r="I3" i="2"/>
  <c r="I2" i="2"/>
  <c r="E9" i="2"/>
  <c r="A1" i="3"/>
  <c r="E33" i="2"/>
  <c r="E32" i="2"/>
  <c r="E31" i="2"/>
  <c r="E30" i="2"/>
  <c r="E29" i="2"/>
  <c r="E28" i="2"/>
  <c r="E27" i="2"/>
  <c r="E26" i="2"/>
  <c r="E25" i="2"/>
  <c r="E24" i="2"/>
  <c r="E23" i="2"/>
  <c r="E22" i="2"/>
  <c r="E21" i="2"/>
  <c r="E20" i="2"/>
  <c r="E19" i="2"/>
  <c r="E18" i="2"/>
  <c r="E17" i="2"/>
  <c r="E16" i="2"/>
  <c r="E15" i="2"/>
  <c r="E14" i="2"/>
  <c r="E13" i="2"/>
  <c r="E8" i="2"/>
  <c r="E7" i="2"/>
  <c r="O7" i="2" s="1"/>
  <c r="E12" i="2"/>
  <c r="E11" i="2"/>
  <c r="E10" i="2"/>
</calcChain>
</file>

<file path=xl/comments1.xml><?xml version="1.0" encoding="utf-8"?>
<comments xmlns="http://schemas.openxmlformats.org/spreadsheetml/2006/main">
  <authors>
    <author>eze3</author>
    <author>e</author>
  </authors>
  <commentList>
    <comment ref="A6" authorId="0">
      <text>
        <r>
          <rPr>
            <b/>
            <sz val="8"/>
            <color indexed="81"/>
            <rFont val="Tahoma"/>
            <family val="2"/>
          </rPr>
          <t>• ID</t>
        </r>
        <r>
          <rPr>
            <sz val="8"/>
            <color indexed="81"/>
            <rFont val="Tahoma"/>
            <family val="2"/>
          </rPr>
          <t>: A unique ID number used to identify the risk in the risk management log.</t>
        </r>
      </text>
    </comment>
    <comment ref="B6" author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text>
        <r>
          <rPr>
            <b/>
            <sz val="8"/>
            <color indexed="81"/>
            <rFont val="Tahoma"/>
            <family val="2"/>
          </rPr>
          <t>• Risk Description</t>
        </r>
        <r>
          <rPr>
            <sz val="8"/>
            <color indexed="81"/>
            <rFont val="Tahoma"/>
            <family val="2"/>
          </rPr>
          <t>:  This column should be populated with a description of the risk.</t>
        </r>
      </text>
    </comment>
    <comment ref="G6" authorId="1">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text>
        <r>
          <rPr>
            <b/>
            <sz val="8"/>
            <color indexed="81"/>
            <rFont val="Tahoma"/>
          </rPr>
          <t>• Risk Area:</t>
        </r>
        <r>
          <rPr>
            <sz val="8"/>
            <color indexed="81"/>
            <rFont val="Tahoma"/>
            <family val="2"/>
          </rPr>
          <t xml:space="preserve"> This column should be populated with the appropriate risk area.</t>
        </r>
      </text>
    </comment>
    <comment ref="I6" authorId="1">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<sst xmlns="http://schemas.openxmlformats.org/spreadsheetml/2006/main" count="266" uniqueCount="193">
  <si>
    <t>ID</t>
  </si>
  <si>
    <t>High</t>
  </si>
  <si>
    <t>Medium</t>
  </si>
  <si>
    <t>Low</t>
  </si>
  <si>
    <t>Current
Status</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</si>
  <si>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</si>
  <si>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</si>
  <si>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</si>
  <si>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</si>
  <si>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</si>
  <si>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</si>
  <si>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</si>
  <si>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</si>
  <si>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</si>
  <si>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</si>
  <si>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</si>
  <si>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</si>
  <si>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</si>
  <si>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</si>
  <si>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</si>
  <si>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</si>
  <si>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</si>
  <si>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</si>
  <si>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</si>
  <si>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</si>
  <si>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</si>
  <si>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</si>
  <si>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</si>
  <si>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</si>
  <si>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</si>
  <si>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</si>
  <si>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</si>
  <si>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</si>
  <si>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</si>
  <si>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</si>
  <si>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</si>
  <si>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</si>
  <si>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</si>
  <si>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</si>
  <si>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</si>
  <si>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</si>
  <si>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</si>
  <si>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</si>
  <si>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</si>
  <si>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</si>
  <si>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</si>
  <si>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</si>
  <si>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</si>
  <si>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</si>
  <si>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</si>
  <si>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</si>
  <si>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Triggers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</si>
  <si>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</si>
  <si>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</si>
  <si>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</si>
  <si>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</si>
  <si>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</si>
  <si>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</si>
  <si>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</si>
  <si>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</si>
  <si>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</si>
  <si>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</si>
  <si>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</si>
  <si>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</si>
  <si>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</si>
  <si>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</si>
  <si>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</si>
  <si>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</si>
  <si>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</si>
  <si>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</si>
  <si>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</si>
  <si>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</si>
  <si>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</si>
  <si>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</si>
  <si>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</si>
  <si>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</si>
  <si>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</si>
  <si>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EXAMPLE:</t>
    </r>
    <r>
      <rPr>
        <sz val="8"/>
        <rFont val="Arial"/>
        <family val="2"/>
      </rPr>
      <t xml:space="preserve"> If required skills are not identified or obtained, project schedule may slip and possibly restrict the accomplishment of project goals.</t>
    </r>
  </si>
  <si>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</si>
  <si>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</si>
  <si>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</si>
  <si>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</si>
  <si>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</si>
  <si>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ID</t>
    </r>
    <r>
      <rPr>
        <sz val="8"/>
        <rFont val="Arial"/>
        <family val="2"/>
      </rPr>
      <t>: A unique ID number used to identify the risk in the risk tracking log.</t>
    </r>
  </si>
  <si>
    <t>National Center:</t>
  </si>
  <si>
    <t>Complete the Project Name, NC, Project Manager Name, and Project Description fields</t>
  </si>
  <si>
    <t>Team does not have an adequete skill set to complete this project. Team members have a varying level of experience in projects of this sort and in using the technologies required. Time will have to be set aside for retraining and upskilling of team members to allow work on the project to proceed.</t>
  </si>
  <si>
    <t>If team members are not able to develop the skills needed to proceed with the project, then work may fall behind schedule or stop entirely due to lack of ability to proceed.</t>
  </si>
  <si>
    <t>Team members are unable to proceed with project development due to lack of skill/confidence with technologies used.</t>
  </si>
  <si>
    <t>Team is unable to identify appropriate technologies prior to start date for development work/Team fails to reach development milestones due to lack of ability to use technologies needed.</t>
  </si>
  <si>
    <t>Identify skills and technologies required along with means of upskilling team members to use these technologies.</t>
  </si>
  <si>
    <t>Find alternative technologies which team members are able to use.</t>
  </si>
  <si>
    <t>1</t>
  </si>
  <si>
    <t>Project Sponsor withdraws support for the project. As this project is being done for an external sponsor, it is possible that during the course of development the sponsor may decide that they no longer wish to make use of the final product. This will not neccesarily impact the project being completed however it may impact other areas of the development process.</t>
  </si>
  <si>
    <t>Team members leave the project team. As this project is being done by a small team, the possibility of one of the team members leaving the project/subject/course may have a serious impact on the overall project and the work done by other team members. This is an unlikely possibility however it is possible to plan work to avoid this from being an issue that would prevent the project from being completed.</t>
  </si>
  <si>
    <t>Final product is rejected by the project sponsor. If the final product is not up to the quality expected by the project sponsor then it may be rejected for use. As this project serves both the purpose of providing a product for the sponsor and as an assessment item this will not neccesarily make the project a failure however it would be considered a very negative outcome. Communication with the sponsor and effective planning to ensure the product meets the expectations of the sponsor will offset this risk.</t>
  </si>
  <si>
    <t>The final product is unable to ensure the security of user information and prevent unauthorised users from gaining access. Due to this project being intended for use in a corporate environment a lack of adequete security ould pose a risk of sensitive employee information being exposed to unauthorised users. This can be managed through ensureing appropriate security features are properly assessed and implemented.</t>
  </si>
  <si>
    <t>Project Resources
Schedule</t>
  </si>
  <si>
    <t>If the Sponsor pulls out of the project, this may leave the team without a clear picture of the requirements of the project or the overall goal. Due to this project also serving as an assessment item this will not however result in the cancellation of the project or prevent the team from completing the project.</t>
  </si>
  <si>
    <t>Final product is incompatible with the clients systems, either in terms of operating system or primary devices. According to the project requirements, this project should be compatible with desktop and laptop computers, and accesible without access to the company's network. There is a possibility that the final product does not meet these requirements, which can be mitigated by assessing the capabilities of the technologies used by the team and selecting technologies which are known to be meet these requirements.</t>
  </si>
  <si>
    <t>Product is incapable of providing needed functionality to the client (including ability to adequetly track user skills, identify skills needed for projects, or match users to projects based on their skills). This could be due to a failure to properly implement these features properly by the project team, or due to the technologies used not being able to provide these features, in both cases this would represent a failure to deliver the expected service to the sponsor. This can be mitigated by properly establishing the project requirements and selecting technologies that can deliver the services required.</t>
  </si>
  <si>
    <t>Project team is unable to identify or procure technologies which allow the planned features of the product to be implemented fully. If the team is unable to determine which technologies should be used to implement the project, then it will not be able to proceed beyond the primary planning stage, resulting in the project failing. In order to avoid this it is neccesary for the appropriate investigation into this area to be conducted thoroughly and early.</t>
  </si>
  <si>
    <t>System is unable to meet the reliabilty requirements of the project specifications due to technical limitations or lack of planning. This would result in the final project being largely functional however it would provide sub-optimal service. Sufficient testing and refining of the end product can be used to avoid this.</t>
  </si>
  <si>
    <t>System is unable to meet performance requirements due to technical limitations or lack of planning to accommodate this. This would result in a sub-optimal product being delivered at the conclusion of the project. May be avoided by thorough testing and refining of the final product to address any causes of loss of performance.</t>
  </si>
  <si>
    <t>Project requirements are not adequetly communicated to all team members, resulting in unclear development goals and poorly-defined project scope. If all team members are not adequetly aware of the requirements of the project, then they may not be able to effectively meet these requirements. This can be addressed through proper planning and ensuring frequent and effective communication between all team members.</t>
  </si>
  <si>
    <t>Project Scope is not clearly set causing scope creep. This would cause the work done by the project team to be unfocused and directed towards goals which exceed the neccessary scope of this project, potentially causing work milestones to be missed. This can be avoided through proper planning and establishing of the overall project scope.</t>
  </si>
  <si>
    <t>Improper version control procedures cause disruption to workflow or potential loss of work. Failure by team members to follow common procedures when updating to version control may cause confusion and potentially loss of work due to version conflicts. Depending on the areas affected this could cause significant risk to the project as a whole. To avoid this the team should establish and follow set rules for updating the master branch of version control.</t>
  </si>
  <si>
    <t>Project Sponsor is no longer supportive of the project or expresses that they no longer require the final product due to changing needs.</t>
  </si>
  <si>
    <t>Sponsor contacts the project team advising that they no longer wish to support the project.</t>
  </si>
  <si>
    <t>Acceptance</t>
  </si>
  <si>
    <t>Continue to work regardless as this is not a risk under control of the team not would it cause the project to be canceled.</t>
  </si>
  <si>
    <t>Team can conntinue work if the sponsor pulls out using requirements as communicated by the sponsor prior to this occurring.</t>
  </si>
  <si>
    <t>If a team member/members leaves the project, this will cause the amount of work required by the remaining members to increase significantly, and will cause significant changes to work plans to accommodate this. This may cause delays or at worst, a failure to complete the project entirely.</t>
  </si>
  <si>
    <t>Project Resources
Schedule
Team Members</t>
  </si>
  <si>
    <t>Team member leaves the project team due to a desire to no longer continue with the project/subjec/course.</t>
  </si>
  <si>
    <t>Team member advises the other members of the team that they are leaving the project.</t>
  </si>
  <si>
    <t>This would mean that the final product delivered to the project sponsor does not meet their standards or requirements, and is therefore rejected after completion of the majority of project work. This would mean that the project has failed at some point to meet or to adequetly identify project requirements and specifications.</t>
  </si>
  <si>
    <t>Project Resources
Project Sponsot
Final Product</t>
  </si>
  <si>
    <t>Sponsor seems unsatisfied with the final product approaching the deadline, key requirements may not have been meant.</t>
  </si>
  <si>
    <t>Project sponsor informs the team after delivery of the final product that it does not meet their expectations.</t>
  </si>
  <si>
    <t>If the final project creates a risk for the sponsor by failing to protect user security then it may be rejected by the sponsor or considered a failure in general due to the importance of this requirement.</t>
  </si>
  <si>
    <t>Security concerns become apparent in reviews of project components throughout the development process.</t>
  </si>
  <si>
    <t>Review/testing of the final product reveals significant areas of risk for breaches of private user data.</t>
  </si>
  <si>
    <t>Establish strong requirements for security of users and investigate means of effectively meeting these requirements with the technologies used.</t>
  </si>
  <si>
    <t>Incorporate tools to protect user security from a third party or remove features which contribute to the security risks if no solution can be found.</t>
  </si>
  <si>
    <t>Incompatibility with the client's existing infrastucture would meant the final product is useless to the client, which would mean that the project will fail to deliver a useable product to the sponsor.</t>
  </si>
  <si>
    <t>If the final product does not adequately deliver the expected functionality to the client, it may be rejected by the client and will therefore be considered a failure.</t>
  </si>
  <si>
    <t>If a suitable technology or platform for the project is not found, then the project will not be able to deliver a tangible product at the end and cannot proceed beyond the planning stages.</t>
  </si>
  <si>
    <t>If the final product cannot perform reliably after project completion, then it may cause the sponsor loss of productivity and will mean that the product delivered is of a significantly lower quality.</t>
  </si>
  <si>
    <t>Failure to meet performance requirements will result in a poor quality product being delivered at the conclusion of the project.</t>
  </si>
  <si>
    <t>Team members not having a clear picture of the project requirements during the development process will make it more likely that the final product is not able to meet these requirements, potentially causing a sub-optimal final product or even project failure.</t>
  </si>
  <si>
    <t>If the project scope becomes unfocused or suffers from scope creep, the project goals may exceed what is possible within the given time frame or using the resources available.</t>
  </si>
  <si>
    <t>All project work is to be shared and stored using proper version control to maintain data integrity and a clear and consistent tracking of work done. Not using proper version control practice will cause the project work to suffer and result in loss of productivity.</t>
  </si>
  <si>
    <t>Proejct Resources
Projec Sponsor
Final Product</t>
  </si>
  <si>
    <t>Project Sponsor
Final Product</t>
  </si>
  <si>
    <t>Team Members
Final Product</t>
  </si>
  <si>
    <t>Project Resources
Team Members
Schedule</t>
  </si>
  <si>
    <t>Investigation of technologies reveals incompatibilities with systems used by the client</t>
  </si>
  <si>
    <t>System components are unfinished or non-functional  approaching the deadline for their completion.</t>
  </si>
  <si>
    <t>Team is uncertain as to which technologies will be used during the planning phase of the project.</t>
  </si>
  <si>
    <t>Testing reveals multiple potential or actual issues with system reliability.</t>
  </si>
  <si>
    <t>Testing reveals multiple potential or actual sources of performance loss.</t>
  </si>
  <si>
    <t>Team members express that they are unsure of the requirements that they should be working towards.</t>
  </si>
  <si>
    <t>Team members express that they do not understand the project scope adequetly.</t>
  </si>
  <si>
    <t>Proper version conrtol procedures are not consistently upheld by all users.</t>
  </si>
  <si>
    <t>Failure to complete critical work items or to reach important iteration milestones.</t>
  </si>
  <si>
    <t>Testing of the final product reveals that it is incompatible with the clients existing environment.</t>
  </si>
  <si>
    <t>Planning phase of the project is concluded with no clear decision made on which technologies are to be used to meet project requirements.</t>
  </si>
  <si>
    <t>Final product is handed over to the client while reliability issues are present.</t>
  </si>
  <si>
    <t>Final product is handed over to the client while performance issues are present.</t>
  </si>
  <si>
    <t>Final product fails to meet numerous functional and nn-functional requirements.</t>
  </si>
  <si>
    <t>Project fails to meet important development milestones on time due to additional work taking time from more neccesary tasks.</t>
  </si>
  <si>
    <t>Data loss occurs due to improper use of version control.</t>
  </si>
  <si>
    <t>Identify means of establishing compatibility between the systems using external software/technoloy.</t>
  </si>
  <si>
    <t>Plan to allow for the final product to be compatible with clients systems based on communication with the project sponsor.</t>
  </si>
  <si>
    <t>Properly identify all project requirements and make the documentation identifying these requirements accessible to all team members.</t>
  </si>
  <si>
    <t>Refocus project goals to allow for most neccesary requirements to be fulfilled.</t>
  </si>
  <si>
    <t>Conduct thorough investigation into appropriate technologies to meet project needs.</t>
  </si>
  <si>
    <t>Make use of third-party systems where possible to allow work to continue.</t>
  </si>
  <si>
    <t>Make use of thorough testing and review of the project to ensure that issues can be identified and corrected.</t>
  </si>
  <si>
    <t>Identify potential means of using the software to minimise issues during use.</t>
  </si>
  <si>
    <t>Ensure that thorough planning and documentation is done to identify project requirements and make documentation accessible to all team members to be reviewed as needed.</t>
  </si>
  <si>
    <t>Team members will need to identify the most neccesary requirements to be worked towards fulfilling to ensure project progress.</t>
  </si>
  <si>
    <t>Establish a clear understanding of project scope and communicate this clearly to all team members.</t>
  </si>
  <si>
    <t>Refocus project scope and establish new planning documentation as neccesary to support this.</t>
  </si>
  <si>
    <t>Ensure that all team members are aware of and follow appropriate version control procedures at all times.</t>
  </si>
  <si>
    <t>Ensure that backups are available either through the hosting service or through team members manually preparing backups of version control.</t>
  </si>
  <si>
    <t>Resource Manager</t>
  </si>
  <si>
    <t>Team Managed Project</t>
  </si>
  <si>
    <t>A tool which can assist a workteam with resource allocation among projects</t>
  </si>
  <si>
    <t>2</t>
  </si>
  <si>
    <t>3</t>
  </si>
  <si>
    <t>4</t>
  </si>
  <si>
    <t>5</t>
  </si>
  <si>
    <t>6</t>
  </si>
  <si>
    <t>7</t>
  </si>
  <si>
    <t>8</t>
  </si>
  <si>
    <t>9</t>
  </si>
  <si>
    <t>10</t>
  </si>
  <si>
    <t>11</t>
  </si>
  <si>
    <t>12</t>
  </si>
  <si>
    <t>13</t>
  </si>
  <si>
    <t>14</t>
  </si>
  <si>
    <t xml:space="preserve">Ensure communication with the sponsor to ensure that the project requirements are understood and that expectations for the final product are understood. </t>
  </si>
  <si>
    <r>
      <t xml:space="preserve">Ensure that product and associated documentation is produced that meets assessment requirements to fulfil the assessment component of this project. </t>
    </r>
    <r>
      <rPr>
        <sz val="8"/>
        <color rgb="FFFF0000"/>
        <rFont val="Arial"/>
        <family val="2"/>
      </rPr>
      <t>As well as gaining feedback iteratively from the sponsor to ensure that their requirements are being met</t>
    </r>
  </si>
  <si>
    <t xml:space="preserve">Plan work items and milestones so that each team member is capable of taking up additional work if this scenario does occur. Ensure that work done is understandable by all other team members to allow them to pick up where others left off. </t>
  </si>
  <si>
    <r>
      <t xml:space="preserve">Team must be able to adapt work plans and milestones to account for changes in team structure. </t>
    </r>
    <r>
      <rPr>
        <sz val="8"/>
        <color rgb="FFFF0000"/>
        <rFont val="Arial"/>
        <family val="2"/>
      </rPr>
      <t>or reduce scope in negotiation with the sponsor where possible to deliver a minimum viable product</t>
    </r>
  </si>
  <si>
    <t>Chosen technology stack has a too high cost to implement when standing up final product</t>
  </si>
  <si>
    <t>Project team willl be required to invest their own money</t>
  </si>
  <si>
    <t>Free hosted solutions are not viable</t>
  </si>
  <si>
    <t>Hosting service does not meet performance requirement</t>
  </si>
  <si>
    <t>ensure that one of the free technologies will meet the needs of the project</t>
  </si>
  <si>
    <t xml:space="preserve">Investigate free hosting solutions early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</si>
</sst>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8"/>
      <color rgb="FFFF000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98">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5" fillId="0" borderId="22"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21" xfId="0" applyNumberFormat="1" applyFont="1" applyBorder="1" applyAlignment="1">
      <alignment vertical="top" wrapText="1"/>
    </xf>
    <xf numFmtId="0" fontId="5" fillId="0" borderId="7" xfId="0" applyNumberFormat="1" applyFont="1" applyBorder="1" applyAlignment="1">
      <alignment vertical="top" wrapText="1"/>
    </xf>
    <xf numFmtId="0" fontId="5" fillId="0" borderId="23"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NumberFormat="1"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NumberFormat="1" applyFont="1" applyBorder="1" applyAlignment="1">
      <alignment horizontal="center" vertical="top"/>
    </xf>
    <xf numFmtId="49" fontId="6" fillId="4" borderId="31"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7" xfId="0" applyFont="1" applyBorder="1" applyAlignment="1">
      <alignment vertical="top" wrapText="1"/>
    </xf>
    <xf numFmtId="0" fontId="6" fillId="0" borderId="34"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0" fontId="5" fillId="0" borderId="22" xfId="0" applyFont="1" applyBorder="1" applyAlignment="1">
      <alignment horizontal="center" vertical="top" wrapText="1"/>
    </xf>
    <xf numFmtId="0" fontId="5" fillId="0" borderId="1" xfId="0" applyNumberFormat="1" applyFont="1" applyBorder="1" applyAlignment="1">
      <alignment vertical="center" wrapText="1"/>
    </xf>
    <xf numFmtId="0" fontId="6" fillId="3" borderId="35" xfId="0" applyFont="1" applyFill="1" applyBorder="1" applyAlignment="1">
      <alignment horizontal="center" vertical="top"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2" xfId="0" applyFont="1" applyBorder="1" applyAlignment="1">
      <alignment vertical="top" wrapText="1"/>
    </xf>
    <xf numFmtId="49" fontId="5" fillId="0" borderId="6" xfId="0" applyNumberFormat="1" applyFont="1" applyBorder="1" applyAlignment="1">
      <alignment horizontal="left" vertical="top" wrapText="1"/>
    </xf>
    <xf numFmtId="0" fontId="5" fillId="0" borderId="6" xfId="0" applyNumberFormat="1" applyFont="1" applyBorder="1" applyAlignment="1">
      <alignment horizontal="left" vertical="top" wrapText="1"/>
    </xf>
    <xf numFmtId="0" fontId="5" fillId="0" borderId="21" xfId="0" applyFont="1" applyBorder="1" applyAlignment="1">
      <alignment vertical="top" wrapText="1"/>
    </xf>
    <xf numFmtId="49" fontId="5" fillId="0" borderId="22" xfId="0" applyNumberFormat="1" applyFont="1" applyBorder="1" applyAlignment="1">
      <alignment horizontal="left" vertical="top" wrapText="1"/>
    </xf>
    <xf numFmtId="49" fontId="5" fillId="0" borderId="7" xfId="0" applyNumberFormat="1" applyFont="1" applyBorder="1" applyAlignment="1">
      <alignment horizontal="lef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49" fontId="15" fillId="0" borderId="13" xfId="0" applyNumberFormat="1" applyFont="1" applyBorder="1" applyAlignment="1">
      <alignment vertical="center" wrapText="1"/>
    </xf>
    <xf numFmtId="49" fontId="15" fillId="0" borderId="18" xfId="0" applyNumberFormat="1" applyFont="1" applyBorder="1" applyAlignment="1">
      <alignment vertical="center" wrapText="1"/>
    </xf>
    <xf numFmtId="0" fontId="15" fillId="0" borderId="1" xfId="0" applyFont="1" applyBorder="1" applyAlignment="1">
      <alignment vertical="center" wrapText="1"/>
    </xf>
    <xf numFmtId="0" fontId="15" fillId="0" borderId="6" xfId="0" applyNumberFormat="1" applyFont="1" applyBorder="1" applyAlignment="1">
      <alignment vertical="top" wrapText="1"/>
    </xf>
    <xf numFmtId="0" fontId="15" fillId="0" borderId="19" xfId="0" applyNumberFormat="1" applyFont="1" applyBorder="1" applyAlignment="1">
      <alignment vertical="top" wrapText="1"/>
    </xf>
    <xf numFmtId="0" fontId="15" fillId="0" borderId="22" xfId="0" applyFont="1" applyBorder="1" applyAlignment="1">
      <alignment vertical="top" wrapText="1"/>
    </xf>
    <xf numFmtId="0" fontId="15" fillId="0" borderId="19" xfId="0" applyFont="1" applyBorder="1" applyAlignment="1">
      <alignment vertical="top" wrapText="1"/>
    </xf>
    <xf numFmtId="0" fontId="15" fillId="0" borderId="22" xfId="0" applyFont="1" applyBorder="1" applyAlignment="1">
      <alignment horizontal="center" vertical="top" wrapText="1"/>
    </xf>
    <xf numFmtId="49" fontId="15" fillId="0" borderId="6" xfId="0" applyNumberFormat="1" applyFont="1" applyBorder="1" applyAlignment="1">
      <alignment horizontal="left" vertical="top" wrapText="1"/>
    </xf>
    <xf numFmtId="0" fontId="15" fillId="0" borderId="21" xfId="0" applyNumberFormat="1" applyFont="1" applyBorder="1" applyAlignment="1">
      <alignment vertical="top" wrapText="1"/>
    </xf>
  </cellXfs>
  <cellStyles count="1">
    <cellStyle name="Normal" xfId="0" builtinId="0"/>
  </cellStyles>
  <dxfs count="11">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86" t="str">
        <f>Risk_Tracking_Log!A1</f>
        <v>RISK MANAGEMENT LOG</v>
      </c>
      <c r="B1" s="87"/>
    </row>
    <row r="2" spans="1:2" ht="12" thickBot="1" x14ac:dyDescent="0.25">
      <c r="A2" s="77" t="s">
        <v>13</v>
      </c>
      <c r="B2" s="19" t="s">
        <v>10</v>
      </c>
    </row>
    <row r="3" spans="1:2" x14ac:dyDescent="0.2">
      <c r="A3" s="23"/>
      <c r="B3" s="16" t="s">
        <v>85</v>
      </c>
    </row>
    <row r="4" spans="1:2" x14ac:dyDescent="0.2">
      <c r="A4" s="20"/>
      <c r="B4" s="17" t="s">
        <v>47</v>
      </c>
    </row>
    <row r="5" spans="1:2" x14ac:dyDescent="0.2">
      <c r="A5" s="20" t="s">
        <v>14</v>
      </c>
      <c r="B5" s="51" t="s">
        <v>83</v>
      </c>
    </row>
    <row r="6" spans="1:2" ht="45" x14ac:dyDescent="0.2">
      <c r="A6" s="21" t="s">
        <v>15</v>
      </c>
      <c r="B6" s="51" t="s">
        <v>68</v>
      </c>
    </row>
    <row r="7" spans="1:2" ht="67.5" x14ac:dyDescent="0.2">
      <c r="A7" s="21" t="s">
        <v>16</v>
      </c>
      <c r="B7" s="51" t="s">
        <v>53</v>
      </c>
    </row>
    <row r="8" spans="1:2" ht="22.5" x14ac:dyDescent="0.2">
      <c r="A8" s="21" t="s">
        <v>17</v>
      </c>
      <c r="B8" s="52" t="s">
        <v>49</v>
      </c>
    </row>
    <row r="9" spans="1:2" ht="56.25" x14ac:dyDescent="0.2">
      <c r="A9" s="21" t="s">
        <v>18</v>
      </c>
      <c r="B9" s="51" t="s">
        <v>73</v>
      </c>
    </row>
    <row r="10" spans="1:2" x14ac:dyDescent="0.2">
      <c r="A10" s="21" t="s">
        <v>19</v>
      </c>
      <c r="B10" s="51" t="s">
        <v>46</v>
      </c>
    </row>
    <row r="11" spans="1:2" x14ac:dyDescent="0.2">
      <c r="A11" s="21" t="s">
        <v>20</v>
      </c>
      <c r="B11" s="51" t="s">
        <v>58</v>
      </c>
    </row>
    <row r="12" spans="1:2" x14ac:dyDescent="0.2">
      <c r="A12" s="21" t="s">
        <v>62</v>
      </c>
      <c r="B12" s="51" t="s">
        <v>48</v>
      </c>
    </row>
    <row r="13" spans="1:2" ht="22.5" x14ac:dyDescent="0.2">
      <c r="A13" s="21" t="s">
        <v>63</v>
      </c>
      <c r="B13" s="51" t="s">
        <v>59</v>
      </c>
    </row>
    <row r="14" spans="1:2" x14ac:dyDescent="0.2">
      <c r="A14" s="21" t="s">
        <v>64</v>
      </c>
      <c r="B14" s="51" t="s">
        <v>60</v>
      </c>
    </row>
    <row r="15" spans="1:2" x14ac:dyDescent="0.2">
      <c r="A15" s="21" t="s">
        <v>65</v>
      </c>
      <c r="B15" s="51" t="s">
        <v>72</v>
      </c>
    </row>
    <row r="16" spans="1:2" ht="22.5" x14ac:dyDescent="0.2">
      <c r="A16" s="21" t="s">
        <v>66</v>
      </c>
      <c r="B16" s="51" t="s">
        <v>74</v>
      </c>
    </row>
    <row r="17" spans="1:2" ht="12" thickBot="1" x14ac:dyDescent="0.25">
      <c r="A17" s="69" t="s">
        <v>71</v>
      </c>
      <c r="B17" s="70" t="s">
        <v>61</v>
      </c>
    </row>
    <row r="19" spans="1:2" ht="12" thickBot="1" x14ac:dyDescent="0.25"/>
    <row r="20" spans="1:2" ht="12" thickBot="1" x14ac:dyDescent="0.25">
      <c r="A20" s="18" t="s">
        <v>13</v>
      </c>
      <c r="B20" s="19" t="s">
        <v>11</v>
      </c>
    </row>
    <row r="21" spans="1:2" ht="34.5" thickBot="1" x14ac:dyDescent="0.25">
      <c r="A21" s="25" t="s">
        <v>67</v>
      </c>
      <c r="B21" s="24" t="s">
        <v>22</v>
      </c>
    </row>
    <row r="23" spans="1:2" ht="12" thickBot="1" x14ac:dyDescent="0.25"/>
    <row r="24" spans="1:2" ht="12" thickBot="1" x14ac:dyDescent="0.25">
      <c r="A24" s="18" t="s">
        <v>13</v>
      </c>
      <c r="B24" s="19" t="s">
        <v>12</v>
      </c>
    </row>
    <row r="25" spans="1:2" ht="57" thickBot="1" x14ac:dyDescent="0.25">
      <c r="A25" s="26" t="s">
        <v>21</v>
      </c>
      <c r="B25" s="24" t="s">
        <v>23</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3"/>
  <sheetViews>
    <sheetView tabSelected="1" zoomScale="85" workbookViewId="0">
      <selection activeCell="I24" sqref="I24"/>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50" customWidth="1"/>
    <col min="8" max="8" width="22.140625" style="50" bestFit="1" customWidth="1"/>
    <col min="9" max="10" width="30.85546875" style="50" customWidth="1"/>
    <col min="11" max="11" width="12.85546875" style="50" bestFit="1" customWidth="1"/>
    <col min="12" max="13" width="30.85546875" style="50" customWidth="1"/>
    <col min="14" max="14" width="9.140625" style="4"/>
    <col min="15" max="15" width="6" style="4" customWidth="1"/>
    <col min="16" max="16384" width="9.140625" style="4"/>
  </cols>
  <sheetData>
    <row r="1" spans="1:21" s="7" customFormat="1" ht="18.75" thickBot="1" x14ac:dyDescent="0.25">
      <c r="A1" s="2" t="s">
        <v>24</v>
      </c>
      <c r="B1" s="28"/>
      <c r="C1" s="28"/>
      <c r="D1" s="28"/>
      <c r="E1" s="28"/>
      <c r="F1" s="29"/>
      <c r="G1" s="29"/>
      <c r="H1" s="29"/>
      <c r="I1" s="2" t="s">
        <v>24</v>
      </c>
      <c r="J1" s="30"/>
      <c r="K1" s="30"/>
      <c r="L1" s="30"/>
      <c r="M1" s="30"/>
    </row>
    <row r="2" spans="1:21" s="1" customFormat="1" ht="13.5" thickBot="1" x14ac:dyDescent="0.25">
      <c r="A2" s="8" t="s">
        <v>6</v>
      </c>
      <c r="B2" s="31"/>
      <c r="C2" s="31"/>
      <c r="D2" s="88" t="s">
        <v>167</v>
      </c>
      <c r="E2" s="34"/>
      <c r="F2" s="33"/>
      <c r="G2" s="34"/>
      <c r="H2" s="34"/>
      <c r="I2" s="8" t="str">
        <f>A2</f>
        <v>Project Name:</v>
      </c>
      <c r="J2" s="32" t="str">
        <f>D2</f>
        <v>Resource Manager</v>
      </c>
      <c r="K2" s="38"/>
      <c r="L2" s="68"/>
      <c r="M2" s="68"/>
      <c r="N2" s="68"/>
      <c r="O2" s="68"/>
      <c r="P2" s="68"/>
      <c r="Q2" s="68"/>
      <c r="R2" s="68"/>
      <c r="S2" s="68"/>
      <c r="T2" s="68"/>
      <c r="U2" s="68"/>
    </row>
    <row r="3" spans="1:21" s="1" customFormat="1" ht="13.5" thickBot="1" x14ac:dyDescent="0.25">
      <c r="A3" s="9" t="s">
        <v>84</v>
      </c>
      <c r="B3" s="35"/>
      <c r="C3" s="35"/>
      <c r="D3" s="36" t="s">
        <v>5</v>
      </c>
      <c r="E3" s="38"/>
      <c r="F3" s="37"/>
      <c r="G3" s="38"/>
      <c r="H3" s="38"/>
      <c r="I3" s="9" t="str">
        <f>A3</f>
        <v>National Center:</v>
      </c>
      <c r="J3" s="36" t="str">
        <f>D3</f>
        <v>&lt;required&gt;</v>
      </c>
      <c r="K3" s="38"/>
      <c r="L3" s="68"/>
      <c r="M3" s="68"/>
      <c r="N3" s="68"/>
      <c r="O3" s="68"/>
      <c r="P3" s="68"/>
      <c r="Q3" s="68"/>
      <c r="R3" s="68"/>
      <c r="S3" s="68"/>
      <c r="T3" s="68"/>
      <c r="U3" s="68"/>
    </row>
    <row r="4" spans="1:21" s="1" customFormat="1" ht="23.25" thickBot="1" x14ac:dyDescent="0.25">
      <c r="A4" s="9" t="s">
        <v>7</v>
      </c>
      <c r="B4" s="35"/>
      <c r="C4" s="35"/>
      <c r="D4" s="89" t="s">
        <v>168</v>
      </c>
      <c r="E4" s="38"/>
      <c r="F4" s="37"/>
      <c r="G4" s="38"/>
      <c r="H4" s="38"/>
      <c r="I4" s="9" t="str">
        <f>A4</f>
        <v>Project Manager Name:</v>
      </c>
      <c r="J4" s="39" t="str">
        <f>D4</f>
        <v>Team Managed Project</v>
      </c>
      <c r="K4" s="38"/>
      <c r="L4" s="68"/>
      <c r="M4" s="68"/>
      <c r="N4" s="68"/>
      <c r="O4" s="68"/>
      <c r="P4" s="68"/>
      <c r="Q4" s="68"/>
      <c r="R4" s="68"/>
      <c r="S4" s="68"/>
      <c r="T4" s="68"/>
      <c r="U4" s="68"/>
    </row>
    <row r="5" spans="1:21" s="1" customFormat="1" ht="57" thickBot="1" x14ac:dyDescent="0.25">
      <c r="A5" s="9" t="s">
        <v>8</v>
      </c>
      <c r="B5" s="31"/>
      <c r="C5" s="40"/>
      <c r="D5" s="90" t="s">
        <v>169</v>
      </c>
      <c r="E5" s="53"/>
      <c r="F5" s="53"/>
      <c r="G5" s="53"/>
      <c r="H5" s="53"/>
      <c r="I5" s="9" t="str">
        <f>A5</f>
        <v>Project Description:</v>
      </c>
      <c r="J5" s="76" t="str">
        <f>D5</f>
        <v>A tool which can assist a workteam with resource allocation among projects</v>
      </c>
      <c r="K5" s="53"/>
      <c r="L5" s="53"/>
      <c r="M5" s="54"/>
      <c r="N5" s="68"/>
      <c r="O5" s="68"/>
      <c r="P5" s="68"/>
      <c r="Q5" s="68"/>
      <c r="R5" s="68"/>
      <c r="S5" s="68"/>
      <c r="T5" s="68"/>
      <c r="U5" s="68"/>
    </row>
    <row r="6" spans="1:21" s="3" customFormat="1" ht="23.25" thickBot="1" x14ac:dyDescent="0.25">
      <c r="A6" s="56" t="s">
        <v>0</v>
      </c>
      <c r="B6" s="57" t="s">
        <v>4</v>
      </c>
      <c r="C6" s="57" t="s">
        <v>55</v>
      </c>
      <c r="D6" s="55" t="s">
        <v>56</v>
      </c>
      <c r="E6" s="55" t="s">
        <v>54</v>
      </c>
      <c r="F6" s="57" t="s">
        <v>25</v>
      </c>
      <c r="G6" s="57" t="s">
        <v>57</v>
      </c>
      <c r="H6" s="60" t="s">
        <v>26</v>
      </c>
      <c r="I6" s="55" t="s">
        <v>50</v>
      </c>
      <c r="J6" s="55" t="s">
        <v>51</v>
      </c>
      <c r="K6" s="55" t="s">
        <v>70</v>
      </c>
      <c r="L6" s="57" t="s">
        <v>75</v>
      </c>
      <c r="M6" s="67" t="s">
        <v>52</v>
      </c>
    </row>
    <row r="7" spans="1:21" ht="101.25" x14ac:dyDescent="0.2">
      <c r="A7" s="11"/>
      <c r="B7" s="14" t="s">
        <v>9</v>
      </c>
      <c r="C7" s="27" t="s">
        <v>1</v>
      </c>
      <c r="D7" s="27" t="s">
        <v>3</v>
      </c>
      <c r="E7" s="66"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2" t="s">
        <v>82</v>
      </c>
      <c r="G7" s="42" t="s">
        <v>77</v>
      </c>
      <c r="H7" s="41" t="s">
        <v>76</v>
      </c>
      <c r="I7" s="42" t="s">
        <v>78</v>
      </c>
      <c r="J7" s="42" t="s">
        <v>79</v>
      </c>
      <c r="K7" s="75" t="s">
        <v>69</v>
      </c>
      <c r="L7" s="42" t="s">
        <v>80</v>
      </c>
      <c r="M7" s="64" t="s">
        <v>81</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x14ac:dyDescent="0.2">
      <c r="A8" s="11"/>
      <c r="B8" s="14" t="s">
        <v>9</v>
      </c>
      <c r="C8" s="27" t="s">
        <v>2</v>
      </c>
      <c r="D8" s="27" t="s">
        <v>2</v>
      </c>
      <c r="E8" s="66"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2"/>
      <c r="G8" s="65"/>
      <c r="H8" s="41"/>
      <c r="I8" s="73"/>
      <c r="J8" s="65"/>
      <c r="K8" s="75"/>
      <c r="L8" s="73"/>
      <c r="M8" s="43"/>
    </row>
    <row r="9" spans="1:21" x14ac:dyDescent="0.2">
      <c r="A9" s="11"/>
      <c r="B9" s="14" t="s">
        <v>9</v>
      </c>
      <c r="C9" s="27" t="s">
        <v>3</v>
      </c>
      <c r="D9" s="27" t="s">
        <v>3</v>
      </c>
      <c r="E9" s="66"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2"/>
      <c r="G9" s="65"/>
      <c r="H9" s="41"/>
      <c r="I9" s="73"/>
      <c r="J9" s="65"/>
      <c r="K9" s="75"/>
      <c r="L9" s="73"/>
      <c r="M9" s="43"/>
    </row>
    <row r="10" spans="1:21" ht="78.75" x14ac:dyDescent="0.2">
      <c r="A10" s="11" t="s">
        <v>92</v>
      </c>
      <c r="B10" s="14" t="s">
        <v>9</v>
      </c>
      <c r="C10" s="27" t="s">
        <v>1</v>
      </c>
      <c r="D10" s="27" t="s">
        <v>3</v>
      </c>
      <c r="E10" s="66" t="str">
        <f t="shared" ref="E10:E33"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Yellow</v>
      </c>
      <c r="F10" s="78" t="s">
        <v>86</v>
      </c>
      <c r="G10" s="79" t="s">
        <v>87</v>
      </c>
      <c r="H10" s="41" t="s">
        <v>97</v>
      </c>
      <c r="I10" s="80" t="s">
        <v>88</v>
      </c>
      <c r="J10" s="79" t="s">
        <v>89</v>
      </c>
      <c r="K10" s="75" t="s">
        <v>69</v>
      </c>
      <c r="L10" s="82" t="s">
        <v>90</v>
      </c>
      <c r="M10" s="83" t="s">
        <v>91</v>
      </c>
    </row>
    <row r="11" spans="1:21" ht="101.25" x14ac:dyDescent="0.2">
      <c r="A11" s="11" t="s">
        <v>170</v>
      </c>
      <c r="B11" s="14" t="s">
        <v>9</v>
      </c>
      <c r="C11" s="27" t="s">
        <v>3</v>
      </c>
      <c r="D11" s="63" t="s">
        <v>3</v>
      </c>
      <c r="E11" s="66" t="str">
        <f t="shared" si="0"/>
        <v>Green</v>
      </c>
      <c r="F11" s="44" t="s">
        <v>93</v>
      </c>
      <c r="G11" s="41" t="s">
        <v>98</v>
      </c>
      <c r="H11" s="41" t="s">
        <v>97</v>
      </c>
      <c r="I11" s="80" t="s">
        <v>107</v>
      </c>
      <c r="J11" s="79" t="s">
        <v>108</v>
      </c>
      <c r="K11" s="75" t="s">
        <v>109</v>
      </c>
      <c r="L11" s="84" t="s">
        <v>110</v>
      </c>
      <c r="M11" s="46" t="s">
        <v>111</v>
      </c>
    </row>
    <row r="12" spans="1:21" ht="112.5" x14ac:dyDescent="0.2">
      <c r="A12" s="11" t="s">
        <v>171</v>
      </c>
      <c r="B12" s="14" t="s">
        <v>9</v>
      </c>
      <c r="C12" s="27" t="s">
        <v>1</v>
      </c>
      <c r="D12" s="27" t="s">
        <v>3</v>
      </c>
      <c r="E12" s="66" t="str">
        <f t="shared" si="0"/>
        <v>Yellow</v>
      </c>
      <c r="F12" s="45" t="s">
        <v>94</v>
      </c>
      <c r="G12" s="41" t="s">
        <v>112</v>
      </c>
      <c r="H12" s="41" t="s">
        <v>113</v>
      </c>
      <c r="I12" s="80" t="s">
        <v>114</v>
      </c>
      <c r="J12" s="79" t="s">
        <v>115</v>
      </c>
      <c r="K12" s="75" t="s">
        <v>69</v>
      </c>
      <c r="L12" s="81" t="s">
        <v>185</v>
      </c>
      <c r="M12" s="47" t="s">
        <v>186</v>
      </c>
    </row>
    <row r="13" spans="1:21" ht="146.25" x14ac:dyDescent="0.2">
      <c r="A13" s="11" t="s">
        <v>172</v>
      </c>
      <c r="B13" s="14" t="s">
        <v>9</v>
      </c>
      <c r="C13" s="27" t="s">
        <v>2</v>
      </c>
      <c r="D13" s="27" t="s">
        <v>3</v>
      </c>
      <c r="E13" s="66" t="str">
        <f t="shared" si="0"/>
        <v>Green</v>
      </c>
      <c r="F13" s="45" t="s">
        <v>95</v>
      </c>
      <c r="G13" s="41" t="s">
        <v>116</v>
      </c>
      <c r="H13" s="41" t="s">
        <v>117</v>
      </c>
      <c r="I13" s="80" t="s">
        <v>118</v>
      </c>
      <c r="J13" s="79" t="s">
        <v>119</v>
      </c>
      <c r="K13" s="75" t="s">
        <v>69</v>
      </c>
      <c r="L13" s="81" t="s">
        <v>183</v>
      </c>
      <c r="M13" s="47" t="s">
        <v>184</v>
      </c>
    </row>
    <row r="14" spans="1:21" ht="123.75" x14ac:dyDescent="0.2">
      <c r="A14" s="11" t="s">
        <v>173</v>
      </c>
      <c r="B14" s="14" t="s">
        <v>9</v>
      </c>
      <c r="C14" s="27" t="s">
        <v>1</v>
      </c>
      <c r="D14" s="27" t="s">
        <v>3</v>
      </c>
      <c r="E14" s="66" t="str">
        <f t="shared" si="0"/>
        <v>Yellow</v>
      </c>
      <c r="F14" s="45" t="s">
        <v>96</v>
      </c>
      <c r="G14" s="41" t="s">
        <v>120</v>
      </c>
      <c r="H14" s="41" t="s">
        <v>117</v>
      </c>
      <c r="I14" s="80" t="s">
        <v>121</v>
      </c>
      <c r="J14" s="79" t="s">
        <v>122</v>
      </c>
      <c r="K14" s="75" t="s">
        <v>69</v>
      </c>
      <c r="L14" s="81" t="s">
        <v>123</v>
      </c>
      <c r="M14" s="47" t="s">
        <v>124</v>
      </c>
    </row>
    <row r="15" spans="1:21" ht="146.25" x14ac:dyDescent="0.2">
      <c r="A15" s="11" t="s">
        <v>174</v>
      </c>
      <c r="B15" s="14" t="s">
        <v>9</v>
      </c>
      <c r="C15" s="27" t="s">
        <v>1</v>
      </c>
      <c r="D15" s="27" t="s">
        <v>3</v>
      </c>
      <c r="E15" s="66" t="str">
        <f t="shared" si="0"/>
        <v>Yellow</v>
      </c>
      <c r="F15" s="45" t="s">
        <v>99</v>
      </c>
      <c r="G15" s="41" t="s">
        <v>125</v>
      </c>
      <c r="H15" s="41" t="s">
        <v>133</v>
      </c>
      <c r="I15" s="80" t="s">
        <v>137</v>
      </c>
      <c r="J15" s="79" t="s">
        <v>146</v>
      </c>
      <c r="K15" s="75" t="s">
        <v>69</v>
      </c>
      <c r="L15" s="81" t="s">
        <v>154</v>
      </c>
      <c r="M15" s="47" t="s">
        <v>153</v>
      </c>
    </row>
    <row r="16" spans="1:21" ht="157.5" x14ac:dyDescent="0.2">
      <c r="A16" s="11" t="s">
        <v>175</v>
      </c>
      <c r="B16" s="14" t="s">
        <v>9</v>
      </c>
      <c r="C16" s="27" t="s">
        <v>1</v>
      </c>
      <c r="D16" s="27" t="s">
        <v>3</v>
      </c>
      <c r="E16" s="66" t="str">
        <f t="shared" si="0"/>
        <v>Yellow</v>
      </c>
      <c r="F16" s="45" t="s">
        <v>100</v>
      </c>
      <c r="G16" s="41" t="s">
        <v>126</v>
      </c>
      <c r="H16" s="41" t="s">
        <v>134</v>
      </c>
      <c r="I16" s="80" t="s">
        <v>138</v>
      </c>
      <c r="J16" s="79" t="s">
        <v>145</v>
      </c>
      <c r="K16" s="75" t="s">
        <v>69</v>
      </c>
      <c r="L16" s="81" t="s">
        <v>155</v>
      </c>
      <c r="M16" s="47" t="s">
        <v>156</v>
      </c>
    </row>
    <row r="17" spans="1:13" ht="123.75" x14ac:dyDescent="0.2">
      <c r="A17" s="11" t="s">
        <v>176</v>
      </c>
      <c r="B17" s="14" t="s">
        <v>9</v>
      </c>
      <c r="C17" s="27" t="s">
        <v>1</v>
      </c>
      <c r="D17" s="27" t="s">
        <v>3</v>
      </c>
      <c r="E17" s="66" t="str">
        <f t="shared" si="0"/>
        <v>Yellow</v>
      </c>
      <c r="F17" s="45" t="s">
        <v>101</v>
      </c>
      <c r="G17" s="41" t="s">
        <v>127</v>
      </c>
      <c r="H17" s="41" t="s">
        <v>45</v>
      </c>
      <c r="I17" s="80" t="s">
        <v>139</v>
      </c>
      <c r="J17" s="79" t="s">
        <v>147</v>
      </c>
      <c r="K17" s="75" t="s">
        <v>69</v>
      </c>
      <c r="L17" s="81" t="s">
        <v>157</v>
      </c>
      <c r="M17" s="47" t="s">
        <v>158</v>
      </c>
    </row>
    <row r="18" spans="1:13" ht="78.75" x14ac:dyDescent="0.2">
      <c r="A18" s="11" t="s">
        <v>177</v>
      </c>
      <c r="B18" s="14" t="s">
        <v>9</v>
      </c>
      <c r="C18" s="27" t="s">
        <v>2</v>
      </c>
      <c r="D18" s="27" t="s">
        <v>3</v>
      </c>
      <c r="E18" s="66" t="str">
        <f t="shared" si="0"/>
        <v>Green</v>
      </c>
      <c r="F18" s="45" t="s">
        <v>102</v>
      </c>
      <c r="G18" s="41" t="s">
        <v>128</v>
      </c>
      <c r="H18" s="41" t="s">
        <v>134</v>
      </c>
      <c r="I18" s="80" t="s">
        <v>140</v>
      </c>
      <c r="J18" s="79" t="s">
        <v>148</v>
      </c>
      <c r="K18" s="75" t="s">
        <v>69</v>
      </c>
      <c r="L18" s="81" t="s">
        <v>159</v>
      </c>
      <c r="M18" s="47" t="s">
        <v>160</v>
      </c>
    </row>
    <row r="19" spans="1:13" ht="90" x14ac:dyDescent="0.2">
      <c r="A19" s="11" t="s">
        <v>178</v>
      </c>
      <c r="B19" s="14" t="s">
        <v>9</v>
      </c>
      <c r="C19" s="27" t="s">
        <v>2</v>
      </c>
      <c r="D19" s="27" t="s">
        <v>3</v>
      </c>
      <c r="E19" s="66" t="str">
        <f t="shared" si="0"/>
        <v>Green</v>
      </c>
      <c r="F19" s="45" t="s">
        <v>103</v>
      </c>
      <c r="G19" s="41" t="s">
        <v>129</v>
      </c>
      <c r="H19" s="41" t="s">
        <v>134</v>
      </c>
      <c r="I19" s="80" t="s">
        <v>141</v>
      </c>
      <c r="J19" s="79" t="s">
        <v>149</v>
      </c>
      <c r="K19" s="75" t="s">
        <v>69</v>
      </c>
      <c r="L19" s="81" t="s">
        <v>159</v>
      </c>
      <c r="M19" s="47" t="s">
        <v>160</v>
      </c>
    </row>
    <row r="20" spans="1:13" ht="112.5" x14ac:dyDescent="0.2">
      <c r="A20" s="11" t="s">
        <v>179</v>
      </c>
      <c r="B20" s="14" t="s">
        <v>9</v>
      </c>
      <c r="C20" s="27" t="s">
        <v>2</v>
      </c>
      <c r="D20" s="27" t="s">
        <v>3</v>
      </c>
      <c r="E20" s="66" t="str">
        <f t="shared" si="0"/>
        <v>Green</v>
      </c>
      <c r="F20" s="45" t="s">
        <v>104</v>
      </c>
      <c r="G20" s="41" t="s">
        <v>130</v>
      </c>
      <c r="H20" s="41" t="s">
        <v>135</v>
      </c>
      <c r="I20" s="80" t="s">
        <v>142</v>
      </c>
      <c r="J20" s="79" t="s">
        <v>150</v>
      </c>
      <c r="K20" s="75" t="s">
        <v>69</v>
      </c>
      <c r="L20" s="81" t="s">
        <v>161</v>
      </c>
      <c r="M20" s="47" t="s">
        <v>162</v>
      </c>
    </row>
    <row r="21" spans="1:13" ht="90" x14ac:dyDescent="0.2">
      <c r="A21" s="11" t="s">
        <v>180</v>
      </c>
      <c r="B21" s="14" t="s">
        <v>9</v>
      </c>
      <c r="C21" s="27" t="s">
        <v>2</v>
      </c>
      <c r="D21" s="27" t="s">
        <v>3</v>
      </c>
      <c r="E21" s="66" t="str">
        <f t="shared" si="0"/>
        <v>Green</v>
      </c>
      <c r="F21" s="45" t="s">
        <v>105</v>
      </c>
      <c r="G21" s="41" t="s">
        <v>131</v>
      </c>
      <c r="H21" s="41" t="s">
        <v>136</v>
      </c>
      <c r="I21" s="80" t="s">
        <v>143</v>
      </c>
      <c r="J21" s="79" t="s">
        <v>151</v>
      </c>
      <c r="K21" s="75" t="s">
        <v>69</v>
      </c>
      <c r="L21" s="81" t="s">
        <v>163</v>
      </c>
      <c r="M21" s="47" t="s">
        <v>164</v>
      </c>
    </row>
    <row r="22" spans="1:13" ht="123.75" x14ac:dyDescent="0.2">
      <c r="A22" s="11" t="s">
        <v>181</v>
      </c>
      <c r="B22" s="14" t="s">
        <v>9</v>
      </c>
      <c r="C22" s="27" t="s">
        <v>1</v>
      </c>
      <c r="D22" s="27" t="s">
        <v>3</v>
      </c>
      <c r="E22" s="66" t="str">
        <f t="shared" si="0"/>
        <v>Yellow</v>
      </c>
      <c r="F22" s="45" t="s">
        <v>106</v>
      </c>
      <c r="G22" s="41" t="s">
        <v>132</v>
      </c>
      <c r="H22" s="41" t="s">
        <v>136</v>
      </c>
      <c r="I22" s="80" t="s">
        <v>144</v>
      </c>
      <c r="J22" s="79" t="s">
        <v>152</v>
      </c>
      <c r="K22" s="75" t="s">
        <v>69</v>
      </c>
      <c r="L22" s="81" t="s">
        <v>165</v>
      </c>
      <c r="M22" s="47" t="s">
        <v>166</v>
      </c>
    </row>
    <row r="23" spans="1:13" ht="22.5" x14ac:dyDescent="0.2">
      <c r="A23" s="12" t="s">
        <v>182</v>
      </c>
      <c r="B23" s="14" t="s">
        <v>9</v>
      </c>
      <c r="C23" s="27" t="s">
        <v>2</v>
      </c>
      <c r="D23" s="27" t="s">
        <v>3</v>
      </c>
      <c r="E23" s="66" t="str">
        <f t="shared" si="0"/>
        <v>Green</v>
      </c>
      <c r="F23" s="91" t="s">
        <v>187</v>
      </c>
      <c r="G23" s="92" t="s">
        <v>188</v>
      </c>
      <c r="H23" s="92" t="s">
        <v>45</v>
      </c>
      <c r="I23" s="93" t="s">
        <v>189</v>
      </c>
      <c r="J23" s="94" t="s">
        <v>190</v>
      </c>
      <c r="K23" s="95" t="s">
        <v>69</v>
      </c>
      <c r="L23" s="96" t="s">
        <v>192</v>
      </c>
      <c r="M23" s="97" t="s">
        <v>191</v>
      </c>
    </row>
    <row r="24" spans="1:13" x14ac:dyDescent="0.2">
      <c r="A24" s="12"/>
      <c r="B24" s="14"/>
      <c r="C24" s="27"/>
      <c r="D24" s="27"/>
      <c r="E24" s="66" t="str">
        <f t="shared" si="0"/>
        <v/>
      </c>
      <c r="F24" s="45"/>
      <c r="G24" s="41"/>
      <c r="H24" s="41"/>
      <c r="I24" s="73"/>
      <c r="J24" s="65"/>
      <c r="K24" s="75"/>
      <c r="L24" s="81"/>
      <c r="M24" s="47"/>
    </row>
    <row r="25" spans="1:13" x14ac:dyDescent="0.2">
      <c r="A25" s="12"/>
      <c r="B25" s="14"/>
      <c r="C25" s="27"/>
      <c r="D25" s="27"/>
      <c r="E25" s="66" t="str">
        <f t="shared" si="0"/>
        <v/>
      </c>
      <c r="F25" s="45"/>
      <c r="G25" s="41"/>
      <c r="H25" s="41"/>
      <c r="I25" s="73"/>
      <c r="J25" s="65"/>
      <c r="K25" s="75"/>
      <c r="L25" s="81"/>
      <c r="M25" s="47"/>
    </row>
    <row r="26" spans="1:13" x14ac:dyDescent="0.2">
      <c r="A26" s="12"/>
      <c r="B26" s="14"/>
      <c r="C26" s="27"/>
      <c r="D26" s="27"/>
      <c r="E26" s="66" t="str">
        <f t="shared" si="0"/>
        <v/>
      </c>
      <c r="F26" s="45"/>
      <c r="G26" s="41"/>
      <c r="H26" s="41"/>
      <c r="I26" s="73"/>
      <c r="J26" s="65"/>
      <c r="K26" s="75"/>
      <c r="L26" s="81"/>
      <c r="M26" s="47"/>
    </row>
    <row r="27" spans="1:13" x14ac:dyDescent="0.2">
      <c r="A27" s="12"/>
      <c r="B27" s="14"/>
      <c r="C27" s="27"/>
      <c r="D27" s="27"/>
      <c r="E27" s="66" t="str">
        <f t="shared" si="0"/>
        <v/>
      </c>
      <c r="F27" s="45"/>
      <c r="G27" s="41"/>
      <c r="H27" s="41"/>
      <c r="I27" s="73"/>
      <c r="J27" s="65"/>
      <c r="K27" s="75"/>
      <c r="L27" s="81"/>
      <c r="M27" s="47"/>
    </row>
    <row r="28" spans="1:13" x14ac:dyDescent="0.2">
      <c r="A28" s="12"/>
      <c r="B28" s="14"/>
      <c r="C28" s="27"/>
      <c r="D28" s="27"/>
      <c r="E28" s="66" t="str">
        <f t="shared" si="0"/>
        <v/>
      </c>
      <c r="F28" s="45"/>
      <c r="G28" s="41"/>
      <c r="H28" s="41"/>
      <c r="I28" s="73"/>
      <c r="J28" s="65"/>
      <c r="K28" s="75"/>
      <c r="L28" s="81"/>
      <c r="M28" s="47"/>
    </row>
    <row r="29" spans="1:13" x14ac:dyDescent="0.2">
      <c r="A29" s="12"/>
      <c r="B29" s="14"/>
      <c r="C29" s="27"/>
      <c r="D29" s="27"/>
      <c r="E29" s="66" t="str">
        <f t="shared" si="0"/>
        <v/>
      </c>
      <c r="F29" s="45"/>
      <c r="G29" s="41"/>
      <c r="H29" s="41"/>
      <c r="I29" s="73"/>
      <c r="J29" s="65"/>
      <c r="K29" s="75"/>
      <c r="L29" s="81"/>
      <c r="M29" s="47"/>
    </row>
    <row r="30" spans="1:13" x14ac:dyDescent="0.2">
      <c r="A30" s="12"/>
      <c r="B30" s="14"/>
      <c r="C30" s="27"/>
      <c r="D30" s="27"/>
      <c r="E30" s="66" t="str">
        <f t="shared" si="0"/>
        <v/>
      </c>
      <c r="F30" s="45"/>
      <c r="G30" s="41"/>
      <c r="H30" s="41"/>
      <c r="I30" s="73"/>
      <c r="J30" s="65"/>
      <c r="K30" s="75"/>
      <c r="L30" s="81"/>
      <c r="M30" s="47"/>
    </row>
    <row r="31" spans="1:13" x14ac:dyDescent="0.2">
      <c r="A31" s="12"/>
      <c r="B31" s="14"/>
      <c r="C31" s="27"/>
      <c r="D31" s="27"/>
      <c r="E31" s="66" t="str">
        <f t="shared" si="0"/>
        <v/>
      </c>
      <c r="F31" s="45"/>
      <c r="G31" s="41"/>
      <c r="H31" s="41"/>
      <c r="I31" s="73"/>
      <c r="J31" s="65"/>
      <c r="K31" s="75"/>
      <c r="L31" s="81"/>
      <c r="M31" s="47"/>
    </row>
    <row r="32" spans="1:13" x14ac:dyDescent="0.2">
      <c r="A32" s="12"/>
      <c r="B32" s="14"/>
      <c r="C32" s="27"/>
      <c r="D32" s="27"/>
      <c r="E32" s="66" t="str">
        <f t="shared" si="0"/>
        <v/>
      </c>
      <c r="F32" s="45"/>
      <c r="G32" s="41"/>
      <c r="H32" s="41"/>
      <c r="I32" s="73"/>
      <c r="J32" s="65"/>
      <c r="K32" s="75"/>
      <c r="L32" s="81"/>
      <c r="M32" s="47"/>
    </row>
    <row r="33" spans="1:13" ht="13.5" thickBot="1" x14ac:dyDescent="0.25">
      <c r="A33" s="13"/>
      <c r="B33" s="15"/>
      <c r="C33" s="61"/>
      <c r="D33" s="61"/>
      <c r="E33" s="15" t="str">
        <f t="shared" si="0"/>
        <v/>
      </c>
      <c r="F33" s="48"/>
      <c r="G33" s="62"/>
      <c r="H33" s="62"/>
      <c r="I33" s="71"/>
      <c r="J33" s="72"/>
      <c r="K33" s="74"/>
      <c r="L33" s="85"/>
      <c r="M33" s="49"/>
    </row>
  </sheetData>
  <autoFilter ref="B6:D6"/>
  <phoneticPr fontId="3" type="noConversion"/>
  <conditionalFormatting sqref="C34:E65534 C1:E1 B6:C6 B7:B33">
    <cfRule type="cellIs" dxfId="10" priority="1" stopIfTrue="1" operator="equal">
      <formula>"Critical"</formula>
    </cfRule>
    <cfRule type="cellIs" dxfId="9" priority="2" stopIfTrue="1" operator="equal">
      <formula>"High"</formula>
    </cfRule>
    <cfRule type="cellIs" dxfId="8" priority="3" stopIfTrue="1" operator="equal">
      <formula>"Medium"</formula>
    </cfRule>
  </conditionalFormatting>
  <conditionalFormatting sqref="L10:L33">
    <cfRule type="cellIs" dxfId="7" priority="4" stopIfTrue="1" operator="equal">
      <formula>"High"</formula>
    </cfRule>
    <cfRule type="cellIs" dxfId="6" priority="5" stopIfTrue="1" operator="equal">
      <formula>"Medium"</formula>
    </cfRule>
  </conditionalFormatting>
  <conditionalFormatting sqref="E7:E33">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3">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3">
      <formula1>"High,Medium,Low"</formula1>
    </dataValidation>
    <dataValidation type="list" allowBlank="1" showInputMessage="1" showErrorMessage="1" sqref="H7:H33">
      <formula1>Risk_Area</formula1>
    </dataValidation>
    <dataValidation type="list" allowBlank="1" showInputMessage="1" showErrorMessage="1" sqref="B7:B33">
      <formula1>"Open,Closed"</formula1>
    </dataValidation>
    <dataValidation type="list" allowBlank="1" showInputMessage="1" showErrorMessage="1" sqref="K7:K33">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8" t="s">
        <v>26</v>
      </c>
    </row>
    <row r="2" spans="1:1" x14ac:dyDescent="0.2">
      <c r="A2" s="59" t="s">
        <v>27</v>
      </c>
    </row>
    <row r="3" spans="1:1" x14ac:dyDescent="0.2">
      <c r="A3" s="59" t="s">
        <v>28</v>
      </c>
    </row>
    <row r="4" spans="1:1" x14ac:dyDescent="0.2">
      <c r="A4" s="59" t="s">
        <v>29</v>
      </c>
    </row>
    <row r="5" spans="1:1" x14ac:dyDescent="0.2">
      <c r="A5" s="59" t="s">
        <v>30</v>
      </c>
    </row>
    <row r="6" spans="1:1" x14ac:dyDescent="0.2">
      <c r="A6" s="59" t="s">
        <v>31</v>
      </c>
    </row>
    <row r="7" spans="1:1" x14ac:dyDescent="0.2">
      <c r="A7" s="59" t="s">
        <v>32</v>
      </c>
    </row>
    <row r="8" spans="1:1" x14ac:dyDescent="0.2">
      <c r="A8" s="59" t="s">
        <v>33</v>
      </c>
    </row>
    <row r="9" spans="1:1" x14ac:dyDescent="0.2">
      <c r="A9" s="59" t="s">
        <v>34</v>
      </c>
    </row>
    <row r="10" spans="1:1" x14ac:dyDescent="0.2">
      <c r="A10" s="59" t="s">
        <v>35</v>
      </c>
    </row>
    <row r="11" spans="1:1" x14ac:dyDescent="0.2">
      <c r="A11" s="59" t="s">
        <v>36</v>
      </c>
    </row>
    <row r="12" spans="1:1" x14ac:dyDescent="0.2">
      <c r="A12" s="59" t="s">
        <v>37</v>
      </c>
    </row>
    <row r="13" spans="1:1" x14ac:dyDescent="0.2">
      <c r="A13" s="59" t="s">
        <v>38</v>
      </c>
    </row>
    <row r="14" spans="1:1" x14ac:dyDescent="0.2">
      <c r="A14" s="59" t="s">
        <v>39</v>
      </c>
    </row>
    <row r="15" spans="1:1" x14ac:dyDescent="0.2">
      <c r="A15" s="59" t="s">
        <v>40</v>
      </c>
    </row>
    <row r="16" spans="1:1" x14ac:dyDescent="0.2">
      <c r="A16" s="59" t="s">
        <v>41</v>
      </c>
    </row>
    <row r="17" spans="1:1" x14ac:dyDescent="0.2">
      <c r="A17" s="59" t="s">
        <v>42</v>
      </c>
    </row>
    <row r="18" spans="1:1" x14ac:dyDescent="0.2">
      <c r="A18" s="59" t="s">
        <v>43</v>
      </c>
    </row>
    <row r="19" spans="1:1" x14ac:dyDescent="0.2">
      <c r="A19" s="59" t="s">
        <v>44</v>
      </c>
    </row>
    <row r="20" spans="1:1" x14ac:dyDescent="0.2">
      <c r="A20" s="59" t="s">
        <v>45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Aaron</cp:lastModifiedBy>
  <cp:lastPrinted>2006-09-21T14:40:33Z</cp:lastPrinted>
  <dcterms:created xsi:type="dcterms:W3CDTF">2006-01-23T19:52:16Z</dcterms:created>
  <dcterms:modified xsi:type="dcterms:W3CDTF">2019-03-28T20:15:13Z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