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Matt Rock\Documents\B5Q\"/>
    </mc:Choice>
  </mc:AlternateContent>
  <xr:revisionPtr revIDLastSave="0" documentId="13_ncr:1_{896D42E1-6CD0-44F0-8D6C-43E54A5CB131}" xr6:coauthVersionLast="45" xr6:coauthVersionMax="45" xr10:uidLastSave="{00000000-0000-0000-0000-000000000000}"/>
  <bookViews>
    <workbookView xWindow="-120" yWindow="-120" windowWidth="24240" windowHeight="13140" firstSheet="9" activeTab="12" xr2:uid="{73EF9907-1940-40A5-8314-CD9917CD17E1}"/>
  </bookViews>
  <sheets>
    <sheet name="1971" sheetId="1" r:id="rId1"/>
    <sheet name="1972" sheetId="2" r:id="rId2"/>
    <sheet name="1973" sheetId="11" r:id="rId3"/>
    <sheet name="1974" sheetId="13" r:id="rId4"/>
    <sheet name="1975" sheetId="14" r:id="rId5"/>
    <sheet name="1976" sheetId="15" r:id="rId6"/>
    <sheet name="1977" sheetId="17" r:id="rId7"/>
    <sheet name="1978" sheetId="18" r:id="rId8"/>
    <sheet name="1979" sheetId="19" r:id="rId9"/>
    <sheet name="1980" sheetId="20" r:id="rId10"/>
    <sheet name="Winner" sheetId="28" r:id="rId11"/>
    <sheet name="Loser" sheetId="25" r:id="rId12"/>
    <sheet name="Sheet6" sheetId="29" r:id="rId13"/>
    <sheet name="Sheet7" sheetId="30" r:id="rId14"/>
    <sheet name="allyears" sheetId="22" r:id="rId15"/>
    <sheet name="Sheet2" sheetId="24" r:id="rId16"/>
    <sheet name="combinedteams" sheetId="23" r:id="rId17"/>
  </sheets>
  <definedNames>
    <definedName name="_xlnm._FilterDatabase" localSheetId="0" hidden="1">'1971'!$B$1:$B$68</definedName>
    <definedName name="_xlnm._FilterDatabase" localSheetId="1" hidden="1">'1972'!$B$1:$I$69</definedName>
    <definedName name="_xlnm._FilterDatabase" localSheetId="2" hidden="1">'1973'!$B$1:$I$69</definedName>
    <definedName name="_xlnm._FilterDatabase" localSheetId="3" hidden="1">'1974'!$B$1:$I$69</definedName>
    <definedName name="_xlnm._FilterDatabase" localSheetId="4" hidden="1">'1975'!$B$1:$I$69</definedName>
    <definedName name="_xlnm._FilterDatabase" localSheetId="5" hidden="1">'1976'!$B$1:$I$69</definedName>
    <definedName name="_xlnm._FilterDatabase" localSheetId="6" hidden="1">'1977'!$B$1:$I$69</definedName>
    <definedName name="_xlnm._FilterDatabase" localSheetId="7" hidden="1">'1978'!$B$1:$I$69</definedName>
    <definedName name="_xlnm._FilterDatabase" localSheetId="8" hidden="1">'1979'!$B$1:$I$69</definedName>
    <definedName name="_xlnm._FilterDatabase" localSheetId="9" hidden="1">'1980'!$B$1:$I$68</definedName>
    <definedName name="_xlnm._FilterDatabase" localSheetId="14" hidden="1">allyears!$A$1:$I$693</definedName>
    <definedName name="_xlnm._FilterDatabase" localSheetId="16" hidden="1">combinedteams!$A$1:$H$1385</definedName>
  </definedNames>
  <calcPr calcId="191029"/>
  <pivotCaches>
    <pivotCache cacheId="23" r:id="rId18"/>
    <pivotCache cacheId="30" r:id="rId1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9" i="28" l="1"/>
  <c r="H20" i="28"/>
  <c r="H21" i="28"/>
  <c r="H22" i="28"/>
  <c r="H23" i="28"/>
  <c r="H24" i="28"/>
  <c r="H25" i="28"/>
  <c r="H26" i="28"/>
  <c r="H27" i="28"/>
  <c r="H18" i="28"/>
  <c r="G136" i="23" l="1"/>
  <c r="G332" i="23"/>
  <c r="G415" i="23"/>
  <c r="G416" i="23"/>
  <c r="G417" i="23"/>
  <c r="G418" i="23"/>
  <c r="G222" i="23"/>
  <c r="G246" i="23"/>
  <c r="G274" i="23"/>
  <c r="G419" i="23"/>
  <c r="G106" i="23"/>
  <c r="G420" i="23"/>
  <c r="G310" i="23"/>
  <c r="G14" i="23"/>
  <c r="G148" i="23"/>
  <c r="G78" i="23"/>
  <c r="G54" i="23"/>
  <c r="G52" i="23"/>
  <c r="G182" i="23"/>
  <c r="G62" i="23"/>
  <c r="G84" i="23"/>
  <c r="G36" i="23"/>
  <c r="G50" i="23"/>
  <c r="G146" i="23"/>
  <c r="G421" i="23"/>
  <c r="G422" i="23"/>
  <c r="G423" i="23"/>
  <c r="G424" i="23"/>
  <c r="G268" i="23"/>
  <c r="G425" i="23"/>
  <c r="G426" i="23"/>
  <c r="G144" i="23"/>
  <c r="G427" i="23"/>
  <c r="G428" i="23"/>
  <c r="G429" i="23"/>
  <c r="G430" i="23"/>
  <c r="G431" i="23"/>
  <c r="G214" i="23"/>
  <c r="G432" i="23"/>
  <c r="G433" i="23"/>
  <c r="G434" i="23"/>
  <c r="G202" i="23"/>
  <c r="G435" i="23"/>
  <c r="G436" i="23"/>
  <c r="G437" i="23"/>
  <c r="G438" i="23"/>
  <c r="G439" i="23"/>
  <c r="G440" i="23"/>
  <c r="G441" i="23"/>
  <c r="G442" i="23"/>
  <c r="G443" i="23"/>
  <c r="G338" i="23"/>
  <c r="G444" i="23"/>
  <c r="G445" i="23"/>
  <c r="G446" i="23"/>
  <c r="G447" i="23"/>
  <c r="G448" i="23"/>
  <c r="G449" i="23"/>
  <c r="G450" i="23"/>
  <c r="G451" i="23"/>
  <c r="G452" i="23"/>
  <c r="G453" i="23"/>
  <c r="G731" i="23"/>
  <c r="G732" i="23"/>
  <c r="G733" i="23"/>
  <c r="G734" i="23"/>
  <c r="G735" i="23"/>
  <c r="G454" i="23"/>
  <c r="G455" i="23"/>
  <c r="G456" i="23"/>
  <c r="G457" i="23"/>
  <c r="G458" i="23"/>
  <c r="G459" i="23"/>
  <c r="G460" i="23"/>
  <c r="G461" i="23"/>
  <c r="G462" i="23"/>
  <c r="G463" i="23"/>
  <c r="G464" i="23"/>
  <c r="G465" i="23"/>
  <c r="G466" i="23"/>
  <c r="G467" i="23"/>
  <c r="G208" i="23"/>
  <c r="G468" i="23"/>
  <c r="G292" i="23"/>
  <c r="G82" i="23"/>
  <c r="G188" i="23"/>
  <c r="G132" i="23"/>
  <c r="G200" i="23"/>
  <c r="G68" i="23"/>
  <c r="G308" i="23"/>
  <c r="G128" i="23"/>
  <c r="G186" i="23"/>
  <c r="G138" i="23"/>
  <c r="G22" i="23"/>
  <c r="G64" i="23"/>
  <c r="G110" i="23"/>
  <c r="G469" i="23"/>
  <c r="G470" i="23"/>
  <c r="G471" i="23"/>
  <c r="G472" i="23"/>
  <c r="G473" i="23"/>
  <c r="G474" i="23"/>
  <c r="G475" i="23"/>
  <c r="G476" i="23"/>
  <c r="G477" i="23"/>
  <c r="G478" i="23"/>
  <c r="G479" i="23"/>
  <c r="G480" i="23"/>
  <c r="G481" i="23"/>
  <c r="G2" i="23"/>
  <c r="G482" i="23"/>
  <c r="G483" i="23"/>
  <c r="G484" i="23"/>
  <c r="G485" i="23"/>
  <c r="G486" i="23"/>
  <c r="G487" i="23"/>
  <c r="G488" i="23"/>
  <c r="G489" i="23"/>
  <c r="G490" i="23"/>
  <c r="G491" i="23"/>
  <c r="G492" i="23"/>
  <c r="G493" i="23"/>
  <c r="G494" i="23"/>
  <c r="G495" i="23"/>
  <c r="G496" i="23"/>
  <c r="G497" i="23"/>
  <c r="G498" i="23"/>
  <c r="G499" i="23"/>
  <c r="G500" i="23"/>
  <c r="G501" i="23"/>
  <c r="G502" i="23"/>
  <c r="G736" i="23"/>
  <c r="G737" i="23"/>
  <c r="G803" i="23"/>
  <c r="G804" i="23"/>
  <c r="G503" i="23"/>
  <c r="G504" i="23"/>
  <c r="G505" i="23"/>
  <c r="G506" i="23"/>
  <c r="G507" i="23"/>
  <c r="G508" i="23"/>
  <c r="G509" i="23"/>
  <c r="G510" i="23"/>
  <c r="G511" i="23"/>
  <c r="G512" i="23"/>
  <c r="G513" i="23"/>
  <c r="G514" i="23"/>
  <c r="G515" i="23"/>
  <c r="G516" i="23"/>
  <c r="G517" i="23"/>
  <c r="G518" i="23"/>
  <c r="G519" i="23"/>
  <c r="G520" i="23"/>
  <c r="G521" i="23"/>
  <c r="G522" i="23"/>
  <c r="G523" i="23"/>
  <c r="G524" i="23"/>
  <c r="G525" i="23"/>
  <c r="G526" i="23"/>
  <c r="G527" i="23"/>
  <c r="G528" i="23"/>
  <c r="G529" i="23"/>
  <c r="G530" i="23"/>
  <c r="G531" i="23"/>
  <c r="G532" i="23"/>
  <c r="G533" i="23"/>
  <c r="G534" i="23"/>
  <c r="G535" i="23"/>
  <c r="G536" i="23"/>
  <c r="G537" i="23"/>
  <c r="G538" i="23"/>
  <c r="G539" i="23"/>
  <c r="G540" i="23"/>
  <c r="G541" i="23"/>
  <c r="G542" i="23"/>
  <c r="G543" i="23"/>
  <c r="G544" i="23"/>
  <c r="G545" i="23"/>
  <c r="G546" i="23"/>
  <c r="G547" i="23"/>
  <c r="G548" i="23"/>
  <c r="G549" i="23"/>
  <c r="G550" i="23"/>
  <c r="G551" i="23"/>
  <c r="G552" i="23"/>
  <c r="G553" i="23"/>
  <c r="G554" i="23"/>
  <c r="G555" i="23"/>
  <c r="G556" i="23"/>
  <c r="G557" i="23"/>
  <c r="G558" i="23"/>
  <c r="G559" i="23"/>
  <c r="G560" i="23"/>
  <c r="G561" i="23"/>
  <c r="G562" i="23"/>
  <c r="G563" i="23"/>
  <c r="G564" i="23"/>
  <c r="G565" i="23"/>
  <c r="G566" i="23"/>
  <c r="G567" i="23"/>
  <c r="G805" i="23"/>
  <c r="G806" i="23"/>
  <c r="G872" i="23"/>
  <c r="G873" i="23"/>
  <c r="G568" i="23"/>
  <c r="G569" i="23"/>
  <c r="G570" i="23"/>
  <c r="G571" i="23"/>
  <c r="G572" i="23"/>
  <c r="G573" i="23"/>
  <c r="G574" i="23"/>
  <c r="G575" i="23"/>
  <c r="G576" i="23"/>
  <c r="G577" i="23"/>
  <c r="G578" i="23"/>
  <c r="G579" i="23"/>
  <c r="G580" i="23"/>
  <c r="G581" i="23"/>
  <c r="G582" i="23"/>
  <c r="G583" i="23"/>
  <c r="G584" i="23"/>
  <c r="G16" i="23"/>
  <c r="G48" i="23"/>
  <c r="G120" i="23"/>
  <c r="G98" i="23"/>
  <c r="G127" i="23"/>
  <c r="G42" i="23"/>
  <c r="G32" i="23"/>
  <c r="G118" i="23"/>
  <c r="G168" i="23"/>
  <c r="G124" i="23"/>
  <c r="G585" i="23"/>
  <c r="G586" i="23"/>
  <c r="G587" i="23"/>
  <c r="G588" i="23"/>
  <c r="G589" i="23"/>
  <c r="G590" i="23"/>
  <c r="G591" i="23"/>
  <c r="G592" i="23"/>
  <c r="G593" i="23"/>
  <c r="G594" i="23"/>
  <c r="G595" i="23"/>
  <c r="G596" i="23"/>
  <c r="G597" i="23"/>
  <c r="G598" i="23"/>
  <c r="G599" i="23"/>
  <c r="G600" i="23"/>
  <c r="G601" i="23"/>
  <c r="G602" i="23"/>
  <c r="G34" i="23"/>
  <c r="G603" i="23"/>
  <c r="G604" i="23"/>
  <c r="G605" i="23"/>
  <c r="G606" i="23"/>
  <c r="G607" i="23"/>
  <c r="G608" i="23"/>
  <c r="G609" i="23"/>
  <c r="G610" i="23"/>
  <c r="G611" i="23"/>
  <c r="G612" i="23"/>
  <c r="G613" i="23"/>
  <c r="G614" i="23"/>
  <c r="G615" i="23"/>
  <c r="G616" i="23"/>
  <c r="G617" i="23"/>
  <c r="G618" i="23"/>
  <c r="G619" i="23"/>
  <c r="G874" i="23"/>
  <c r="G875" i="23"/>
  <c r="G876" i="23"/>
  <c r="G877" i="23"/>
  <c r="G878" i="23"/>
  <c r="G879" i="23"/>
  <c r="G885" i="23"/>
  <c r="G620" i="23"/>
  <c r="G621" i="23"/>
  <c r="G622" i="23"/>
  <c r="G623" i="23"/>
  <c r="G624" i="23"/>
  <c r="G625" i="23"/>
  <c r="G626" i="23"/>
  <c r="G627" i="23"/>
  <c r="G628" i="23"/>
  <c r="G629" i="23"/>
  <c r="G630" i="23"/>
  <c r="G631" i="23"/>
  <c r="G632" i="23"/>
  <c r="G633" i="23"/>
  <c r="G634" i="23"/>
  <c r="G94" i="23"/>
  <c r="G635" i="23"/>
  <c r="G143" i="23"/>
  <c r="G636" i="23"/>
  <c r="G637" i="23"/>
  <c r="G269" i="23"/>
  <c r="G638" i="23"/>
  <c r="G183" i="23"/>
  <c r="G170" i="23"/>
  <c r="G639" i="23"/>
  <c r="G640" i="23"/>
  <c r="G641" i="23"/>
  <c r="G642" i="23"/>
  <c r="G643" i="23"/>
  <c r="G644" i="23"/>
  <c r="G645" i="23"/>
  <c r="G646" i="23"/>
  <c r="G647" i="23"/>
  <c r="G648" i="23"/>
  <c r="G649" i="23"/>
  <c r="G650" i="23"/>
  <c r="G651" i="23"/>
  <c r="G652" i="23"/>
  <c r="G653" i="23"/>
  <c r="G654" i="23"/>
  <c r="G655" i="23"/>
  <c r="G656" i="23"/>
  <c r="G657" i="23"/>
  <c r="G658" i="23"/>
  <c r="G659" i="23"/>
  <c r="G242" i="23"/>
  <c r="G12" i="23"/>
  <c r="G280" i="23"/>
  <c r="G660" i="23"/>
  <c r="G661" i="23"/>
  <c r="G662" i="23"/>
  <c r="G663" i="23"/>
  <c r="G664" i="23"/>
  <c r="G174" i="23"/>
  <c r="G665" i="23"/>
  <c r="G666" i="23"/>
  <c r="G667" i="23"/>
  <c r="G668" i="23"/>
  <c r="G669" i="23"/>
  <c r="G670" i="23"/>
  <c r="G671" i="23"/>
  <c r="G672" i="23"/>
  <c r="G673" i="23"/>
  <c r="G674" i="23"/>
  <c r="G675" i="23"/>
  <c r="G887" i="23"/>
  <c r="G888" i="23"/>
  <c r="G895" i="23"/>
  <c r="G902" i="23"/>
  <c r="G676" i="23"/>
  <c r="G677" i="23"/>
  <c r="G678" i="23"/>
  <c r="G374" i="23"/>
  <c r="G679" i="23"/>
  <c r="G680" i="23"/>
  <c r="G681" i="23"/>
  <c r="G682" i="23"/>
  <c r="G683" i="23"/>
  <c r="G684" i="23"/>
  <c r="G685" i="23"/>
  <c r="G686" i="23"/>
  <c r="G687" i="23"/>
  <c r="G688" i="23"/>
  <c r="G689" i="23"/>
  <c r="G690" i="23"/>
  <c r="G691" i="23"/>
  <c r="G692" i="23"/>
  <c r="G30" i="23"/>
  <c r="G152" i="23"/>
  <c r="G290" i="23"/>
  <c r="G18" i="23"/>
  <c r="G100" i="23"/>
  <c r="G11" i="23"/>
  <c r="G38" i="23"/>
  <c r="G24" i="23"/>
  <c r="G20" i="23"/>
  <c r="G44" i="23"/>
  <c r="G693" i="23"/>
  <c r="G694" i="23"/>
  <c r="G695" i="23"/>
  <c r="G696" i="23"/>
  <c r="G697" i="23"/>
  <c r="G698" i="23"/>
  <c r="G699" i="23"/>
  <c r="G700" i="23"/>
  <c r="G701" i="23"/>
  <c r="G384" i="23"/>
  <c r="G702" i="23"/>
  <c r="G703" i="23"/>
  <c r="G704" i="23"/>
  <c r="G705" i="23"/>
  <c r="G706" i="23"/>
  <c r="G707" i="23"/>
  <c r="G708" i="23"/>
  <c r="G709" i="23"/>
  <c r="G710" i="23"/>
  <c r="G711" i="23"/>
  <c r="G712" i="23"/>
  <c r="G713" i="23"/>
  <c r="G714" i="23"/>
  <c r="G715" i="23"/>
  <c r="G716" i="23"/>
  <c r="G717" i="23"/>
  <c r="G316" i="23"/>
  <c r="G718" i="23"/>
  <c r="G6" i="23"/>
  <c r="G719" i="23"/>
  <c r="G720" i="23"/>
  <c r="G312" i="23"/>
  <c r="G721" i="23"/>
  <c r="G722" i="23"/>
  <c r="G723" i="23"/>
  <c r="G724" i="23"/>
  <c r="G725" i="23"/>
  <c r="G911" i="23"/>
  <c r="G931" i="23"/>
  <c r="G937" i="23"/>
  <c r="G943" i="23"/>
  <c r="G946" i="23"/>
  <c r="G404" i="23"/>
  <c r="G726" i="23"/>
  <c r="G727" i="23"/>
  <c r="G408" i="23"/>
  <c r="G364" i="23"/>
  <c r="G344" i="23"/>
  <c r="G300" i="23"/>
  <c r="G172" i="23"/>
  <c r="G412" i="23"/>
  <c r="G409" i="23"/>
  <c r="G369" i="23"/>
  <c r="G334" i="23"/>
  <c r="G398" i="23"/>
  <c r="G388" i="23"/>
  <c r="G195" i="23"/>
  <c r="G406" i="23"/>
  <c r="G96" i="23"/>
  <c r="G8" i="23"/>
  <c r="G76" i="23"/>
  <c r="G55" i="23"/>
  <c r="G70" i="23"/>
  <c r="G58" i="23"/>
  <c r="G218" i="23"/>
  <c r="G28" i="23"/>
  <c r="G87" i="23"/>
  <c r="G80" i="23"/>
  <c r="G358" i="23"/>
  <c r="G282" i="23"/>
  <c r="G133" i="23"/>
  <c r="G356" i="23"/>
  <c r="G219" i="23"/>
  <c r="G353" i="23"/>
  <c r="G354" i="23"/>
  <c r="G372" i="23"/>
  <c r="G382" i="23"/>
  <c r="G260" i="23"/>
  <c r="G46" i="23"/>
  <c r="G385" i="23"/>
  <c r="G256" i="23"/>
  <c r="G394" i="23"/>
  <c r="G336" i="23"/>
  <c r="G728" i="23"/>
  <c r="G228" i="23"/>
  <c r="G399" i="23"/>
  <c r="G324" i="23"/>
  <c r="G180" i="23"/>
  <c r="G342" i="23"/>
  <c r="G284" i="23"/>
  <c r="G286" i="23"/>
  <c r="G365" i="23"/>
  <c r="G232" i="23"/>
  <c r="G296" i="23"/>
  <c r="G397" i="23"/>
  <c r="G348" i="23"/>
  <c r="G4" i="23"/>
  <c r="G109" i="23"/>
  <c r="G360" i="23"/>
  <c r="G375" i="23"/>
  <c r="G376" i="23"/>
  <c r="G380" i="23"/>
  <c r="G729" i="23"/>
  <c r="G730" i="23"/>
  <c r="G400" i="23"/>
  <c r="G345" i="23"/>
  <c r="G350" i="23"/>
  <c r="G328" i="23"/>
  <c r="G392" i="23"/>
  <c r="G362" i="23"/>
  <c r="G368" i="23"/>
  <c r="G948" i="23"/>
  <c r="G961" i="23"/>
  <c r="G738" i="23"/>
  <c r="G739" i="23"/>
  <c r="G740" i="23"/>
  <c r="G741" i="23"/>
  <c r="G742" i="23"/>
  <c r="G743" i="23"/>
  <c r="G744" i="23"/>
  <c r="G745" i="23"/>
  <c r="G746" i="23"/>
  <c r="G747" i="23"/>
  <c r="G748" i="23"/>
  <c r="G749" i="23"/>
  <c r="G750" i="23"/>
  <c r="G751" i="23"/>
  <c r="G752" i="23"/>
  <c r="G753" i="23"/>
  <c r="G754" i="23"/>
  <c r="G755" i="23"/>
  <c r="G756" i="23"/>
  <c r="G757" i="23"/>
  <c r="G758" i="23"/>
  <c r="G759" i="23"/>
  <c r="G760" i="23"/>
  <c r="G761" i="23"/>
  <c r="G762" i="23"/>
  <c r="G763" i="23"/>
  <c r="G764" i="23"/>
  <c r="G765" i="23"/>
  <c r="G766" i="23"/>
  <c r="G767" i="23"/>
  <c r="G768" i="23"/>
  <c r="G769" i="23"/>
  <c r="G770" i="23"/>
  <c r="G771" i="23"/>
  <c r="G772" i="23"/>
  <c r="G773" i="23"/>
  <c r="G774" i="23"/>
  <c r="G775" i="23"/>
  <c r="G776" i="23"/>
  <c r="G777" i="23"/>
  <c r="G778" i="23"/>
  <c r="G779" i="23"/>
  <c r="G780" i="23"/>
  <c r="G781" i="23"/>
  <c r="G782" i="23"/>
  <c r="G783" i="23"/>
  <c r="G784" i="23"/>
  <c r="G785" i="23"/>
  <c r="G786" i="23"/>
  <c r="G787" i="23"/>
  <c r="G788" i="23"/>
  <c r="G789" i="23"/>
  <c r="G790" i="23"/>
  <c r="G791" i="23"/>
  <c r="G792" i="23"/>
  <c r="G793" i="23"/>
  <c r="G794" i="23"/>
  <c r="G795" i="23"/>
  <c r="G796" i="23"/>
  <c r="G797" i="23"/>
  <c r="G798" i="23"/>
  <c r="G799" i="23"/>
  <c r="G800" i="23"/>
  <c r="G802" i="23"/>
  <c r="G969" i="23"/>
  <c r="G984" i="23"/>
  <c r="G1002" i="23"/>
  <c r="G1009" i="23"/>
  <c r="G807" i="23"/>
  <c r="G808" i="23"/>
  <c r="G809" i="23"/>
  <c r="G810" i="23"/>
  <c r="G811" i="23"/>
  <c r="G812" i="23"/>
  <c r="G813" i="23"/>
  <c r="G814" i="23"/>
  <c r="G815" i="23"/>
  <c r="G816" i="23"/>
  <c r="G817" i="23"/>
  <c r="G818" i="23"/>
  <c r="G819" i="23"/>
  <c r="G820" i="23"/>
  <c r="G821" i="23"/>
  <c r="G822" i="23"/>
  <c r="G823" i="23"/>
  <c r="G824" i="23"/>
  <c r="G825" i="23"/>
  <c r="G826" i="23"/>
  <c r="G827" i="23"/>
  <c r="G828" i="23"/>
  <c r="G829" i="23"/>
  <c r="G830" i="23"/>
  <c r="G831" i="23"/>
  <c r="G832" i="23"/>
  <c r="G833" i="23"/>
  <c r="G834" i="23"/>
  <c r="G835" i="23"/>
  <c r="G836" i="23"/>
  <c r="G837" i="23"/>
  <c r="G838" i="23"/>
  <c r="G839" i="23"/>
  <c r="G840" i="23"/>
  <c r="G841" i="23"/>
  <c r="G842" i="23"/>
  <c r="G843" i="23"/>
  <c r="G844" i="23"/>
  <c r="G845" i="23"/>
  <c r="G846" i="23"/>
  <c r="G847" i="23"/>
  <c r="G848" i="23"/>
  <c r="G849" i="23"/>
  <c r="G850" i="23"/>
  <c r="G851" i="23"/>
  <c r="G852" i="23"/>
  <c r="G853" i="23"/>
  <c r="G854" i="23"/>
  <c r="G855" i="23"/>
  <c r="G856" i="23"/>
  <c r="G857" i="23"/>
  <c r="G858" i="23"/>
  <c r="G859" i="23"/>
  <c r="G860" i="23"/>
  <c r="G861" i="23"/>
  <c r="G862" i="23"/>
  <c r="G863" i="23"/>
  <c r="G864" i="23"/>
  <c r="G865" i="23"/>
  <c r="G866" i="23"/>
  <c r="G867" i="23"/>
  <c r="G868" i="23"/>
  <c r="G869" i="23"/>
  <c r="G870" i="23"/>
  <c r="G871" i="23"/>
  <c r="G1011" i="23"/>
  <c r="G1017" i="23"/>
  <c r="G1027" i="23"/>
  <c r="G1038" i="23"/>
  <c r="G121" i="23"/>
  <c r="G305" i="23"/>
  <c r="G92" i="23"/>
  <c r="G114" i="23"/>
  <c r="G318" i="23"/>
  <c r="G278" i="23"/>
  <c r="G207" i="23"/>
  <c r="G287" i="23"/>
  <c r="G216" i="23"/>
  <c r="G326" i="23"/>
  <c r="G189" i="23"/>
  <c r="G60" i="23"/>
  <c r="G314" i="23"/>
  <c r="G151" i="23"/>
  <c r="G252" i="23"/>
  <c r="G158" i="23"/>
  <c r="G102" i="23"/>
  <c r="G166" i="23"/>
  <c r="G67" i="23"/>
  <c r="G116" i="23"/>
  <c r="G40" i="23"/>
  <c r="G104" i="23"/>
  <c r="G176" i="23"/>
  <c r="G253" i="23"/>
  <c r="G74" i="23"/>
  <c r="G26" i="23"/>
  <c r="G250" i="23"/>
  <c r="G140" i="23"/>
  <c r="G270" i="23"/>
  <c r="G192" i="23"/>
  <c r="G243" i="23"/>
  <c r="G276" i="23"/>
  <c r="G210" i="23"/>
  <c r="G248" i="23"/>
  <c r="G212" i="23"/>
  <c r="G230" i="23"/>
  <c r="G240" i="23"/>
  <c r="G340" i="23"/>
  <c r="G88" i="23"/>
  <c r="G204" i="23"/>
  <c r="G197" i="23"/>
  <c r="G162" i="23"/>
  <c r="G130" i="23"/>
  <c r="G178" i="23"/>
  <c r="G320" i="23"/>
  <c r="G154" i="23"/>
  <c r="G266" i="23"/>
  <c r="G235" i="23"/>
  <c r="G160" i="23"/>
  <c r="G322" i="23"/>
  <c r="G236" i="23"/>
  <c r="G198" i="23"/>
  <c r="G156" i="23"/>
  <c r="G390" i="23"/>
  <c r="G112" i="23"/>
  <c r="G72" i="23"/>
  <c r="G164" i="23"/>
  <c r="G298" i="23"/>
  <c r="G294" i="23"/>
  <c r="G89" i="23"/>
  <c r="G302" i="23"/>
  <c r="G225" i="23"/>
  <c r="G226" i="23"/>
  <c r="G262" i="23"/>
  <c r="G330" i="23"/>
  <c r="G264" i="23"/>
  <c r="G306" i="23"/>
  <c r="G238" i="23"/>
  <c r="G258" i="23"/>
  <c r="G880" i="23"/>
  <c r="G333" i="23"/>
  <c r="G881" i="23"/>
  <c r="G882" i="23"/>
  <c r="G883" i="23"/>
  <c r="G884" i="23"/>
  <c r="G223" i="23"/>
  <c r="G247" i="23"/>
  <c r="G275" i="23"/>
  <c r="G886" i="23"/>
  <c r="G107" i="23"/>
  <c r="G1053" i="23"/>
  <c r="G311" i="23"/>
  <c r="G15" i="23"/>
  <c r="G149" i="23"/>
  <c r="G79" i="23"/>
  <c r="G56" i="23"/>
  <c r="G53" i="23"/>
  <c r="G184" i="23"/>
  <c r="G63" i="23"/>
  <c r="G85" i="23"/>
  <c r="G37" i="23"/>
  <c r="G51" i="23"/>
  <c r="G147" i="23"/>
  <c r="G889" i="23"/>
  <c r="G890" i="23"/>
  <c r="G891" i="23"/>
  <c r="G892" i="23"/>
  <c r="G271" i="23"/>
  <c r="G893" i="23"/>
  <c r="G894" i="23"/>
  <c r="G145" i="23"/>
  <c r="G896" i="23"/>
  <c r="G897" i="23"/>
  <c r="G898" i="23"/>
  <c r="G899" i="23"/>
  <c r="G900" i="23"/>
  <c r="G215" i="23"/>
  <c r="G901" i="23"/>
  <c r="G1068" i="23"/>
  <c r="G903" i="23"/>
  <c r="G203" i="23"/>
  <c r="G904" i="23"/>
  <c r="G905" i="23"/>
  <c r="G906" i="23"/>
  <c r="G907" i="23"/>
  <c r="G908" i="23"/>
  <c r="G909" i="23"/>
  <c r="G910" i="23"/>
  <c r="G1072" i="23"/>
  <c r="G912" i="23"/>
  <c r="G339" i="23"/>
  <c r="G913" i="23"/>
  <c r="G914" i="23"/>
  <c r="G915" i="23"/>
  <c r="G916" i="23"/>
  <c r="G917" i="23"/>
  <c r="G918" i="23"/>
  <c r="G919" i="23"/>
  <c r="G920" i="23"/>
  <c r="G921" i="23"/>
  <c r="G922" i="23"/>
  <c r="G923" i="23"/>
  <c r="G924" i="23"/>
  <c r="G925" i="23"/>
  <c r="G926" i="23"/>
  <c r="G927" i="23"/>
  <c r="G928" i="23"/>
  <c r="G929" i="23"/>
  <c r="G930" i="23"/>
  <c r="G1094" i="23"/>
  <c r="G932" i="23"/>
  <c r="G933" i="23"/>
  <c r="G934" i="23"/>
  <c r="G935" i="23"/>
  <c r="G936" i="23"/>
  <c r="G1119" i="23"/>
  <c r="G938" i="23"/>
  <c r="G939" i="23"/>
  <c r="G940" i="23"/>
  <c r="G941" i="23"/>
  <c r="G209" i="23"/>
  <c r="G942" i="23"/>
  <c r="G293" i="23"/>
  <c r="G83" i="23"/>
  <c r="G190" i="23"/>
  <c r="G134" i="23"/>
  <c r="G201" i="23"/>
  <c r="G69" i="23"/>
  <c r="G309" i="23"/>
  <c r="G129" i="23"/>
  <c r="G187" i="23"/>
  <c r="G139" i="23"/>
  <c r="G23" i="23"/>
  <c r="G65" i="23"/>
  <c r="G111" i="23"/>
  <c r="G944" i="23"/>
  <c r="G945" i="23"/>
  <c r="G1123" i="23"/>
  <c r="G947" i="23"/>
  <c r="G1127" i="23"/>
  <c r="G949" i="23"/>
  <c r="G950" i="23"/>
  <c r="G951" i="23"/>
  <c r="G952" i="23"/>
  <c r="G953" i="23"/>
  <c r="G954" i="23"/>
  <c r="G955" i="23"/>
  <c r="G956" i="23"/>
  <c r="G3" i="23"/>
  <c r="G957" i="23"/>
  <c r="G958" i="23"/>
  <c r="G959" i="23"/>
  <c r="G960" i="23"/>
  <c r="G1139" i="23"/>
  <c r="G962" i="23"/>
  <c r="G963" i="23"/>
  <c r="G964" i="23"/>
  <c r="G965" i="23"/>
  <c r="G966" i="23"/>
  <c r="G967" i="23"/>
  <c r="G968" i="23"/>
  <c r="G1143" i="23"/>
  <c r="G970" i="23"/>
  <c r="G971" i="23"/>
  <c r="G972" i="23"/>
  <c r="G973" i="23"/>
  <c r="G974" i="23"/>
  <c r="G975" i="23"/>
  <c r="G976" i="23"/>
  <c r="G977" i="23"/>
  <c r="G978" i="23"/>
  <c r="G979" i="23"/>
  <c r="G980" i="23"/>
  <c r="G981" i="23"/>
  <c r="G982" i="23"/>
  <c r="G983" i="23"/>
  <c r="G1158" i="23"/>
  <c r="G985" i="23"/>
  <c r="G986" i="23"/>
  <c r="G987" i="23"/>
  <c r="G988" i="23"/>
  <c r="G989" i="23"/>
  <c r="G990" i="23"/>
  <c r="G991" i="23"/>
  <c r="G992" i="23"/>
  <c r="G993" i="23"/>
  <c r="G994" i="23"/>
  <c r="G995" i="23"/>
  <c r="G996" i="23"/>
  <c r="G997" i="23"/>
  <c r="G998" i="23"/>
  <c r="G999" i="23"/>
  <c r="G1000" i="23"/>
  <c r="G1001" i="23"/>
  <c r="G1176" i="23"/>
  <c r="G1003" i="23"/>
  <c r="G1004" i="23"/>
  <c r="G1005" i="23"/>
  <c r="G1006" i="23"/>
  <c r="G1007" i="23"/>
  <c r="G1008" i="23"/>
  <c r="G1179" i="23"/>
  <c r="G1010" i="23"/>
  <c r="G1188" i="23"/>
  <c r="G1012" i="23"/>
  <c r="G1013" i="23"/>
  <c r="G1014" i="23"/>
  <c r="G1015" i="23"/>
  <c r="G1016" i="23"/>
  <c r="G1189" i="23"/>
  <c r="G1018" i="23"/>
  <c r="G1019" i="23"/>
  <c r="G1020" i="23"/>
  <c r="G1021" i="23"/>
  <c r="G1022" i="23"/>
  <c r="G1023" i="23"/>
  <c r="G1024" i="23"/>
  <c r="G1025" i="23"/>
  <c r="G1026" i="23"/>
  <c r="G1211" i="23"/>
  <c r="G1028" i="23"/>
  <c r="G1029" i="23"/>
  <c r="G1030" i="23"/>
  <c r="G1031" i="23"/>
  <c r="G1032" i="23"/>
  <c r="G1033" i="23"/>
  <c r="G1034" i="23"/>
  <c r="G1035" i="23"/>
  <c r="G1036" i="23"/>
  <c r="G1037" i="23"/>
  <c r="G1216" i="23"/>
  <c r="G1039" i="23"/>
  <c r="G1040" i="23"/>
  <c r="G1041" i="23"/>
  <c r="G1042" i="23"/>
  <c r="G1043" i="23"/>
  <c r="G1044" i="23"/>
  <c r="G1045" i="23"/>
  <c r="G1046" i="23"/>
  <c r="G1047" i="23"/>
  <c r="G1048" i="23"/>
  <c r="G1049" i="23"/>
  <c r="G1050" i="23"/>
  <c r="G1051" i="23"/>
  <c r="G1052" i="23"/>
  <c r="G1230" i="23"/>
  <c r="G1054" i="23"/>
  <c r="G1055" i="23"/>
  <c r="G1056" i="23"/>
  <c r="G1057" i="23"/>
  <c r="G1058" i="23"/>
  <c r="G1059" i="23"/>
  <c r="G1060" i="23"/>
  <c r="G1061" i="23"/>
  <c r="G1062" i="23"/>
  <c r="G1063" i="23"/>
  <c r="G1064" i="23"/>
  <c r="G1065" i="23"/>
  <c r="G1066" i="23"/>
  <c r="G1067" i="23"/>
  <c r="G17" i="23"/>
  <c r="G49" i="23"/>
  <c r="G122" i="23"/>
  <c r="G99" i="23"/>
  <c r="G126" i="23"/>
  <c r="G43" i="23"/>
  <c r="G33" i="23"/>
  <c r="G119" i="23"/>
  <c r="G169" i="23"/>
  <c r="G125" i="23"/>
  <c r="G1069" i="23"/>
  <c r="G1070" i="23"/>
  <c r="G1071" i="23"/>
  <c r="G1231" i="23"/>
  <c r="G1073" i="23"/>
  <c r="G1074" i="23"/>
  <c r="G1075" i="23"/>
  <c r="G1076" i="23"/>
  <c r="G1077" i="23"/>
  <c r="G1078" i="23"/>
  <c r="G1079" i="23"/>
  <c r="G1080" i="23"/>
  <c r="G1081" i="23"/>
  <c r="G1082" i="23"/>
  <c r="G1083" i="23"/>
  <c r="G1084" i="23"/>
  <c r="G1085" i="23"/>
  <c r="G1086" i="23"/>
  <c r="G35" i="23"/>
  <c r="G1087" i="23"/>
  <c r="G1088" i="23"/>
  <c r="G1089" i="23"/>
  <c r="G1090" i="23"/>
  <c r="G1091" i="23"/>
  <c r="G1092" i="23"/>
  <c r="G1093" i="23"/>
  <c r="G1232" i="23"/>
  <c r="G1095" i="23"/>
  <c r="G1096" i="23"/>
  <c r="G1097" i="23"/>
  <c r="G1098" i="23"/>
  <c r="G1099" i="23"/>
  <c r="G1100" i="23"/>
  <c r="G1101" i="23"/>
  <c r="G1102" i="23"/>
  <c r="G1103" i="23"/>
  <c r="G1104" i="23"/>
  <c r="G1105" i="23"/>
  <c r="G1106" i="23"/>
  <c r="G1107" i="23"/>
  <c r="G1108" i="23"/>
  <c r="G1109" i="23"/>
  <c r="G1110" i="23"/>
  <c r="G1111" i="23"/>
  <c r="G1112" i="23"/>
  <c r="G1113" i="23"/>
  <c r="G1114" i="23"/>
  <c r="G1115" i="23"/>
  <c r="G1116" i="23"/>
  <c r="G1117" i="23"/>
  <c r="G1118" i="23"/>
  <c r="G1233" i="23"/>
  <c r="G1120" i="23"/>
  <c r="G1121" i="23"/>
  <c r="G1122" i="23"/>
  <c r="G1235" i="23"/>
  <c r="G1124" i="23"/>
  <c r="G1125" i="23"/>
  <c r="G137" i="23"/>
  <c r="G95" i="23"/>
  <c r="G1126" i="23"/>
  <c r="G142" i="23"/>
  <c r="G1128" i="23"/>
  <c r="G1129" i="23"/>
  <c r="G272" i="23"/>
  <c r="G1130" i="23"/>
  <c r="G185" i="23"/>
  <c r="G171" i="23"/>
  <c r="G1131" i="23"/>
  <c r="G1132" i="23"/>
  <c r="G1133" i="23"/>
  <c r="G1134" i="23"/>
  <c r="G1135" i="23"/>
  <c r="G1136" i="23"/>
  <c r="G1137" i="23"/>
  <c r="G1138" i="23"/>
  <c r="G1236" i="23"/>
  <c r="G1140" i="23"/>
  <c r="G1141" i="23"/>
  <c r="G1142" i="23"/>
  <c r="G1244" i="23"/>
  <c r="G1144" i="23"/>
  <c r="G1145" i="23"/>
  <c r="G1146" i="23"/>
  <c r="G1147" i="23"/>
  <c r="G1148" i="23"/>
  <c r="G1149" i="23"/>
  <c r="G1150" i="23"/>
  <c r="G1151" i="23"/>
  <c r="G244" i="23"/>
  <c r="G13" i="23"/>
  <c r="G281" i="23"/>
  <c r="G1152" i="23"/>
  <c r="G1153" i="23"/>
  <c r="G1154" i="23"/>
  <c r="G1155" i="23"/>
  <c r="G1156" i="23"/>
  <c r="G175" i="23"/>
  <c r="G1157" i="23"/>
  <c r="G1251" i="23"/>
  <c r="G1159" i="23"/>
  <c r="G1160" i="23"/>
  <c r="G1161" i="23"/>
  <c r="G1162" i="23"/>
  <c r="G1163" i="23"/>
  <c r="G1164" i="23"/>
  <c r="G1165" i="23"/>
  <c r="G1166" i="23"/>
  <c r="G1167" i="23"/>
  <c r="G1168" i="23"/>
  <c r="G1169" i="23"/>
  <c r="G1170" i="23"/>
  <c r="G1171" i="23"/>
  <c r="G1172" i="23"/>
  <c r="G1173" i="23"/>
  <c r="G1174" i="23"/>
  <c r="G377" i="23"/>
  <c r="G1175" i="23"/>
  <c r="G1261" i="23"/>
  <c r="G1177" i="23"/>
  <c r="G1178" i="23"/>
  <c r="G1270" i="23"/>
  <c r="G1180" i="23"/>
  <c r="G1181" i="23"/>
  <c r="G1182" i="23"/>
  <c r="G1183" i="23"/>
  <c r="G1184" i="23"/>
  <c r="G1185" i="23"/>
  <c r="G1186" i="23"/>
  <c r="G1187" i="23"/>
  <c r="G1277" i="23"/>
  <c r="G31" i="23"/>
  <c r="G153" i="23"/>
  <c r="G291" i="23"/>
  <c r="G19" i="23"/>
  <c r="G101" i="23"/>
  <c r="G10" i="23"/>
  <c r="G39" i="23"/>
  <c r="G25" i="23"/>
  <c r="G21" i="23"/>
  <c r="G45" i="23"/>
  <c r="G1190" i="23"/>
  <c r="G1191" i="23"/>
  <c r="G1192" i="23"/>
  <c r="G1193" i="23"/>
  <c r="G1194" i="23"/>
  <c r="G1195" i="23"/>
  <c r="G1196" i="23"/>
  <c r="G1197" i="23"/>
  <c r="G1198" i="23"/>
  <c r="G386" i="23"/>
  <c r="G1199" i="23"/>
  <c r="G1200" i="23"/>
  <c r="G1201" i="23"/>
  <c r="G1202" i="23"/>
  <c r="G1203" i="23"/>
  <c r="G1204" i="23"/>
  <c r="G1205" i="23"/>
  <c r="G1206" i="23"/>
  <c r="G1207" i="23"/>
  <c r="G1208" i="23"/>
  <c r="G1209" i="23"/>
  <c r="G1210" i="23"/>
  <c r="G1289" i="23"/>
  <c r="G1212" i="23"/>
  <c r="G1213" i="23"/>
  <c r="G1214" i="23"/>
  <c r="G317" i="23"/>
  <c r="G1215" i="23"/>
  <c r="G7" i="23"/>
  <c r="G1298" i="23"/>
  <c r="G1217" i="23"/>
  <c r="G313" i="23"/>
  <c r="G1218" i="23"/>
  <c r="G1219" i="23"/>
  <c r="G1220" i="23"/>
  <c r="G1221" i="23"/>
  <c r="G1222" i="23"/>
  <c r="G1223" i="23"/>
  <c r="G1224" i="23"/>
  <c r="G1225" i="23"/>
  <c r="G1226" i="23"/>
  <c r="G1227" i="23"/>
  <c r="G405" i="23"/>
  <c r="G1228" i="23"/>
  <c r="G1229" i="23"/>
  <c r="G410" i="23"/>
  <c r="G366" i="23"/>
  <c r="G346" i="23"/>
  <c r="G301" i="23"/>
  <c r="G173" i="23"/>
  <c r="G413" i="23"/>
  <c r="G411" i="23"/>
  <c r="G370" i="23"/>
  <c r="G335" i="23"/>
  <c r="G401" i="23"/>
  <c r="G389" i="23"/>
  <c r="G194" i="23"/>
  <c r="G407" i="23"/>
  <c r="G97" i="23"/>
  <c r="G9" i="23"/>
  <c r="G77" i="23"/>
  <c r="G57" i="23"/>
  <c r="G71" i="23"/>
  <c r="G59" i="23"/>
  <c r="G220" i="23"/>
  <c r="G29" i="23"/>
  <c r="G86" i="23"/>
  <c r="G81" i="23"/>
  <c r="G359" i="23"/>
  <c r="G283" i="23"/>
  <c r="G135" i="23"/>
  <c r="G357" i="23"/>
  <c r="G221" i="23"/>
  <c r="G355" i="23"/>
  <c r="G352" i="23"/>
  <c r="G373" i="23"/>
  <c r="G383" i="23"/>
  <c r="G259" i="23"/>
  <c r="G47" i="23"/>
  <c r="G387" i="23"/>
  <c r="G257" i="23"/>
  <c r="G395" i="23"/>
  <c r="G337" i="23"/>
  <c r="G1234" i="23"/>
  <c r="G229" i="23"/>
  <c r="G402" i="23"/>
  <c r="G325" i="23"/>
  <c r="G181" i="23"/>
  <c r="G343" i="23"/>
  <c r="G285" i="23"/>
  <c r="G288" i="23"/>
  <c r="G367" i="23"/>
  <c r="G233" i="23"/>
  <c r="G297" i="23"/>
  <c r="G396" i="23"/>
  <c r="G349" i="23"/>
  <c r="G5" i="23"/>
  <c r="G108" i="23"/>
  <c r="G361" i="23"/>
  <c r="G378" i="23"/>
  <c r="G379" i="23"/>
  <c r="G381" i="23"/>
  <c r="G1237" i="23"/>
  <c r="G1238" i="23"/>
  <c r="G403" i="23"/>
  <c r="G347" i="23"/>
  <c r="G351" i="23"/>
  <c r="G329" i="23"/>
  <c r="G393" i="23"/>
  <c r="G363" i="23"/>
  <c r="G371" i="23"/>
  <c r="G1239" i="23"/>
  <c r="G1240" i="23"/>
  <c r="G1241" i="23"/>
  <c r="G1242" i="23"/>
  <c r="G1243" i="23"/>
  <c r="G1315" i="23"/>
  <c r="G1245" i="23"/>
  <c r="G1246" i="23"/>
  <c r="G1247" i="23"/>
  <c r="G1248" i="23"/>
  <c r="G1249" i="23"/>
  <c r="G1250" i="23"/>
  <c r="G1322" i="23"/>
  <c r="G1252" i="23"/>
  <c r="G1253" i="23"/>
  <c r="G1254" i="23"/>
  <c r="G1255" i="23"/>
  <c r="G1256" i="23"/>
  <c r="G1257" i="23"/>
  <c r="G1258" i="23"/>
  <c r="G1259" i="23"/>
  <c r="G1260" i="23"/>
  <c r="G1333" i="23"/>
  <c r="G1262" i="23"/>
  <c r="G1263" i="23"/>
  <c r="G1264" i="23"/>
  <c r="G1265" i="23"/>
  <c r="G1266" i="23"/>
  <c r="G1267" i="23"/>
  <c r="G1268" i="23"/>
  <c r="G1269" i="23"/>
  <c r="G1359" i="23"/>
  <c r="G1271" i="23"/>
  <c r="G1272" i="23"/>
  <c r="G1273" i="23"/>
  <c r="G1274" i="23"/>
  <c r="G1275" i="23"/>
  <c r="G1276" i="23"/>
  <c r="G1369" i="23"/>
  <c r="G1278" i="23"/>
  <c r="G1279" i="23"/>
  <c r="G1280" i="23"/>
  <c r="G1281" i="23"/>
  <c r="G1282" i="23"/>
  <c r="G1283" i="23"/>
  <c r="G1284" i="23"/>
  <c r="G1285" i="23"/>
  <c r="G1286" i="23"/>
  <c r="G1287" i="23"/>
  <c r="G1288" i="23"/>
  <c r="G1370" i="23"/>
  <c r="G1290" i="23"/>
  <c r="G1291" i="23"/>
  <c r="G1292" i="23"/>
  <c r="G1293" i="23"/>
  <c r="G1294" i="23"/>
  <c r="G1295" i="23"/>
  <c r="G1296" i="23"/>
  <c r="G1297" i="23"/>
  <c r="G1373" i="23"/>
  <c r="G1299" i="23"/>
  <c r="G1300" i="23"/>
  <c r="G1301" i="23"/>
  <c r="G1302" i="23"/>
  <c r="G1303" i="23"/>
  <c r="G1304" i="23"/>
  <c r="G1305" i="23"/>
  <c r="G1306" i="23"/>
  <c r="G1307" i="23"/>
  <c r="G1308" i="23"/>
  <c r="G1309" i="23"/>
  <c r="G1310" i="23"/>
  <c r="G1311" i="23"/>
  <c r="G1312" i="23"/>
  <c r="G1313" i="23"/>
  <c r="G1314" i="23"/>
  <c r="G1379" i="23"/>
  <c r="G1316" i="23"/>
  <c r="G1317" i="23"/>
  <c r="G1318" i="23"/>
  <c r="G1319" i="23"/>
  <c r="G1320" i="23"/>
  <c r="G1321" i="23"/>
  <c r="G1380" i="23"/>
  <c r="G1323" i="23"/>
  <c r="G1324" i="23"/>
  <c r="G1325" i="23"/>
  <c r="G1326" i="23"/>
  <c r="G1327" i="23"/>
  <c r="G1328" i="23"/>
  <c r="G1329" i="23"/>
  <c r="G1330" i="23"/>
  <c r="G1331" i="23"/>
  <c r="G1332" i="23"/>
  <c r="G1381" i="23"/>
  <c r="G1334" i="23"/>
  <c r="G1335" i="23"/>
  <c r="G1336" i="23"/>
  <c r="G1337" i="23"/>
  <c r="G1338" i="23"/>
  <c r="G1339" i="23"/>
  <c r="G1340" i="23"/>
  <c r="G1341" i="23"/>
  <c r="G1342" i="23"/>
  <c r="G1343" i="23"/>
  <c r="G1344" i="23"/>
  <c r="G1345" i="23"/>
  <c r="G1346" i="23"/>
  <c r="G1347" i="23"/>
  <c r="G1348" i="23"/>
  <c r="G1349" i="23"/>
  <c r="G1350" i="23"/>
  <c r="G1351" i="23"/>
  <c r="G1352" i="23"/>
  <c r="G1353" i="23"/>
  <c r="G1354" i="23"/>
  <c r="G1355" i="23"/>
  <c r="G1356" i="23"/>
  <c r="G1357" i="23"/>
  <c r="G1358" i="23"/>
  <c r="G1382" i="23"/>
  <c r="G1360" i="23"/>
  <c r="G1361" i="23"/>
  <c r="G1362" i="23"/>
  <c r="G1363" i="23"/>
  <c r="G1364" i="23"/>
  <c r="G1365" i="23"/>
  <c r="G1366" i="23"/>
  <c r="G1367" i="23"/>
  <c r="G1368" i="23"/>
  <c r="G1383" i="23"/>
  <c r="G1384" i="23"/>
  <c r="G1371" i="23"/>
  <c r="G1372" i="23"/>
  <c r="G1385" i="23"/>
  <c r="G1374" i="23"/>
  <c r="G1375" i="23"/>
  <c r="G1376" i="23"/>
  <c r="G1377" i="23"/>
  <c r="G1378" i="23"/>
  <c r="G123" i="23"/>
  <c r="G304" i="23"/>
  <c r="G93" i="23"/>
  <c r="G115" i="23"/>
  <c r="G319" i="23"/>
  <c r="G279" i="23"/>
  <c r="G206" i="23"/>
  <c r="G289" i="23"/>
  <c r="G217" i="23"/>
  <c r="G327" i="23"/>
  <c r="G191" i="23"/>
  <c r="G61" i="23"/>
  <c r="G315" i="23"/>
  <c r="G150" i="23"/>
  <c r="G254" i="23"/>
  <c r="G159" i="23"/>
  <c r="G103" i="23"/>
  <c r="G167" i="23"/>
  <c r="G66" i="23"/>
  <c r="G117" i="23"/>
  <c r="G41" i="23"/>
  <c r="G105" i="23"/>
  <c r="G177" i="23"/>
  <c r="G255" i="23"/>
  <c r="G75" i="23"/>
  <c r="G27" i="23"/>
  <c r="G251" i="23"/>
  <c r="G141" i="23"/>
  <c r="G273" i="23"/>
  <c r="G193" i="23"/>
  <c r="G245" i="23"/>
  <c r="G277" i="23"/>
  <c r="G211" i="23"/>
  <c r="G249" i="23"/>
  <c r="G213" i="23"/>
  <c r="G231" i="23"/>
  <c r="G241" i="23"/>
  <c r="G341" i="23"/>
  <c r="G90" i="23"/>
  <c r="G205" i="23"/>
  <c r="G196" i="23"/>
  <c r="G163" i="23"/>
  <c r="G131" i="23"/>
  <c r="G179" i="23"/>
  <c r="G321" i="23"/>
  <c r="G155" i="23"/>
  <c r="G267" i="23"/>
  <c r="G237" i="23"/>
  <c r="G161" i="23"/>
  <c r="G323" i="23"/>
  <c r="G234" i="23"/>
  <c r="G199" i="23"/>
  <c r="G157" i="23"/>
  <c r="G391" i="23"/>
  <c r="G113" i="23"/>
  <c r="G73" i="23"/>
  <c r="G165" i="23"/>
  <c r="G299" i="23"/>
  <c r="G295" i="23"/>
  <c r="G91" i="23"/>
  <c r="G303" i="23"/>
  <c r="G227" i="23"/>
  <c r="G224" i="23"/>
  <c r="G263" i="23"/>
  <c r="G331" i="23"/>
  <c r="G265" i="23"/>
  <c r="G307" i="23"/>
  <c r="G239" i="23"/>
  <c r="G261" i="23"/>
  <c r="G414" i="23"/>
  <c r="D13" i="20" l="1"/>
  <c r="E13" i="20"/>
  <c r="C13" i="19"/>
  <c r="D13" i="19"/>
  <c r="E13" i="19" s="1"/>
  <c r="F13" i="19"/>
  <c r="G13" i="19" s="1"/>
  <c r="C14" i="19"/>
  <c r="D14" i="19" s="1"/>
  <c r="E14" i="19" s="1"/>
  <c r="C15" i="19"/>
  <c r="D15" i="19"/>
  <c r="E15" i="19" s="1"/>
  <c r="F15" i="19"/>
  <c r="G15" i="19" s="1"/>
  <c r="C16" i="19"/>
  <c r="D16" i="19"/>
  <c r="E16" i="19"/>
  <c r="F16" i="19"/>
  <c r="H16" i="19" s="1"/>
  <c r="I16" i="19" s="1"/>
  <c r="G16" i="19"/>
  <c r="C17" i="19"/>
  <c r="D17" i="19" s="1"/>
  <c r="E17" i="19" s="1"/>
  <c r="F17" i="19"/>
  <c r="G17" i="19" s="1"/>
  <c r="C18" i="19"/>
  <c r="D18" i="19" s="1"/>
  <c r="E18" i="19" s="1"/>
  <c r="C19" i="19"/>
  <c r="D19" i="19"/>
  <c r="E19" i="19" s="1"/>
  <c r="F19" i="19"/>
  <c r="G19" i="19" s="1"/>
  <c r="H19" i="19"/>
  <c r="I19" i="19" s="1"/>
  <c r="C14" i="18"/>
  <c r="F14" i="18" s="1"/>
  <c r="D14" i="18"/>
  <c r="E14" i="18" s="1"/>
  <c r="C15" i="18"/>
  <c r="D15" i="18" s="1"/>
  <c r="E15" i="18" s="1"/>
  <c r="D22" i="2"/>
  <c r="D21" i="2"/>
  <c r="D20" i="2"/>
  <c r="D19" i="2"/>
  <c r="D18" i="2"/>
  <c r="D17" i="2"/>
  <c r="D16" i="2"/>
  <c r="D15" i="2"/>
  <c r="D14" i="2"/>
  <c r="D13" i="2"/>
  <c r="E13" i="2" s="1"/>
  <c r="D12" i="2"/>
  <c r="D11" i="2"/>
  <c r="D10" i="2"/>
  <c r="D9" i="2"/>
  <c r="D23" i="11"/>
  <c r="D22" i="11"/>
  <c r="D21" i="11"/>
  <c r="D20" i="11"/>
  <c r="D19" i="11"/>
  <c r="D18" i="11"/>
  <c r="D17" i="11"/>
  <c r="D16" i="11"/>
  <c r="E16" i="11" s="1"/>
  <c r="D15" i="11"/>
  <c r="E15" i="11" s="1"/>
  <c r="D14" i="11"/>
  <c r="D13" i="11"/>
  <c r="D12" i="11"/>
  <c r="D11" i="11"/>
  <c r="D22" i="13"/>
  <c r="D21" i="13"/>
  <c r="D20" i="13"/>
  <c r="D19" i="13"/>
  <c r="D18" i="13"/>
  <c r="D17" i="13"/>
  <c r="D16" i="13"/>
  <c r="D15" i="13"/>
  <c r="E15" i="13" s="1"/>
  <c r="D14" i="13"/>
  <c r="D13" i="13"/>
  <c r="D12" i="13"/>
  <c r="D22" i="14"/>
  <c r="D21" i="14"/>
  <c r="D20" i="14"/>
  <c r="D19" i="14"/>
  <c r="D18" i="14"/>
  <c r="D17" i="14"/>
  <c r="D16" i="14"/>
  <c r="D15" i="14"/>
  <c r="E15" i="14" s="1"/>
  <c r="D14" i="14"/>
  <c r="E14" i="14" s="1"/>
  <c r="D13" i="14"/>
  <c r="D12" i="14"/>
  <c r="D11" i="14"/>
  <c r="D10" i="14"/>
  <c r="D9" i="14"/>
  <c r="D24" i="15"/>
  <c r="D23" i="15"/>
  <c r="D22" i="15"/>
  <c r="D21" i="15"/>
  <c r="D20" i="15"/>
  <c r="D19" i="15"/>
  <c r="D18" i="15"/>
  <c r="D17" i="15"/>
  <c r="E17" i="15" s="1"/>
  <c r="D16" i="15"/>
  <c r="E16" i="15" s="1"/>
  <c r="D15" i="15"/>
  <c r="E15" i="2"/>
  <c r="F15" i="2"/>
  <c r="G15" i="2" s="1"/>
  <c r="E16" i="2"/>
  <c r="F16" i="2"/>
  <c r="G16" i="2"/>
  <c r="H16" i="2"/>
  <c r="I16" i="2" s="1"/>
  <c r="F15" i="11"/>
  <c r="G15" i="11" s="1"/>
  <c r="F16" i="11"/>
  <c r="G16" i="11"/>
  <c r="H16" i="11"/>
  <c r="I16" i="11" s="1"/>
  <c r="E17" i="11"/>
  <c r="F17" i="11"/>
  <c r="H17" i="11" s="1"/>
  <c r="I17" i="11" s="1"/>
  <c r="G17" i="11"/>
  <c r="F15" i="13"/>
  <c r="G15" i="13" s="1"/>
  <c r="E16" i="13"/>
  <c r="F16" i="13"/>
  <c r="H16" i="13" s="1"/>
  <c r="I16" i="13" s="1"/>
  <c r="G16" i="13"/>
  <c r="E17" i="13"/>
  <c r="F17" i="13"/>
  <c r="G17" i="13" s="1"/>
  <c r="H15" i="14"/>
  <c r="I15" i="14" s="1"/>
  <c r="G15" i="14"/>
  <c r="F15" i="14"/>
  <c r="E12" i="14"/>
  <c r="F12" i="14"/>
  <c r="G12" i="14" s="1"/>
  <c r="E13" i="14"/>
  <c r="F13" i="14"/>
  <c r="H13" i="14" s="1"/>
  <c r="I13" i="14" s="1"/>
  <c r="F14" i="14"/>
  <c r="G14" i="14"/>
  <c r="H14" i="14"/>
  <c r="I14" i="14" s="1"/>
  <c r="E16" i="14"/>
  <c r="F16" i="14"/>
  <c r="H16" i="14" s="1"/>
  <c r="I16" i="14" s="1"/>
  <c r="G16" i="14"/>
  <c r="E17" i="14"/>
  <c r="F17" i="14"/>
  <c r="G17" i="14" s="1"/>
  <c r="E18" i="14"/>
  <c r="F18" i="14"/>
  <c r="G18" i="14"/>
  <c r="H18" i="14"/>
  <c r="I18" i="14"/>
  <c r="E19" i="14"/>
  <c r="F19" i="14"/>
  <c r="G19" i="14" s="1"/>
  <c r="H19" i="14"/>
  <c r="I19" i="14" s="1"/>
  <c r="E20" i="14"/>
  <c r="F20" i="14"/>
  <c r="H20" i="14" s="1"/>
  <c r="I20" i="14" s="1"/>
  <c r="G20" i="14"/>
  <c r="E21" i="14"/>
  <c r="F21" i="14"/>
  <c r="G21" i="14" s="1"/>
  <c r="E22" i="14"/>
  <c r="F22" i="14"/>
  <c r="H22" i="14" s="1"/>
  <c r="I22" i="14" s="1"/>
  <c r="E23" i="14"/>
  <c r="F23" i="14"/>
  <c r="G23" i="14"/>
  <c r="H23" i="14"/>
  <c r="I23" i="14" s="1"/>
  <c r="E24" i="14"/>
  <c r="F24" i="14"/>
  <c r="H24" i="14" s="1"/>
  <c r="I24" i="14" s="1"/>
  <c r="G24" i="14"/>
  <c r="E25" i="14"/>
  <c r="F25" i="14"/>
  <c r="G25" i="14" s="1"/>
  <c r="E26" i="14"/>
  <c r="F26" i="14"/>
  <c r="G26" i="14"/>
  <c r="H26" i="14"/>
  <c r="I26" i="14"/>
  <c r="E15" i="15"/>
  <c r="F15" i="15"/>
  <c r="G15" i="15" s="1"/>
  <c r="F16" i="15"/>
  <c r="H16" i="15" s="1"/>
  <c r="I16" i="15" s="1"/>
  <c r="G16" i="15"/>
  <c r="F17" i="15"/>
  <c r="G17" i="15" s="1"/>
  <c r="E18" i="15"/>
  <c r="F18" i="15"/>
  <c r="H18" i="15" s="1"/>
  <c r="I18" i="15" s="1"/>
  <c r="G18" i="15"/>
  <c r="C70" i="20"/>
  <c r="D70" i="20" s="1"/>
  <c r="E70" i="20" s="1"/>
  <c r="C69" i="20"/>
  <c r="F69" i="20" s="1"/>
  <c r="C68" i="20"/>
  <c r="F68" i="20" s="1"/>
  <c r="C67" i="20"/>
  <c r="F67" i="20" s="1"/>
  <c r="C66" i="20"/>
  <c r="F66" i="20" s="1"/>
  <c r="C65" i="20"/>
  <c r="D65" i="20" s="1"/>
  <c r="E65" i="20" s="1"/>
  <c r="C64" i="20"/>
  <c r="D64" i="20" s="1"/>
  <c r="E64" i="20" s="1"/>
  <c r="C63" i="20"/>
  <c r="F63" i="20" s="1"/>
  <c r="H63" i="20" s="1"/>
  <c r="I63" i="20" s="1"/>
  <c r="C62" i="20"/>
  <c r="F62" i="20" s="1"/>
  <c r="C61" i="20"/>
  <c r="F61" i="20" s="1"/>
  <c r="C60" i="20"/>
  <c r="F60" i="20" s="1"/>
  <c r="C59" i="20"/>
  <c r="F59" i="20" s="1"/>
  <c r="C58" i="20"/>
  <c r="F58" i="20" s="1"/>
  <c r="C57" i="20"/>
  <c r="D57" i="20" s="1"/>
  <c r="E57" i="20" s="1"/>
  <c r="C56" i="20"/>
  <c r="D56" i="20" s="1"/>
  <c r="E56" i="20" s="1"/>
  <c r="C55" i="20"/>
  <c r="F55" i="20" s="1"/>
  <c r="H55" i="20" s="1"/>
  <c r="I55" i="20" s="1"/>
  <c r="C54" i="20"/>
  <c r="F54" i="20" s="1"/>
  <c r="C53" i="20"/>
  <c r="F53" i="20" s="1"/>
  <c r="C52" i="20"/>
  <c r="F52" i="20" s="1"/>
  <c r="C51" i="20"/>
  <c r="F51" i="20" s="1"/>
  <c r="C50" i="20"/>
  <c r="F50" i="20" s="1"/>
  <c r="C49" i="20"/>
  <c r="D49" i="20" s="1"/>
  <c r="E49" i="20" s="1"/>
  <c r="C48" i="20"/>
  <c r="D48" i="20" s="1"/>
  <c r="E48" i="20" s="1"/>
  <c r="C47" i="20"/>
  <c r="F47" i="20" s="1"/>
  <c r="H47" i="20" s="1"/>
  <c r="I47" i="20" s="1"/>
  <c r="C46" i="20"/>
  <c r="F46" i="20" s="1"/>
  <c r="C45" i="20"/>
  <c r="F45" i="20" s="1"/>
  <c r="C44" i="20"/>
  <c r="F44" i="20" s="1"/>
  <c r="C43" i="20"/>
  <c r="F43" i="20" s="1"/>
  <c r="C42" i="20"/>
  <c r="F42" i="20" s="1"/>
  <c r="C41" i="20"/>
  <c r="D41" i="20" s="1"/>
  <c r="E41" i="20" s="1"/>
  <c r="C40" i="20"/>
  <c r="D40" i="20" s="1"/>
  <c r="E40" i="20" s="1"/>
  <c r="C39" i="20"/>
  <c r="F39" i="20" s="1"/>
  <c r="H39" i="20" s="1"/>
  <c r="I39" i="20" s="1"/>
  <c r="C38" i="20"/>
  <c r="F38" i="20" s="1"/>
  <c r="C37" i="20"/>
  <c r="F37" i="20" s="1"/>
  <c r="C36" i="20"/>
  <c r="F36" i="20" s="1"/>
  <c r="C35" i="20"/>
  <c r="F35" i="20" s="1"/>
  <c r="C34" i="20"/>
  <c r="D34" i="20" s="1"/>
  <c r="E34" i="20" s="1"/>
  <c r="C33" i="20"/>
  <c r="D33" i="20" s="1"/>
  <c r="E33" i="20" s="1"/>
  <c r="F32" i="20"/>
  <c r="H32" i="20" s="1"/>
  <c r="I32" i="20" s="1"/>
  <c r="D32" i="20"/>
  <c r="E32" i="20" s="1"/>
  <c r="C32" i="20"/>
  <c r="C31" i="20"/>
  <c r="F31" i="20" s="1"/>
  <c r="C30" i="20"/>
  <c r="F30" i="20" s="1"/>
  <c r="C29" i="20"/>
  <c r="F29" i="20" s="1"/>
  <c r="C28" i="20"/>
  <c r="F28" i="20" s="1"/>
  <c r="C27" i="20"/>
  <c r="F27" i="20" s="1"/>
  <c r="C26" i="20"/>
  <c r="D26" i="20" s="1"/>
  <c r="E26" i="20" s="1"/>
  <c r="C25" i="20"/>
  <c r="D25" i="20" s="1"/>
  <c r="E25" i="20" s="1"/>
  <c r="C24" i="20"/>
  <c r="F24" i="20" s="1"/>
  <c r="H24" i="20" s="1"/>
  <c r="I24" i="20" s="1"/>
  <c r="C23" i="20"/>
  <c r="F23" i="20" s="1"/>
  <c r="C22" i="20"/>
  <c r="F22" i="20" s="1"/>
  <c r="C21" i="20"/>
  <c r="F21" i="20" s="1"/>
  <c r="C20" i="20"/>
  <c r="F20" i="20" s="1"/>
  <c r="C19" i="20"/>
  <c r="D19" i="20" s="1"/>
  <c r="E19" i="20" s="1"/>
  <c r="C18" i="20"/>
  <c r="F18" i="20" s="1"/>
  <c r="C17" i="20"/>
  <c r="D17" i="20" s="1"/>
  <c r="E17" i="20" s="1"/>
  <c r="C16" i="20"/>
  <c r="D16" i="20" s="1"/>
  <c r="E16" i="20" s="1"/>
  <c r="C15" i="20"/>
  <c r="D15" i="20" s="1"/>
  <c r="E15" i="20" s="1"/>
  <c r="C14" i="20"/>
  <c r="D14" i="20" s="1"/>
  <c r="E14" i="20" s="1"/>
  <c r="C13" i="20"/>
  <c r="F13" i="20" s="1"/>
  <c r="H13" i="20" s="1"/>
  <c r="I13" i="20" s="1"/>
  <c r="C12" i="20"/>
  <c r="D12" i="20" s="1"/>
  <c r="E12" i="20" s="1"/>
  <c r="C11" i="20"/>
  <c r="D11" i="20" s="1"/>
  <c r="E11" i="20" s="1"/>
  <c r="C10" i="20"/>
  <c r="D10" i="20" s="1"/>
  <c r="E10" i="20" s="1"/>
  <c r="C9" i="20"/>
  <c r="D9" i="20" s="1"/>
  <c r="E9" i="20" s="1"/>
  <c r="F8" i="20"/>
  <c r="H8" i="20" s="1"/>
  <c r="I8" i="20" s="1"/>
  <c r="C8" i="20"/>
  <c r="D8" i="20" s="1"/>
  <c r="E8" i="20" s="1"/>
  <c r="C7" i="20"/>
  <c r="D7" i="20" s="1"/>
  <c r="E7" i="20" s="1"/>
  <c r="C6" i="20"/>
  <c r="F6" i="20" s="1"/>
  <c r="H6" i="20" s="1"/>
  <c r="I6" i="20" s="1"/>
  <c r="C5" i="20"/>
  <c r="F5" i="20" s="1"/>
  <c r="C4" i="20"/>
  <c r="F4" i="20" s="1"/>
  <c r="C3" i="20"/>
  <c r="F3" i="20" s="1"/>
  <c r="C2" i="20"/>
  <c r="D2" i="20" s="1"/>
  <c r="E2" i="20" s="1"/>
  <c r="C70" i="19"/>
  <c r="F70" i="19" s="1"/>
  <c r="C69" i="19"/>
  <c r="F69" i="19" s="1"/>
  <c r="C68" i="19"/>
  <c r="F68" i="19" s="1"/>
  <c r="C67" i="19"/>
  <c r="F67" i="19" s="1"/>
  <c r="C66" i="19"/>
  <c r="D66" i="19" s="1"/>
  <c r="E66" i="19" s="1"/>
  <c r="C65" i="19"/>
  <c r="F65" i="19" s="1"/>
  <c r="H65" i="19" s="1"/>
  <c r="I65" i="19" s="1"/>
  <c r="C64" i="19"/>
  <c r="F64" i="19" s="1"/>
  <c r="C63" i="19"/>
  <c r="F63" i="19" s="1"/>
  <c r="F62" i="19"/>
  <c r="H62" i="19" s="1"/>
  <c r="I62" i="19" s="1"/>
  <c r="C62" i="19"/>
  <c r="D62" i="19" s="1"/>
  <c r="E62" i="19" s="1"/>
  <c r="C61" i="19"/>
  <c r="D61" i="19" s="1"/>
  <c r="E61" i="19" s="1"/>
  <c r="C60" i="19"/>
  <c r="F60" i="19" s="1"/>
  <c r="C59" i="19"/>
  <c r="F59" i="19" s="1"/>
  <c r="C58" i="19"/>
  <c r="D58" i="19" s="1"/>
  <c r="E58" i="19" s="1"/>
  <c r="C57" i="19"/>
  <c r="F57" i="19" s="1"/>
  <c r="H57" i="19" s="1"/>
  <c r="I57" i="19" s="1"/>
  <c r="D56" i="19"/>
  <c r="E56" i="19" s="1"/>
  <c r="C56" i="19"/>
  <c r="F56" i="19" s="1"/>
  <c r="C55" i="19"/>
  <c r="F55" i="19" s="1"/>
  <c r="C54" i="19"/>
  <c r="D54" i="19" s="1"/>
  <c r="E54" i="19" s="1"/>
  <c r="C53" i="19"/>
  <c r="D53" i="19" s="1"/>
  <c r="E53" i="19" s="1"/>
  <c r="D52" i="19"/>
  <c r="E52" i="19" s="1"/>
  <c r="C52" i="19"/>
  <c r="F52" i="19" s="1"/>
  <c r="C51" i="19"/>
  <c r="F51" i="19" s="1"/>
  <c r="F50" i="19"/>
  <c r="H50" i="19" s="1"/>
  <c r="I50" i="19" s="1"/>
  <c r="C50" i="19"/>
  <c r="D50" i="19" s="1"/>
  <c r="E50" i="19" s="1"/>
  <c r="C49" i="19"/>
  <c r="F49" i="19" s="1"/>
  <c r="H49" i="19" s="1"/>
  <c r="I49" i="19" s="1"/>
  <c r="C48" i="19"/>
  <c r="F48" i="19" s="1"/>
  <c r="C47" i="19"/>
  <c r="F47" i="19" s="1"/>
  <c r="C46" i="19"/>
  <c r="D46" i="19" s="1"/>
  <c r="E46" i="19" s="1"/>
  <c r="D45" i="19"/>
  <c r="E45" i="19" s="1"/>
  <c r="C45" i="19"/>
  <c r="F45" i="19" s="1"/>
  <c r="C44" i="19"/>
  <c r="F44" i="19" s="1"/>
  <c r="F43" i="19"/>
  <c r="H43" i="19" s="1"/>
  <c r="I43" i="19" s="1"/>
  <c r="C43" i="19"/>
  <c r="D43" i="19" s="1"/>
  <c r="E43" i="19" s="1"/>
  <c r="C42" i="19"/>
  <c r="D42" i="19" s="1"/>
  <c r="E42" i="19" s="1"/>
  <c r="C41" i="19"/>
  <c r="F41" i="19" s="1"/>
  <c r="H41" i="19" s="1"/>
  <c r="I41" i="19" s="1"/>
  <c r="D40" i="19"/>
  <c r="E40" i="19" s="1"/>
  <c r="C40" i="19"/>
  <c r="F40" i="19" s="1"/>
  <c r="C39" i="19"/>
  <c r="F39" i="19" s="1"/>
  <c r="C38" i="19"/>
  <c r="D38" i="19" s="1"/>
  <c r="E38" i="19" s="1"/>
  <c r="F37" i="19"/>
  <c r="G37" i="19" s="1"/>
  <c r="D37" i="19"/>
  <c r="E37" i="19" s="1"/>
  <c r="C37" i="19"/>
  <c r="C36" i="19"/>
  <c r="F36" i="19" s="1"/>
  <c r="C35" i="19"/>
  <c r="D35" i="19" s="1"/>
  <c r="E35" i="19" s="1"/>
  <c r="F34" i="19"/>
  <c r="H34" i="19" s="1"/>
  <c r="I34" i="19" s="1"/>
  <c r="C34" i="19"/>
  <c r="D34" i="19" s="1"/>
  <c r="E34" i="19" s="1"/>
  <c r="F33" i="19"/>
  <c r="H33" i="19" s="1"/>
  <c r="I33" i="19" s="1"/>
  <c r="E33" i="19"/>
  <c r="D33" i="19"/>
  <c r="C33" i="19"/>
  <c r="C32" i="19"/>
  <c r="F32" i="19" s="1"/>
  <c r="C31" i="19"/>
  <c r="F31" i="19" s="1"/>
  <c r="F30" i="19"/>
  <c r="H30" i="19" s="1"/>
  <c r="I30" i="19" s="1"/>
  <c r="C30" i="19"/>
  <c r="D30" i="19" s="1"/>
  <c r="E30" i="19" s="1"/>
  <c r="C29" i="19"/>
  <c r="F29" i="19" s="1"/>
  <c r="D28" i="19"/>
  <c r="E28" i="19" s="1"/>
  <c r="C28" i="19"/>
  <c r="F28" i="19" s="1"/>
  <c r="C27" i="19"/>
  <c r="D27" i="19" s="1"/>
  <c r="E27" i="19" s="1"/>
  <c r="C26" i="19"/>
  <c r="D26" i="19" s="1"/>
  <c r="E26" i="19" s="1"/>
  <c r="C25" i="19"/>
  <c r="F25" i="19" s="1"/>
  <c r="H25" i="19" s="1"/>
  <c r="I25" i="19" s="1"/>
  <c r="C24" i="19"/>
  <c r="F24" i="19" s="1"/>
  <c r="C23" i="19"/>
  <c r="F23" i="19" s="1"/>
  <c r="C22" i="19"/>
  <c r="D22" i="19" s="1"/>
  <c r="E22" i="19" s="1"/>
  <c r="C21" i="19"/>
  <c r="D21" i="19" s="1"/>
  <c r="E21" i="19" s="1"/>
  <c r="D20" i="19"/>
  <c r="E20" i="19" s="1"/>
  <c r="C20" i="19"/>
  <c r="F20" i="19" s="1"/>
  <c r="C12" i="19"/>
  <c r="D12" i="19" s="1"/>
  <c r="E12" i="19" s="1"/>
  <c r="C11" i="19"/>
  <c r="F11" i="19" s="1"/>
  <c r="D10" i="19"/>
  <c r="E10" i="19" s="1"/>
  <c r="C10" i="19"/>
  <c r="F10" i="19" s="1"/>
  <c r="C9" i="19"/>
  <c r="D9" i="19" s="1"/>
  <c r="E9" i="19" s="1"/>
  <c r="C8" i="19"/>
  <c r="D8" i="19" s="1"/>
  <c r="E8" i="19" s="1"/>
  <c r="C7" i="19"/>
  <c r="F7" i="19" s="1"/>
  <c r="H7" i="19" s="1"/>
  <c r="I7" i="19" s="1"/>
  <c r="D6" i="19"/>
  <c r="E6" i="19" s="1"/>
  <c r="C6" i="19"/>
  <c r="F6" i="19" s="1"/>
  <c r="C5" i="19"/>
  <c r="F5" i="19" s="1"/>
  <c r="C4" i="19"/>
  <c r="D4" i="19" s="1"/>
  <c r="E4" i="19" s="1"/>
  <c r="F3" i="19"/>
  <c r="G3" i="19" s="1"/>
  <c r="E3" i="19"/>
  <c r="D3" i="19"/>
  <c r="C3" i="19"/>
  <c r="C2" i="19"/>
  <c r="F2" i="19" s="1"/>
  <c r="C70" i="18"/>
  <c r="F70" i="18" s="1"/>
  <c r="C69" i="18"/>
  <c r="F69" i="18" s="1"/>
  <c r="C68" i="18"/>
  <c r="F68" i="18" s="1"/>
  <c r="H68" i="18" s="1"/>
  <c r="I68" i="18" s="1"/>
  <c r="C67" i="18"/>
  <c r="D67" i="18" s="1"/>
  <c r="E67" i="18" s="1"/>
  <c r="C66" i="18"/>
  <c r="F66" i="18" s="1"/>
  <c r="C65" i="18"/>
  <c r="F65" i="18" s="1"/>
  <c r="C64" i="18"/>
  <c r="F64" i="18" s="1"/>
  <c r="H64" i="18" s="1"/>
  <c r="I64" i="18" s="1"/>
  <c r="C63" i="18"/>
  <c r="F63" i="18" s="1"/>
  <c r="F62" i="18"/>
  <c r="G62" i="18" s="1"/>
  <c r="D62" i="18"/>
  <c r="E62" i="18" s="1"/>
  <c r="C62" i="18"/>
  <c r="C61" i="18"/>
  <c r="F61" i="18" s="1"/>
  <c r="C60" i="18"/>
  <c r="F60" i="18" s="1"/>
  <c r="H60" i="18" s="1"/>
  <c r="I60" i="18" s="1"/>
  <c r="C59" i="18"/>
  <c r="D59" i="18" s="1"/>
  <c r="E59" i="18" s="1"/>
  <c r="C58" i="18"/>
  <c r="D58" i="18" s="1"/>
  <c r="E58" i="18" s="1"/>
  <c r="C57" i="18"/>
  <c r="F57" i="18" s="1"/>
  <c r="C56" i="18"/>
  <c r="F56" i="18" s="1"/>
  <c r="H56" i="18" s="1"/>
  <c r="I56" i="18" s="1"/>
  <c r="C55" i="18"/>
  <c r="F55" i="18" s="1"/>
  <c r="F54" i="18"/>
  <c r="G54" i="18" s="1"/>
  <c r="D54" i="18"/>
  <c r="E54" i="18" s="1"/>
  <c r="C54" i="18"/>
  <c r="C53" i="18"/>
  <c r="F53" i="18" s="1"/>
  <c r="C52" i="18"/>
  <c r="F52" i="18" s="1"/>
  <c r="H52" i="18" s="1"/>
  <c r="I52" i="18" s="1"/>
  <c r="C51" i="18"/>
  <c r="D51" i="18" s="1"/>
  <c r="E51" i="18" s="1"/>
  <c r="C50" i="18"/>
  <c r="F50" i="18" s="1"/>
  <c r="C49" i="18"/>
  <c r="F49" i="18" s="1"/>
  <c r="C48" i="18"/>
  <c r="F48" i="18" s="1"/>
  <c r="H48" i="18" s="1"/>
  <c r="I48" i="18" s="1"/>
  <c r="C47" i="18"/>
  <c r="F47" i="18" s="1"/>
  <c r="C46" i="18"/>
  <c r="F46" i="18" s="1"/>
  <c r="C45" i="18"/>
  <c r="F45" i="18" s="1"/>
  <c r="D44" i="18"/>
  <c r="E44" i="18" s="1"/>
  <c r="C44" i="18"/>
  <c r="F44" i="18" s="1"/>
  <c r="H44" i="18" s="1"/>
  <c r="I44" i="18" s="1"/>
  <c r="C43" i="18"/>
  <c r="D43" i="18" s="1"/>
  <c r="E43" i="18" s="1"/>
  <c r="C42" i="18"/>
  <c r="F42" i="18" s="1"/>
  <c r="G42" i="18" s="1"/>
  <c r="C41" i="18"/>
  <c r="F41" i="18" s="1"/>
  <c r="D40" i="18"/>
  <c r="E40" i="18" s="1"/>
  <c r="C40" i="18"/>
  <c r="F40" i="18" s="1"/>
  <c r="H40" i="18" s="1"/>
  <c r="I40" i="18" s="1"/>
  <c r="C39" i="18"/>
  <c r="F39" i="18" s="1"/>
  <c r="C38" i="18"/>
  <c r="F38" i="18" s="1"/>
  <c r="C37" i="18"/>
  <c r="F37" i="18" s="1"/>
  <c r="C36" i="18"/>
  <c r="F36" i="18" s="1"/>
  <c r="H36" i="18" s="1"/>
  <c r="I36" i="18" s="1"/>
  <c r="C35" i="18"/>
  <c r="D35" i="18" s="1"/>
  <c r="E35" i="18" s="1"/>
  <c r="C34" i="18"/>
  <c r="F34" i="18" s="1"/>
  <c r="C33" i="18"/>
  <c r="F33" i="18" s="1"/>
  <c r="C32" i="18"/>
  <c r="F32" i="18" s="1"/>
  <c r="H32" i="18" s="1"/>
  <c r="I32" i="18" s="1"/>
  <c r="C31" i="18"/>
  <c r="F31" i="18" s="1"/>
  <c r="C30" i="18"/>
  <c r="F30" i="18" s="1"/>
  <c r="G30" i="18" s="1"/>
  <c r="C29" i="18"/>
  <c r="F29" i="18" s="1"/>
  <c r="C28" i="18"/>
  <c r="F28" i="18" s="1"/>
  <c r="H28" i="18" s="1"/>
  <c r="I28" i="18" s="1"/>
  <c r="C27" i="18"/>
  <c r="D27" i="18" s="1"/>
  <c r="E27" i="18" s="1"/>
  <c r="C26" i="18"/>
  <c r="F26" i="18" s="1"/>
  <c r="C25" i="18"/>
  <c r="F25" i="18" s="1"/>
  <c r="F24" i="18"/>
  <c r="H24" i="18" s="1"/>
  <c r="I24" i="18" s="1"/>
  <c r="C24" i="18"/>
  <c r="D24" i="18" s="1"/>
  <c r="E24" i="18" s="1"/>
  <c r="C23" i="18"/>
  <c r="F23" i="18" s="1"/>
  <c r="C22" i="18"/>
  <c r="F22" i="18" s="1"/>
  <c r="C21" i="18"/>
  <c r="F21" i="18" s="1"/>
  <c r="C20" i="18"/>
  <c r="F20" i="18" s="1"/>
  <c r="H20" i="18" s="1"/>
  <c r="I20" i="18" s="1"/>
  <c r="C19" i="18"/>
  <c r="D19" i="18" s="1"/>
  <c r="E19" i="18" s="1"/>
  <c r="C18" i="18"/>
  <c r="F18" i="18" s="1"/>
  <c r="C17" i="18"/>
  <c r="F17" i="18" s="1"/>
  <c r="C16" i="18"/>
  <c r="F16" i="18" s="1"/>
  <c r="H16" i="18" s="1"/>
  <c r="I16" i="18" s="1"/>
  <c r="C13" i="18"/>
  <c r="F13" i="18" s="1"/>
  <c r="C12" i="18"/>
  <c r="F12" i="18" s="1"/>
  <c r="G12" i="18" s="1"/>
  <c r="C11" i="18"/>
  <c r="F11" i="18" s="1"/>
  <c r="D10" i="18"/>
  <c r="E10" i="18" s="1"/>
  <c r="C10" i="18"/>
  <c r="F10" i="18" s="1"/>
  <c r="H10" i="18" s="1"/>
  <c r="I10" i="18" s="1"/>
  <c r="C9" i="18"/>
  <c r="D9" i="18" s="1"/>
  <c r="E9" i="18" s="1"/>
  <c r="C8" i="18"/>
  <c r="F8" i="18" s="1"/>
  <c r="C7" i="18"/>
  <c r="F7" i="18" s="1"/>
  <c r="C6" i="18"/>
  <c r="D6" i="18" s="1"/>
  <c r="E6" i="18" s="1"/>
  <c r="C5" i="18"/>
  <c r="F5" i="18" s="1"/>
  <c r="F4" i="18"/>
  <c r="G4" i="18" s="1"/>
  <c r="D4" i="18"/>
  <c r="E4" i="18" s="1"/>
  <c r="C4" i="18"/>
  <c r="C3" i="18"/>
  <c r="F3" i="18" s="1"/>
  <c r="C2" i="18"/>
  <c r="F2" i="18" s="1"/>
  <c r="H2" i="18" s="1"/>
  <c r="I2" i="18" s="1"/>
  <c r="C72" i="17"/>
  <c r="F72" i="17" s="1"/>
  <c r="C71" i="17"/>
  <c r="D71" i="17" s="1"/>
  <c r="E71" i="17" s="1"/>
  <c r="C70" i="17"/>
  <c r="D70" i="17" s="1"/>
  <c r="E70" i="17" s="1"/>
  <c r="C69" i="17"/>
  <c r="F69" i="17" s="1"/>
  <c r="H69" i="17" s="1"/>
  <c r="I69" i="17" s="1"/>
  <c r="C68" i="17"/>
  <c r="F68" i="17" s="1"/>
  <c r="D67" i="17"/>
  <c r="E67" i="17" s="1"/>
  <c r="C67" i="17"/>
  <c r="F67" i="17" s="1"/>
  <c r="C66" i="17"/>
  <c r="F66" i="17" s="1"/>
  <c r="C65" i="17"/>
  <c r="F65" i="17" s="1"/>
  <c r="C64" i="17"/>
  <c r="F64" i="17" s="1"/>
  <c r="C63" i="17"/>
  <c r="F63" i="17" s="1"/>
  <c r="C62" i="17"/>
  <c r="D62" i="17" s="1"/>
  <c r="E62" i="17" s="1"/>
  <c r="C61" i="17"/>
  <c r="F61" i="17" s="1"/>
  <c r="H61" i="17" s="1"/>
  <c r="I61" i="17" s="1"/>
  <c r="C60" i="17"/>
  <c r="F60" i="17" s="1"/>
  <c r="D59" i="17"/>
  <c r="E59" i="17" s="1"/>
  <c r="C59" i="17"/>
  <c r="F59" i="17" s="1"/>
  <c r="C58" i="17"/>
  <c r="F58" i="17" s="1"/>
  <c r="C57" i="17"/>
  <c r="F57" i="17" s="1"/>
  <c r="C56" i="17"/>
  <c r="F56" i="17" s="1"/>
  <c r="C55" i="17"/>
  <c r="F55" i="17" s="1"/>
  <c r="H55" i="17" s="1"/>
  <c r="I55" i="17" s="1"/>
  <c r="F54" i="17"/>
  <c r="H54" i="17" s="1"/>
  <c r="I54" i="17" s="1"/>
  <c r="C54" i="17"/>
  <c r="D54" i="17" s="1"/>
  <c r="E54" i="17" s="1"/>
  <c r="F53" i="17"/>
  <c r="H53" i="17" s="1"/>
  <c r="I53" i="17" s="1"/>
  <c r="C53" i="17"/>
  <c r="D53" i="17" s="1"/>
  <c r="E53" i="17" s="1"/>
  <c r="C52" i="17"/>
  <c r="F52" i="17" s="1"/>
  <c r="C51" i="17"/>
  <c r="F51" i="17" s="1"/>
  <c r="C50" i="17"/>
  <c r="F50" i="17" s="1"/>
  <c r="D49" i="17"/>
  <c r="E49" i="17" s="1"/>
  <c r="C49" i="17"/>
  <c r="F49" i="17" s="1"/>
  <c r="C48" i="17"/>
  <c r="D48" i="17" s="1"/>
  <c r="E48" i="17" s="1"/>
  <c r="C47" i="17"/>
  <c r="D47" i="17" s="1"/>
  <c r="E47" i="17" s="1"/>
  <c r="D46" i="17"/>
  <c r="E46" i="17" s="1"/>
  <c r="C46" i="17"/>
  <c r="F46" i="17" s="1"/>
  <c r="G46" i="17" s="1"/>
  <c r="C45" i="17"/>
  <c r="D45" i="17" s="1"/>
  <c r="E45" i="17" s="1"/>
  <c r="C44" i="17"/>
  <c r="F44" i="17" s="1"/>
  <c r="C43" i="17"/>
  <c r="D43" i="17" s="1"/>
  <c r="E43" i="17" s="1"/>
  <c r="C42" i="17"/>
  <c r="F42" i="17" s="1"/>
  <c r="D41" i="17"/>
  <c r="E41" i="17" s="1"/>
  <c r="C41" i="17"/>
  <c r="F41" i="17" s="1"/>
  <c r="C40" i="17"/>
  <c r="D40" i="17" s="1"/>
  <c r="E40" i="17" s="1"/>
  <c r="F39" i="17"/>
  <c r="H39" i="17" s="1"/>
  <c r="I39" i="17" s="1"/>
  <c r="E39" i="17"/>
  <c r="D39" i="17"/>
  <c r="C39" i="17"/>
  <c r="F38" i="17"/>
  <c r="G38" i="17" s="1"/>
  <c r="C38" i="17"/>
  <c r="D38" i="17" s="1"/>
  <c r="E38" i="17" s="1"/>
  <c r="C37" i="17"/>
  <c r="F37" i="17" s="1"/>
  <c r="H37" i="17" s="1"/>
  <c r="I37" i="17" s="1"/>
  <c r="D36" i="17"/>
  <c r="E36" i="17" s="1"/>
  <c r="C36" i="17"/>
  <c r="F36" i="17" s="1"/>
  <c r="C35" i="17"/>
  <c r="F35" i="17" s="1"/>
  <c r="C34" i="17"/>
  <c r="F34" i="17" s="1"/>
  <c r="C33" i="17"/>
  <c r="F33" i="17" s="1"/>
  <c r="C32" i="17"/>
  <c r="D32" i="17" s="1"/>
  <c r="E32" i="17" s="1"/>
  <c r="F31" i="17"/>
  <c r="H31" i="17" s="1"/>
  <c r="I31" i="17" s="1"/>
  <c r="C31" i="17"/>
  <c r="D31" i="17" s="1"/>
  <c r="E31" i="17" s="1"/>
  <c r="F30" i="17"/>
  <c r="G30" i="17" s="1"/>
  <c r="C30" i="17"/>
  <c r="D30" i="17" s="1"/>
  <c r="E30" i="17" s="1"/>
  <c r="C29" i="17"/>
  <c r="D29" i="17" s="1"/>
  <c r="E29" i="17" s="1"/>
  <c r="D28" i="17"/>
  <c r="E28" i="17" s="1"/>
  <c r="C28" i="17"/>
  <c r="F28" i="17" s="1"/>
  <c r="C27" i="17"/>
  <c r="D27" i="17" s="1"/>
  <c r="E27" i="17" s="1"/>
  <c r="C26" i="17"/>
  <c r="F26" i="17" s="1"/>
  <c r="C25" i="17"/>
  <c r="F25" i="17" s="1"/>
  <c r="C24" i="17"/>
  <c r="D24" i="17" s="1"/>
  <c r="E24" i="17" s="1"/>
  <c r="C23" i="17"/>
  <c r="F23" i="17" s="1"/>
  <c r="C22" i="17"/>
  <c r="F22" i="17" s="1"/>
  <c r="G22" i="17" s="1"/>
  <c r="E21" i="17"/>
  <c r="D21" i="17"/>
  <c r="C21" i="17"/>
  <c r="F21" i="17" s="1"/>
  <c r="H21" i="17" s="1"/>
  <c r="I21" i="17" s="1"/>
  <c r="C20" i="17"/>
  <c r="F20" i="17" s="1"/>
  <c r="C19" i="17"/>
  <c r="D19" i="17" s="1"/>
  <c r="E19" i="17" s="1"/>
  <c r="C18" i="17"/>
  <c r="F18" i="17" s="1"/>
  <c r="C17" i="17"/>
  <c r="F17" i="17" s="1"/>
  <c r="C16" i="17"/>
  <c r="D16" i="17" s="1"/>
  <c r="E16" i="17" s="1"/>
  <c r="C15" i="17"/>
  <c r="D15" i="17" s="1"/>
  <c r="E15" i="17" s="1"/>
  <c r="F14" i="17"/>
  <c r="H14" i="17" s="1"/>
  <c r="I14" i="17" s="1"/>
  <c r="C14" i="17"/>
  <c r="D14" i="17" s="1"/>
  <c r="E14" i="17" s="1"/>
  <c r="D13" i="17"/>
  <c r="E13" i="17" s="1"/>
  <c r="C13" i="17"/>
  <c r="F13" i="17" s="1"/>
  <c r="G13" i="17" s="1"/>
  <c r="C12" i="17"/>
  <c r="F12" i="17" s="1"/>
  <c r="G12" i="17" s="1"/>
  <c r="C11" i="17"/>
  <c r="F11" i="17" s="1"/>
  <c r="H11" i="17" s="1"/>
  <c r="I11" i="17" s="1"/>
  <c r="C10" i="17"/>
  <c r="D10" i="17" s="1"/>
  <c r="E10" i="17" s="1"/>
  <c r="C9" i="17"/>
  <c r="F9" i="17" s="1"/>
  <c r="C8" i="17"/>
  <c r="F8" i="17" s="1"/>
  <c r="C7" i="17"/>
  <c r="F7" i="17" s="1"/>
  <c r="C6" i="17"/>
  <c r="D6" i="17" s="1"/>
  <c r="E6" i="17" s="1"/>
  <c r="C5" i="17"/>
  <c r="F5" i="17" s="1"/>
  <c r="G5" i="17" s="1"/>
  <c r="C4" i="17"/>
  <c r="F4" i="17" s="1"/>
  <c r="G4" i="17" s="1"/>
  <c r="C3" i="17"/>
  <c r="D3" i="17" s="1"/>
  <c r="E3" i="17" s="1"/>
  <c r="C2" i="17"/>
  <c r="D2" i="17" s="1"/>
  <c r="E2" i="17" s="1"/>
  <c r="C72" i="15"/>
  <c r="D72" i="15" s="1"/>
  <c r="E72" i="15" s="1"/>
  <c r="C71" i="15"/>
  <c r="F71" i="15" s="1"/>
  <c r="C70" i="15"/>
  <c r="F70" i="15" s="1"/>
  <c r="C69" i="15"/>
  <c r="F69" i="15" s="1"/>
  <c r="C68" i="15"/>
  <c r="F68" i="15" s="1"/>
  <c r="C67" i="15"/>
  <c r="D67" i="15" s="1"/>
  <c r="E67" i="15" s="1"/>
  <c r="C66" i="15"/>
  <c r="D66" i="15" s="1"/>
  <c r="E66" i="15" s="1"/>
  <c r="C65" i="15"/>
  <c r="F65" i="15" s="1"/>
  <c r="H65" i="15" s="1"/>
  <c r="I65" i="15" s="1"/>
  <c r="C64" i="15"/>
  <c r="F64" i="15" s="1"/>
  <c r="C63" i="15"/>
  <c r="F63" i="15" s="1"/>
  <c r="C62" i="15"/>
  <c r="F62" i="15" s="1"/>
  <c r="C61" i="15"/>
  <c r="F61" i="15" s="1"/>
  <c r="C60" i="15"/>
  <c r="D60" i="15" s="1"/>
  <c r="E60" i="15" s="1"/>
  <c r="C59" i="15"/>
  <c r="D59" i="15" s="1"/>
  <c r="E59" i="15" s="1"/>
  <c r="F58" i="15"/>
  <c r="H58" i="15" s="1"/>
  <c r="I58" i="15" s="1"/>
  <c r="C58" i="15"/>
  <c r="D58" i="15" s="1"/>
  <c r="E58" i="15" s="1"/>
  <c r="C57" i="15"/>
  <c r="F57" i="15" s="1"/>
  <c r="H57" i="15" s="1"/>
  <c r="I57" i="15" s="1"/>
  <c r="C56" i="15"/>
  <c r="F56" i="15" s="1"/>
  <c r="D55" i="15"/>
  <c r="E55" i="15" s="1"/>
  <c r="C55" i="15"/>
  <c r="F55" i="15" s="1"/>
  <c r="C54" i="15"/>
  <c r="F54" i="15" s="1"/>
  <c r="C53" i="15"/>
  <c r="F53" i="15" s="1"/>
  <c r="C52" i="15"/>
  <c r="D52" i="15" s="1"/>
  <c r="E52" i="15" s="1"/>
  <c r="C51" i="15"/>
  <c r="D51" i="15" s="1"/>
  <c r="E51" i="15" s="1"/>
  <c r="F50" i="15"/>
  <c r="H50" i="15" s="1"/>
  <c r="I50" i="15" s="1"/>
  <c r="D50" i="15"/>
  <c r="E50" i="15" s="1"/>
  <c r="C50" i="15"/>
  <c r="C49" i="15"/>
  <c r="D49" i="15" s="1"/>
  <c r="E49" i="15" s="1"/>
  <c r="C48" i="15"/>
  <c r="F48" i="15" s="1"/>
  <c r="C47" i="15"/>
  <c r="F47" i="15" s="1"/>
  <c r="C46" i="15"/>
  <c r="F46" i="15" s="1"/>
  <c r="C45" i="15"/>
  <c r="F45" i="15" s="1"/>
  <c r="C44" i="15"/>
  <c r="D44" i="15" s="1"/>
  <c r="E44" i="15" s="1"/>
  <c r="C43" i="15"/>
  <c r="F43" i="15" s="1"/>
  <c r="H43" i="15" s="1"/>
  <c r="I43" i="15" s="1"/>
  <c r="F42" i="15"/>
  <c r="H42" i="15" s="1"/>
  <c r="I42" i="15" s="1"/>
  <c r="D42" i="15"/>
  <c r="E42" i="15" s="1"/>
  <c r="C42" i="15"/>
  <c r="C41" i="15"/>
  <c r="F41" i="15" s="1"/>
  <c r="H41" i="15" s="1"/>
  <c r="I41" i="15" s="1"/>
  <c r="C40" i="15"/>
  <c r="F40" i="15" s="1"/>
  <c r="D39" i="15"/>
  <c r="E39" i="15" s="1"/>
  <c r="C39" i="15"/>
  <c r="F39" i="15" s="1"/>
  <c r="C38" i="15"/>
  <c r="F38" i="15" s="1"/>
  <c r="C37" i="15"/>
  <c r="D37" i="15" s="1"/>
  <c r="E37" i="15" s="1"/>
  <c r="F36" i="15"/>
  <c r="H36" i="15" s="1"/>
  <c r="I36" i="15" s="1"/>
  <c r="C36" i="15"/>
  <c r="D36" i="15" s="1"/>
  <c r="E36" i="15" s="1"/>
  <c r="F35" i="15"/>
  <c r="H35" i="15" s="1"/>
  <c r="I35" i="15" s="1"/>
  <c r="D35" i="15"/>
  <c r="E35" i="15" s="1"/>
  <c r="C35" i="15"/>
  <c r="C34" i="15"/>
  <c r="D34" i="15" s="1"/>
  <c r="E34" i="15" s="1"/>
  <c r="C33" i="15"/>
  <c r="F33" i="15" s="1"/>
  <c r="H33" i="15" s="1"/>
  <c r="I33" i="15" s="1"/>
  <c r="C32" i="15"/>
  <c r="F32" i="15" s="1"/>
  <c r="C31" i="15"/>
  <c r="F31" i="15" s="1"/>
  <c r="C30" i="15"/>
  <c r="F30" i="15" s="1"/>
  <c r="H29" i="15"/>
  <c r="I29" i="15" s="1"/>
  <c r="F29" i="15"/>
  <c r="G29" i="15" s="1"/>
  <c r="C29" i="15"/>
  <c r="D29" i="15" s="1"/>
  <c r="E29" i="15" s="1"/>
  <c r="C28" i="15"/>
  <c r="D28" i="15" s="1"/>
  <c r="E28" i="15" s="1"/>
  <c r="C27" i="15"/>
  <c r="F27" i="15" s="1"/>
  <c r="H27" i="15" s="1"/>
  <c r="I27" i="15" s="1"/>
  <c r="D26" i="15"/>
  <c r="E26" i="15" s="1"/>
  <c r="C26" i="15"/>
  <c r="F26" i="15" s="1"/>
  <c r="F25" i="15"/>
  <c r="H25" i="15" s="1"/>
  <c r="I25" i="15" s="1"/>
  <c r="C25" i="15"/>
  <c r="D25" i="15" s="1"/>
  <c r="E25" i="15" s="1"/>
  <c r="C24" i="15"/>
  <c r="F24" i="15" s="1"/>
  <c r="C23" i="15"/>
  <c r="F23" i="15" s="1"/>
  <c r="C22" i="15"/>
  <c r="F22" i="15" s="1"/>
  <c r="C21" i="15"/>
  <c r="E21" i="15" s="1"/>
  <c r="C20" i="15"/>
  <c r="E20" i="15" s="1"/>
  <c r="F19" i="15"/>
  <c r="H19" i="15" s="1"/>
  <c r="I19" i="15" s="1"/>
  <c r="E19" i="15"/>
  <c r="C19" i="15"/>
  <c r="C18" i="15"/>
  <c r="C17" i="15"/>
  <c r="C16" i="15"/>
  <c r="C15" i="15"/>
  <c r="C14" i="15"/>
  <c r="F14" i="15" s="1"/>
  <c r="D13" i="15"/>
  <c r="E13" i="15" s="1"/>
  <c r="C13" i="15"/>
  <c r="F13" i="15" s="1"/>
  <c r="C12" i="15"/>
  <c r="F12" i="15" s="1"/>
  <c r="C11" i="15"/>
  <c r="D11" i="15" s="1"/>
  <c r="E11" i="15" s="1"/>
  <c r="F10" i="15"/>
  <c r="H10" i="15" s="1"/>
  <c r="I10" i="15" s="1"/>
  <c r="C10" i="15"/>
  <c r="D10" i="15" s="1"/>
  <c r="E10" i="15" s="1"/>
  <c r="D9" i="15"/>
  <c r="E9" i="15" s="1"/>
  <c r="C9" i="15"/>
  <c r="F9" i="15" s="1"/>
  <c r="H9" i="15" s="1"/>
  <c r="I9" i="15" s="1"/>
  <c r="C8" i="15"/>
  <c r="F8" i="15" s="1"/>
  <c r="C7" i="15"/>
  <c r="F7" i="15" s="1"/>
  <c r="C6" i="15"/>
  <c r="F6" i="15" s="1"/>
  <c r="D5" i="15"/>
  <c r="E5" i="15" s="1"/>
  <c r="C5" i="15"/>
  <c r="F5" i="15" s="1"/>
  <c r="C4" i="15"/>
  <c r="F4" i="15" s="1"/>
  <c r="C3" i="15"/>
  <c r="D3" i="15" s="1"/>
  <c r="E3" i="15" s="1"/>
  <c r="C2" i="15"/>
  <c r="D2" i="15" s="1"/>
  <c r="E2" i="15" s="1"/>
  <c r="C71" i="14"/>
  <c r="F71" i="14" s="1"/>
  <c r="C70" i="14"/>
  <c r="F70" i="14" s="1"/>
  <c r="C69" i="14"/>
  <c r="F69" i="14" s="1"/>
  <c r="C68" i="14"/>
  <c r="D68" i="14" s="1"/>
  <c r="E68" i="14" s="1"/>
  <c r="C67" i="14"/>
  <c r="D67" i="14" s="1"/>
  <c r="E67" i="14" s="1"/>
  <c r="F66" i="14"/>
  <c r="H66" i="14" s="1"/>
  <c r="I66" i="14" s="1"/>
  <c r="C66" i="14"/>
  <c r="D66" i="14" s="1"/>
  <c r="E66" i="14" s="1"/>
  <c r="D65" i="14"/>
  <c r="E65" i="14" s="1"/>
  <c r="C65" i="14"/>
  <c r="F65" i="14" s="1"/>
  <c r="H65" i="14" s="1"/>
  <c r="I65" i="14" s="1"/>
  <c r="C64" i="14"/>
  <c r="F64" i="14" s="1"/>
  <c r="D63" i="14"/>
  <c r="E63" i="14" s="1"/>
  <c r="C63" i="14"/>
  <c r="F63" i="14" s="1"/>
  <c r="C62" i="14"/>
  <c r="F62" i="14" s="1"/>
  <c r="C61" i="14"/>
  <c r="F61" i="14" s="1"/>
  <c r="C60" i="14"/>
  <c r="D60" i="14" s="1"/>
  <c r="E60" i="14" s="1"/>
  <c r="C59" i="14"/>
  <c r="D59" i="14" s="1"/>
  <c r="E59" i="14" s="1"/>
  <c r="C58" i="14"/>
  <c r="F58" i="14" s="1"/>
  <c r="C57" i="14"/>
  <c r="F57" i="14" s="1"/>
  <c r="H57" i="14" s="1"/>
  <c r="I57" i="14" s="1"/>
  <c r="C56" i="14"/>
  <c r="F56" i="14" s="1"/>
  <c r="C55" i="14"/>
  <c r="F55" i="14" s="1"/>
  <c r="C54" i="14"/>
  <c r="F54" i="14" s="1"/>
  <c r="C53" i="14"/>
  <c r="F53" i="14" s="1"/>
  <c r="C52" i="14"/>
  <c r="D52" i="14" s="1"/>
  <c r="E52" i="14" s="1"/>
  <c r="C51" i="14"/>
  <c r="D51" i="14" s="1"/>
  <c r="E51" i="14" s="1"/>
  <c r="C50" i="14"/>
  <c r="D50" i="14" s="1"/>
  <c r="E50" i="14" s="1"/>
  <c r="C49" i="14"/>
  <c r="F49" i="14" s="1"/>
  <c r="H49" i="14" s="1"/>
  <c r="I49" i="14" s="1"/>
  <c r="C48" i="14"/>
  <c r="F48" i="14" s="1"/>
  <c r="C47" i="14"/>
  <c r="F47" i="14" s="1"/>
  <c r="C46" i="14"/>
  <c r="F46" i="14" s="1"/>
  <c r="C45" i="14"/>
  <c r="F45" i="14" s="1"/>
  <c r="F44" i="14"/>
  <c r="H44" i="14" s="1"/>
  <c r="I44" i="14" s="1"/>
  <c r="C44" i="14"/>
  <c r="D44" i="14" s="1"/>
  <c r="E44" i="14" s="1"/>
  <c r="C43" i="14"/>
  <c r="D43" i="14" s="1"/>
  <c r="E43" i="14" s="1"/>
  <c r="C42" i="14"/>
  <c r="F42" i="14" s="1"/>
  <c r="D41" i="14"/>
  <c r="E41" i="14" s="1"/>
  <c r="C41" i="14"/>
  <c r="F41" i="14" s="1"/>
  <c r="H41" i="14" s="1"/>
  <c r="I41" i="14" s="1"/>
  <c r="C40" i="14"/>
  <c r="F40" i="14" s="1"/>
  <c r="C39" i="14"/>
  <c r="F39" i="14" s="1"/>
  <c r="C38" i="14"/>
  <c r="F38" i="14" s="1"/>
  <c r="C37" i="14"/>
  <c r="F37" i="14" s="1"/>
  <c r="F36" i="14"/>
  <c r="H36" i="14" s="1"/>
  <c r="I36" i="14" s="1"/>
  <c r="C36" i="14"/>
  <c r="D36" i="14" s="1"/>
  <c r="E36" i="14" s="1"/>
  <c r="F35" i="14"/>
  <c r="H35" i="14" s="1"/>
  <c r="I35" i="14" s="1"/>
  <c r="C35" i="14"/>
  <c r="D35" i="14" s="1"/>
  <c r="E35" i="14" s="1"/>
  <c r="F34" i="14"/>
  <c r="H34" i="14" s="1"/>
  <c r="I34" i="14" s="1"/>
  <c r="C34" i="14"/>
  <c r="D34" i="14" s="1"/>
  <c r="E34" i="14" s="1"/>
  <c r="C33" i="14"/>
  <c r="F33" i="14" s="1"/>
  <c r="H33" i="14" s="1"/>
  <c r="I33" i="14" s="1"/>
  <c r="C32" i="14"/>
  <c r="F32" i="14" s="1"/>
  <c r="C31" i="14"/>
  <c r="F31" i="14" s="1"/>
  <c r="C30" i="14"/>
  <c r="F30" i="14" s="1"/>
  <c r="C29" i="14"/>
  <c r="F29" i="14" s="1"/>
  <c r="F28" i="14"/>
  <c r="H28" i="14" s="1"/>
  <c r="I28" i="14" s="1"/>
  <c r="C28" i="14"/>
  <c r="D28" i="14" s="1"/>
  <c r="E28" i="14" s="1"/>
  <c r="C27" i="14"/>
  <c r="D27" i="14" s="1"/>
  <c r="E27" i="14" s="1"/>
  <c r="C26" i="14"/>
  <c r="C25" i="14"/>
  <c r="C24" i="14"/>
  <c r="D23" i="14"/>
  <c r="C23" i="14"/>
  <c r="C22" i="14"/>
  <c r="C21" i="14"/>
  <c r="C20" i="14"/>
  <c r="C19" i="14"/>
  <c r="C18" i="14"/>
  <c r="C17" i="14"/>
  <c r="C16" i="14"/>
  <c r="C15" i="14"/>
  <c r="C14" i="14"/>
  <c r="C13" i="14"/>
  <c r="C12" i="14"/>
  <c r="C11" i="14"/>
  <c r="F11" i="14" s="1"/>
  <c r="C10" i="14"/>
  <c r="E10" i="14" s="1"/>
  <c r="C9" i="14"/>
  <c r="E9" i="14" s="1"/>
  <c r="C8" i="14"/>
  <c r="F8" i="14" s="1"/>
  <c r="H8" i="14" s="1"/>
  <c r="I8" i="14" s="1"/>
  <c r="C7" i="14"/>
  <c r="F7" i="14" s="1"/>
  <c r="H7" i="14" s="1"/>
  <c r="I7" i="14" s="1"/>
  <c r="C6" i="14"/>
  <c r="F6" i="14" s="1"/>
  <c r="C5" i="14"/>
  <c r="F5" i="14" s="1"/>
  <c r="C4" i="14"/>
  <c r="F4" i="14" s="1"/>
  <c r="C3" i="14"/>
  <c r="F3" i="14" s="1"/>
  <c r="D2" i="14"/>
  <c r="E2" i="14" s="1"/>
  <c r="C2" i="14"/>
  <c r="F2" i="14" s="1"/>
  <c r="H2" i="14" s="1"/>
  <c r="I2" i="14" s="1"/>
  <c r="C71" i="13"/>
  <c r="D71" i="13" s="1"/>
  <c r="E71" i="13" s="1"/>
  <c r="C70" i="13"/>
  <c r="F70" i="13" s="1"/>
  <c r="C69" i="13"/>
  <c r="F69" i="13" s="1"/>
  <c r="C68" i="13"/>
  <c r="F68" i="13" s="1"/>
  <c r="C67" i="13"/>
  <c r="D67" i="13" s="1"/>
  <c r="E67" i="13" s="1"/>
  <c r="C66" i="13"/>
  <c r="D66" i="13" s="1"/>
  <c r="E66" i="13" s="1"/>
  <c r="C65" i="13"/>
  <c r="D65" i="13" s="1"/>
  <c r="E65" i="13" s="1"/>
  <c r="C64" i="13"/>
  <c r="F64" i="13" s="1"/>
  <c r="C63" i="13"/>
  <c r="F63" i="13" s="1"/>
  <c r="C62" i="13"/>
  <c r="F62" i="13" s="1"/>
  <c r="C61" i="13"/>
  <c r="F61" i="13" s="1"/>
  <c r="C60" i="13"/>
  <c r="D60" i="13" s="1"/>
  <c r="E60" i="13" s="1"/>
  <c r="C59" i="13"/>
  <c r="D59" i="13" s="1"/>
  <c r="E59" i="13" s="1"/>
  <c r="D58" i="13"/>
  <c r="E58" i="13" s="1"/>
  <c r="C58" i="13"/>
  <c r="F58" i="13" s="1"/>
  <c r="H58" i="13" s="1"/>
  <c r="I58" i="13" s="1"/>
  <c r="C57" i="13"/>
  <c r="D57" i="13" s="1"/>
  <c r="E57" i="13" s="1"/>
  <c r="C56" i="13"/>
  <c r="F56" i="13" s="1"/>
  <c r="C55" i="13"/>
  <c r="F55" i="13" s="1"/>
  <c r="C54" i="13"/>
  <c r="F54" i="13" s="1"/>
  <c r="C53" i="13"/>
  <c r="F53" i="13" s="1"/>
  <c r="C52" i="13"/>
  <c r="D52" i="13" s="1"/>
  <c r="E52" i="13" s="1"/>
  <c r="C51" i="13"/>
  <c r="D51" i="13" s="1"/>
  <c r="E51" i="13" s="1"/>
  <c r="C50" i="13"/>
  <c r="F50" i="13" s="1"/>
  <c r="H50" i="13" s="1"/>
  <c r="I50" i="13" s="1"/>
  <c r="C49" i="13"/>
  <c r="D49" i="13" s="1"/>
  <c r="E49" i="13" s="1"/>
  <c r="C48" i="13"/>
  <c r="F48" i="13" s="1"/>
  <c r="C47" i="13"/>
  <c r="F47" i="13" s="1"/>
  <c r="C46" i="13"/>
  <c r="F46" i="13" s="1"/>
  <c r="C45" i="13"/>
  <c r="F45" i="13" s="1"/>
  <c r="C44" i="13"/>
  <c r="D44" i="13" s="1"/>
  <c r="E44" i="13" s="1"/>
  <c r="C43" i="13"/>
  <c r="D43" i="13" s="1"/>
  <c r="E43" i="13" s="1"/>
  <c r="C42" i="13"/>
  <c r="F42" i="13" s="1"/>
  <c r="H42" i="13" s="1"/>
  <c r="I42" i="13" s="1"/>
  <c r="C41" i="13"/>
  <c r="D41" i="13" s="1"/>
  <c r="E41" i="13" s="1"/>
  <c r="C40" i="13"/>
  <c r="F40" i="13" s="1"/>
  <c r="C39" i="13"/>
  <c r="F39" i="13" s="1"/>
  <c r="D38" i="13"/>
  <c r="E38" i="13" s="1"/>
  <c r="C38" i="13"/>
  <c r="F38" i="13" s="1"/>
  <c r="C37" i="13"/>
  <c r="F37" i="13" s="1"/>
  <c r="F36" i="13"/>
  <c r="G36" i="13" s="1"/>
  <c r="C36" i="13"/>
  <c r="D36" i="13" s="1"/>
  <c r="E36" i="13" s="1"/>
  <c r="C35" i="13"/>
  <c r="D35" i="13" s="1"/>
  <c r="E35" i="13" s="1"/>
  <c r="C34" i="13"/>
  <c r="F34" i="13" s="1"/>
  <c r="H34" i="13" s="1"/>
  <c r="I34" i="13" s="1"/>
  <c r="C33" i="13"/>
  <c r="D33" i="13" s="1"/>
  <c r="E33" i="13" s="1"/>
  <c r="C32" i="13"/>
  <c r="F32" i="13" s="1"/>
  <c r="C31" i="13"/>
  <c r="F31" i="13" s="1"/>
  <c r="C30" i="13"/>
  <c r="F30" i="13" s="1"/>
  <c r="C29" i="13"/>
  <c r="F29" i="13" s="1"/>
  <c r="C28" i="13"/>
  <c r="D28" i="13" s="1"/>
  <c r="E28" i="13" s="1"/>
  <c r="C27" i="13"/>
  <c r="D27" i="13" s="1"/>
  <c r="E27" i="13" s="1"/>
  <c r="C26" i="13"/>
  <c r="F26" i="13" s="1"/>
  <c r="H26" i="13" s="1"/>
  <c r="I26" i="13" s="1"/>
  <c r="C25" i="13"/>
  <c r="D25" i="13" s="1"/>
  <c r="E25" i="13" s="1"/>
  <c r="C24" i="13"/>
  <c r="F24" i="13" s="1"/>
  <c r="C23" i="13"/>
  <c r="F23" i="13" s="1"/>
  <c r="E22" i="13"/>
  <c r="C22" i="13"/>
  <c r="F22" i="13" s="1"/>
  <c r="C21" i="13"/>
  <c r="F21" i="13" s="1"/>
  <c r="F20" i="13"/>
  <c r="G20" i="13" s="1"/>
  <c r="C20" i="13"/>
  <c r="E20" i="13" s="1"/>
  <c r="C19" i="13"/>
  <c r="E19" i="13" s="1"/>
  <c r="C18" i="13"/>
  <c r="E18" i="13" s="1"/>
  <c r="C17" i="13"/>
  <c r="C16" i="13"/>
  <c r="C15" i="13"/>
  <c r="C14" i="13"/>
  <c r="F14" i="13" s="1"/>
  <c r="C13" i="13"/>
  <c r="F13" i="13" s="1"/>
  <c r="F12" i="13"/>
  <c r="G12" i="13" s="1"/>
  <c r="C12" i="13"/>
  <c r="E12" i="13" s="1"/>
  <c r="C11" i="13"/>
  <c r="F11" i="13" s="1"/>
  <c r="C10" i="13"/>
  <c r="D10" i="13" s="1"/>
  <c r="E10" i="13" s="1"/>
  <c r="C9" i="13"/>
  <c r="D9" i="13" s="1"/>
  <c r="E9" i="13" s="1"/>
  <c r="C8" i="13"/>
  <c r="F8" i="13" s="1"/>
  <c r="H8" i="13" s="1"/>
  <c r="I8" i="13" s="1"/>
  <c r="C7" i="13"/>
  <c r="D7" i="13" s="1"/>
  <c r="E7" i="13" s="1"/>
  <c r="C6" i="13"/>
  <c r="F6" i="13" s="1"/>
  <c r="C5" i="13"/>
  <c r="F5" i="13" s="1"/>
  <c r="C4" i="13"/>
  <c r="F4" i="13" s="1"/>
  <c r="C3" i="13"/>
  <c r="F3" i="13" s="1"/>
  <c r="C2" i="13"/>
  <c r="D2" i="13" s="1"/>
  <c r="E2" i="13" s="1"/>
  <c r="C70" i="11"/>
  <c r="D70" i="11" s="1"/>
  <c r="E70" i="11" s="1"/>
  <c r="C69" i="11"/>
  <c r="F69" i="11" s="1"/>
  <c r="C68" i="11"/>
  <c r="F68" i="11" s="1"/>
  <c r="C67" i="11"/>
  <c r="F67" i="11" s="1"/>
  <c r="C66" i="11"/>
  <c r="F66" i="11" s="1"/>
  <c r="C65" i="11"/>
  <c r="D65" i="11" s="1"/>
  <c r="E65" i="11" s="1"/>
  <c r="C64" i="11"/>
  <c r="D64" i="11" s="1"/>
  <c r="E64" i="11" s="1"/>
  <c r="C63" i="11"/>
  <c r="D63" i="11" s="1"/>
  <c r="E63" i="11" s="1"/>
  <c r="C62" i="11"/>
  <c r="F62" i="11" s="1"/>
  <c r="C61" i="11"/>
  <c r="F61" i="11" s="1"/>
  <c r="C60" i="11"/>
  <c r="F60" i="11" s="1"/>
  <c r="C59" i="11"/>
  <c r="F59" i="11" s="1"/>
  <c r="C58" i="11"/>
  <c r="F58" i="11" s="1"/>
  <c r="C57" i="11"/>
  <c r="D57" i="11" s="1"/>
  <c r="E57" i="11" s="1"/>
  <c r="C56" i="11"/>
  <c r="D56" i="11" s="1"/>
  <c r="E56" i="11" s="1"/>
  <c r="C55" i="11"/>
  <c r="F55" i="11" s="1"/>
  <c r="H55" i="11" s="1"/>
  <c r="I55" i="11" s="1"/>
  <c r="C54" i="11"/>
  <c r="D54" i="11" s="1"/>
  <c r="E54" i="11" s="1"/>
  <c r="C53" i="11"/>
  <c r="F53" i="11" s="1"/>
  <c r="C52" i="11"/>
  <c r="F52" i="11" s="1"/>
  <c r="C51" i="11"/>
  <c r="F51" i="11" s="1"/>
  <c r="C50" i="11"/>
  <c r="F50" i="11" s="1"/>
  <c r="C49" i="11"/>
  <c r="D49" i="11" s="1"/>
  <c r="E49" i="11" s="1"/>
  <c r="C48" i="11"/>
  <c r="D48" i="11" s="1"/>
  <c r="E48" i="11" s="1"/>
  <c r="F47" i="11"/>
  <c r="H47" i="11" s="1"/>
  <c r="I47" i="11" s="1"/>
  <c r="D47" i="11"/>
  <c r="E47" i="11" s="1"/>
  <c r="C47" i="11"/>
  <c r="C46" i="11"/>
  <c r="D46" i="11" s="1"/>
  <c r="E46" i="11" s="1"/>
  <c r="C45" i="11"/>
  <c r="F45" i="11" s="1"/>
  <c r="C44" i="11"/>
  <c r="F44" i="11" s="1"/>
  <c r="C43" i="11"/>
  <c r="F43" i="11" s="1"/>
  <c r="C42" i="11"/>
  <c r="D42" i="11" s="1"/>
  <c r="E42" i="11" s="1"/>
  <c r="C41" i="11"/>
  <c r="D41" i="11" s="1"/>
  <c r="E41" i="11" s="1"/>
  <c r="C40" i="11"/>
  <c r="D40" i="11" s="1"/>
  <c r="E40" i="11" s="1"/>
  <c r="C39" i="11"/>
  <c r="F39" i="11" s="1"/>
  <c r="H39" i="11" s="1"/>
  <c r="I39" i="11" s="1"/>
  <c r="C38" i="11"/>
  <c r="D38" i="11" s="1"/>
  <c r="E38" i="11" s="1"/>
  <c r="C37" i="11"/>
  <c r="F37" i="11" s="1"/>
  <c r="C36" i="11"/>
  <c r="F36" i="11" s="1"/>
  <c r="C35" i="11"/>
  <c r="F35" i="11" s="1"/>
  <c r="C34" i="11"/>
  <c r="F34" i="11" s="1"/>
  <c r="F33" i="11"/>
  <c r="G33" i="11" s="1"/>
  <c r="C33" i="11"/>
  <c r="D33" i="11" s="1"/>
  <c r="E33" i="11" s="1"/>
  <c r="F32" i="11"/>
  <c r="G32" i="11" s="1"/>
  <c r="C32" i="11"/>
  <c r="D32" i="11" s="1"/>
  <c r="E32" i="11" s="1"/>
  <c r="C31" i="11"/>
  <c r="D31" i="11" s="1"/>
  <c r="E31" i="11" s="1"/>
  <c r="C30" i="11"/>
  <c r="D30" i="11" s="1"/>
  <c r="E30" i="11" s="1"/>
  <c r="C29" i="11"/>
  <c r="D29" i="11" s="1"/>
  <c r="E29" i="11" s="1"/>
  <c r="C28" i="11"/>
  <c r="F28" i="11" s="1"/>
  <c r="C27" i="11"/>
  <c r="F27" i="11" s="1"/>
  <c r="D26" i="11"/>
  <c r="E26" i="11" s="1"/>
  <c r="C26" i="11"/>
  <c r="F26" i="11" s="1"/>
  <c r="H26" i="11" s="1"/>
  <c r="I26" i="11" s="1"/>
  <c r="C25" i="11"/>
  <c r="D25" i="11" s="1"/>
  <c r="E25" i="11" s="1"/>
  <c r="C24" i="11"/>
  <c r="F24" i="11" s="1"/>
  <c r="H24" i="11" s="1"/>
  <c r="I24" i="11" s="1"/>
  <c r="F23" i="11"/>
  <c r="H23" i="11" s="1"/>
  <c r="I23" i="11" s="1"/>
  <c r="C23" i="11"/>
  <c r="E23" i="11" s="1"/>
  <c r="C22" i="11"/>
  <c r="F22" i="11" s="1"/>
  <c r="C21" i="11"/>
  <c r="F21" i="11" s="1"/>
  <c r="C20" i="11"/>
  <c r="F20" i="11" s="1"/>
  <c r="C19" i="11"/>
  <c r="F19" i="11" s="1"/>
  <c r="C18" i="11"/>
  <c r="F18" i="11" s="1"/>
  <c r="C17" i="11"/>
  <c r="C16" i="11"/>
  <c r="C15" i="11"/>
  <c r="E14" i="11"/>
  <c r="C14" i="11"/>
  <c r="F14" i="11" s="1"/>
  <c r="G14" i="11" s="1"/>
  <c r="F13" i="11"/>
  <c r="H13" i="11" s="1"/>
  <c r="I13" i="11" s="1"/>
  <c r="E13" i="11"/>
  <c r="C13" i="11"/>
  <c r="C12" i="11"/>
  <c r="E12" i="11" s="1"/>
  <c r="C11" i="11"/>
  <c r="E11" i="11" s="1"/>
  <c r="C10" i="11"/>
  <c r="F10" i="11" s="1"/>
  <c r="C9" i="11"/>
  <c r="F9" i="11" s="1"/>
  <c r="C8" i="11"/>
  <c r="D8" i="11" s="1"/>
  <c r="E8" i="11" s="1"/>
  <c r="F7" i="11"/>
  <c r="G7" i="11" s="1"/>
  <c r="C7" i="11"/>
  <c r="D7" i="11" s="1"/>
  <c r="E7" i="11" s="1"/>
  <c r="C6" i="11"/>
  <c r="F6" i="11" s="1"/>
  <c r="G6" i="11" s="1"/>
  <c r="C5" i="11"/>
  <c r="F5" i="11" s="1"/>
  <c r="C4" i="11"/>
  <c r="D4" i="11" s="1"/>
  <c r="E4" i="11" s="1"/>
  <c r="C3" i="11"/>
  <c r="F3" i="11" s="1"/>
  <c r="C2" i="11"/>
  <c r="F2" i="11" s="1"/>
  <c r="C2" i="2"/>
  <c r="C24" i="2"/>
  <c r="C25" i="2"/>
  <c r="C26" i="2"/>
  <c r="C27" i="2"/>
  <c r="C28" i="2"/>
  <c r="C29" i="2"/>
  <c r="C30" i="2"/>
  <c r="F30" i="2" s="1"/>
  <c r="C31" i="2"/>
  <c r="D31" i="2" s="1"/>
  <c r="E31" i="2" s="1"/>
  <c r="C32" i="2"/>
  <c r="C33" i="2"/>
  <c r="C34" i="2"/>
  <c r="F34" i="2" s="1"/>
  <c r="C35" i="2"/>
  <c r="C36" i="2"/>
  <c r="C37" i="2"/>
  <c r="C38" i="2"/>
  <c r="F38" i="2" s="1"/>
  <c r="C39" i="2"/>
  <c r="D39" i="2" s="1"/>
  <c r="E39" i="2" s="1"/>
  <c r="C40" i="2"/>
  <c r="C41" i="2"/>
  <c r="C42" i="2"/>
  <c r="C43" i="2"/>
  <c r="C44" i="2"/>
  <c r="C45" i="2"/>
  <c r="C46" i="2"/>
  <c r="C47" i="2"/>
  <c r="D47" i="2" s="1"/>
  <c r="E47" i="2" s="1"/>
  <c r="C48" i="2"/>
  <c r="C49" i="2"/>
  <c r="F49" i="2" s="1"/>
  <c r="C50" i="2"/>
  <c r="C51" i="2"/>
  <c r="C52" i="2"/>
  <c r="C53" i="2"/>
  <c r="C54" i="2"/>
  <c r="F54" i="2" s="1"/>
  <c r="C55" i="2"/>
  <c r="F55" i="2" s="1"/>
  <c r="C56" i="2"/>
  <c r="C57" i="2"/>
  <c r="C58" i="2"/>
  <c r="C59" i="2"/>
  <c r="C60" i="2"/>
  <c r="D60" i="2" s="1"/>
  <c r="E60" i="2" s="1"/>
  <c r="C61" i="2"/>
  <c r="C62" i="2"/>
  <c r="F62" i="2" s="1"/>
  <c r="C63" i="2"/>
  <c r="F63" i="2" s="1"/>
  <c r="H63" i="2" s="1"/>
  <c r="I63" i="2" s="1"/>
  <c r="C64" i="2"/>
  <c r="C65" i="2"/>
  <c r="C66" i="2"/>
  <c r="F66" i="2" s="1"/>
  <c r="C67" i="2"/>
  <c r="C68" i="2"/>
  <c r="F68" i="2" s="1"/>
  <c r="C69" i="2"/>
  <c r="C15" i="2"/>
  <c r="C16" i="2"/>
  <c r="C17" i="2"/>
  <c r="C18" i="2"/>
  <c r="C19" i="2"/>
  <c r="C20" i="2"/>
  <c r="F20" i="2" s="1"/>
  <c r="C21" i="2"/>
  <c r="C22" i="2"/>
  <c r="E22" i="2" s="1"/>
  <c r="C23" i="2"/>
  <c r="F23" i="2" s="1"/>
  <c r="C3" i="2"/>
  <c r="F3" i="2" s="1"/>
  <c r="C4" i="2"/>
  <c r="C5" i="2"/>
  <c r="C6" i="2"/>
  <c r="C7" i="2"/>
  <c r="F7" i="2" s="1"/>
  <c r="C8" i="2"/>
  <c r="F8" i="2" s="1"/>
  <c r="H8" i="2" s="1"/>
  <c r="I8" i="2" s="1"/>
  <c r="C9" i="2"/>
  <c r="E9" i="2" s="1"/>
  <c r="C10" i="2"/>
  <c r="F10" i="2" s="1"/>
  <c r="G10" i="2" s="1"/>
  <c r="C11" i="2"/>
  <c r="F11" i="2" s="1"/>
  <c r="C12" i="2"/>
  <c r="C13" i="2"/>
  <c r="C14" i="2"/>
  <c r="D29" i="2"/>
  <c r="E29" i="2" s="1"/>
  <c r="F57" i="2"/>
  <c r="D36" i="2"/>
  <c r="E36" i="2" s="1"/>
  <c r="D6" i="2"/>
  <c r="E6" i="2" s="1"/>
  <c r="F28" i="2"/>
  <c r="D48" i="2"/>
  <c r="E48" i="2" s="1"/>
  <c r="F5" i="2"/>
  <c r="D5" i="2"/>
  <c r="E5" i="2" s="1"/>
  <c r="F44" i="2"/>
  <c r="H44" i="2" s="1"/>
  <c r="I44" i="2" s="1"/>
  <c r="D44" i="2"/>
  <c r="E44" i="2" s="1"/>
  <c r="D35" i="2"/>
  <c r="E35" i="2" s="1"/>
  <c r="F32" i="2"/>
  <c r="D26" i="2"/>
  <c r="E26" i="2" s="1"/>
  <c r="F26" i="2"/>
  <c r="G26" i="2" s="1"/>
  <c r="D33" i="2"/>
  <c r="E33" i="2" s="1"/>
  <c r="F37" i="2"/>
  <c r="F59" i="2"/>
  <c r="F52" i="2"/>
  <c r="F2" i="2"/>
  <c r="H2" i="2" s="1"/>
  <c r="I2" i="2" s="1"/>
  <c r="F58" i="2"/>
  <c r="H58" i="2" s="1"/>
  <c r="I58" i="2" s="1"/>
  <c r="F46" i="2"/>
  <c r="E19" i="2"/>
  <c r="F41" i="2"/>
  <c r="F17" i="2"/>
  <c r="F51" i="2"/>
  <c r="F24" i="2"/>
  <c r="F67" i="2"/>
  <c r="F56" i="2"/>
  <c r="F65" i="2"/>
  <c r="H65" i="2" s="1"/>
  <c r="I65" i="2" s="1"/>
  <c r="F40" i="2"/>
  <c r="E18" i="2"/>
  <c r="F53" i="2"/>
  <c r="F12" i="2"/>
  <c r="F42" i="2"/>
  <c r="F50" i="2"/>
  <c r="H50" i="2" s="1"/>
  <c r="I50" i="2" s="1"/>
  <c r="F25" i="2"/>
  <c r="F4" i="2"/>
  <c r="D43" i="2"/>
  <c r="E43" i="2" s="1"/>
  <c r="F43" i="2"/>
  <c r="H43" i="2" s="1"/>
  <c r="I43" i="2" s="1"/>
  <c r="D69" i="2"/>
  <c r="E69" i="2" s="1"/>
  <c r="E14" i="2"/>
  <c r="F14" i="2"/>
  <c r="F61" i="2"/>
  <c r="F64" i="2"/>
  <c r="F21" i="2"/>
  <c r="D45" i="2"/>
  <c r="E45" i="2" s="1"/>
  <c r="F27" i="2"/>
  <c r="F3" i="1"/>
  <c r="G3" i="1" s="1"/>
  <c r="F6" i="1"/>
  <c r="H6" i="1" s="1"/>
  <c r="I6" i="1" s="1"/>
  <c r="F11" i="1"/>
  <c r="G11" i="1" s="1"/>
  <c r="F14" i="1"/>
  <c r="H14" i="1" s="1"/>
  <c r="I14" i="1" s="1"/>
  <c r="F19" i="1"/>
  <c r="G19" i="1" s="1"/>
  <c r="F22" i="1"/>
  <c r="H22" i="1" s="1"/>
  <c r="I22" i="1" s="1"/>
  <c r="F27" i="1"/>
  <c r="G27" i="1" s="1"/>
  <c r="F30" i="1"/>
  <c r="H30" i="1" s="1"/>
  <c r="I30" i="1" s="1"/>
  <c r="F35" i="1"/>
  <c r="G35" i="1" s="1"/>
  <c r="F38" i="1"/>
  <c r="H38" i="1" s="1"/>
  <c r="I38" i="1" s="1"/>
  <c r="F43" i="1"/>
  <c r="G43" i="1" s="1"/>
  <c r="F46" i="1"/>
  <c r="H46" i="1" s="1"/>
  <c r="I46" i="1" s="1"/>
  <c r="F51" i="1"/>
  <c r="G51" i="1" s="1"/>
  <c r="F54" i="1"/>
  <c r="H54" i="1" s="1"/>
  <c r="I54" i="1" s="1"/>
  <c r="F59" i="1"/>
  <c r="G59" i="1" s="1"/>
  <c r="F62" i="1"/>
  <c r="H62" i="1" s="1"/>
  <c r="I62" i="1" s="1"/>
  <c r="F67" i="1"/>
  <c r="G67" i="1" s="1"/>
  <c r="E2" i="1"/>
  <c r="C2" i="1"/>
  <c r="D2" i="1" s="1"/>
  <c r="C3" i="1"/>
  <c r="D3" i="1" s="1"/>
  <c r="E3" i="1" s="1"/>
  <c r="C4" i="1"/>
  <c r="D4" i="1" s="1"/>
  <c r="E4" i="1" s="1"/>
  <c r="C5" i="1"/>
  <c r="D5" i="1" s="1"/>
  <c r="E5" i="1" s="1"/>
  <c r="C6" i="1"/>
  <c r="D6" i="1" s="1"/>
  <c r="E6" i="1" s="1"/>
  <c r="C7" i="1"/>
  <c r="D7" i="1" s="1"/>
  <c r="E7" i="1" s="1"/>
  <c r="C8" i="1"/>
  <c r="D8" i="1" s="1"/>
  <c r="E8" i="1" s="1"/>
  <c r="C9" i="1"/>
  <c r="D9" i="1" s="1"/>
  <c r="E9" i="1" s="1"/>
  <c r="C10" i="1"/>
  <c r="D10" i="1" s="1"/>
  <c r="E10" i="1" s="1"/>
  <c r="C11" i="1"/>
  <c r="D11" i="1" s="1"/>
  <c r="E11" i="1" s="1"/>
  <c r="C12" i="1"/>
  <c r="D12" i="1" s="1"/>
  <c r="E12" i="1" s="1"/>
  <c r="C13" i="1"/>
  <c r="D13" i="1" s="1"/>
  <c r="E13" i="1" s="1"/>
  <c r="C14" i="1"/>
  <c r="D14" i="1" s="1"/>
  <c r="E14" i="1" s="1"/>
  <c r="C15" i="1"/>
  <c r="D15" i="1" s="1"/>
  <c r="E15" i="1" s="1"/>
  <c r="C16" i="1"/>
  <c r="D16" i="1" s="1"/>
  <c r="E16" i="1" s="1"/>
  <c r="C17" i="1"/>
  <c r="D17" i="1" s="1"/>
  <c r="E17" i="1" s="1"/>
  <c r="C18" i="1"/>
  <c r="D18" i="1" s="1"/>
  <c r="E18" i="1" s="1"/>
  <c r="C19" i="1"/>
  <c r="D19" i="1" s="1"/>
  <c r="E19" i="1" s="1"/>
  <c r="C20" i="1"/>
  <c r="D20" i="1" s="1"/>
  <c r="E20" i="1" s="1"/>
  <c r="C21" i="1"/>
  <c r="D21" i="1" s="1"/>
  <c r="E21" i="1" s="1"/>
  <c r="C22" i="1"/>
  <c r="D22" i="1" s="1"/>
  <c r="E22" i="1" s="1"/>
  <c r="C23" i="1"/>
  <c r="D23" i="1" s="1"/>
  <c r="E23" i="1" s="1"/>
  <c r="C24" i="1"/>
  <c r="D24" i="1" s="1"/>
  <c r="E24" i="1" s="1"/>
  <c r="C25" i="1"/>
  <c r="D25" i="1" s="1"/>
  <c r="E25" i="1" s="1"/>
  <c r="C26" i="1"/>
  <c r="D26" i="1" s="1"/>
  <c r="E26" i="1" s="1"/>
  <c r="C27" i="1"/>
  <c r="D27" i="1" s="1"/>
  <c r="E27" i="1" s="1"/>
  <c r="C28" i="1"/>
  <c r="D28" i="1" s="1"/>
  <c r="E28" i="1" s="1"/>
  <c r="C29" i="1"/>
  <c r="D29" i="1" s="1"/>
  <c r="E29" i="1" s="1"/>
  <c r="C30" i="1"/>
  <c r="D30" i="1" s="1"/>
  <c r="E30" i="1" s="1"/>
  <c r="C31" i="1"/>
  <c r="D31" i="1" s="1"/>
  <c r="E31" i="1" s="1"/>
  <c r="C32" i="1"/>
  <c r="D32" i="1" s="1"/>
  <c r="E32" i="1" s="1"/>
  <c r="C33" i="1"/>
  <c r="D33" i="1" s="1"/>
  <c r="E33" i="1" s="1"/>
  <c r="C34" i="1"/>
  <c r="D34" i="1" s="1"/>
  <c r="E34" i="1" s="1"/>
  <c r="C35" i="1"/>
  <c r="D35" i="1" s="1"/>
  <c r="E35" i="1" s="1"/>
  <c r="C36" i="1"/>
  <c r="D36" i="1" s="1"/>
  <c r="E36" i="1" s="1"/>
  <c r="C37" i="1"/>
  <c r="D37" i="1" s="1"/>
  <c r="E37" i="1" s="1"/>
  <c r="C38" i="1"/>
  <c r="D38" i="1" s="1"/>
  <c r="E38" i="1" s="1"/>
  <c r="C39" i="1"/>
  <c r="D39" i="1" s="1"/>
  <c r="E39" i="1" s="1"/>
  <c r="C40" i="1"/>
  <c r="D40" i="1" s="1"/>
  <c r="E40" i="1" s="1"/>
  <c r="C41" i="1"/>
  <c r="D41" i="1" s="1"/>
  <c r="E41" i="1" s="1"/>
  <c r="C42" i="1"/>
  <c r="D42" i="1" s="1"/>
  <c r="E42" i="1" s="1"/>
  <c r="C43" i="1"/>
  <c r="D43" i="1" s="1"/>
  <c r="E43" i="1" s="1"/>
  <c r="C44" i="1"/>
  <c r="D44" i="1" s="1"/>
  <c r="E44" i="1" s="1"/>
  <c r="C45" i="1"/>
  <c r="D45" i="1" s="1"/>
  <c r="E45" i="1" s="1"/>
  <c r="C46" i="1"/>
  <c r="D46" i="1" s="1"/>
  <c r="E46" i="1" s="1"/>
  <c r="C47" i="1"/>
  <c r="D47" i="1" s="1"/>
  <c r="E47" i="1" s="1"/>
  <c r="C48" i="1"/>
  <c r="D48" i="1" s="1"/>
  <c r="E48" i="1" s="1"/>
  <c r="C49" i="1"/>
  <c r="D49" i="1" s="1"/>
  <c r="E49" i="1" s="1"/>
  <c r="C50" i="1"/>
  <c r="D50" i="1" s="1"/>
  <c r="E50" i="1" s="1"/>
  <c r="C51" i="1"/>
  <c r="D51" i="1" s="1"/>
  <c r="E51" i="1" s="1"/>
  <c r="C52" i="1"/>
  <c r="D52" i="1" s="1"/>
  <c r="E52" i="1" s="1"/>
  <c r="C53" i="1"/>
  <c r="D53" i="1" s="1"/>
  <c r="E53" i="1" s="1"/>
  <c r="C54" i="1"/>
  <c r="D54" i="1" s="1"/>
  <c r="E54" i="1" s="1"/>
  <c r="C55" i="1"/>
  <c r="D55" i="1" s="1"/>
  <c r="E55" i="1" s="1"/>
  <c r="C56" i="1"/>
  <c r="D56" i="1" s="1"/>
  <c r="E56" i="1" s="1"/>
  <c r="C57" i="1"/>
  <c r="D57" i="1" s="1"/>
  <c r="E57" i="1" s="1"/>
  <c r="C58" i="1"/>
  <c r="D58" i="1" s="1"/>
  <c r="E58" i="1" s="1"/>
  <c r="C59" i="1"/>
  <c r="D59" i="1" s="1"/>
  <c r="E59" i="1" s="1"/>
  <c r="C60" i="1"/>
  <c r="D60" i="1" s="1"/>
  <c r="E60" i="1" s="1"/>
  <c r="C61" i="1"/>
  <c r="D61" i="1" s="1"/>
  <c r="E61" i="1" s="1"/>
  <c r="C62" i="1"/>
  <c r="D62" i="1" s="1"/>
  <c r="E62" i="1" s="1"/>
  <c r="C63" i="1"/>
  <c r="D63" i="1" s="1"/>
  <c r="E63" i="1" s="1"/>
  <c r="C64" i="1"/>
  <c r="D64" i="1" s="1"/>
  <c r="E64" i="1" s="1"/>
  <c r="C65" i="1"/>
  <c r="D65" i="1" s="1"/>
  <c r="E65" i="1" s="1"/>
  <c r="C66" i="1"/>
  <c r="D66" i="1" s="1"/>
  <c r="E66" i="1" s="1"/>
  <c r="C67" i="1"/>
  <c r="D67" i="1" s="1"/>
  <c r="E67" i="1" s="1"/>
  <c r="C68" i="1"/>
  <c r="D68" i="1" s="1"/>
  <c r="E68" i="1" s="1"/>
  <c r="H18" i="20" l="1"/>
  <c r="I18" i="20" s="1"/>
  <c r="G18" i="20"/>
  <c r="D18" i="20"/>
  <c r="E18" i="20" s="1"/>
  <c r="F15" i="20"/>
  <c r="F12" i="20"/>
  <c r="G12" i="20" s="1"/>
  <c r="F41" i="20"/>
  <c r="H41" i="20" s="1"/>
  <c r="I41" i="20" s="1"/>
  <c r="F17" i="20"/>
  <c r="H17" i="20" s="1"/>
  <c r="I17" i="20" s="1"/>
  <c r="F26" i="20"/>
  <c r="H26" i="20" s="1"/>
  <c r="I26" i="20" s="1"/>
  <c r="F14" i="20"/>
  <c r="F19" i="20"/>
  <c r="F16" i="20"/>
  <c r="G16" i="20" s="1"/>
  <c r="F11" i="20"/>
  <c r="G13" i="20"/>
  <c r="H16" i="20"/>
  <c r="I16" i="20" s="1"/>
  <c r="H12" i="20"/>
  <c r="I12" i="20" s="1"/>
  <c r="F9" i="20"/>
  <c r="G9" i="20" s="1"/>
  <c r="D47" i="20"/>
  <c r="E47" i="20" s="1"/>
  <c r="D55" i="20"/>
  <c r="E55" i="20" s="1"/>
  <c r="F57" i="20"/>
  <c r="H57" i="20" s="1"/>
  <c r="I57" i="20" s="1"/>
  <c r="F18" i="19"/>
  <c r="H13" i="19"/>
  <c r="I13" i="19" s="1"/>
  <c r="H15" i="19"/>
  <c r="I15" i="19" s="1"/>
  <c r="F14" i="19"/>
  <c r="H17" i="19"/>
  <c r="I17" i="19" s="1"/>
  <c r="F21" i="19"/>
  <c r="G21" i="19" s="1"/>
  <c r="F38" i="19"/>
  <c r="H38" i="19" s="1"/>
  <c r="I38" i="19" s="1"/>
  <c r="G43" i="19"/>
  <c r="D49" i="19"/>
  <c r="E49" i="19" s="1"/>
  <c r="F53" i="19"/>
  <c r="G53" i="19" s="1"/>
  <c r="H3" i="19"/>
  <c r="I3" i="19" s="1"/>
  <c r="F27" i="19"/>
  <c r="D65" i="19"/>
  <c r="E65" i="19" s="1"/>
  <c r="D7" i="19"/>
  <c r="E7" i="19" s="1"/>
  <c r="F12" i="19"/>
  <c r="H12" i="19" s="1"/>
  <c r="I12" i="19" s="1"/>
  <c r="F22" i="19"/>
  <c r="H22" i="19" s="1"/>
  <c r="I22" i="19" s="1"/>
  <c r="D36" i="19"/>
  <c r="E36" i="19" s="1"/>
  <c r="F54" i="19"/>
  <c r="H54" i="19" s="1"/>
  <c r="I54" i="19" s="1"/>
  <c r="D60" i="19"/>
  <c r="E60" i="19" s="1"/>
  <c r="F66" i="19"/>
  <c r="H66" i="19" s="1"/>
  <c r="I66" i="19" s="1"/>
  <c r="F9" i="19"/>
  <c r="H9" i="19" s="1"/>
  <c r="I9" i="19" s="1"/>
  <c r="D24" i="19"/>
  <c r="E24" i="19" s="1"/>
  <c r="G14" i="18"/>
  <c r="H14" i="18"/>
  <c r="I14" i="18" s="1"/>
  <c r="F15" i="18"/>
  <c r="F6" i="18"/>
  <c r="H6" i="18" s="1"/>
  <c r="I6" i="18" s="1"/>
  <c r="D22" i="18"/>
  <c r="E22" i="18" s="1"/>
  <c r="D28" i="18"/>
  <c r="E28" i="18" s="1"/>
  <c r="D36" i="18"/>
  <c r="E36" i="18" s="1"/>
  <c r="H54" i="18"/>
  <c r="I54" i="18" s="1"/>
  <c r="D23" i="17"/>
  <c r="E23" i="17" s="1"/>
  <c r="F62" i="17"/>
  <c r="F15" i="17"/>
  <c r="F47" i="17"/>
  <c r="H47" i="17" s="1"/>
  <c r="I47" i="17" s="1"/>
  <c r="D52" i="17"/>
  <c r="E52" i="17" s="1"/>
  <c r="D55" i="17"/>
  <c r="E55" i="17" s="1"/>
  <c r="D22" i="17"/>
  <c r="E22" i="17" s="1"/>
  <c r="D60" i="17"/>
  <c r="E60" i="17" s="1"/>
  <c r="F71" i="17"/>
  <c r="F29" i="17"/>
  <c r="H29" i="17" s="1"/>
  <c r="I29" i="17" s="1"/>
  <c r="F32" i="17"/>
  <c r="H32" i="17" s="1"/>
  <c r="I32" i="17" s="1"/>
  <c r="D37" i="17"/>
  <c r="E37" i="17" s="1"/>
  <c r="D44" i="17"/>
  <c r="E44" i="17" s="1"/>
  <c r="D12" i="17"/>
  <c r="E12" i="17" s="1"/>
  <c r="D25" i="17"/>
  <c r="E25" i="17" s="1"/>
  <c r="D33" i="17"/>
  <c r="E33" i="17" s="1"/>
  <c r="F40" i="17"/>
  <c r="H40" i="17" s="1"/>
  <c r="I40" i="17" s="1"/>
  <c r="F45" i="17"/>
  <c r="H45" i="17" s="1"/>
  <c r="I45" i="17" s="1"/>
  <c r="F48" i="17"/>
  <c r="H48" i="17" s="1"/>
  <c r="I48" i="17" s="1"/>
  <c r="F3" i="17"/>
  <c r="H3" i="17" s="1"/>
  <c r="I3" i="17" s="1"/>
  <c r="F24" i="17"/>
  <c r="H24" i="17" s="1"/>
  <c r="I24" i="17" s="1"/>
  <c r="H15" i="2"/>
  <c r="I15" i="2" s="1"/>
  <c r="H15" i="11"/>
  <c r="I15" i="11" s="1"/>
  <c r="H17" i="13"/>
  <c r="I17" i="13" s="1"/>
  <c r="H15" i="13"/>
  <c r="I15" i="13" s="1"/>
  <c r="H25" i="14"/>
  <c r="I25" i="14" s="1"/>
  <c r="G22" i="14"/>
  <c r="H17" i="14"/>
  <c r="I17" i="14" s="1"/>
  <c r="G13" i="14"/>
  <c r="H21" i="14"/>
  <c r="I21" i="14" s="1"/>
  <c r="H12" i="14"/>
  <c r="I12" i="14" s="1"/>
  <c r="H17" i="15"/>
  <c r="I17" i="15" s="1"/>
  <c r="H15" i="15"/>
  <c r="I15" i="15" s="1"/>
  <c r="D33" i="15"/>
  <c r="E33" i="15" s="1"/>
  <c r="F49" i="15"/>
  <c r="H49" i="15" s="1"/>
  <c r="I49" i="15" s="1"/>
  <c r="F66" i="15"/>
  <c r="H66" i="15" s="1"/>
  <c r="I66" i="15" s="1"/>
  <c r="E23" i="15"/>
  <c r="F2" i="15"/>
  <c r="H2" i="15" s="1"/>
  <c r="I2" i="15" s="1"/>
  <c r="D63" i="15"/>
  <c r="E63" i="15" s="1"/>
  <c r="F20" i="15"/>
  <c r="H20" i="15" s="1"/>
  <c r="I20" i="15" s="1"/>
  <c r="D47" i="15"/>
  <c r="E47" i="15" s="1"/>
  <c r="D71" i="15"/>
  <c r="E71" i="15" s="1"/>
  <c r="D8" i="14"/>
  <c r="E8" i="14" s="1"/>
  <c r="F51" i="14"/>
  <c r="H51" i="14" s="1"/>
  <c r="I51" i="14" s="1"/>
  <c r="D26" i="14"/>
  <c r="F60" i="14"/>
  <c r="H60" i="14" s="1"/>
  <c r="I60" i="14" s="1"/>
  <c r="D5" i="14"/>
  <c r="E5" i="14" s="1"/>
  <c r="F10" i="14"/>
  <c r="H10" i="14" s="1"/>
  <c r="I10" i="14" s="1"/>
  <c r="D33" i="14"/>
  <c r="E33" i="14" s="1"/>
  <c r="F43" i="14"/>
  <c r="H43" i="14" s="1"/>
  <c r="I43" i="14" s="1"/>
  <c r="D49" i="14"/>
  <c r="E49" i="14" s="1"/>
  <c r="F67" i="14"/>
  <c r="H67" i="14" s="1"/>
  <c r="I67" i="14" s="1"/>
  <c r="F28" i="13"/>
  <c r="G28" i="13" s="1"/>
  <c r="D26" i="13"/>
  <c r="E26" i="13" s="1"/>
  <c r="D42" i="13"/>
  <c r="E42" i="13" s="1"/>
  <c r="F44" i="13"/>
  <c r="G44" i="13" s="1"/>
  <c r="D6" i="13"/>
  <c r="E6" i="13" s="1"/>
  <c r="D32" i="13"/>
  <c r="E32" i="13" s="1"/>
  <c r="D54" i="13"/>
  <c r="E54" i="13" s="1"/>
  <c r="F60" i="13"/>
  <c r="G60" i="13" s="1"/>
  <c r="F66" i="13"/>
  <c r="H66" i="13" s="1"/>
  <c r="I66" i="13" s="1"/>
  <c r="D34" i="13"/>
  <c r="E34" i="13" s="1"/>
  <c r="D62" i="13"/>
  <c r="E62" i="13" s="1"/>
  <c r="F9" i="13"/>
  <c r="H9" i="13" s="1"/>
  <c r="I9" i="13" s="1"/>
  <c r="E14" i="13"/>
  <c r="D24" i="13"/>
  <c r="E24" i="13" s="1"/>
  <c r="D40" i="13"/>
  <c r="E40" i="13" s="1"/>
  <c r="F18" i="13"/>
  <c r="H18" i="13" s="1"/>
  <c r="I18" i="13" s="1"/>
  <c r="D30" i="13"/>
  <c r="E30" i="13" s="1"/>
  <c r="D46" i="13"/>
  <c r="E46" i="13" s="1"/>
  <c r="F52" i="13"/>
  <c r="G52" i="13" s="1"/>
  <c r="D50" i="13"/>
  <c r="E50" i="13" s="1"/>
  <c r="F42" i="11"/>
  <c r="H42" i="11" s="1"/>
  <c r="I42" i="11" s="1"/>
  <c r="F8" i="11"/>
  <c r="G8" i="11" s="1"/>
  <c r="F48" i="11"/>
  <c r="G48" i="11" s="1"/>
  <c r="F56" i="11"/>
  <c r="H56" i="11" s="1"/>
  <c r="I56" i="11" s="1"/>
  <c r="D39" i="11"/>
  <c r="E39" i="11" s="1"/>
  <c r="F63" i="11"/>
  <c r="H63" i="11" s="1"/>
  <c r="I63" i="11" s="1"/>
  <c r="F40" i="11"/>
  <c r="G40" i="11" s="1"/>
  <c r="D58" i="11"/>
  <c r="E58" i="11" s="1"/>
  <c r="F2" i="1"/>
  <c r="F61" i="1"/>
  <c r="F53" i="1"/>
  <c r="F45" i="1"/>
  <c r="F37" i="1"/>
  <c r="F29" i="1"/>
  <c r="F21" i="1"/>
  <c r="F13" i="1"/>
  <c r="F5" i="1"/>
  <c r="H67" i="1"/>
  <c r="I67" i="1" s="1"/>
  <c r="H59" i="1"/>
  <c r="I59" i="1" s="1"/>
  <c r="H51" i="1"/>
  <c r="I51" i="1" s="1"/>
  <c r="H43" i="1"/>
  <c r="I43" i="1" s="1"/>
  <c r="H35" i="1"/>
  <c r="I35" i="1" s="1"/>
  <c r="H27" i="1"/>
  <c r="I27" i="1" s="1"/>
  <c r="H19" i="1"/>
  <c r="I19" i="1" s="1"/>
  <c r="H11" i="1"/>
  <c r="I11" i="1" s="1"/>
  <c r="H3" i="1"/>
  <c r="I3" i="1" s="1"/>
  <c r="F68" i="1"/>
  <c r="F60" i="1"/>
  <c r="F52" i="1"/>
  <c r="F44" i="1"/>
  <c r="F36" i="1"/>
  <c r="F28" i="1"/>
  <c r="F20" i="1"/>
  <c r="F12" i="1"/>
  <c r="F4" i="1"/>
  <c r="F66" i="1"/>
  <c r="F58" i="1"/>
  <c r="F50" i="1"/>
  <c r="F42" i="1"/>
  <c r="F34" i="1"/>
  <c r="F26" i="1"/>
  <c r="F18" i="1"/>
  <c r="F10" i="1"/>
  <c r="G62" i="1"/>
  <c r="G54" i="1"/>
  <c r="G46" i="1"/>
  <c r="G38" i="1"/>
  <c r="G30" i="1"/>
  <c r="G22" i="1"/>
  <c r="G14" i="1"/>
  <c r="G6" i="1"/>
  <c r="F65" i="1"/>
  <c r="F57" i="1"/>
  <c r="F49" i="1"/>
  <c r="F41" i="1"/>
  <c r="F33" i="1"/>
  <c r="F25" i="1"/>
  <c r="F17" i="1"/>
  <c r="F9" i="1"/>
  <c r="F64" i="1"/>
  <c r="F56" i="1"/>
  <c r="F48" i="1"/>
  <c r="F40" i="1"/>
  <c r="F32" i="1"/>
  <c r="F24" i="1"/>
  <c r="F16" i="1"/>
  <c r="F8" i="1"/>
  <c r="F63" i="1"/>
  <c r="F55" i="1"/>
  <c r="F47" i="1"/>
  <c r="F39" i="1"/>
  <c r="F31" i="1"/>
  <c r="F23" i="1"/>
  <c r="F15" i="1"/>
  <c r="F7" i="1"/>
  <c r="F70" i="20"/>
  <c r="H9" i="20"/>
  <c r="I9" i="20" s="1"/>
  <c r="F34" i="20"/>
  <c r="H34" i="20" s="1"/>
  <c r="I34" i="20" s="1"/>
  <c r="D39" i="20"/>
  <c r="E39" i="20" s="1"/>
  <c r="D4" i="20"/>
  <c r="E4" i="20" s="1"/>
  <c r="D22" i="20"/>
  <c r="E22" i="20" s="1"/>
  <c r="F48" i="20"/>
  <c r="H48" i="20" s="1"/>
  <c r="I48" i="20" s="1"/>
  <c r="F64" i="20"/>
  <c r="H64" i="20" s="1"/>
  <c r="I64" i="20" s="1"/>
  <c r="F10" i="20"/>
  <c r="F40" i="20"/>
  <c r="D45" i="20"/>
  <c r="E45" i="20" s="1"/>
  <c r="F49" i="20"/>
  <c r="H49" i="20" s="1"/>
  <c r="I49" i="20" s="1"/>
  <c r="F65" i="20"/>
  <c r="H65" i="20" s="1"/>
  <c r="I65" i="20" s="1"/>
  <c r="D6" i="20"/>
  <c r="E6" i="20" s="1"/>
  <c r="D24" i="20"/>
  <c r="E24" i="20" s="1"/>
  <c r="F2" i="20"/>
  <c r="F33" i="20"/>
  <c r="D38" i="20"/>
  <c r="E38" i="20" s="1"/>
  <c r="F56" i="20"/>
  <c r="H56" i="20" s="1"/>
  <c r="I56" i="20" s="1"/>
  <c r="D63" i="20"/>
  <c r="E63" i="20" s="1"/>
  <c r="F7" i="20"/>
  <c r="F25" i="20"/>
  <c r="D30" i="20"/>
  <c r="E30" i="20" s="1"/>
  <c r="H4" i="20"/>
  <c r="I4" i="20" s="1"/>
  <c r="G4" i="20"/>
  <c r="H22" i="20"/>
  <c r="I22" i="20" s="1"/>
  <c r="G22" i="20"/>
  <c r="H31" i="20"/>
  <c r="I31" i="20" s="1"/>
  <c r="G31" i="20"/>
  <c r="G43" i="20"/>
  <c r="H43" i="20"/>
  <c r="I43" i="20" s="1"/>
  <c r="H54" i="20"/>
  <c r="I54" i="20" s="1"/>
  <c r="G54" i="20"/>
  <c r="H58" i="20"/>
  <c r="I58" i="20" s="1"/>
  <c r="G58" i="20"/>
  <c r="G35" i="20"/>
  <c r="H35" i="20"/>
  <c r="I35" i="20" s="1"/>
  <c r="H44" i="20"/>
  <c r="I44" i="20" s="1"/>
  <c r="G44" i="20"/>
  <c r="G59" i="20"/>
  <c r="H59" i="20"/>
  <c r="I59" i="20" s="1"/>
  <c r="H5" i="20"/>
  <c r="I5" i="20" s="1"/>
  <c r="G5" i="20"/>
  <c r="H23" i="20"/>
  <c r="I23" i="20" s="1"/>
  <c r="G23" i="20"/>
  <c r="G36" i="20"/>
  <c r="H36" i="20"/>
  <c r="I36" i="20" s="1"/>
  <c r="H45" i="20"/>
  <c r="I45" i="20" s="1"/>
  <c r="G45" i="20"/>
  <c r="H60" i="20"/>
  <c r="I60" i="20" s="1"/>
  <c r="G60" i="20"/>
  <c r="H27" i="20"/>
  <c r="I27" i="20" s="1"/>
  <c r="G27" i="20"/>
  <c r="H37" i="20"/>
  <c r="I37" i="20" s="1"/>
  <c r="G37" i="20"/>
  <c r="H61" i="20"/>
  <c r="I61" i="20" s="1"/>
  <c r="G61" i="20"/>
  <c r="G28" i="20"/>
  <c r="H28" i="20"/>
  <c r="I28" i="20" s="1"/>
  <c r="H38" i="20"/>
  <c r="I38" i="20" s="1"/>
  <c r="G38" i="20"/>
  <c r="H46" i="20"/>
  <c r="I46" i="20" s="1"/>
  <c r="G46" i="20"/>
  <c r="G50" i="20"/>
  <c r="H50" i="20"/>
  <c r="I50" i="20" s="1"/>
  <c r="H62" i="20"/>
  <c r="I62" i="20" s="1"/>
  <c r="G62" i="20"/>
  <c r="G66" i="20"/>
  <c r="H66" i="20"/>
  <c r="I66" i="20" s="1"/>
  <c r="H29" i="20"/>
  <c r="I29" i="20" s="1"/>
  <c r="G29" i="20"/>
  <c r="G51" i="20"/>
  <c r="H51" i="20"/>
  <c r="I51" i="20" s="1"/>
  <c r="G67" i="20"/>
  <c r="H67" i="20"/>
  <c r="I67" i="20" s="1"/>
  <c r="G20" i="20"/>
  <c r="H20" i="20"/>
  <c r="I20" i="20" s="1"/>
  <c r="H30" i="20"/>
  <c r="I30" i="20" s="1"/>
  <c r="G30" i="20"/>
  <c r="H52" i="20"/>
  <c r="I52" i="20" s="1"/>
  <c r="G52" i="20"/>
  <c r="H68" i="20"/>
  <c r="I68" i="20" s="1"/>
  <c r="G68" i="20"/>
  <c r="H3" i="20"/>
  <c r="I3" i="20" s="1"/>
  <c r="G3" i="20"/>
  <c r="H21" i="20"/>
  <c r="I21" i="20" s="1"/>
  <c r="G21" i="20"/>
  <c r="H42" i="20"/>
  <c r="I42" i="20" s="1"/>
  <c r="G42" i="20"/>
  <c r="H53" i="20"/>
  <c r="I53" i="20" s="1"/>
  <c r="G53" i="20"/>
  <c r="H69" i="20"/>
  <c r="I69" i="20" s="1"/>
  <c r="G69" i="20"/>
  <c r="D5" i="20"/>
  <c r="E5" i="20" s="1"/>
  <c r="G8" i="20"/>
  <c r="D23" i="20"/>
  <c r="E23" i="20" s="1"/>
  <c r="D31" i="20"/>
  <c r="E31" i="20" s="1"/>
  <c r="G34" i="20"/>
  <c r="G41" i="20"/>
  <c r="D46" i="20"/>
  <c r="E46" i="20" s="1"/>
  <c r="G49" i="20"/>
  <c r="D54" i="20"/>
  <c r="E54" i="20" s="1"/>
  <c r="G57" i="20"/>
  <c r="D62" i="20"/>
  <c r="E62" i="20" s="1"/>
  <c r="G65" i="20"/>
  <c r="D53" i="20"/>
  <c r="E53" i="20" s="1"/>
  <c r="D61" i="20"/>
  <c r="E61" i="20" s="1"/>
  <c r="G64" i="20"/>
  <c r="D69" i="20"/>
  <c r="E69" i="20" s="1"/>
  <c r="D3" i="20"/>
  <c r="E3" i="20" s="1"/>
  <c r="G6" i="20"/>
  <c r="D21" i="20"/>
  <c r="E21" i="20" s="1"/>
  <c r="G24" i="20"/>
  <c r="D29" i="20"/>
  <c r="E29" i="20" s="1"/>
  <c r="G32" i="20"/>
  <c r="D37" i="20"/>
  <c r="E37" i="20" s="1"/>
  <c r="G39" i="20"/>
  <c r="D44" i="20"/>
  <c r="E44" i="20" s="1"/>
  <c r="G47" i="20"/>
  <c r="D52" i="20"/>
  <c r="E52" i="20" s="1"/>
  <c r="G55" i="20"/>
  <c r="D60" i="20"/>
  <c r="E60" i="20" s="1"/>
  <c r="G63" i="20"/>
  <c r="D68" i="20"/>
  <c r="E68" i="20" s="1"/>
  <c r="D20" i="20"/>
  <c r="E20" i="20" s="1"/>
  <c r="D28" i="20"/>
  <c r="E28" i="20" s="1"/>
  <c r="D36" i="20"/>
  <c r="E36" i="20" s="1"/>
  <c r="D43" i="20"/>
  <c r="E43" i="20" s="1"/>
  <c r="D51" i="20"/>
  <c r="E51" i="20" s="1"/>
  <c r="D59" i="20"/>
  <c r="E59" i="20" s="1"/>
  <c r="D67" i="20"/>
  <c r="E67" i="20" s="1"/>
  <c r="D27" i="20"/>
  <c r="E27" i="20" s="1"/>
  <c r="D35" i="20"/>
  <c r="E35" i="20" s="1"/>
  <c r="D42" i="20"/>
  <c r="E42" i="20" s="1"/>
  <c r="D50" i="20"/>
  <c r="E50" i="20" s="1"/>
  <c r="D58" i="20"/>
  <c r="E58" i="20" s="1"/>
  <c r="D66" i="20"/>
  <c r="E66" i="20" s="1"/>
  <c r="G11" i="19"/>
  <c r="H11" i="19"/>
  <c r="I11" i="19" s="1"/>
  <c r="G45" i="19"/>
  <c r="H45" i="19"/>
  <c r="I45" i="19" s="1"/>
  <c r="G29" i="19"/>
  <c r="H29" i="19"/>
  <c r="I29" i="19" s="1"/>
  <c r="G9" i="19"/>
  <c r="H21" i="19"/>
  <c r="I21" i="19" s="1"/>
  <c r="D25" i="19"/>
  <c r="E25" i="19" s="1"/>
  <c r="F42" i="19"/>
  <c r="H42" i="19" s="1"/>
  <c r="I42" i="19" s="1"/>
  <c r="D48" i="19"/>
  <c r="E48" i="19" s="1"/>
  <c r="F58" i="19"/>
  <c r="H58" i="19" s="1"/>
  <c r="I58" i="19" s="1"/>
  <c r="D29" i="19"/>
  <c r="E29" i="19" s="1"/>
  <c r="D2" i="19"/>
  <c r="E2" i="19" s="1"/>
  <c r="F4" i="19"/>
  <c r="H4" i="19" s="1"/>
  <c r="I4" i="19" s="1"/>
  <c r="D11" i="19"/>
  <c r="E11" i="19" s="1"/>
  <c r="F26" i="19"/>
  <c r="H26" i="19" s="1"/>
  <c r="I26" i="19" s="1"/>
  <c r="D32" i="19"/>
  <c r="E32" i="19" s="1"/>
  <c r="F35" i="19"/>
  <c r="H37" i="19"/>
  <c r="I37" i="19" s="1"/>
  <c r="D41" i="19"/>
  <c r="E41" i="19" s="1"/>
  <c r="H53" i="19"/>
  <c r="I53" i="19" s="1"/>
  <c r="D57" i="19"/>
  <c r="E57" i="19" s="1"/>
  <c r="D64" i="19"/>
  <c r="E64" i="19" s="1"/>
  <c r="F8" i="19"/>
  <c r="H8" i="19" s="1"/>
  <c r="I8" i="19" s="1"/>
  <c r="D44" i="19"/>
  <c r="E44" i="19" s="1"/>
  <c r="F46" i="19"/>
  <c r="H46" i="19" s="1"/>
  <c r="I46" i="19" s="1"/>
  <c r="F61" i="19"/>
  <c r="D68" i="19"/>
  <c r="E68" i="19" s="1"/>
  <c r="G28" i="19"/>
  <c r="H28" i="19"/>
  <c r="I28" i="19" s="1"/>
  <c r="H39" i="19"/>
  <c r="I39" i="19" s="1"/>
  <c r="G39" i="19"/>
  <c r="G52" i="19"/>
  <c r="H52" i="19"/>
  <c r="I52" i="19" s="1"/>
  <c r="H55" i="19"/>
  <c r="I55" i="19" s="1"/>
  <c r="G55" i="19"/>
  <c r="G10" i="19"/>
  <c r="H10" i="19"/>
  <c r="I10" i="19" s="1"/>
  <c r="H40" i="19"/>
  <c r="I40" i="19" s="1"/>
  <c r="G40" i="19"/>
  <c r="H56" i="19"/>
  <c r="I56" i="19" s="1"/>
  <c r="G56" i="19"/>
  <c r="H59" i="19"/>
  <c r="I59" i="19" s="1"/>
  <c r="G59" i="19"/>
  <c r="H32" i="19"/>
  <c r="I32" i="19" s="1"/>
  <c r="G32" i="19"/>
  <c r="H64" i="19"/>
  <c r="I64" i="19" s="1"/>
  <c r="G64" i="19"/>
  <c r="G67" i="19"/>
  <c r="H67" i="19"/>
  <c r="I67" i="19" s="1"/>
  <c r="H23" i="19"/>
  <c r="I23" i="19" s="1"/>
  <c r="G23" i="19"/>
  <c r="G44" i="19"/>
  <c r="H44" i="19"/>
  <c r="I44" i="19" s="1"/>
  <c r="G68" i="19"/>
  <c r="H68" i="19"/>
  <c r="I68" i="19" s="1"/>
  <c r="G60" i="19"/>
  <c r="H60" i="19"/>
  <c r="I60" i="19" s="1"/>
  <c r="G2" i="19"/>
  <c r="H2" i="19"/>
  <c r="I2" i="19" s="1"/>
  <c r="H5" i="19"/>
  <c r="I5" i="19" s="1"/>
  <c r="G5" i="19"/>
  <c r="H24" i="19"/>
  <c r="I24" i="19" s="1"/>
  <c r="G24" i="19"/>
  <c r="G20" i="19"/>
  <c r="H20" i="19"/>
  <c r="I20" i="19" s="1"/>
  <c r="H6" i="19"/>
  <c r="I6" i="19" s="1"/>
  <c r="G6" i="19"/>
  <c r="G36" i="19"/>
  <c r="H36" i="19"/>
  <c r="I36" i="19" s="1"/>
  <c r="H47" i="19"/>
  <c r="I47" i="19" s="1"/>
  <c r="G47" i="19"/>
  <c r="H69" i="19"/>
  <c r="I69" i="19" s="1"/>
  <c r="G69" i="19"/>
  <c r="H31" i="19"/>
  <c r="I31" i="19" s="1"/>
  <c r="G31" i="19"/>
  <c r="H63" i="19"/>
  <c r="I63" i="19" s="1"/>
  <c r="G63" i="19"/>
  <c r="H48" i="19"/>
  <c r="I48" i="19" s="1"/>
  <c r="G48" i="19"/>
  <c r="H51" i="19"/>
  <c r="I51" i="19" s="1"/>
  <c r="G51" i="19"/>
  <c r="H70" i="19"/>
  <c r="I70" i="19" s="1"/>
  <c r="G70" i="19"/>
  <c r="D5" i="19"/>
  <c r="E5" i="19" s="1"/>
  <c r="D23" i="19"/>
  <c r="E23" i="19" s="1"/>
  <c r="D31" i="19"/>
  <c r="E31" i="19" s="1"/>
  <c r="G34" i="19"/>
  <c r="D39" i="19"/>
  <c r="E39" i="19" s="1"/>
  <c r="G42" i="19"/>
  <c r="D47" i="19"/>
  <c r="E47" i="19" s="1"/>
  <c r="G50" i="19"/>
  <c r="D55" i="19"/>
  <c r="E55" i="19" s="1"/>
  <c r="G58" i="19"/>
  <c r="D63" i="19"/>
  <c r="E63" i="19" s="1"/>
  <c r="G7" i="19"/>
  <c r="G25" i="19"/>
  <c r="G33" i="19"/>
  <c r="G41" i="19"/>
  <c r="G49" i="19"/>
  <c r="G57" i="19"/>
  <c r="G65" i="19"/>
  <c r="D70" i="19"/>
  <c r="E70" i="19" s="1"/>
  <c r="D69" i="19"/>
  <c r="E69" i="19" s="1"/>
  <c r="G4" i="19"/>
  <c r="G12" i="19"/>
  <c r="G22" i="19"/>
  <c r="G30" i="19"/>
  <c r="G38" i="19"/>
  <c r="G46" i="19"/>
  <c r="D51" i="19"/>
  <c r="E51" i="19" s="1"/>
  <c r="D59" i="19"/>
  <c r="E59" i="19" s="1"/>
  <c r="G62" i="19"/>
  <c r="D67" i="19"/>
  <c r="E67" i="19" s="1"/>
  <c r="G26" i="18"/>
  <c r="H26" i="18"/>
  <c r="I26" i="18" s="1"/>
  <c r="G22" i="18"/>
  <c r="H22" i="18"/>
  <c r="I22" i="18" s="1"/>
  <c r="G8" i="18"/>
  <c r="H8" i="18"/>
  <c r="I8" i="18" s="1"/>
  <c r="D16" i="18"/>
  <c r="E16" i="18" s="1"/>
  <c r="D26" i="18"/>
  <c r="E26" i="18" s="1"/>
  <c r="D30" i="18"/>
  <c r="E30" i="18" s="1"/>
  <c r="D8" i="18"/>
  <c r="E8" i="18" s="1"/>
  <c r="D12" i="18"/>
  <c r="E12" i="18" s="1"/>
  <c r="D56" i="18"/>
  <c r="E56" i="18" s="1"/>
  <c r="D66" i="18"/>
  <c r="E66" i="18" s="1"/>
  <c r="H4" i="18"/>
  <c r="I4" i="18" s="1"/>
  <c r="D42" i="18"/>
  <c r="E42" i="18" s="1"/>
  <c r="D46" i="18"/>
  <c r="E46" i="18" s="1"/>
  <c r="D34" i="18"/>
  <c r="E34" i="18" s="1"/>
  <c r="D48" i="18"/>
  <c r="E48" i="18" s="1"/>
  <c r="F58" i="18"/>
  <c r="G38" i="18"/>
  <c r="H38" i="18"/>
  <c r="I38" i="18" s="1"/>
  <c r="G34" i="18"/>
  <c r="H34" i="18"/>
  <c r="I34" i="18" s="1"/>
  <c r="G70" i="18"/>
  <c r="H70" i="18"/>
  <c r="I70" i="18" s="1"/>
  <c r="G50" i="18"/>
  <c r="H50" i="18"/>
  <c r="I50" i="18" s="1"/>
  <c r="G66" i="18"/>
  <c r="H66" i="18"/>
  <c r="I66" i="18" s="1"/>
  <c r="G18" i="18"/>
  <c r="H18" i="18"/>
  <c r="I18" i="18" s="1"/>
  <c r="G46" i="18"/>
  <c r="H46" i="18"/>
  <c r="I46" i="18" s="1"/>
  <c r="D2" i="18"/>
  <c r="E2" i="18" s="1"/>
  <c r="H12" i="18"/>
  <c r="I12" i="18" s="1"/>
  <c r="D20" i="18"/>
  <c r="E20" i="18" s="1"/>
  <c r="H30" i="18"/>
  <c r="I30" i="18" s="1"/>
  <c r="D38" i="18"/>
  <c r="E38" i="18" s="1"/>
  <c r="D52" i="18"/>
  <c r="E52" i="18" s="1"/>
  <c r="H62" i="18"/>
  <c r="I62" i="18" s="1"/>
  <c r="D70" i="18"/>
  <c r="E70" i="18" s="1"/>
  <c r="D60" i="18"/>
  <c r="E60" i="18" s="1"/>
  <c r="D18" i="18"/>
  <c r="E18" i="18" s="1"/>
  <c r="D32" i="18"/>
  <c r="E32" i="18" s="1"/>
  <c r="H42" i="18"/>
  <c r="I42" i="18" s="1"/>
  <c r="D50" i="18"/>
  <c r="E50" i="18" s="1"/>
  <c r="D64" i="18"/>
  <c r="E64" i="18" s="1"/>
  <c r="D68" i="18"/>
  <c r="E68" i="18" s="1"/>
  <c r="H5" i="18"/>
  <c r="I5" i="18" s="1"/>
  <c r="G5" i="18"/>
  <c r="H41" i="18"/>
  <c r="I41" i="18" s="1"/>
  <c r="G41" i="18"/>
  <c r="H55" i="18"/>
  <c r="I55" i="18" s="1"/>
  <c r="G55" i="18"/>
  <c r="G45" i="18"/>
  <c r="H45" i="18"/>
  <c r="I45" i="18" s="1"/>
  <c r="H23" i="18"/>
  <c r="I23" i="18" s="1"/>
  <c r="G23" i="18"/>
  <c r="H13" i="18"/>
  <c r="I13" i="18" s="1"/>
  <c r="G13" i="18"/>
  <c r="H17" i="18"/>
  <c r="I17" i="18" s="1"/>
  <c r="G17" i="18"/>
  <c r="H31" i="18"/>
  <c r="I31" i="18" s="1"/>
  <c r="G31" i="18"/>
  <c r="H49" i="18"/>
  <c r="I49" i="18" s="1"/>
  <c r="G49" i="18"/>
  <c r="H63" i="18"/>
  <c r="I63" i="18" s="1"/>
  <c r="G63" i="18"/>
  <c r="H53" i="18"/>
  <c r="I53" i="18" s="1"/>
  <c r="G53" i="18"/>
  <c r="G3" i="18"/>
  <c r="H3" i="18"/>
  <c r="I3" i="18" s="1"/>
  <c r="G21" i="18"/>
  <c r="H21" i="18"/>
  <c r="I21" i="18" s="1"/>
  <c r="H7" i="18"/>
  <c r="I7" i="18" s="1"/>
  <c r="G7" i="18"/>
  <c r="H25" i="18"/>
  <c r="I25" i="18" s="1"/>
  <c r="G25" i="18"/>
  <c r="H39" i="18"/>
  <c r="I39" i="18" s="1"/>
  <c r="G39" i="18"/>
  <c r="H57" i="18"/>
  <c r="I57" i="18" s="1"/>
  <c r="G57" i="18"/>
  <c r="G11" i="18"/>
  <c r="H11" i="18"/>
  <c r="I11" i="18" s="1"/>
  <c r="G29" i="18"/>
  <c r="H29" i="18"/>
  <c r="I29" i="18" s="1"/>
  <c r="H61" i="18"/>
  <c r="I61" i="18" s="1"/>
  <c r="G61" i="18"/>
  <c r="H33" i="18"/>
  <c r="I33" i="18" s="1"/>
  <c r="G33" i="18"/>
  <c r="H47" i="18"/>
  <c r="I47" i="18" s="1"/>
  <c r="G47" i="18"/>
  <c r="H65" i="18"/>
  <c r="I65" i="18" s="1"/>
  <c r="G65" i="18"/>
  <c r="H37" i="18"/>
  <c r="I37" i="18" s="1"/>
  <c r="G37" i="18"/>
  <c r="H69" i="18"/>
  <c r="I69" i="18" s="1"/>
  <c r="G69" i="18"/>
  <c r="G2" i="18"/>
  <c r="D7" i="18"/>
  <c r="E7" i="18" s="1"/>
  <c r="F9" i="18"/>
  <c r="G10" i="18"/>
  <c r="D17" i="18"/>
  <c r="E17" i="18" s="1"/>
  <c r="F19" i="18"/>
  <c r="G20" i="18"/>
  <c r="D25" i="18"/>
  <c r="E25" i="18" s="1"/>
  <c r="F27" i="18"/>
  <c r="G28" i="18"/>
  <c r="D33" i="18"/>
  <c r="E33" i="18" s="1"/>
  <c r="F35" i="18"/>
  <c r="G36" i="18"/>
  <c r="D41" i="18"/>
  <c r="E41" i="18" s="1"/>
  <c r="F43" i="18"/>
  <c r="G44" i="18"/>
  <c r="D49" i="18"/>
  <c r="E49" i="18" s="1"/>
  <c r="F51" i="18"/>
  <c r="G52" i="18"/>
  <c r="D57" i="18"/>
  <c r="E57" i="18" s="1"/>
  <c r="F59" i="18"/>
  <c r="G60" i="18"/>
  <c r="D65" i="18"/>
  <c r="E65" i="18" s="1"/>
  <c r="F67" i="18"/>
  <c r="G68" i="18"/>
  <c r="D5" i="18"/>
  <c r="E5" i="18" s="1"/>
  <c r="D13" i="18"/>
  <c r="E13" i="18" s="1"/>
  <c r="D23" i="18"/>
  <c r="E23" i="18" s="1"/>
  <c r="D31" i="18"/>
  <c r="E31" i="18" s="1"/>
  <c r="D39" i="18"/>
  <c r="E39" i="18" s="1"/>
  <c r="D47" i="18"/>
  <c r="E47" i="18" s="1"/>
  <c r="D55" i="18"/>
  <c r="E55" i="18" s="1"/>
  <c r="D63" i="18"/>
  <c r="E63" i="18" s="1"/>
  <c r="D3" i="18"/>
  <c r="E3" i="18" s="1"/>
  <c r="G6" i="18"/>
  <c r="D11" i="18"/>
  <c r="E11" i="18" s="1"/>
  <c r="G16" i="18"/>
  <c r="D21" i="18"/>
  <c r="E21" i="18" s="1"/>
  <c r="G24" i="18"/>
  <c r="D29" i="18"/>
  <c r="E29" i="18" s="1"/>
  <c r="G32" i="18"/>
  <c r="D37" i="18"/>
  <c r="E37" i="18" s="1"/>
  <c r="G40" i="18"/>
  <c r="D45" i="18"/>
  <c r="E45" i="18" s="1"/>
  <c r="G48" i="18"/>
  <c r="D53" i="18"/>
  <c r="E53" i="18" s="1"/>
  <c r="G56" i="18"/>
  <c r="D61" i="18"/>
  <c r="E61" i="18" s="1"/>
  <c r="G64" i="18"/>
  <c r="D69" i="18"/>
  <c r="E69" i="18" s="1"/>
  <c r="H63" i="17"/>
  <c r="I63" i="17" s="1"/>
  <c r="G63" i="17"/>
  <c r="G17" i="17"/>
  <c r="H17" i="17"/>
  <c r="I17" i="17" s="1"/>
  <c r="H25" i="17"/>
  <c r="I25" i="17" s="1"/>
  <c r="G25" i="17"/>
  <c r="H33" i="17"/>
  <c r="I33" i="17" s="1"/>
  <c r="G33" i="17"/>
  <c r="H65" i="17"/>
  <c r="I65" i="17" s="1"/>
  <c r="G65" i="17"/>
  <c r="H41" i="17"/>
  <c r="I41" i="17" s="1"/>
  <c r="G41" i="17"/>
  <c r="H49" i="17"/>
  <c r="I49" i="17" s="1"/>
  <c r="G49" i="17"/>
  <c r="H7" i="17"/>
  <c r="I7" i="17" s="1"/>
  <c r="G7" i="17"/>
  <c r="H23" i="17"/>
  <c r="I23" i="17" s="1"/>
  <c r="G23" i="17"/>
  <c r="G57" i="17"/>
  <c r="H57" i="17"/>
  <c r="I57" i="17" s="1"/>
  <c r="D5" i="17"/>
  <c r="E5" i="17" s="1"/>
  <c r="D7" i="17"/>
  <c r="E7" i="17" s="1"/>
  <c r="D11" i="17"/>
  <c r="E11" i="17" s="1"/>
  <c r="F16" i="17"/>
  <c r="G32" i="17"/>
  <c r="G39" i="17"/>
  <c r="G48" i="17"/>
  <c r="G55" i="17"/>
  <c r="D61" i="17"/>
  <c r="E61" i="17" s="1"/>
  <c r="D65" i="17"/>
  <c r="E65" i="17" s="1"/>
  <c r="F70" i="17"/>
  <c r="D63" i="17"/>
  <c r="E63" i="17" s="1"/>
  <c r="D68" i="17"/>
  <c r="E68" i="17" s="1"/>
  <c r="D4" i="17"/>
  <c r="E4" i="17" s="1"/>
  <c r="F6" i="17"/>
  <c r="G14" i="17"/>
  <c r="D17" i="17"/>
  <c r="E17" i="17" s="1"/>
  <c r="D20" i="17"/>
  <c r="E20" i="17" s="1"/>
  <c r="G24" i="17"/>
  <c r="G31" i="17"/>
  <c r="G40" i="17"/>
  <c r="G47" i="17"/>
  <c r="D57" i="17"/>
  <c r="E57" i="17" s="1"/>
  <c r="D69" i="17"/>
  <c r="E69" i="17" s="1"/>
  <c r="H64" i="17"/>
  <c r="I64" i="17" s="1"/>
  <c r="G64" i="17"/>
  <c r="H67" i="17"/>
  <c r="I67" i="17" s="1"/>
  <c r="G67" i="17"/>
  <c r="H28" i="17"/>
  <c r="I28" i="17" s="1"/>
  <c r="G28" i="17"/>
  <c r="H44" i="17"/>
  <c r="I44" i="17" s="1"/>
  <c r="G44" i="17"/>
  <c r="H34" i="17"/>
  <c r="I34" i="17" s="1"/>
  <c r="G34" i="17"/>
  <c r="H50" i="17"/>
  <c r="I50" i="17" s="1"/>
  <c r="G50" i="17"/>
  <c r="H68" i="17"/>
  <c r="I68" i="17" s="1"/>
  <c r="G68" i="17"/>
  <c r="H18" i="17"/>
  <c r="I18" i="17" s="1"/>
  <c r="G18" i="17"/>
  <c r="H35" i="17"/>
  <c r="I35" i="17" s="1"/>
  <c r="G35" i="17"/>
  <c r="H51" i="17"/>
  <c r="I51" i="17" s="1"/>
  <c r="G51" i="17"/>
  <c r="H58" i="17"/>
  <c r="I58" i="17" s="1"/>
  <c r="G58" i="17"/>
  <c r="H36" i="17"/>
  <c r="I36" i="17" s="1"/>
  <c r="G36" i="17"/>
  <c r="H52" i="17"/>
  <c r="I52" i="17" s="1"/>
  <c r="G52" i="17"/>
  <c r="H59" i="17"/>
  <c r="I59" i="17" s="1"/>
  <c r="G59" i="17"/>
  <c r="H20" i="17"/>
  <c r="I20" i="17" s="1"/>
  <c r="G20" i="17"/>
  <c r="H56" i="17"/>
  <c r="I56" i="17" s="1"/>
  <c r="G56" i="17"/>
  <c r="H8" i="17"/>
  <c r="I8" i="17" s="1"/>
  <c r="G8" i="17"/>
  <c r="H26" i="17"/>
  <c r="I26" i="17" s="1"/>
  <c r="G26" i="17"/>
  <c r="H42" i="17"/>
  <c r="I42" i="17" s="1"/>
  <c r="G42" i="17"/>
  <c r="H60" i="17"/>
  <c r="I60" i="17" s="1"/>
  <c r="G60" i="17"/>
  <c r="H9" i="17"/>
  <c r="I9" i="17" s="1"/>
  <c r="G9" i="17"/>
  <c r="H66" i="17"/>
  <c r="I66" i="17" s="1"/>
  <c r="G66" i="17"/>
  <c r="H72" i="17"/>
  <c r="I72" i="17" s="1"/>
  <c r="G72" i="17"/>
  <c r="G54" i="17"/>
  <c r="F2" i="17"/>
  <c r="G3" i="17"/>
  <c r="H4" i="17"/>
  <c r="I4" i="17" s="1"/>
  <c r="D8" i="17"/>
  <c r="E8" i="17" s="1"/>
  <c r="F10" i="17"/>
  <c r="G11" i="17"/>
  <c r="H12" i="17"/>
  <c r="I12" i="17" s="1"/>
  <c r="D18" i="17"/>
  <c r="E18" i="17" s="1"/>
  <c r="G21" i="17"/>
  <c r="H22" i="17"/>
  <c r="I22" i="17" s="1"/>
  <c r="D26" i="17"/>
  <c r="E26" i="17" s="1"/>
  <c r="G29" i="17"/>
  <c r="H30" i="17"/>
  <c r="I30" i="17" s="1"/>
  <c r="D34" i="17"/>
  <c r="E34" i="17" s="1"/>
  <c r="G37" i="17"/>
  <c r="H38" i="17"/>
  <c r="I38" i="17" s="1"/>
  <c r="D42" i="17"/>
  <c r="E42" i="17" s="1"/>
  <c r="G45" i="17"/>
  <c r="H46" i="17"/>
  <c r="I46" i="17" s="1"/>
  <c r="D50" i="17"/>
  <c r="E50" i="17" s="1"/>
  <c r="G53" i="17"/>
  <c r="D58" i="17"/>
  <c r="E58" i="17" s="1"/>
  <c r="G61" i="17"/>
  <c r="D66" i="17"/>
  <c r="E66" i="17" s="1"/>
  <c r="G69" i="17"/>
  <c r="H5" i="17"/>
  <c r="I5" i="17" s="1"/>
  <c r="D9" i="17"/>
  <c r="E9" i="17" s="1"/>
  <c r="D35" i="17"/>
  <c r="E35" i="17" s="1"/>
  <c r="D51" i="17"/>
  <c r="E51" i="17" s="1"/>
  <c r="F19" i="17"/>
  <c r="F27" i="17"/>
  <c r="F43" i="17"/>
  <c r="H13" i="17"/>
  <c r="I13" i="17" s="1"/>
  <c r="D56" i="17"/>
  <c r="E56" i="17" s="1"/>
  <c r="D64" i="17"/>
  <c r="E64" i="17" s="1"/>
  <c r="D72" i="17"/>
  <c r="E72" i="17" s="1"/>
  <c r="F72" i="15"/>
  <c r="F11" i="15"/>
  <c r="F28" i="15"/>
  <c r="D31" i="15"/>
  <c r="E31" i="15" s="1"/>
  <c r="F34" i="15"/>
  <c r="G36" i="15"/>
  <c r="G42" i="15"/>
  <c r="F52" i="15"/>
  <c r="D57" i="15"/>
  <c r="E57" i="15" s="1"/>
  <c r="F59" i="15"/>
  <c r="H59" i="15" s="1"/>
  <c r="I59" i="15" s="1"/>
  <c r="G66" i="15"/>
  <c r="G2" i="15"/>
  <c r="F37" i="15"/>
  <c r="D41" i="15"/>
  <c r="E41" i="15" s="1"/>
  <c r="D43" i="15"/>
  <c r="E43" i="15" s="1"/>
  <c r="F60" i="15"/>
  <c r="D65" i="15"/>
  <c r="E65" i="15" s="1"/>
  <c r="F67" i="15"/>
  <c r="H67" i="15" s="1"/>
  <c r="I67" i="15" s="1"/>
  <c r="F3" i="15"/>
  <c r="D7" i="15"/>
  <c r="E7" i="15" s="1"/>
  <c r="D27" i="15"/>
  <c r="E27" i="15" s="1"/>
  <c r="G50" i="15"/>
  <c r="D8" i="15"/>
  <c r="E8" i="15" s="1"/>
  <c r="G10" i="15"/>
  <c r="F21" i="15"/>
  <c r="F44" i="15"/>
  <c r="F51" i="15"/>
  <c r="H51" i="15" s="1"/>
  <c r="I51" i="15" s="1"/>
  <c r="G58" i="15"/>
  <c r="H40" i="15"/>
  <c r="I40" i="15" s="1"/>
  <c r="G40" i="15"/>
  <c r="G45" i="15"/>
  <c r="H45" i="15"/>
  <c r="I45" i="15" s="1"/>
  <c r="H64" i="15"/>
  <c r="I64" i="15" s="1"/>
  <c r="G64" i="15"/>
  <c r="H5" i="15"/>
  <c r="I5" i="15" s="1"/>
  <c r="G5" i="15"/>
  <c r="H26" i="15"/>
  <c r="I26" i="15" s="1"/>
  <c r="G26" i="15"/>
  <c r="H22" i="15"/>
  <c r="I22" i="15" s="1"/>
  <c r="G22" i="15"/>
  <c r="H32" i="15"/>
  <c r="I32" i="15" s="1"/>
  <c r="G32" i="15"/>
  <c r="H46" i="15"/>
  <c r="I46" i="15" s="1"/>
  <c r="G46" i="15"/>
  <c r="H47" i="15"/>
  <c r="I47" i="15" s="1"/>
  <c r="G47" i="15"/>
  <c r="G53" i="15"/>
  <c r="H53" i="15"/>
  <c r="I53" i="15" s="1"/>
  <c r="H23" i="15"/>
  <c r="I23" i="15" s="1"/>
  <c r="G23" i="15"/>
  <c r="H7" i="15"/>
  <c r="I7" i="15" s="1"/>
  <c r="G7" i="15"/>
  <c r="H12" i="15"/>
  <c r="I12" i="15" s="1"/>
  <c r="G12" i="15"/>
  <c r="H54" i="15"/>
  <c r="I54" i="15" s="1"/>
  <c r="G54" i="15"/>
  <c r="H68" i="15"/>
  <c r="I68" i="15" s="1"/>
  <c r="G68" i="15"/>
  <c r="H13" i="15"/>
  <c r="I13" i="15" s="1"/>
  <c r="G13" i="15"/>
  <c r="H24" i="15"/>
  <c r="I24" i="15" s="1"/>
  <c r="G24" i="15"/>
  <c r="H48" i="15"/>
  <c r="I48" i="15" s="1"/>
  <c r="G48" i="15"/>
  <c r="H55" i="15"/>
  <c r="I55" i="15" s="1"/>
  <c r="G55" i="15"/>
  <c r="G61" i="15"/>
  <c r="H61" i="15"/>
  <c r="I61" i="15" s="1"/>
  <c r="G69" i="15"/>
  <c r="H69" i="15"/>
  <c r="I69" i="15" s="1"/>
  <c r="G8" i="15"/>
  <c r="H8" i="15"/>
  <c r="I8" i="15" s="1"/>
  <c r="H38" i="15"/>
  <c r="I38" i="15" s="1"/>
  <c r="G38" i="15"/>
  <c r="H62" i="15"/>
  <c r="I62" i="15" s="1"/>
  <c r="G62" i="15"/>
  <c r="H70" i="15"/>
  <c r="I70" i="15" s="1"/>
  <c r="G70" i="15"/>
  <c r="H14" i="15"/>
  <c r="I14" i="15" s="1"/>
  <c r="G14" i="15"/>
  <c r="H30" i="15"/>
  <c r="I30" i="15" s="1"/>
  <c r="G30" i="15"/>
  <c r="H39" i="15"/>
  <c r="I39" i="15" s="1"/>
  <c r="G39" i="15"/>
  <c r="H56" i="15"/>
  <c r="I56" i="15" s="1"/>
  <c r="G56" i="15"/>
  <c r="H63" i="15"/>
  <c r="I63" i="15" s="1"/>
  <c r="G63" i="15"/>
  <c r="H71" i="15"/>
  <c r="I71" i="15" s="1"/>
  <c r="G71" i="15"/>
  <c r="H6" i="15"/>
  <c r="I6" i="15" s="1"/>
  <c r="G6" i="15"/>
  <c r="H4" i="15"/>
  <c r="I4" i="15" s="1"/>
  <c r="G4" i="15"/>
  <c r="H31" i="15"/>
  <c r="I31" i="15" s="1"/>
  <c r="G31" i="15"/>
  <c r="D6" i="15"/>
  <c r="E6" i="15" s="1"/>
  <c r="G9" i="15"/>
  <c r="D14" i="15"/>
  <c r="E14" i="15" s="1"/>
  <c r="G19" i="15"/>
  <c r="E24" i="15"/>
  <c r="G27" i="15"/>
  <c r="D32" i="15"/>
  <c r="E32" i="15" s="1"/>
  <c r="G35" i="15"/>
  <c r="D40" i="15"/>
  <c r="E40" i="15" s="1"/>
  <c r="G43" i="15"/>
  <c r="D48" i="15"/>
  <c r="E48" i="15" s="1"/>
  <c r="G51" i="15"/>
  <c r="D56" i="15"/>
  <c r="E56" i="15" s="1"/>
  <c r="D64" i="15"/>
  <c r="E64" i="15" s="1"/>
  <c r="D4" i="15"/>
  <c r="E4" i="15" s="1"/>
  <c r="D12" i="15"/>
  <c r="E12" i="15" s="1"/>
  <c r="E22" i="15"/>
  <c r="G25" i="15"/>
  <c r="D30" i="15"/>
  <c r="E30" i="15" s="1"/>
  <c r="G33" i="15"/>
  <c r="D38" i="15"/>
  <c r="E38" i="15" s="1"/>
  <c r="G41" i="15"/>
  <c r="D46" i="15"/>
  <c r="E46" i="15" s="1"/>
  <c r="G49" i="15"/>
  <c r="D54" i="15"/>
  <c r="E54" i="15" s="1"/>
  <c r="G57" i="15"/>
  <c r="D62" i="15"/>
  <c r="E62" i="15" s="1"/>
  <c r="G65" i="15"/>
  <c r="D70" i="15"/>
  <c r="E70" i="15" s="1"/>
  <c r="D45" i="15"/>
  <c r="E45" i="15" s="1"/>
  <c r="D53" i="15"/>
  <c r="E53" i="15" s="1"/>
  <c r="D61" i="15"/>
  <c r="E61" i="15" s="1"/>
  <c r="D69" i="15"/>
  <c r="E69" i="15" s="1"/>
  <c r="D68" i="15"/>
  <c r="E68" i="15" s="1"/>
  <c r="H42" i="14"/>
  <c r="I42" i="14" s="1"/>
  <c r="G42" i="14"/>
  <c r="H58" i="14"/>
  <c r="I58" i="14" s="1"/>
  <c r="G58" i="14"/>
  <c r="G28" i="14"/>
  <c r="D47" i="14"/>
  <c r="E47" i="14" s="1"/>
  <c r="F50" i="14"/>
  <c r="D58" i="14"/>
  <c r="E58" i="14" s="1"/>
  <c r="G60" i="14"/>
  <c r="F68" i="14"/>
  <c r="G8" i="14"/>
  <c r="G36" i="14"/>
  <c r="D55" i="14"/>
  <c r="E55" i="14" s="1"/>
  <c r="D7" i="14"/>
  <c r="E7" i="14" s="1"/>
  <c r="F9" i="14"/>
  <c r="H9" i="14" s="1"/>
  <c r="I9" i="14" s="1"/>
  <c r="D25" i="14"/>
  <c r="F27" i="14"/>
  <c r="H27" i="14" s="1"/>
  <c r="I27" i="14" s="1"/>
  <c r="D31" i="14"/>
  <c r="E31" i="14" s="1"/>
  <c r="D42" i="14"/>
  <c r="E42" i="14" s="1"/>
  <c r="G44" i="14"/>
  <c r="G2" i="14"/>
  <c r="G34" i="14"/>
  <c r="F52" i="14"/>
  <c r="D57" i="14"/>
  <c r="E57" i="14" s="1"/>
  <c r="F59" i="14"/>
  <c r="H59" i="14" s="1"/>
  <c r="I59" i="14" s="1"/>
  <c r="G66" i="14"/>
  <c r="D39" i="14"/>
  <c r="E39" i="14" s="1"/>
  <c r="D71" i="14"/>
  <c r="E71" i="14" s="1"/>
  <c r="H4" i="14"/>
  <c r="I4" i="14" s="1"/>
  <c r="G4" i="14"/>
  <c r="H40" i="14"/>
  <c r="I40" i="14" s="1"/>
  <c r="G40" i="14"/>
  <c r="H47" i="14"/>
  <c r="I47" i="14" s="1"/>
  <c r="G47" i="14"/>
  <c r="G53" i="14"/>
  <c r="H53" i="14"/>
  <c r="I53" i="14" s="1"/>
  <c r="H5" i="14"/>
  <c r="I5" i="14" s="1"/>
  <c r="G5" i="14"/>
  <c r="H54" i="14"/>
  <c r="I54" i="14" s="1"/>
  <c r="G54" i="14"/>
  <c r="H30" i="14"/>
  <c r="I30" i="14" s="1"/>
  <c r="G30" i="14"/>
  <c r="H62" i="14"/>
  <c r="I62" i="14" s="1"/>
  <c r="G62" i="14"/>
  <c r="H55" i="14"/>
  <c r="I55" i="14" s="1"/>
  <c r="G55" i="14"/>
  <c r="H6" i="14"/>
  <c r="I6" i="14" s="1"/>
  <c r="G6" i="14"/>
  <c r="H31" i="14"/>
  <c r="I31" i="14" s="1"/>
  <c r="G31" i="14"/>
  <c r="G37" i="14"/>
  <c r="H37" i="14"/>
  <c r="I37" i="14" s="1"/>
  <c r="H56" i="14"/>
  <c r="I56" i="14" s="1"/>
  <c r="G56" i="14"/>
  <c r="H63" i="14"/>
  <c r="I63" i="14" s="1"/>
  <c r="G63" i="14"/>
  <c r="G69" i="14"/>
  <c r="H69" i="14"/>
  <c r="I69" i="14" s="1"/>
  <c r="H48" i="14"/>
  <c r="I48" i="14" s="1"/>
  <c r="G48" i="14"/>
  <c r="G61" i="14"/>
  <c r="H61" i="14"/>
  <c r="I61" i="14" s="1"/>
  <c r="H38" i="14"/>
  <c r="I38" i="14" s="1"/>
  <c r="G38" i="14"/>
  <c r="H70" i="14"/>
  <c r="I70" i="14" s="1"/>
  <c r="G70" i="14"/>
  <c r="G29" i="14"/>
  <c r="H29" i="14"/>
  <c r="I29" i="14" s="1"/>
  <c r="H32" i="14"/>
  <c r="I32" i="14" s="1"/>
  <c r="G32" i="14"/>
  <c r="H39" i="14"/>
  <c r="I39" i="14" s="1"/>
  <c r="G39" i="14"/>
  <c r="G45" i="14"/>
  <c r="H45" i="14"/>
  <c r="I45" i="14" s="1"/>
  <c r="H64" i="14"/>
  <c r="I64" i="14" s="1"/>
  <c r="G64" i="14"/>
  <c r="H71" i="14"/>
  <c r="I71" i="14" s="1"/>
  <c r="G71" i="14"/>
  <c r="G11" i="14"/>
  <c r="H11" i="14"/>
  <c r="I11" i="14" s="1"/>
  <c r="G3" i="14"/>
  <c r="H3" i="14"/>
  <c r="I3" i="14" s="1"/>
  <c r="H46" i="14"/>
  <c r="I46" i="14" s="1"/>
  <c r="G46" i="14"/>
  <c r="D6" i="14"/>
  <c r="E6" i="14" s="1"/>
  <c r="G9" i="14"/>
  <c r="D24" i="14"/>
  <c r="G27" i="14"/>
  <c r="D32" i="14"/>
  <c r="E32" i="14" s="1"/>
  <c r="G35" i="14"/>
  <c r="D40" i="14"/>
  <c r="E40" i="14" s="1"/>
  <c r="G43" i="14"/>
  <c r="D48" i="14"/>
  <c r="E48" i="14" s="1"/>
  <c r="G51" i="14"/>
  <c r="D56" i="14"/>
  <c r="E56" i="14" s="1"/>
  <c r="D64" i="14"/>
  <c r="E64" i="14" s="1"/>
  <c r="G67" i="14"/>
  <c r="D4" i="14"/>
  <c r="E4" i="14" s="1"/>
  <c r="G7" i="14"/>
  <c r="D30" i="14"/>
  <c r="E30" i="14" s="1"/>
  <c r="G33" i="14"/>
  <c r="D38" i="14"/>
  <c r="E38" i="14" s="1"/>
  <c r="G41" i="14"/>
  <c r="D46" i="14"/>
  <c r="E46" i="14" s="1"/>
  <c r="G49" i="14"/>
  <c r="D54" i="14"/>
  <c r="E54" i="14" s="1"/>
  <c r="G57" i="14"/>
  <c r="D62" i="14"/>
  <c r="E62" i="14" s="1"/>
  <c r="G65" i="14"/>
  <c r="D70" i="14"/>
  <c r="E70" i="14" s="1"/>
  <c r="D3" i="14"/>
  <c r="E3" i="14" s="1"/>
  <c r="E11" i="14"/>
  <c r="D29" i="14"/>
  <c r="E29" i="14" s="1"/>
  <c r="D37" i="14"/>
  <c r="E37" i="14" s="1"/>
  <c r="D45" i="14"/>
  <c r="E45" i="14" s="1"/>
  <c r="D53" i="14"/>
  <c r="E53" i="14" s="1"/>
  <c r="D61" i="14"/>
  <c r="E61" i="14" s="1"/>
  <c r="D69" i="14"/>
  <c r="E69" i="14" s="1"/>
  <c r="F71" i="13"/>
  <c r="G4" i="13"/>
  <c r="H4" i="13"/>
  <c r="I4" i="13" s="1"/>
  <c r="D4" i="13"/>
  <c r="E4" i="13" s="1"/>
  <c r="D8" i="13"/>
  <c r="E8" i="13" s="1"/>
  <c r="F19" i="13"/>
  <c r="F27" i="13"/>
  <c r="F35" i="13"/>
  <c r="F43" i="13"/>
  <c r="F51" i="13"/>
  <c r="F59" i="13"/>
  <c r="F67" i="13"/>
  <c r="D48" i="13"/>
  <c r="E48" i="13" s="1"/>
  <c r="D56" i="13"/>
  <c r="E56" i="13" s="1"/>
  <c r="D64" i="13"/>
  <c r="E64" i="13" s="1"/>
  <c r="F2" i="13"/>
  <c r="H12" i="13"/>
  <c r="I12" i="13" s="1"/>
  <c r="H20" i="13"/>
  <c r="I20" i="13" s="1"/>
  <c r="H28" i="13"/>
  <c r="I28" i="13" s="1"/>
  <c r="H36" i="13"/>
  <c r="I36" i="13" s="1"/>
  <c r="H52" i="13"/>
  <c r="I52" i="13" s="1"/>
  <c r="H60" i="13"/>
  <c r="I60" i="13" s="1"/>
  <c r="F10" i="13"/>
  <c r="D70" i="13"/>
  <c r="E70" i="13" s="1"/>
  <c r="H11" i="13"/>
  <c r="I11" i="13" s="1"/>
  <c r="G11" i="13"/>
  <c r="H23" i="13"/>
  <c r="I23" i="13" s="1"/>
  <c r="G23" i="13"/>
  <c r="H31" i="13"/>
  <c r="I31" i="13" s="1"/>
  <c r="G31" i="13"/>
  <c r="H39" i="13"/>
  <c r="I39" i="13" s="1"/>
  <c r="G39" i="13"/>
  <c r="H47" i="13"/>
  <c r="I47" i="13" s="1"/>
  <c r="G47" i="13"/>
  <c r="H55" i="13"/>
  <c r="I55" i="13" s="1"/>
  <c r="G55" i="13"/>
  <c r="H63" i="13"/>
  <c r="I63" i="13" s="1"/>
  <c r="G63" i="13"/>
  <c r="H3" i="13"/>
  <c r="I3" i="13" s="1"/>
  <c r="G3" i="13"/>
  <c r="H24" i="13"/>
  <c r="I24" i="13" s="1"/>
  <c r="G24" i="13"/>
  <c r="H40" i="13"/>
  <c r="I40" i="13" s="1"/>
  <c r="G40" i="13"/>
  <c r="H56" i="13"/>
  <c r="I56" i="13" s="1"/>
  <c r="G56" i="13"/>
  <c r="H22" i="13"/>
  <c r="I22" i="13" s="1"/>
  <c r="G22" i="13"/>
  <c r="H32" i="13"/>
  <c r="I32" i="13" s="1"/>
  <c r="G32" i="13"/>
  <c r="H48" i="13"/>
  <c r="I48" i="13" s="1"/>
  <c r="G48" i="13"/>
  <c r="H64" i="13"/>
  <c r="I64" i="13" s="1"/>
  <c r="G64" i="13"/>
  <c r="G68" i="13"/>
  <c r="H68" i="13"/>
  <c r="I68" i="13" s="1"/>
  <c r="H6" i="13"/>
  <c r="I6" i="13" s="1"/>
  <c r="G6" i="13"/>
  <c r="H69" i="13"/>
  <c r="I69" i="13" s="1"/>
  <c r="G69" i="13"/>
  <c r="H14" i="13"/>
  <c r="I14" i="13" s="1"/>
  <c r="G14" i="13"/>
  <c r="H5" i="13"/>
  <c r="I5" i="13" s="1"/>
  <c r="G5" i="13"/>
  <c r="H13" i="13"/>
  <c r="I13" i="13" s="1"/>
  <c r="G13" i="13"/>
  <c r="H21" i="13"/>
  <c r="I21" i="13" s="1"/>
  <c r="G21" i="13"/>
  <c r="H29" i="13"/>
  <c r="I29" i="13" s="1"/>
  <c r="G29" i="13"/>
  <c r="H37" i="13"/>
  <c r="I37" i="13" s="1"/>
  <c r="G37" i="13"/>
  <c r="H45" i="13"/>
  <c r="I45" i="13" s="1"/>
  <c r="G45" i="13"/>
  <c r="H53" i="13"/>
  <c r="I53" i="13" s="1"/>
  <c r="G53" i="13"/>
  <c r="H61" i="13"/>
  <c r="I61" i="13" s="1"/>
  <c r="G61" i="13"/>
  <c r="H70" i="13"/>
  <c r="I70" i="13" s="1"/>
  <c r="G70" i="13"/>
  <c r="H30" i="13"/>
  <c r="I30" i="13" s="1"/>
  <c r="G30" i="13"/>
  <c r="H38" i="13"/>
  <c r="I38" i="13" s="1"/>
  <c r="G38" i="13"/>
  <c r="H46" i="13"/>
  <c r="I46" i="13" s="1"/>
  <c r="G46" i="13"/>
  <c r="H54" i="13"/>
  <c r="I54" i="13" s="1"/>
  <c r="G54" i="13"/>
  <c r="H62" i="13"/>
  <c r="I62" i="13" s="1"/>
  <c r="G62" i="13"/>
  <c r="D5" i="13"/>
  <c r="E5" i="13" s="1"/>
  <c r="F7" i="13"/>
  <c r="G8" i="13"/>
  <c r="E13" i="13"/>
  <c r="G18" i="13"/>
  <c r="D23" i="13"/>
  <c r="E23" i="13" s="1"/>
  <c r="F25" i="13"/>
  <c r="G26" i="13"/>
  <c r="D31" i="13"/>
  <c r="E31" i="13" s="1"/>
  <c r="F33" i="13"/>
  <c r="G34" i="13"/>
  <c r="D39" i="13"/>
  <c r="E39" i="13" s="1"/>
  <c r="F41" i="13"/>
  <c r="G42" i="13"/>
  <c r="D47" i="13"/>
  <c r="E47" i="13" s="1"/>
  <c r="F49" i="13"/>
  <c r="G50" i="13"/>
  <c r="D55" i="13"/>
  <c r="E55" i="13" s="1"/>
  <c r="F57" i="13"/>
  <c r="G58" i="13"/>
  <c r="D63" i="13"/>
  <c r="E63" i="13" s="1"/>
  <c r="F65" i="13"/>
  <c r="G66" i="13"/>
  <c r="D3" i="13"/>
  <c r="E3" i="13" s="1"/>
  <c r="D11" i="13"/>
  <c r="E11" i="13" s="1"/>
  <c r="E21" i="13"/>
  <c r="D29" i="13"/>
  <c r="E29" i="13" s="1"/>
  <c r="D37" i="13"/>
  <c r="E37" i="13" s="1"/>
  <c r="D45" i="13"/>
  <c r="E45" i="13" s="1"/>
  <c r="D53" i="13"/>
  <c r="E53" i="13" s="1"/>
  <c r="D61" i="13"/>
  <c r="E61" i="13" s="1"/>
  <c r="D69" i="13"/>
  <c r="E69" i="13" s="1"/>
  <c r="D68" i="13"/>
  <c r="E68" i="13" s="1"/>
  <c r="F70" i="11"/>
  <c r="H34" i="11"/>
  <c r="I34" i="11" s="1"/>
  <c r="G34" i="11"/>
  <c r="H18" i="11"/>
  <c r="I18" i="11" s="1"/>
  <c r="G18" i="11"/>
  <c r="D6" i="11"/>
  <c r="E6" i="11" s="1"/>
  <c r="H8" i="11"/>
  <c r="I8" i="11" s="1"/>
  <c r="D24" i="11"/>
  <c r="E24" i="11" s="1"/>
  <c r="G26" i="11"/>
  <c r="F31" i="11"/>
  <c r="H31" i="11" s="1"/>
  <c r="I31" i="11" s="1"/>
  <c r="D34" i="11"/>
  <c r="E34" i="11" s="1"/>
  <c r="F41" i="11"/>
  <c r="G41" i="11" s="1"/>
  <c r="F49" i="11"/>
  <c r="G49" i="11" s="1"/>
  <c r="D55" i="11"/>
  <c r="E55" i="11" s="1"/>
  <c r="F64" i="11"/>
  <c r="H64" i="11" s="1"/>
  <c r="I64" i="11" s="1"/>
  <c r="D50" i="11"/>
  <c r="E50" i="11" s="1"/>
  <c r="F65" i="11"/>
  <c r="G65" i="11" s="1"/>
  <c r="E18" i="11"/>
  <c r="F25" i="11"/>
  <c r="H25" i="11" s="1"/>
  <c r="I25" i="11" s="1"/>
  <c r="G42" i="11"/>
  <c r="D5" i="11"/>
  <c r="E5" i="11" s="1"/>
  <c r="F57" i="11"/>
  <c r="H57" i="11" s="1"/>
  <c r="I57" i="11" s="1"/>
  <c r="H44" i="11"/>
  <c r="I44" i="11" s="1"/>
  <c r="G44" i="11"/>
  <c r="G19" i="11"/>
  <c r="H19" i="11"/>
  <c r="I19" i="11" s="1"/>
  <c r="H45" i="11"/>
  <c r="I45" i="11" s="1"/>
  <c r="G45" i="11"/>
  <c r="G59" i="11"/>
  <c r="H59" i="11"/>
  <c r="I59" i="11" s="1"/>
  <c r="H60" i="11"/>
  <c r="I60" i="11" s="1"/>
  <c r="G60" i="11"/>
  <c r="H2" i="11"/>
  <c r="I2" i="11" s="1"/>
  <c r="G2" i="11"/>
  <c r="H20" i="11"/>
  <c r="I20" i="11" s="1"/>
  <c r="G20" i="11"/>
  <c r="H61" i="11"/>
  <c r="I61" i="11" s="1"/>
  <c r="G61" i="11"/>
  <c r="H22" i="11"/>
  <c r="I22" i="11" s="1"/>
  <c r="G22" i="11"/>
  <c r="H28" i="11"/>
  <c r="I28" i="11" s="1"/>
  <c r="G28" i="11"/>
  <c r="G51" i="11"/>
  <c r="H51" i="11"/>
  <c r="I51" i="11" s="1"/>
  <c r="H62" i="11"/>
  <c r="I62" i="11" s="1"/>
  <c r="G62" i="11"/>
  <c r="G66" i="11"/>
  <c r="H66" i="11"/>
  <c r="I66" i="11" s="1"/>
  <c r="G9" i="11"/>
  <c r="H9" i="11"/>
  <c r="I9" i="11" s="1"/>
  <c r="G27" i="11"/>
  <c r="H27" i="11"/>
  <c r="I27" i="11" s="1"/>
  <c r="H5" i="11"/>
  <c r="I5" i="11" s="1"/>
  <c r="G5" i="11"/>
  <c r="G35" i="11"/>
  <c r="H35" i="11"/>
  <c r="I35" i="11" s="1"/>
  <c r="H52" i="11"/>
  <c r="I52" i="11" s="1"/>
  <c r="G52" i="11"/>
  <c r="G67" i="11"/>
  <c r="H67" i="11"/>
  <c r="I67" i="11" s="1"/>
  <c r="G50" i="11"/>
  <c r="H50" i="11"/>
  <c r="I50" i="11" s="1"/>
  <c r="H10" i="11"/>
  <c r="I10" i="11" s="1"/>
  <c r="G10" i="11"/>
  <c r="H36" i="11"/>
  <c r="I36" i="11" s="1"/>
  <c r="G36" i="11"/>
  <c r="H53" i="11"/>
  <c r="I53" i="11" s="1"/>
  <c r="G53" i="11"/>
  <c r="H68" i="11"/>
  <c r="I68" i="11" s="1"/>
  <c r="G68" i="11"/>
  <c r="H3" i="11"/>
  <c r="I3" i="11" s="1"/>
  <c r="G3" i="11"/>
  <c r="H21" i="11"/>
  <c r="I21" i="11" s="1"/>
  <c r="G21" i="11"/>
  <c r="H37" i="11"/>
  <c r="I37" i="11" s="1"/>
  <c r="G37" i="11"/>
  <c r="G43" i="11"/>
  <c r="H43" i="11"/>
  <c r="I43" i="11" s="1"/>
  <c r="G58" i="11"/>
  <c r="H58" i="11"/>
  <c r="I58" i="11" s="1"/>
  <c r="H69" i="11"/>
  <c r="I69" i="11" s="1"/>
  <c r="G69" i="11"/>
  <c r="E22" i="11"/>
  <c r="G25" i="11"/>
  <c r="G57" i="11"/>
  <c r="D62" i="11"/>
  <c r="E62" i="11" s="1"/>
  <c r="G24" i="11"/>
  <c r="H49" i="11"/>
  <c r="I49" i="11" s="1"/>
  <c r="D53" i="11"/>
  <c r="E53" i="11" s="1"/>
  <c r="G56" i="11"/>
  <c r="D61" i="11"/>
  <c r="E61" i="11" s="1"/>
  <c r="G64" i="11"/>
  <c r="D69" i="11"/>
  <c r="E69" i="11" s="1"/>
  <c r="D2" i="11"/>
  <c r="E2" i="11" s="1"/>
  <c r="F4" i="11"/>
  <c r="H6" i="11"/>
  <c r="I6" i="11" s="1"/>
  <c r="D10" i="11"/>
  <c r="E10" i="11" s="1"/>
  <c r="F12" i="11"/>
  <c r="G13" i="11"/>
  <c r="H14" i="11"/>
  <c r="I14" i="11" s="1"/>
  <c r="E20" i="11"/>
  <c r="G23" i="11"/>
  <c r="D28" i="11"/>
  <c r="E28" i="11" s="1"/>
  <c r="F30" i="11"/>
  <c r="H32" i="11"/>
  <c r="I32" i="11" s="1"/>
  <c r="D36" i="11"/>
  <c r="E36" i="11" s="1"/>
  <c r="F38" i="11"/>
  <c r="G39" i="11"/>
  <c r="H40" i="11"/>
  <c r="I40" i="11" s="1"/>
  <c r="D44" i="11"/>
  <c r="E44" i="11" s="1"/>
  <c r="F46" i="11"/>
  <c r="G47" i="11"/>
  <c r="H48" i="11"/>
  <c r="I48" i="11" s="1"/>
  <c r="D52" i="11"/>
  <c r="E52" i="11" s="1"/>
  <c r="F54" i="11"/>
  <c r="G55" i="11"/>
  <c r="D60" i="11"/>
  <c r="E60" i="11" s="1"/>
  <c r="G63" i="11"/>
  <c r="D68" i="11"/>
  <c r="E68" i="11" s="1"/>
  <c r="D3" i="11"/>
  <c r="E3" i="11" s="1"/>
  <c r="E21" i="11"/>
  <c r="H33" i="11"/>
  <c r="I33" i="11" s="1"/>
  <c r="D37" i="11"/>
  <c r="E37" i="11" s="1"/>
  <c r="H41" i="11"/>
  <c r="I41" i="11" s="1"/>
  <c r="D45" i="11"/>
  <c r="E45" i="11" s="1"/>
  <c r="D9" i="11"/>
  <c r="E9" i="11" s="1"/>
  <c r="F11" i="11"/>
  <c r="E19" i="11"/>
  <c r="D27" i="11"/>
  <c r="E27" i="11" s="1"/>
  <c r="F29" i="11"/>
  <c r="D35" i="11"/>
  <c r="E35" i="11" s="1"/>
  <c r="D43" i="11"/>
  <c r="E43" i="11" s="1"/>
  <c r="D51" i="11"/>
  <c r="E51" i="11" s="1"/>
  <c r="D59" i="11"/>
  <c r="E59" i="11" s="1"/>
  <c r="D67" i="11"/>
  <c r="E67" i="11" s="1"/>
  <c r="H7" i="11"/>
  <c r="I7" i="11" s="1"/>
  <c r="D66" i="11"/>
  <c r="E66" i="11" s="1"/>
  <c r="E10" i="2"/>
  <c r="G59" i="2"/>
  <c r="H59" i="2"/>
  <c r="I59" i="2" s="1"/>
  <c r="D50" i="2"/>
  <c r="E50" i="2" s="1"/>
  <c r="F33" i="2"/>
  <c r="G33" i="2" s="1"/>
  <c r="D59" i="2"/>
  <c r="E59" i="2" s="1"/>
  <c r="D28" i="2"/>
  <c r="E28" i="2" s="1"/>
  <c r="F60" i="2"/>
  <c r="G60" i="2" s="1"/>
  <c r="D34" i="2"/>
  <c r="E34" i="2" s="1"/>
  <c r="D51" i="2"/>
  <c r="E51" i="2" s="1"/>
  <c r="G5" i="2"/>
  <c r="H5" i="2"/>
  <c r="I5" i="2" s="1"/>
  <c r="H34" i="2"/>
  <c r="I34" i="2" s="1"/>
  <c r="G34" i="2"/>
  <c r="G49" i="2"/>
  <c r="H49" i="2"/>
  <c r="I49" i="2" s="1"/>
  <c r="F39" i="2"/>
  <c r="H39" i="2" s="1"/>
  <c r="I39" i="2" s="1"/>
  <c r="D32" i="2"/>
  <c r="E32" i="2" s="1"/>
  <c r="F36" i="2"/>
  <c r="G36" i="2" s="1"/>
  <c r="D49" i="2"/>
  <c r="E49" i="2" s="1"/>
  <c r="F31" i="2"/>
  <c r="H31" i="2" s="1"/>
  <c r="I31" i="2" s="1"/>
  <c r="F35" i="2"/>
  <c r="D57" i="2"/>
  <c r="E57" i="2" s="1"/>
  <c r="G44" i="2"/>
  <c r="F48" i="2"/>
  <c r="G48" i="2" s="1"/>
  <c r="F6" i="2"/>
  <c r="G6" i="2" s="1"/>
  <c r="H26" i="2"/>
  <c r="I26" i="2" s="1"/>
  <c r="G32" i="2"/>
  <c r="H32" i="2"/>
  <c r="I32" i="2" s="1"/>
  <c r="G28" i="2"/>
  <c r="H28" i="2"/>
  <c r="I28" i="2" s="1"/>
  <c r="G57" i="2"/>
  <c r="H57" i="2"/>
  <c r="I57" i="2" s="1"/>
  <c r="F9" i="2"/>
  <c r="F29" i="2"/>
  <c r="F13" i="2"/>
  <c r="H66" i="2"/>
  <c r="I66" i="2" s="1"/>
  <c r="G66" i="2"/>
  <c r="H52" i="2"/>
  <c r="I52" i="2" s="1"/>
  <c r="G52" i="2"/>
  <c r="H7" i="2"/>
  <c r="I7" i="2" s="1"/>
  <c r="G7" i="2"/>
  <c r="H20" i="2"/>
  <c r="I20" i="2" s="1"/>
  <c r="G20" i="2"/>
  <c r="H30" i="2"/>
  <c r="I30" i="2" s="1"/>
  <c r="G30" i="2"/>
  <c r="H55" i="2"/>
  <c r="I55" i="2" s="1"/>
  <c r="G55" i="2"/>
  <c r="H23" i="2"/>
  <c r="I23" i="2" s="1"/>
  <c r="G23" i="2"/>
  <c r="H37" i="2"/>
  <c r="I37" i="2" s="1"/>
  <c r="G37" i="2"/>
  <c r="F22" i="2"/>
  <c r="D55" i="2"/>
  <c r="E55" i="2" s="1"/>
  <c r="E20" i="2"/>
  <c r="F47" i="2"/>
  <c r="D7" i="2"/>
  <c r="E7" i="2" s="1"/>
  <c r="D37" i="2"/>
  <c r="E37" i="2" s="1"/>
  <c r="D66" i="2"/>
  <c r="E66" i="2" s="1"/>
  <c r="D23" i="2"/>
  <c r="E23" i="2" s="1"/>
  <c r="D52" i="2"/>
  <c r="E52" i="2" s="1"/>
  <c r="D30" i="2"/>
  <c r="E30" i="2" s="1"/>
  <c r="D8" i="2"/>
  <c r="E8" i="2" s="1"/>
  <c r="H41" i="2"/>
  <c r="I41" i="2" s="1"/>
  <c r="G41" i="2"/>
  <c r="D2" i="2"/>
  <c r="E2" i="2" s="1"/>
  <c r="D40" i="2"/>
  <c r="E40" i="2" s="1"/>
  <c r="G43" i="2"/>
  <c r="D53" i="2"/>
  <c r="E53" i="2" s="1"/>
  <c r="D63" i="2"/>
  <c r="E63" i="2" s="1"/>
  <c r="F18" i="2"/>
  <c r="H18" i="2" s="1"/>
  <c r="I18" i="2" s="1"/>
  <c r="D41" i="2"/>
  <c r="E41" i="2" s="1"/>
  <c r="F69" i="2"/>
  <c r="H69" i="2" s="1"/>
  <c r="I69" i="2" s="1"/>
  <c r="G68" i="2"/>
  <c r="H68" i="2"/>
  <c r="I68" i="2" s="1"/>
  <c r="H25" i="2"/>
  <c r="I25" i="2" s="1"/>
  <c r="G25" i="2"/>
  <c r="H56" i="2"/>
  <c r="I56" i="2" s="1"/>
  <c r="G56" i="2"/>
  <c r="G64" i="2"/>
  <c r="H64" i="2"/>
  <c r="I64" i="2" s="1"/>
  <c r="H40" i="2"/>
  <c r="I40" i="2" s="1"/>
  <c r="G40" i="2"/>
  <c r="D68" i="2"/>
  <c r="E68" i="2" s="1"/>
  <c r="D25" i="2"/>
  <c r="E25" i="2" s="1"/>
  <c r="D42" i="2"/>
  <c r="E42" i="2" s="1"/>
  <c r="D65" i="2"/>
  <c r="E65" i="2" s="1"/>
  <c r="E17" i="2"/>
  <c r="D58" i="2"/>
  <c r="E58" i="2" s="1"/>
  <c r="D64" i="2"/>
  <c r="E64" i="2" s="1"/>
  <c r="E12" i="2"/>
  <c r="D56" i="2"/>
  <c r="E56" i="2" s="1"/>
  <c r="F19" i="2"/>
  <c r="H19" i="2" s="1"/>
  <c r="I19" i="2" s="1"/>
  <c r="H42" i="2"/>
  <c r="I42" i="2" s="1"/>
  <c r="G42" i="2"/>
  <c r="G67" i="2"/>
  <c r="H67" i="2"/>
  <c r="I67" i="2" s="1"/>
  <c r="H17" i="2"/>
  <c r="I17" i="2" s="1"/>
  <c r="G17" i="2"/>
  <c r="G62" i="2"/>
  <c r="H62" i="2"/>
  <c r="I62" i="2" s="1"/>
  <c r="G54" i="2"/>
  <c r="H54" i="2"/>
  <c r="I54" i="2" s="1"/>
  <c r="H27" i="2"/>
  <c r="I27" i="2" s="1"/>
  <c r="G27" i="2"/>
  <c r="G46" i="2"/>
  <c r="H46" i="2"/>
  <c r="I46" i="2" s="1"/>
  <c r="H38" i="2"/>
  <c r="I38" i="2" s="1"/>
  <c r="G38" i="2"/>
  <c r="G21" i="2"/>
  <c r="H21" i="2"/>
  <c r="I21" i="2" s="1"/>
  <c r="H3" i="2"/>
  <c r="I3" i="2" s="1"/>
  <c r="G3" i="2"/>
  <c r="H61" i="2"/>
  <c r="I61" i="2" s="1"/>
  <c r="G61" i="2"/>
  <c r="H12" i="2"/>
  <c r="I12" i="2" s="1"/>
  <c r="G12" i="2"/>
  <c r="H24" i="2"/>
  <c r="I24" i="2" s="1"/>
  <c r="G24" i="2"/>
  <c r="H14" i="2"/>
  <c r="I14" i="2" s="1"/>
  <c r="G14" i="2"/>
  <c r="G4" i="2"/>
  <c r="H4" i="2"/>
  <c r="I4" i="2" s="1"/>
  <c r="H53" i="2"/>
  <c r="I53" i="2" s="1"/>
  <c r="G53" i="2"/>
  <c r="H51" i="2"/>
  <c r="I51" i="2" s="1"/>
  <c r="G51" i="2"/>
  <c r="H11" i="2"/>
  <c r="I11" i="2" s="1"/>
  <c r="G11" i="2"/>
  <c r="D27" i="2"/>
  <c r="E27" i="2" s="1"/>
  <c r="H10" i="2"/>
  <c r="I10" i="2" s="1"/>
  <c r="D3" i="2"/>
  <c r="E3" i="2" s="1"/>
  <c r="D38" i="2"/>
  <c r="E38" i="2" s="1"/>
  <c r="G8" i="2"/>
  <c r="D61" i="2"/>
  <c r="E61" i="2" s="1"/>
  <c r="D24" i="2"/>
  <c r="E24" i="2" s="1"/>
  <c r="E11" i="2"/>
  <c r="F45" i="2"/>
  <c r="E21" i="2"/>
  <c r="D4" i="2"/>
  <c r="E4" i="2" s="1"/>
  <c r="D62" i="2"/>
  <c r="E62" i="2" s="1"/>
  <c r="D67" i="2"/>
  <c r="E67" i="2" s="1"/>
  <c r="D54" i="2"/>
  <c r="E54" i="2" s="1"/>
  <c r="D46" i="2"/>
  <c r="E46" i="2" s="1"/>
  <c r="G2" i="2"/>
  <c r="G63" i="2"/>
  <c r="G50" i="2"/>
  <c r="G65" i="2"/>
  <c r="G58" i="2"/>
  <c r="G26" i="20" l="1"/>
  <c r="G17" i="20"/>
  <c r="G11" i="20"/>
  <c r="H11" i="20"/>
  <c r="I11" i="20" s="1"/>
  <c r="G15" i="20"/>
  <c r="H15" i="20"/>
  <c r="I15" i="20" s="1"/>
  <c r="G19" i="20"/>
  <c r="H19" i="20"/>
  <c r="I19" i="20" s="1"/>
  <c r="G56" i="20"/>
  <c r="H14" i="20"/>
  <c r="I14" i="20" s="1"/>
  <c r="G14" i="20"/>
  <c r="G48" i="20"/>
  <c r="G14" i="19"/>
  <c r="H14" i="19"/>
  <c r="I14" i="19" s="1"/>
  <c r="H18" i="19"/>
  <c r="I18" i="19" s="1"/>
  <c r="G18" i="19"/>
  <c r="H27" i="19"/>
  <c r="I27" i="19" s="1"/>
  <c r="G27" i="19"/>
  <c r="G54" i="19"/>
  <c r="G8" i="19"/>
  <c r="G66" i="19"/>
  <c r="G26" i="19"/>
  <c r="G15" i="18"/>
  <c r="H15" i="18"/>
  <c r="I15" i="18" s="1"/>
  <c r="H15" i="17"/>
  <c r="I15" i="17" s="1"/>
  <c r="G15" i="17"/>
  <c r="H62" i="17"/>
  <c r="I62" i="17" s="1"/>
  <c r="G62" i="17"/>
  <c r="H71" i="17"/>
  <c r="I71" i="17" s="1"/>
  <c r="G71" i="17"/>
  <c r="G59" i="15"/>
  <c r="G20" i="15"/>
  <c r="G67" i="15"/>
  <c r="G10" i="14"/>
  <c r="G9" i="13"/>
  <c r="H44" i="13"/>
  <c r="I44" i="13" s="1"/>
  <c r="H65" i="11"/>
  <c r="I65" i="11" s="1"/>
  <c r="G31" i="11"/>
  <c r="H31" i="1"/>
  <c r="I31" i="1" s="1"/>
  <c r="G31" i="1"/>
  <c r="H32" i="1"/>
  <c r="I32" i="1" s="1"/>
  <c r="G32" i="1"/>
  <c r="H33" i="1"/>
  <c r="I33" i="1" s="1"/>
  <c r="G33" i="1"/>
  <c r="H34" i="1"/>
  <c r="I34" i="1" s="1"/>
  <c r="G34" i="1"/>
  <c r="G28" i="1"/>
  <c r="H28" i="1"/>
  <c r="I28" i="1" s="1"/>
  <c r="H13" i="1"/>
  <c r="I13" i="1" s="1"/>
  <c r="G13" i="1"/>
  <c r="H39" i="1"/>
  <c r="I39" i="1" s="1"/>
  <c r="G39" i="1"/>
  <c r="H40" i="1"/>
  <c r="I40" i="1" s="1"/>
  <c r="G40" i="1"/>
  <c r="H41" i="1"/>
  <c r="I41" i="1" s="1"/>
  <c r="G41" i="1"/>
  <c r="H42" i="1"/>
  <c r="I42" i="1" s="1"/>
  <c r="G42" i="1"/>
  <c r="G36" i="1"/>
  <c r="H36" i="1"/>
  <c r="I36" i="1" s="1"/>
  <c r="H21" i="1"/>
  <c r="I21" i="1" s="1"/>
  <c r="G21" i="1"/>
  <c r="H47" i="1"/>
  <c r="I47" i="1" s="1"/>
  <c r="G47" i="1"/>
  <c r="H29" i="1"/>
  <c r="I29" i="1" s="1"/>
  <c r="G29" i="1"/>
  <c r="H55" i="1"/>
  <c r="I55" i="1" s="1"/>
  <c r="G55" i="1"/>
  <c r="H56" i="1"/>
  <c r="I56" i="1" s="1"/>
  <c r="G56" i="1"/>
  <c r="H57" i="1"/>
  <c r="I57" i="1" s="1"/>
  <c r="G57" i="1"/>
  <c r="H58" i="1"/>
  <c r="I58" i="1" s="1"/>
  <c r="G58" i="1"/>
  <c r="G52" i="1"/>
  <c r="H52" i="1"/>
  <c r="I52" i="1" s="1"/>
  <c r="H37" i="1"/>
  <c r="I37" i="1" s="1"/>
  <c r="G37" i="1"/>
  <c r="H63" i="1"/>
  <c r="I63" i="1" s="1"/>
  <c r="G63" i="1"/>
  <c r="H64" i="1"/>
  <c r="I64" i="1" s="1"/>
  <c r="G64" i="1"/>
  <c r="H65" i="1"/>
  <c r="I65" i="1" s="1"/>
  <c r="G65" i="1"/>
  <c r="H66" i="1"/>
  <c r="I66" i="1" s="1"/>
  <c r="G66" i="1"/>
  <c r="G60" i="1"/>
  <c r="H60" i="1"/>
  <c r="I60" i="1" s="1"/>
  <c r="H45" i="1"/>
  <c r="I45" i="1" s="1"/>
  <c r="G45" i="1"/>
  <c r="H48" i="1"/>
  <c r="I48" i="1" s="1"/>
  <c r="G48" i="1"/>
  <c r="H49" i="1"/>
  <c r="I49" i="1" s="1"/>
  <c r="G49" i="1"/>
  <c r="H50" i="1"/>
  <c r="I50" i="1" s="1"/>
  <c r="G50" i="1"/>
  <c r="H7" i="1"/>
  <c r="I7" i="1" s="1"/>
  <c r="G7" i="1"/>
  <c r="H8" i="1"/>
  <c r="I8" i="1" s="1"/>
  <c r="G8" i="1"/>
  <c r="H9" i="1"/>
  <c r="I9" i="1" s="1"/>
  <c r="G9" i="1"/>
  <c r="H10" i="1"/>
  <c r="I10" i="1" s="1"/>
  <c r="G10" i="1"/>
  <c r="G4" i="1"/>
  <c r="H4" i="1"/>
  <c r="I4" i="1" s="1"/>
  <c r="G68" i="1"/>
  <c r="H68" i="1"/>
  <c r="I68" i="1" s="1"/>
  <c r="H53" i="1"/>
  <c r="I53" i="1" s="1"/>
  <c r="G53" i="1"/>
  <c r="H15" i="1"/>
  <c r="I15" i="1" s="1"/>
  <c r="G15" i="1"/>
  <c r="H16" i="1"/>
  <c r="I16" i="1" s="1"/>
  <c r="G16" i="1"/>
  <c r="H17" i="1"/>
  <c r="I17" i="1" s="1"/>
  <c r="G17" i="1"/>
  <c r="H18" i="1"/>
  <c r="I18" i="1" s="1"/>
  <c r="G18" i="1"/>
  <c r="G12" i="1"/>
  <c r="H12" i="1"/>
  <c r="I12" i="1" s="1"/>
  <c r="H61" i="1"/>
  <c r="I61" i="1" s="1"/>
  <c r="G61" i="1"/>
  <c r="G44" i="1"/>
  <c r="H44" i="1"/>
  <c r="I44" i="1" s="1"/>
  <c r="H23" i="1"/>
  <c r="I23" i="1" s="1"/>
  <c r="G23" i="1"/>
  <c r="H24" i="1"/>
  <c r="I24" i="1" s="1"/>
  <c r="G24" i="1"/>
  <c r="H25" i="1"/>
  <c r="I25" i="1" s="1"/>
  <c r="G25" i="1"/>
  <c r="H26" i="1"/>
  <c r="I26" i="1" s="1"/>
  <c r="G26" i="1"/>
  <c r="G20" i="1"/>
  <c r="H20" i="1"/>
  <c r="I20" i="1" s="1"/>
  <c r="H5" i="1"/>
  <c r="I5" i="1" s="1"/>
  <c r="G5" i="1"/>
  <c r="G2" i="1"/>
  <c r="H2" i="1"/>
  <c r="I2" i="1" s="1"/>
  <c r="G70" i="20"/>
  <c r="H70" i="20"/>
  <c r="I70" i="20" s="1"/>
  <c r="H25" i="20"/>
  <c r="I25" i="20" s="1"/>
  <c r="G25" i="20"/>
  <c r="H7" i="20"/>
  <c r="I7" i="20" s="1"/>
  <c r="G7" i="20"/>
  <c r="H33" i="20"/>
  <c r="I33" i="20" s="1"/>
  <c r="G33" i="20"/>
  <c r="H40" i="20"/>
  <c r="I40" i="20" s="1"/>
  <c r="G40" i="20"/>
  <c r="G2" i="20"/>
  <c r="H2" i="20"/>
  <c r="I2" i="20" s="1"/>
  <c r="G10" i="20"/>
  <c r="H10" i="20"/>
  <c r="I10" i="20" s="1"/>
  <c r="G61" i="19"/>
  <c r="H61" i="19"/>
  <c r="I61" i="19" s="1"/>
  <c r="H35" i="19"/>
  <c r="I35" i="19" s="1"/>
  <c r="G35" i="19"/>
  <c r="G58" i="18"/>
  <c r="H58" i="18"/>
  <c r="I58" i="18" s="1"/>
  <c r="H9" i="18"/>
  <c r="I9" i="18" s="1"/>
  <c r="G9" i="18"/>
  <c r="H51" i="18"/>
  <c r="I51" i="18" s="1"/>
  <c r="G51" i="18"/>
  <c r="H27" i="18"/>
  <c r="I27" i="18" s="1"/>
  <c r="G27" i="18"/>
  <c r="H67" i="18"/>
  <c r="I67" i="18" s="1"/>
  <c r="G67" i="18"/>
  <c r="H43" i="18"/>
  <c r="I43" i="18" s="1"/>
  <c r="G43" i="18"/>
  <c r="H19" i="18"/>
  <c r="I19" i="18" s="1"/>
  <c r="G19" i="18"/>
  <c r="H35" i="18"/>
  <c r="I35" i="18" s="1"/>
  <c r="G35" i="18"/>
  <c r="H59" i="18"/>
  <c r="I59" i="18" s="1"/>
  <c r="G59" i="18"/>
  <c r="H70" i="17"/>
  <c r="I70" i="17" s="1"/>
  <c r="G70" i="17"/>
  <c r="H16" i="17"/>
  <c r="I16" i="17" s="1"/>
  <c r="G16" i="17"/>
  <c r="H6" i="17"/>
  <c r="I6" i="17" s="1"/>
  <c r="G6" i="17"/>
  <c r="H2" i="17"/>
  <c r="I2" i="17" s="1"/>
  <c r="G2" i="17"/>
  <c r="H43" i="17"/>
  <c r="I43" i="17" s="1"/>
  <c r="G43" i="17"/>
  <c r="H27" i="17"/>
  <c r="I27" i="17" s="1"/>
  <c r="G27" i="17"/>
  <c r="H19" i="17"/>
  <c r="I19" i="17" s="1"/>
  <c r="G19" i="17"/>
  <c r="H10" i="17"/>
  <c r="I10" i="17" s="1"/>
  <c r="G10" i="17"/>
  <c r="G72" i="15"/>
  <c r="H72" i="15"/>
  <c r="I72" i="15" s="1"/>
  <c r="H52" i="15"/>
  <c r="I52" i="15" s="1"/>
  <c r="G52" i="15"/>
  <c r="H37" i="15"/>
  <c r="I37" i="15" s="1"/>
  <c r="G37" i="15"/>
  <c r="H44" i="15"/>
  <c r="I44" i="15" s="1"/>
  <c r="G44" i="15"/>
  <c r="H34" i="15"/>
  <c r="I34" i="15" s="1"/>
  <c r="G34" i="15"/>
  <c r="G21" i="15"/>
  <c r="H21" i="15"/>
  <c r="I21" i="15" s="1"/>
  <c r="H3" i="15"/>
  <c r="I3" i="15" s="1"/>
  <c r="G3" i="15"/>
  <c r="H60" i="15"/>
  <c r="I60" i="15" s="1"/>
  <c r="G60" i="15"/>
  <c r="H28" i="15"/>
  <c r="I28" i="15" s="1"/>
  <c r="G28" i="15"/>
  <c r="G11" i="15"/>
  <c r="H11" i="15"/>
  <c r="I11" i="15" s="1"/>
  <c r="H52" i="14"/>
  <c r="I52" i="14" s="1"/>
  <c r="G52" i="14"/>
  <c r="H68" i="14"/>
  <c r="I68" i="14" s="1"/>
  <c r="G68" i="14"/>
  <c r="G59" i="14"/>
  <c r="H50" i="14"/>
  <c r="I50" i="14" s="1"/>
  <c r="G50" i="14"/>
  <c r="H71" i="13"/>
  <c r="I71" i="13" s="1"/>
  <c r="G71" i="13"/>
  <c r="G10" i="13"/>
  <c r="H10" i="13"/>
  <c r="I10" i="13" s="1"/>
  <c r="H43" i="13"/>
  <c r="I43" i="13" s="1"/>
  <c r="G43" i="13"/>
  <c r="G2" i="13"/>
  <c r="H2" i="13"/>
  <c r="I2" i="13" s="1"/>
  <c r="H35" i="13"/>
  <c r="I35" i="13" s="1"/>
  <c r="G35" i="13"/>
  <c r="H27" i="13"/>
  <c r="I27" i="13" s="1"/>
  <c r="G27" i="13"/>
  <c r="H19" i="13"/>
  <c r="I19" i="13" s="1"/>
  <c r="G19" i="13"/>
  <c r="H67" i="13"/>
  <c r="I67" i="13" s="1"/>
  <c r="G67" i="13"/>
  <c r="H59" i="13"/>
  <c r="I59" i="13" s="1"/>
  <c r="G59" i="13"/>
  <c r="H51" i="13"/>
  <c r="I51" i="13" s="1"/>
  <c r="G51" i="13"/>
  <c r="H33" i="13"/>
  <c r="I33" i="13" s="1"/>
  <c r="G33" i="13"/>
  <c r="H57" i="13"/>
  <c r="I57" i="13" s="1"/>
  <c r="G57" i="13"/>
  <c r="H7" i="13"/>
  <c r="I7" i="13" s="1"/>
  <c r="G7" i="13"/>
  <c r="H49" i="13"/>
  <c r="I49" i="13" s="1"/>
  <c r="G49" i="13"/>
  <c r="H25" i="13"/>
  <c r="I25" i="13" s="1"/>
  <c r="G25" i="13"/>
  <c r="H65" i="13"/>
  <c r="I65" i="13" s="1"/>
  <c r="G65" i="13"/>
  <c r="H41" i="13"/>
  <c r="I41" i="13" s="1"/>
  <c r="G41" i="13"/>
  <c r="G70" i="11"/>
  <c r="H70" i="11"/>
  <c r="I70" i="11" s="1"/>
  <c r="H38" i="11"/>
  <c r="I38" i="11" s="1"/>
  <c r="G38" i="11"/>
  <c r="H54" i="11"/>
  <c r="I54" i="11" s="1"/>
  <c r="G54" i="11"/>
  <c r="H29" i="11"/>
  <c r="I29" i="11" s="1"/>
  <c r="G29" i="11"/>
  <c r="H12" i="11"/>
  <c r="I12" i="11" s="1"/>
  <c r="G12" i="11"/>
  <c r="H11" i="11"/>
  <c r="I11" i="11" s="1"/>
  <c r="G11" i="11"/>
  <c r="H46" i="11"/>
  <c r="I46" i="11" s="1"/>
  <c r="G46" i="11"/>
  <c r="H30" i="11"/>
  <c r="I30" i="11" s="1"/>
  <c r="G30" i="11"/>
  <c r="H4" i="11"/>
  <c r="I4" i="11" s="1"/>
  <c r="G4" i="11"/>
  <c r="H60" i="2"/>
  <c r="I60" i="2" s="1"/>
  <c r="G31" i="2"/>
  <c r="G69" i="2"/>
  <c r="H36" i="2"/>
  <c r="I36" i="2" s="1"/>
  <c r="G18" i="2"/>
  <c r="H33" i="2"/>
  <c r="I33" i="2" s="1"/>
  <c r="G39" i="2"/>
  <c r="H48" i="2"/>
  <c r="I48" i="2" s="1"/>
  <c r="H6" i="2"/>
  <c r="I6" i="2" s="1"/>
  <c r="H35" i="2"/>
  <c r="I35" i="2" s="1"/>
  <c r="G35" i="2"/>
  <c r="G29" i="2"/>
  <c r="H29" i="2"/>
  <c r="I29" i="2" s="1"/>
  <c r="G13" i="2"/>
  <c r="H13" i="2"/>
  <c r="I13" i="2" s="1"/>
  <c r="H9" i="2"/>
  <c r="I9" i="2" s="1"/>
  <c r="G9" i="2"/>
  <c r="G47" i="2"/>
  <c r="H47" i="2"/>
  <c r="I47" i="2" s="1"/>
  <c r="G22" i="2"/>
  <c r="H22" i="2"/>
  <c r="I22" i="2" s="1"/>
  <c r="G19" i="2"/>
  <c r="H45" i="2"/>
  <c r="I45" i="2" s="1"/>
  <c r="G45" i="2"/>
</calcChain>
</file>

<file path=xl/sharedStrings.xml><?xml version="1.0" encoding="utf-8"?>
<sst xmlns="http://schemas.openxmlformats.org/spreadsheetml/2006/main" count="10579" uniqueCount="1801">
  <si>
    <r>
      <t>Michigan 21, Northwestern 6</t>
    </r>
    <r>
      <rPr>
        <sz val="11"/>
        <color theme="1"/>
        <rFont val="Calibri"/>
        <family val="2"/>
        <scheme val="minor"/>
      </rPr>
      <t>. Michigan (ranked No. 4 in the AP Poll) opened its 1971 season with a 21–6 victory over Northwestern (ranked No. 20 in the AP Poll) in front of 42,472 spectators at Dyche Stadium in Evanston, Illinois. Split end Bo Rather scored two touchdowns, and tailback Billy Taylor scored Michigan's third touchdown on a five-yard run. Taylor totaled 105 rushing yards on 28 carries in the game. On defense, Frank Gusich had two interceptions. Northwestern scored its touchdown in the fourth quarter on a short pass. After the game, coach Schembechler told the press, "It was no masterpiece, but it was effective."</t>
    </r>
    <r>
      <rPr>
        <vertAlign val="superscript"/>
        <sz val="11"/>
        <color theme="1"/>
        <rFont val="Calibri"/>
        <family val="2"/>
        <scheme val="minor"/>
      </rPr>
      <t>[3]</t>
    </r>
  </si>
  <si>
    <r>
      <t>Ohio State 52, Iowa 21</t>
    </r>
    <r>
      <rPr>
        <sz val="11"/>
        <color theme="1"/>
        <rFont val="Calibri"/>
        <family val="2"/>
        <scheme val="minor"/>
      </rPr>
      <t>. Ohio State (ranked No. 11 in the AP Poll) defeated Iowa, 52–21, before a crowd of 75,596 at Ohio Stadium in Columbus, Ohio.</t>
    </r>
  </si>
  <si>
    <r>
      <t>Michigan State 10, Illinois 0</t>
    </r>
    <r>
      <rPr>
        <sz val="11"/>
        <color theme="1"/>
        <rFont val="Calibri"/>
        <family val="2"/>
        <scheme val="minor"/>
      </rPr>
      <t>.</t>
    </r>
  </si>
  <si>
    <r>
      <t>Minnesota 28, Indiana 0</t>
    </r>
    <r>
      <rPr>
        <sz val="11"/>
        <color theme="1"/>
        <rFont val="Calibri"/>
        <family val="2"/>
        <scheme val="minor"/>
      </rPr>
      <t>.</t>
    </r>
  </si>
  <si>
    <r>
      <t>Wisconsin 31, Northern Illinois 0</t>
    </r>
    <r>
      <rPr>
        <sz val="11"/>
        <color theme="1"/>
        <rFont val="Calibri"/>
        <family val="2"/>
        <scheme val="minor"/>
      </rPr>
      <t>.</t>
    </r>
  </si>
  <si>
    <r>
      <t>Michigan 56, Virginia 0</t>
    </r>
    <r>
      <rPr>
        <sz val="11"/>
        <color theme="1"/>
        <rFont val="Calibri"/>
        <family val="2"/>
        <scheme val="minor"/>
      </rPr>
      <t>. Michigan (ranked No. 4 in the AP Poll) defeated Virginia, 56–0, in its home opener before a crowd of 81,391 at Michigan Stadium. Michigan took a 35–0 lead at halftime and used its reserves extensively, including five quarterbacks and 11 running backs. Michigan's offense was heavily skewed in favor of the ground game, with 83 rushing carries and only 10 passes. The Wolverine backs totaled 495 rushing yards, including 107 yards by Ed Shuttlesworth. Virginia completed only one pass and threw three interceptions. In total offense, Michigan out-gained Virginia, 566 yards to 78 yards. After the game, Virginia coach Don Lawrence praised Michigan's running backs: "Those are the best six running backs I've ever seen together. We were there, but we just got knocked down."</t>
    </r>
    <r>
      <rPr>
        <vertAlign val="superscript"/>
        <sz val="11"/>
        <color theme="1"/>
        <rFont val="Calibri"/>
        <family val="2"/>
        <scheme val="minor"/>
      </rPr>
      <t>[4]</t>
    </r>
    <r>
      <rPr>
        <sz val="11"/>
        <color theme="1"/>
        <rFont val="Calibri"/>
        <family val="2"/>
        <scheme val="minor"/>
      </rPr>
      <t xml:space="preserve"> Coach Schembechler opined, "There's not much to say, is there? We were bigger and stronger physically than they were."</t>
    </r>
    <r>
      <rPr>
        <vertAlign val="superscript"/>
        <sz val="11"/>
        <color theme="1"/>
        <rFont val="Calibri"/>
        <family val="2"/>
        <scheme val="minor"/>
      </rPr>
      <t>[4]</t>
    </r>
  </si>
  <si>
    <r>
      <t>Notre Dame 50, Northwestern 7</t>
    </r>
    <r>
      <rPr>
        <sz val="11"/>
        <color theme="1"/>
        <rFont val="Calibri"/>
        <family val="2"/>
        <scheme val="minor"/>
      </rPr>
      <t>.</t>
    </r>
  </si>
  <si>
    <r>
      <t>Georgia Tech 10, Michigan State 0</t>
    </r>
    <r>
      <rPr>
        <sz val="11"/>
        <color theme="1"/>
        <rFont val="Calibri"/>
        <family val="2"/>
        <scheme val="minor"/>
      </rPr>
      <t>.</t>
    </r>
  </si>
  <si>
    <r>
      <t>North Carolina 27, Illinois 0</t>
    </r>
    <r>
      <rPr>
        <sz val="11"/>
        <color theme="1"/>
        <rFont val="Calibri"/>
        <family val="2"/>
        <scheme val="minor"/>
      </rPr>
      <t>.</t>
    </r>
  </si>
  <si>
    <r>
      <t>Wisconsin 20, Syracuse 20</t>
    </r>
    <r>
      <rPr>
        <sz val="11"/>
        <color theme="1"/>
        <rFont val="Calibri"/>
        <family val="2"/>
        <scheme val="minor"/>
      </rPr>
      <t>.</t>
    </r>
  </si>
  <si>
    <r>
      <t>Nebraska 35, Minnesota 7</t>
    </r>
    <r>
      <rPr>
        <sz val="11"/>
        <color theme="1"/>
        <rFont val="Calibri"/>
        <family val="2"/>
        <scheme val="minor"/>
      </rPr>
      <t>.</t>
    </r>
  </si>
  <si>
    <r>
      <t>Washington 38, Purdue 35</t>
    </r>
    <r>
      <rPr>
        <sz val="11"/>
        <color theme="1"/>
        <rFont val="Calibri"/>
        <family val="2"/>
        <scheme val="minor"/>
      </rPr>
      <t>.</t>
    </r>
  </si>
  <si>
    <r>
      <t>Indiana 26, Kentucky 8</t>
    </r>
    <r>
      <rPr>
        <sz val="11"/>
        <color theme="1"/>
        <rFont val="Calibri"/>
        <family val="2"/>
        <scheme val="minor"/>
      </rPr>
      <t>.</t>
    </r>
  </si>
  <si>
    <r>
      <t>Oregon State 33, Iowa 19</t>
    </r>
    <r>
      <rPr>
        <sz val="11"/>
        <color theme="1"/>
        <rFont val="Calibri"/>
        <family val="2"/>
        <scheme val="minor"/>
      </rPr>
      <t>.</t>
    </r>
  </si>
  <si>
    <r>
      <t>Michigan 38, UCLA 0</t>
    </r>
    <r>
      <rPr>
        <sz val="11"/>
        <color theme="1"/>
        <rFont val="Calibri"/>
        <family val="2"/>
        <scheme val="minor"/>
      </rPr>
      <t>. Michigan (ranked No. 4 in the AP Poll) defeated UCLA, 38–0, before a crowd of 89,177 in the rain at Michigan Stadium. Michigan led 24–0 at halftime. In the fourth quarter, Michigan added two more touchdowns, including a 92-yard interception return by Thom Darden.</t>
    </r>
    <r>
      <rPr>
        <vertAlign val="superscript"/>
        <sz val="11"/>
        <color theme="1"/>
        <rFont val="Calibri"/>
        <family val="2"/>
        <scheme val="minor"/>
      </rPr>
      <t>[5]</t>
    </r>
    <r>
      <rPr>
        <sz val="11"/>
        <color theme="1"/>
        <rFont val="Calibri"/>
        <family val="2"/>
        <scheme val="minor"/>
      </rPr>
      <t xml:space="preserve"> With 91 rushing yards, Billy Taylor passed 2,000 career rushing yards to move into third place among Michigan's career rushing leaders.</t>
    </r>
    <r>
      <rPr>
        <vertAlign val="superscript"/>
        <sz val="11"/>
        <color theme="1"/>
        <rFont val="Calibri"/>
        <family val="2"/>
        <scheme val="minor"/>
      </rPr>
      <t>[6]</t>
    </r>
    <r>
      <rPr>
        <sz val="11"/>
        <color theme="1"/>
        <rFont val="Calibri"/>
        <family val="2"/>
        <scheme val="minor"/>
      </rPr>
      <t xml:space="preserve"> On defense, Michigan held UCLA to 39 rushing yards and sacked UCLA quarterback nine times. After the game, UCLA coach Pepper Rodgers said, "I've never had a team dominated the way we were today."</t>
    </r>
    <r>
      <rPr>
        <vertAlign val="superscript"/>
        <sz val="11"/>
        <color theme="1"/>
        <rFont val="Calibri"/>
        <family val="2"/>
        <scheme val="minor"/>
      </rPr>
      <t>[5]</t>
    </r>
    <r>
      <rPr>
        <sz val="11"/>
        <color theme="1"/>
        <rFont val="Calibri"/>
        <family val="2"/>
        <scheme val="minor"/>
      </rPr>
      <t xml:space="preserve"> After defeating UCLA, Michigan jumped to No. 2 in the AP and UPI polls.</t>
    </r>
    <r>
      <rPr>
        <vertAlign val="superscript"/>
        <sz val="11"/>
        <color theme="1"/>
        <rFont val="Calibri"/>
        <family val="2"/>
        <scheme val="minor"/>
      </rPr>
      <t>[7]</t>
    </r>
  </si>
  <si>
    <r>
      <t>Northwestern 12, Syracuse 6</t>
    </r>
    <r>
      <rPr>
        <sz val="11"/>
        <color theme="1"/>
        <rFont val="Calibri"/>
        <family val="2"/>
        <scheme val="minor"/>
      </rPr>
      <t>.</t>
    </r>
  </si>
  <si>
    <r>
      <t>Colorado 20, Ohio State 14</t>
    </r>
    <r>
      <rPr>
        <sz val="11"/>
        <color theme="1"/>
        <rFont val="Calibri"/>
        <family val="2"/>
        <scheme val="minor"/>
      </rPr>
      <t>. Ohio State (ranked No. 6 in the AP Poll) lost to Colorado (ranked No. 10), 20–14, before a crowd of 85,586 at Ohio Stadium in Columbus, Ohio.</t>
    </r>
  </si>
  <si>
    <r>
      <t>Michigan State 31, Oregon State 14</t>
    </r>
    <r>
      <rPr>
        <sz val="11"/>
        <color theme="1"/>
        <rFont val="Calibri"/>
        <family val="2"/>
        <scheme val="minor"/>
      </rPr>
      <t>.</t>
    </r>
  </si>
  <si>
    <r>
      <t>USC 28, Illinois 0</t>
    </r>
    <r>
      <rPr>
        <sz val="11"/>
        <color theme="1"/>
        <rFont val="Calibri"/>
        <family val="2"/>
        <scheme val="minor"/>
      </rPr>
      <t>.</t>
    </r>
  </si>
  <si>
    <r>
      <t>LSU 38, Wisconsin 28</t>
    </r>
    <r>
      <rPr>
        <sz val="11"/>
        <color theme="1"/>
        <rFont val="Calibri"/>
        <family val="2"/>
        <scheme val="minor"/>
      </rPr>
      <t>. The #18 Bayou Bengals, the reigning Southeastern Conference champions, played a Big Ten opponent for the first time in front of a Camp Randall Stadium record crowd of 78,535 .</t>
    </r>
  </si>
  <si>
    <r>
      <t>Washington State 31, Minnesota 20</t>
    </r>
    <r>
      <rPr>
        <sz val="11"/>
        <color theme="1"/>
        <rFont val="Calibri"/>
        <family val="2"/>
        <scheme val="minor"/>
      </rPr>
      <t>.</t>
    </r>
  </si>
  <si>
    <r>
      <t>Notre Dame 8, Purdue 7</t>
    </r>
    <r>
      <rPr>
        <sz val="11"/>
        <color theme="1"/>
        <rFont val="Calibri"/>
        <family val="2"/>
        <scheme val="minor"/>
      </rPr>
      <t>.</t>
    </r>
  </si>
  <si>
    <r>
      <t>Baylor 10, Indiana 0</t>
    </r>
    <r>
      <rPr>
        <sz val="11"/>
        <color theme="1"/>
        <rFont val="Calibri"/>
        <family val="2"/>
        <scheme val="minor"/>
      </rPr>
      <t>.</t>
    </r>
  </si>
  <si>
    <r>
      <t>Penn State 44, Iowa 14</t>
    </r>
    <r>
      <rPr>
        <sz val="11"/>
        <color theme="1"/>
        <rFont val="Calibri"/>
        <family val="2"/>
        <scheme val="minor"/>
      </rPr>
      <t>.</t>
    </r>
  </si>
  <si>
    <r>
      <t>Northwestern 24, Wisconsin 11</t>
    </r>
    <r>
      <rPr>
        <sz val="11"/>
        <color theme="1"/>
        <rFont val="Calibri"/>
        <family val="2"/>
        <scheme val="minor"/>
      </rPr>
      <t>.</t>
    </r>
  </si>
  <si>
    <r>
      <t>Purdue 45, Iowa 13</t>
    </r>
    <r>
      <rPr>
        <sz val="11"/>
        <color theme="1"/>
        <rFont val="Calibri"/>
        <family val="2"/>
        <scheme val="minor"/>
      </rPr>
      <t>.</t>
    </r>
  </si>
  <si>
    <r>
      <t>Michigan 46, Navy 0</t>
    </r>
    <r>
      <rPr>
        <sz val="11"/>
        <color theme="1"/>
        <rFont val="Calibri"/>
        <family val="2"/>
        <scheme val="minor"/>
      </rPr>
      <t>. Michigan (ranked No. 2 in the AP Poll) defeated Navy, 46–0, in front of 68,168 spectators in Michigan Stadium. The game marked the first time since 1948 that a Michigan football team had shut out three consecutive opponents. Michigan's running backs scored five rushing touchdowns. With 76 rushing yards, Billy Taylor passed Tom Harmon and moved into second place among Michigan's career rushing leaders. Michigan out-gained Navy by 428 yards to 71 yards.</t>
    </r>
    <r>
      <rPr>
        <vertAlign val="superscript"/>
        <sz val="11"/>
        <color theme="1"/>
        <rFont val="Calibri"/>
        <family val="2"/>
        <scheme val="minor"/>
      </rPr>
      <t>[8]</t>
    </r>
    <r>
      <rPr>
        <sz val="11"/>
        <color theme="1"/>
        <rFont val="Calibri"/>
        <family val="2"/>
        <scheme val="minor"/>
      </rPr>
      <t xml:space="preserve"> During a halftime ceremony, Michigan honored the crew of Apollo 15, James Irwin, David Scott, and Alfred Worden, all Michigan alumni.</t>
    </r>
    <r>
      <rPr>
        <vertAlign val="superscript"/>
        <sz val="11"/>
        <color theme="1"/>
        <rFont val="Calibri"/>
        <family val="2"/>
        <scheme val="minor"/>
      </rPr>
      <t>[8]</t>
    </r>
  </si>
  <si>
    <r>
      <t>Ohio State 35, California 3</t>
    </r>
    <r>
      <rPr>
        <sz val="11"/>
        <color theme="1"/>
        <rFont val="Calibri"/>
        <family val="2"/>
        <scheme val="minor"/>
      </rPr>
      <t>.</t>
    </r>
  </si>
  <si>
    <r>
      <t>Notre Dame 14, Michigan State 2</t>
    </r>
    <r>
      <rPr>
        <sz val="11"/>
        <color theme="1"/>
        <rFont val="Calibri"/>
        <family val="2"/>
        <scheme val="minor"/>
      </rPr>
      <t>.</t>
    </r>
  </si>
  <si>
    <r>
      <t>Washington 52, Illinois 14</t>
    </r>
    <r>
      <rPr>
        <sz val="11"/>
        <color theme="1"/>
        <rFont val="Calibri"/>
        <family val="2"/>
        <scheme val="minor"/>
      </rPr>
      <t>.</t>
    </r>
  </si>
  <si>
    <r>
      <t>Minnesota 38, Kansas 20</t>
    </r>
    <r>
      <rPr>
        <sz val="11"/>
        <color theme="1"/>
        <rFont val="Calibri"/>
        <family val="2"/>
        <scheme val="minor"/>
      </rPr>
      <t>.</t>
    </r>
  </si>
  <si>
    <r>
      <t>Syracuse 7, Indiana 0</t>
    </r>
    <r>
      <rPr>
        <sz val="11"/>
        <color theme="1"/>
        <rFont val="Calibri"/>
        <family val="2"/>
        <scheme val="minor"/>
      </rPr>
      <t>.</t>
    </r>
  </si>
  <si>
    <r>
      <t>Michigan 24, Michigan State 13</t>
    </r>
    <r>
      <rPr>
        <sz val="11"/>
        <color theme="1"/>
        <rFont val="Calibri"/>
        <family val="2"/>
        <scheme val="minor"/>
      </rPr>
      <t>. Michigan (ranked No. 2 in the AP Poll) won its fifth consecutive game, defeating Michigan State, 24–13, in front of 80,093 spectators, the largest crowd to that time in the history of Spartan Stadium in East Lansing, Michigan. Billy Taylor rushed for 117 yards and two touchdowns on 15 carries. Tom Slade started his first game at quarterback, completed three of nine passes for 45 yards, and rushed for 48 yards and a touchdown.</t>
    </r>
    <r>
      <rPr>
        <vertAlign val="superscript"/>
        <sz val="11"/>
        <color theme="1"/>
        <rFont val="Calibri"/>
        <family val="2"/>
        <scheme val="minor"/>
      </rPr>
      <t>[9]</t>
    </r>
    <r>
      <rPr>
        <sz val="11"/>
        <color theme="1"/>
        <rFont val="Calibri"/>
        <family val="2"/>
        <scheme val="minor"/>
      </rPr>
      <t xml:space="preserve"> With Michigan State athletic director Biggie Munn in critical condition following a stroke,</t>
    </r>
    <r>
      <rPr>
        <vertAlign val="superscript"/>
        <sz val="11"/>
        <color theme="1"/>
        <rFont val="Calibri"/>
        <family val="2"/>
        <scheme val="minor"/>
      </rPr>
      <t>[10]</t>
    </r>
    <r>
      <rPr>
        <sz val="11"/>
        <color theme="1"/>
        <rFont val="Calibri"/>
        <family val="2"/>
        <scheme val="minor"/>
      </rPr>
      <t xml:space="preserve"> the Spartans kept the came close until late in the game.</t>
    </r>
    <r>
      <rPr>
        <vertAlign val="superscript"/>
        <sz val="11"/>
        <color theme="1"/>
        <rFont val="Calibri"/>
        <family val="2"/>
        <scheme val="minor"/>
      </rPr>
      <t>[9]</t>
    </r>
    <r>
      <rPr>
        <sz val="11"/>
        <color theme="1"/>
        <rFont val="Calibri"/>
        <family val="2"/>
        <scheme val="minor"/>
      </rPr>
      <t xml:space="preserve"> In the weekly polling after the game, the Wolverines dropped from No. 2 to No. 3 in both the Coaches and AP Polls.</t>
    </r>
    <r>
      <rPr>
        <vertAlign val="superscript"/>
        <sz val="11"/>
        <color theme="1"/>
        <rFont val="Calibri"/>
        <family val="2"/>
        <scheme val="minor"/>
      </rPr>
      <t>[11]</t>
    </r>
  </si>
  <si>
    <r>
      <t>Northwestern 28, Iowa 3</t>
    </r>
    <r>
      <rPr>
        <sz val="11"/>
        <color theme="1"/>
        <rFont val="Calibri"/>
        <family val="2"/>
        <scheme val="minor"/>
      </rPr>
      <t>.</t>
    </r>
  </si>
  <si>
    <r>
      <t>Ohio State 24, Illinois 10</t>
    </r>
    <r>
      <rPr>
        <sz val="11"/>
        <color theme="1"/>
        <rFont val="Calibri"/>
        <family val="2"/>
        <scheme val="minor"/>
      </rPr>
      <t>.</t>
    </r>
  </si>
  <si>
    <r>
      <t>Wisconsin 35, Indiana 29</t>
    </r>
    <r>
      <rPr>
        <sz val="11"/>
        <color theme="1"/>
        <rFont val="Calibri"/>
        <family val="2"/>
        <scheme val="minor"/>
      </rPr>
      <t>.</t>
    </r>
  </si>
  <si>
    <r>
      <t>Purdue 27, Minnesota 13</t>
    </r>
    <r>
      <rPr>
        <sz val="11"/>
        <color theme="1"/>
        <rFont val="Calibri"/>
        <family val="2"/>
        <scheme val="minor"/>
      </rPr>
      <t>.</t>
    </r>
  </si>
  <si>
    <r>
      <t>Michigan 35, Illinois 6</t>
    </r>
    <r>
      <rPr>
        <sz val="11"/>
        <color theme="1"/>
        <rFont val="Calibri"/>
        <family val="2"/>
        <scheme val="minor"/>
      </rPr>
      <t>. Michigan (ranked No. 3 in the AP Poll) defeated Illinois, 35–6, at Michigan Stadium. Quarterback Tom Slade threw an interception on the first play from scrimmage, setting up an Illinois touchdown only one minute and 23 seconds into the game. Slade then settled in, ran 25 yards for Michigan's first touchdown, and completed five of seven passes for 74 yards and a touchdown. Defensive back Thom Darden set up Michigan's second touchdown with a 47-yard punt return. Wingback Glenn Doughty was the star of the game for Michigan, as he rushed for 48 yards and two touchdowns on six carries and caught three passes for 56 yards and a touchdown. Billy Taylor led the rushing attack with 103 yards and a touchdown on 22 carries.</t>
    </r>
    <r>
      <rPr>
        <vertAlign val="superscript"/>
        <sz val="11"/>
        <color theme="1"/>
        <rFont val="Calibri"/>
        <family val="2"/>
        <scheme val="minor"/>
      </rPr>
      <t>[12]</t>
    </r>
  </si>
  <si>
    <r>
      <t>Purdue 21, Northwestern 20</t>
    </r>
    <r>
      <rPr>
        <sz val="11"/>
        <color theme="1"/>
        <rFont val="Calibri"/>
        <family val="2"/>
        <scheme val="minor"/>
      </rPr>
      <t>.</t>
    </r>
  </si>
  <si>
    <r>
      <t>Ohio State 27, Indiana 7</t>
    </r>
    <r>
      <rPr>
        <sz val="11"/>
        <color theme="1"/>
        <rFont val="Calibri"/>
        <family val="2"/>
        <scheme val="minor"/>
      </rPr>
      <t>.</t>
    </r>
  </si>
  <si>
    <r>
      <t>Wisconsin 31, Michigan State 28</t>
    </r>
    <r>
      <rPr>
        <sz val="11"/>
        <color theme="1"/>
        <rFont val="Calibri"/>
        <family val="2"/>
        <scheme val="minor"/>
      </rPr>
      <t>.</t>
    </r>
  </si>
  <si>
    <r>
      <t>Minnesota 19, Iowa 14</t>
    </r>
    <r>
      <rPr>
        <sz val="11"/>
        <color theme="1"/>
        <rFont val="Calibri"/>
        <family val="2"/>
        <scheme val="minor"/>
      </rPr>
      <t>.</t>
    </r>
  </si>
  <si>
    <r>
      <t>Michigan 35, Minnesota 7</t>
    </r>
    <r>
      <rPr>
        <sz val="11"/>
        <color theme="1"/>
        <rFont val="Calibri"/>
        <family val="2"/>
        <scheme val="minor"/>
      </rPr>
      <t>. In the annual Little Brown Jug game, Michigan (ranked No. 3 in the AP Poll) defeated Minnesota, 35–7, in front of 44,176 spectators in Minneapolis. Billy Taylor rushed for 166 and two touchdowns on 33 carries. He also surpassed Ron Johnson's career total of 2,524 rushing yards to become Michigan's all-time career rushing leader. Michigan rushed for 391 yards in all.</t>
    </r>
    <r>
      <rPr>
        <vertAlign val="superscript"/>
        <sz val="11"/>
        <color theme="1"/>
        <rFont val="Calibri"/>
        <family val="2"/>
        <scheme val="minor"/>
      </rPr>
      <t>[13]</t>
    </r>
  </si>
  <si>
    <r>
      <t>Northwestern 24, Indiana 10</t>
    </r>
    <r>
      <rPr>
        <sz val="11"/>
        <color theme="1"/>
        <rFont val="Calibri"/>
        <family val="2"/>
        <scheme val="minor"/>
      </rPr>
      <t>.</t>
    </r>
  </si>
  <si>
    <r>
      <t>Ohio State 31, Wisconsin 6</t>
    </r>
    <r>
      <rPr>
        <sz val="11"/>
        <color theme="1"/>
        <rFont val="Calibri"/>
        <family val="2"/>
        <scheme val="minor"/>
      </rPr>
      <t>.</t>
    </r>
  </si>
  <si>
    <r>
      <t>Michigan State 34, Iowa 3</t>
    </r>
    <r>
      <rPr>
        <sz val="11"/>
        <color theme="1"/>
        <rFont val="Calibri"/>
        <family val="2"/>
        <scheme val="minor"/>
      </rPr>
      <t>.</t>
    </r>
  </si>
  <si>
    <r>
      <t>Illinois 21, Purdue 7</t>
    </r>
    <r>
      <rPr>
        <sz val="11"/>
        <color theme="1"/>
        <rFont val="Calibri"/>
        <family val="2"/>
        <scheme val="minor"/>
      </rPr>
      <t>.</t>
    </r>
  </si>
  <si>
    <r>
      <t>Michigan 61, Indiana 7</t>
    </r>
    <r>
      <rPr>
        <sz val="11"/>
        <color theme="1"/>
        <rFont val="Calibri"/>
        <family val="2"/>
        <scheme val="minor"/>
      </rPr>
      <t>. Michigan (ranked No. 3 in the AP Poll) defeated Indiana, 61–7, before a crowd of 75,751 at Michigan Stadium. Michigan's 61 points was its highest score since a 69-point tally in 1947. Billy Taylor led the offense with 172 rushing yards, including touchdown runs of 43 and 66 yards, on 11 carries, an average of 15.6 yards per carry. Michigan rushed for a total of 452 yards. Thom Darden returned an interception 60 yards for a touchdown. Michigan also recovered four fumbles and played its reserves extensively, with a total of 68 players seeing game action. After the game, coach Bo Schembechler sent his regrets to his close friend and Indiana coach John Pont; Schembechler told the press, "I hate to beat anybody that bad, especially somebody I like."</t>
    </r>
    <r>
      <rPr>
        <vertAlign val="superscript"/>
        <sz val="11"/>
        <color theme="1"/>
        <rFont val="Calibri"/>
        <family val="2"/>
        <scheme val="minor"/>
      </rPr>
      <t>[14]</t>
    </r>
  </si>
  <si>
    <r>
      <t>Illinois 24, Northwestern 7</t>
    </r>
    <r>
      <rPr>
        <sz val="11"/>
        <color theme="1"/>
        <rFont val="Calibri"/>
        <family val="2"/>
        <scheme val="minor"/>
      </rPr>
      <t>.</t>
    </r>
  </si>
  <si>
    <r>
      <t>Ohio State 14, Minnesota 12</t>
    </r>
    <r>
      <rPr>
        <sz val="11"/>
        <color theme="1"/>
        <rFont val="Calibri"/>
        <family val="2"/>
        <scheme val="minor"/>
      </rPr>
      <t>.</t>
    </r>
  </si>
  <si>
    <r>
      <t>Michigan State 43, Purdue 10</t>
    </r>
    <r>
      <rPr>
        <sz val="11"/>
        <color theme="1"/>
        <rFont val="Calibri"/>
        <family val="2"/>
        <scheme val="minor"/>
      </rPr>
      <t>.</t>
    </r>
  </si>
  <si>
    <r>
      <t>Iowa 20, Wisconsin 16</t>
    </r>
    <r>
      <rPr>
        <sz val="11"/>
        <color theme="1"/>
        <rFont val="Calibri"/>
        <family val="2"/>
        <scheme val="minor"/>
      </rPr>
      <t>.</t>
    </r>
  </si>
  <si>
    <r>
      <t>Michigan 63, Iowa 7</t>
    </r>
    <r>
      <rPr>
        <sz val="11"/>
        <color theme="1"/>
        <rFont val="Calibri"/>
        <family val="2"/>
        <scheme val="minor"/>
      </rPr>
      <t>. Michigan (ranked No. 3 in the AP Poll) defeated Iowa, 63–7, in front of 72,467 "shivering fans" at Michigan Stadium. Fullback Ed Shuttlesworth rushed for three touchdowns in the first half to give Michigan a 21–0 lead at halftime. Shuttlesworth ended up with 112 yards on 16 carries. Michigan's backs totaled 493 rushing yards. Dana Coin kicked seven extra points, giving him an NCAA record with 51 consecutive successful extra point kicks.</t>
    </r>
    <r>
      <rPr>
        <vertAlign val="superscript"/>
        <sz val="11"/>
        <color theme="1"/>
        <rFont val="Calibri"/>
        <family val="2"/>
        <scheme val="minor"/>
      </rPr>
      <t>[15]</t>
    </r>
  </si>
  <si>
    <r>
      <t>Northwestern 41, Minnesota 20</t>
    </r>
    <r>
      <rPr>
        <sz val="11"/>
        <color theme="1"/>
        <rFont val="Calibri"/>
        <family val="2"/>
        <scheme val="minor"/>
      </rPr>
      <t>.</t>
    </r>
  </si>
  <si>
    <r>
      <t>Michigan State 17, Ohio State 10</t>
    </r>
    <r>
      <rPr>
        <sz val="11"/>
        <color theme="1"/>
        <rFont val="Calibri"/>
        <family val="2"/>
        <scheme val="minor"/>
      </rPr>
      <t>.</t>
    </r>
  </si>
  <si>
    <r>
      <t>Illinois 22, Indiana 21</t>
    </r>
    <r>
      <rPr>
        <sz val="11"/>
        <color theme="1"/>
        <rFont val="Calibri"/>
        <family val="2"/>
        <scheme val="minor"/>
      </rPr>
      <t>.</t>
    </r>
  </si>
  <si>
    <r>
      <t>Wisconsin 14, Purdue 10</t>
    </r>
    <r>
      <rPr>
        <sz val="11"/>
        <color theme="1"/>
        <rFont val="Calibri"/>
        <family val="2"/>
        <scheme val="minor"/>
      </rPr>
      <t>.</t>
    </r>
  </si>
  <si>
    <r>
      <t>Michigan 20, Purdue 17</t>
    </r>
    <r>
      <rPr>
        <sz val="11"/>
        <color theme="1"/>
        <rFont val="Calibri"/>
        <family val="2"/>
        <scheme val="minor"/>
      </rPr>
      <t>. Michigan (ranked No. 3 in the AP Poll) defeated Purdue, 20–17. For the second consecutive week, Ed Shuttlesworth led Michigan in rushing, totaling 125 yards and a touchdown on 28 carries. Dana Coin added two field goals, including the winning field goal with 46 seconds left in the game. Purdue quarterback Gary Danielson, who attended high school in Dearborn, Michigan, kept the game close with touchdown passes of nine and 66 yards.</t>
    </r>
    <r>
      <rPr>
        <vertAlign val="superscript"/>
        <sz val="11"/>
        <color theme="1"/>
        <rFont val="Calibri"/>
        <family val="2"/>
        <scheme val="minor"/>
      </rPr>
      <t>[16]</t>
    </r>
  </si>
  <si>
    <t>Northwestern 14, Ohio State 10. Northwestern defeated Ohio State, 14–10, before a crowd of 86,062 at Ohio Stadium in Columbus, Ohio. Ohio State took a 7-0 lead in the first quarter, but Greg Strunk returned the ensuing kickoff 93 yards for a tying touchdown. Fullback Randy Anderson scored the winning touchdown in the fourth quarter.[17]</t>
  </si>
  <si>
    <t>Michigan State 40, Minnesota 25. Michigan State defeated Minnesota, 40-25, before a crowd of 61,419 at Spartan Stadium in East Lansing, Michigan. Eric Allen scored touchdowns on the Spartans' first three possessions. Allen ended with 179 rushing yards and four touchdowns on 34 carries.[18]</t>
  </si>
  <si>
    <t>Illinois 35, Wisconsin 27. Illinois defeated Wisconsin, 35–27, before a crowd of 65,459 at Camp Randall Stadium in Madison, Wisconsin. The highlight of the game was a 73-yard touchdown run by Illinois' John Wilson. Illinois backs John Wilson and George Uremovich rushed for 210 and 116 yards, respectively.[19]</t>
  </si>
  <si>
    <t>Indiana 14, Iowa 7. Indiana defeated Iowa, 14-7, before a crowd of 42,102 at Iowa Stadium in Iowa City. The game was played on Indiana head coach John Pont's 44th birthday. Quarterback Ted McNulty connected with split end Alan Dick for an 80-yard touchdown pass and catch.[20]</t>
  </si>
  <si>
    <r>
      <t>Michigan 10, Ohio State 7</t>
    </r>
    <r>
      <rPr>
        <sz val="11"/>
        <color theme="1"/>
        <rFont val="Calibri"/>
        <family val="2"/>
        <scheme val="minor"/>
      </rPr>
      <t>. Michigan (ranked No. 3 in the AP Poll) defeated Ohio State, 10–7, before an NCAA record crowd of 104,016 persons in attendance at Michigan Stadium.</t>
    </r>
    <r>
      <rPr>
        <vertAlign val="superscript"/>
        <sz val="11"/>
        <color theme="1"/>
        <rFont val="Calibri"/>
        <family val="2"/>
        <scheme val="minor"/>
      </rPr>
      <t>[21]</t>
    </r>
    <r>
      <rPr>
        <sz val="11"/>
        <color theme="1"/>
        <rFont val="Calibri"/>
        <family val="2"/>
        <scheme val="minor"/>
      </rPr>
      <t xml:space="preserve"> Michigan took a 3–0 lead at halftime on a 32-yard field goal by Dana Coin. Ohio State took the lead in the third quarter on an 85-yard punt return by Campana. Billy Taylor, assisted by a "devastating block" by Fritz Seyferth, put Michigan back in the lead with a 21-yard touchdown run with two minutes and seven seconds left in the game.</t>
    </r>
    <r>
      <rPr>
        <vertAlign val="superscript"/>
        <sz val="11"/>
        <color theme="1"/>
        <rFont val="Calibri"/>
        <family val="2"/>
        <scheme val="minor"/>
      </rPr>
      <t>[22]</t>
    </r>
    <r>
      <rPr>
        <sz val="11"/>
        <color theme="1"/>
        <rFont val="Calibri"/>
        <family val="2"/>
        <scheme val="minor"/>
      </rPr>
      <t xml:space="preserve"> Ohio State's final drive ended when Thom Darden intercepted a pass with one-and-a-half minutes remaining. After the interception, Ohio State coach Woody Hayes ran across the field, berating each of the officials. The officials assessed an unsportsman-like conduct against Hayes. Another penalty was assessed against an Ohio State player for punching Michigan's backup quarterback, Larry Cipa. When the official moved the first-down markers to assess the penalty, Hayes pulled the markers from ground, threw one onto the field and threw the other to the ground, proceeding to then rip the plastic flag from the pole with his hand.</t>
    </r>
    <r>
      <rPr>
        <vertAlign val="superscript"/>
        <sz val="11"/>
        <color theme="1"/>
        <rFont val="Calibri"/>
        <family val="2"/>
        <scheme val="minor"/>
      </rPr>
      <t>[23]</t>
    </r>
    <r>
      <rPr>
        <sz val="11"/>
        <color theme="1"/>
        <rFont val="Calibri"/>
        <family val="2"/>
        <scheme val="minor"/>
      </rPr>
      <t xml:space="preserve"> The victory gave Michigan an undefeated record in the regular season for the first time since 1948.</t>
    </r>
    <r>
      <rPr>
        <vertAlign val="superscript"/>
        <sz val="11"/>
        <color theme="1"/>
        <rFont val="Calibri"/>
        <family val="2"/>
        <scheme val="minor"/>
      </rPr>
      <t>[22]</t>
    </r>
  </si>
  <si>
    <t>Northwestern 28, Michigan State 7. Northwestern defeated Michigan State, 28-7, before a crowd of 30,012 at Dyche Stadium in Evanston, Illinois. Halfback Randy Anderson scored three touchdowns for Northwestern, and Derling returned an interception 16 yards for Northwestern's final touchdown. The victory sealed a second-place finish in the Big Ten for the Wildcats.[24]</t>
  </si>
  <si>
    <t>Illinois 31, Iowa 0. Illinois defeated Iowa, 31-0, before a crowd of 40,703 at Memorial Stadium in Champaign, Illinois. Illinois gained 514 yards of total offense to 92 for Iowa. Iowa finished with a 1-10 record that was the worst in program history. The 382 points allowed was also the worst in Iowa football history.[25]</t>
  </si>
  <si>
    <r>
      <t>Minnesota 23, Wisconsin 21</t>
    </r>
    <r>
      <rPr>
        <sz val="11"/>
        <color theme="1"/>
        <rFont val="Calibri"/>
        <family val="2"/>
        <scheme val="minor"/>
      </rPr>
      <t>. In the annual Minnesota–Wisconsin football rivalry game, Minnesota defeated Wisconsin, 23-21, before a crowd of 34,738 at Memorial Stadium in Minneapolis. The game was Murray Warmath's last in 18 years as Minnesota's head football coach. Minnesota trailed, 21-16, late in the fourth quarter when the Golden Gophers drove 80 yards and scored on a 12-yard touchdown pass from Craig Curry to Mel Anderson with nine seconds remaining in the game.</t>
    </r>
    <r>
      <rPr>
        <vertAlign val="superscript"/>
        <sz val="11"/>
        <color theme="1"/>
        <rFont val="Calibri"/>
        <family val="2"/>
        <scheme val="minor"/>
      </rPr>
      <t>[26]</t>
    </r>
  </si>
  <si>
    <r>
      <t>Indiana 38, Purdue 31</t>
    </r>
    <r>
      <rPr>
        <sz val="11"/>
        <color theme="1"/>
        <rFont val="Calibri"/>
        <family val="2"/>
        <scheme val="minor"/>
      </rPr>
      <t>. In the annual battle for the Old Oaken Bucket, Indiana defeated Purdue, 38-31, before a crowd of 50,978 at Seventeenth Street Stadium in Bloomington, Indiana. The Hoosiers scored early when Rob Spicer returned an interception for a touchdown on the opening drive. Late in the game, a brawl broke out after Purdue quarterback Gary Danielson was chased out of bounds. Danielson completed 14 of 25 passes for 264 yards, two touchdowns and two interceptions. Indiana fullback Ken St. Pierre rushed for 142 yards.</t>
    </r>
    <r>
      <rPr>
        <vertAlign val="superscript"/>
        <sz val="11"/>
        <color theme="1"/>
        <rFont val="Calibri"/>
        <family val="2"/>
        <scheme val="minor"/>
      </rPr>
      <t>[27]</t>
    </r>
  </si>
  <si>
    <t>Games</t>
  </si>
  <si>
    <t>Start of description</t>
  </si>
  <si>
    <t>Description</t>
  </si>
  <si>
    <t>Description Length</t>
  </si>
  <si>
    <t>Winner</t>
  </si>
  <si>
    <t>Loser</t>
  </si>
  <si>
    <t>Results</t>
  </si>
  <si>
    <t>LoserWScore</t>
  </si>
  <si>
    <t>Michigan 7, Northwestern 0. Michigan defeated Northwestern, 7–0, before a crowd of 71,757 at Michigan Stadium. Dennis Franklin threw a 21-yard touchdown pass to Bo Rather. The touchdown was set up by an interception by Michigan linebacker Craig Mutch which he returned 18 yards to Northwestern's 31-yard line. Northwestern's Jim Trimble rushed for 103 yards on 20 carries. Dennis Franklin, starting his first game, became the first African-American quarterback to play for Michigan.[3]</t>
  </si>
  <si>
    <t>Ohio State 21, Iowa 0</t>
  </si>
  <si>
    <t>Indiana 27, Minnesota 23</t>
  </si>
  <si>
    <t>Michigan State 24, Illinois 0</t>
  </si>
  <si>
    <t>Bowling Green 17, Purdue 14</t>
  </si>
  <si>
    <t>Wisconsin 31, Northern Illinois 7</t>
  </si>
  <si>
    <t>Michigan 26, UCLA 9. Michigan (ranked No. 11 in the AP Poll) defeated UCLA (ranked No. 6), 26–9, in front of a crowd of 57,129 at the Los Angeles Memorial Coliseum. UCLA was led by quarterback Mark Harmon, a junior college transfer and the son of Michigan legend Tom Harmon, and had opened the season two weeks earlier with an upset of No. 1 Nebraska, halting the Huskers' unbeaten streak at 32 games. Michigan rushed for 381 yards, including 115 yards and two touchdowns by Ed Shuttlesworth.[4]</t>
  </si>
  <si>
    <t>Washington 22, Purdue 21</t>
  </si>
  <si>
    <t>Colorado 38, Minnesota 6</t>
  </si>
  <si>
    <t>TCU 31, Indiana 28</t>
  </si>
  <si>
    <t>Iowa 19, Oregon State 11</t>
  </si>
  <si>
    <t>Wisconsin 31, Syracuse 7</t>
  </si>
  <si>
    <t>Notre Dame 37, Northwestern 0</t>
  </si>
  <si>
    <t>Georgia Tech 21, Michigan State 16</t>
  </si>
  <si>
    <t>USC 55, Illinois 20</t>
  </si>
  <si>
    <t>Michigan 41, Tulane 7. Michigan defeated Tulane (ranked No. 18 in the AP Poll), 41–7, in front of a crowd of 84,162 at Michigan Stadium. Michigan rushed for 298 yards, including 151 yards and three touchdowns by Ed Shuttlesworth. In addition, Gil Chapman returned a punt 49 yards and Randy Logan returned an interception 32 yards for touchdowns. On defense, Michigan held Tulane to 56 rushing yards. Tulane did not score until the fourth quarter against Michigan's second- and third-string players.[5]</t>
  </si>
  <si>
    <t>Ohio State 29, North Carolina 14</t>
  </si>
  <si>
    <t>Notre Dame 35, Purdue 14</t>
  </si>
  <si>
    <t>Nebraska 49, Minnesota 0</t>
  </si>
  <si>
    <t>Indiana 35, Kentucky 34</t>
  </si>
  <si>
    <t>Penn State 14, Iowa 10</t>
  </si>
  <si>
    <t>LSU 27, Wisconsin 7. The Badgers' first visit to a Southeastern Conference campus did not go well. The Bayou Bengals limited Rufus "The Roadrunner" Ferguson to 63 yards rushing on 17 carries, and Juan Roca booted an LSU record 52-yard field goal.</t>
  </si>
  <si>
    <t>Northwestern 27, Pittsburgh 22</t>
  </si>
  <si>
    <t>USC 51, Michigan State 6</t>
  </si>
  <si>
    <t>Washington 31, Illinois 11</t>
  </si>
  <si>
    <t>Purdue 24, Iowa 0.</t>
  </si>
  <si>
    <t>Wisconsin 21, Northwestern 14.</t>
  </si>
  <si>
    <t>Michigan 35, Navy 7. Michigan defeated Navy, 35–7, in front of a crowd of 81,131 at Michigan Stadium. Michigan scored 28 points in the third quarter, including an 83-yard punt return for touchdown by Dave Brown. [6]</t>
  </si>
  <si>
    <t>Ohio State 35, California 18</t>
  </si>
  <si>
    <t>Kansas 34, Minnesota 28</t>
  </si>
  <si>
    <t>Indiana 10, Syracuse 2</t>
  </si>
  <si>
    <t>Notre Dame 16, Michigan State 0</t>
  </si>
  <si>
    <t>Penn State 35, Illinois 17</t>
  </si>
  <si>
    <t>Michigan 10, Michigan State 0. Michigan defeated Michigan State, 10–0, in front of a crowd of 103,735 at Michigan Stadium. The game was Michigan's first shutout victory over Michigan since 1947. Michigan scored on a 22-yard field goal by Mike Lantry in the second quarter and a 58-yard touchdown run by Gil Chapman in the fourth quarter. The Wolverines totaled 334 rushing yards, including 107 by Ed Shuttlesworth. The Spartans had a 24-yard touchdown run called back due to a clipping penalty, and their only other scoring threat ended when a hit from Dave Brown forced the Spartans' ball carrier to fumble into the end zone.[7]</t>
  </si>
  <si>
    <t>Ohio State 26, Illinois 7</t>
  </si>
  <si>
    <t>Purdue 28, Minnesota 3</t>
  </si>
  <si>
    <t>Indiana 33, Wisconsin 7</t>
  </si>
  <si>
    <t>Iowa 23, Northwestern 12</t>
  </si>
  <si>
    <t>Michigan 31, Illinois 7. Michigan defeated Illinois, 31–7, in front of a crowd of 64,290 for the homecoming game at Memorial Stadium in Champaign, Illinois. The victory was Michigan's sixth in a row against Illinois. Sophomore tailback Chuck Heater led Michigan's rushing attack with 155 yards on 29 carries with touchdown runs in the first and second quarters.[8]</t>
  </si>
  <si>
    <t>Ohio State 44, Indiana 7.</t>
  </si>
  <si>
    <t>Purdue 37, Northwestern 0.</t>
  </si>
  <si>
    <t>Minnesota 43, Iowa 14.</t>
  </si>
  <si>
    <t>Michigan State 31, Wisconsin 0.</t>
  </si>
  <si>
    <t>Michigan 42, Minnesota 0. Michigan defeated Minnesota, 42–0, in front of a crowd of 84,190 at Michigan Stadium. Michigan's 42 points were its highest total of the season. Fullback Ed Shuttlesworth rushed for 86 yards on 19 carries and scored Michigan's first four touchdowns. Quarterback Dennis Franklin completed five of eight passes for 94 yards, rushed for 58 yards and scored a touchdown.[9]</t>
  </si>
  <si>
    <t>Ohio State 28, Wisconsin 20</t>
  </si>
  <si>
    <t>Purdue 20, Illinois 14</t>
  </si>
  <si>
    <t>Northwestern 23, Indiana 14</t>
  </si>
  <si>
    <t>Iowa 6, Michigan State 6. On a second quarter play, the Spartans appeared to have the Hawkeyes' Dave Harris trapped in the end zone for a safety. However, Harris collided with referee Jerry Markbreit, and three defenders, including Brad Van Pelt, stumbled to the ground with Markbreit. Harris escaped for a 23-yard gain to take Iowa out of danger.</t>
  </si>
  <si>
    <t>Michigan 21, Indiana 7. Michigan defeated Indiana, 21–7, in front of a crowd of 41,336 on "a dull, overcast day" at Memorial Stadium in Bloomington, Indiana.[10] Michigan's offense fumbled five times. Bob Thornbladh was Michigan's leading rusher with 97 yards on 25 carries. After the game, coach Schembechler praised the defense, but called it "the poorest offensive game of the year."[10]</t>
  </si>
  <si>
    <t>Ohio State 27, Minnesota 19.</t>
  </si>
  <si>
    <t>Michigan State 22, Purdue 12. Michigan State upset Purdue, 22–12, before a crowd of 58,649 at Spartan Stadium in East Lansing, Michigan.[11] The game was played the day after Michigan State head coach announced that he would retire at the end of the season.[12] The Spartans held Otis Armstrong to 74 rushing yards and limited Gary Danielson to 123 passing yards. After the game, Spartan co-captain Brad Van Pelt said "you could see it in all of the players' eyes -- there was only one mission. That was to send Duffy out in glory."[11]</t>
  </si>
  <si>
    <t>Wisconsin 16, Iowa 14.</t>
  </si>
  <si>
    <t>Illinois 43, Northwestern 13.</t>
  </si>
  <si>
    <t>Michigan 31, Iowa 0. Michigan defeated Iowa, 31–0, in front of a crowd of 43,176 at Kinnick Stadium in Iowa City. Quarterback Dennis Franklin completed six of 11 passes for 107 yards and threw touchdown passes covering 15 yards to Paul Seal and 37 yards to Gil Chapman. Franklin also rushed for 37 yards and a touchdown. Bob Thornbladh, playing in place of injured Ed Shuttlesworth at fullback, rushed for 98 yards and scored a touchdown. Mike Lantry added a 30-yard field goal and four extra points. With Ohio State losing to Michigan State on the same afternoon, the victory over Iowa gave undefeated Michigan sole possession of first place in the Big Ten standings.[13]</t>
  </si>
  <si>
    <t>Michigan State 19, Ohio State 12. Michigan State defeated Ohio State (ranked No. 5 in the AP Poll), 19–12, before a crowd of 76,264 at Spartan Stadium in East Lansing, Michigan. The victory came eight days after Duffy Daugherty announced his intent to retire as Michigan State's head coach. Dirk Krijt, a transfer student from the Netherlands who had never seen an American football before arriving on campus that fall, scored 13 of Michigan State's points on four field goals and an extra point. Mark Niesen scored the winning touchdown on a six-yard run in the third quarter. The Michigan State defense held Ohio State to 176 yards of total offense, including 42 rushing yards by Archie Griffin.[14]</t>
  </si>
  <si>
    <t>Purdue 27, Wisconsin 6.</t>
  </si>
  <si>
    <t>Minnesota 35, Northwestern 29.</t>
  </si>
  <si>
    <t>Illinois 37, Indiana 20.</t>
  </si>
  <si>
    <t>Michigan 9, Purdue 6. Michigan defeated Purdue, 9–6, in front of a crowd of 88,423 at Michigan Stadium. Purdue took a 3–0 lead at halftime. Michigan scored a touchdown on its opening drive of the third quarter (an 11-yard pass from Dennis Franklin to Paul Seal), but Mike Lantry missed the extra point kick. At the end of the third quarter, Purdue kicked its second field goal to tie the game at 6–6. With three minutes left in the game, the score remained a tie with Purdue having possession. At that point, Michigan's wolfman and co-captain Randy Logan intercepted a Gary Danielson pass at Michigan's 40-yard line. From there, Dennis Franklin scrambled 19 yards to Purdue's 41-yard line. Tailback Chuck Heater advanced the ball to the Purdue 19-yard line with a 22-yard run. On fourth down, with 64 seconds left in the game, Mike Lantry, a Vietnam veteran who had earlier missed an extra point kick and squibbed a kickoff, kicked a 30-yard field goal to put Michigan in the lead. Purdue's defense held Michigan to 100 rushing yards.[15]</t>
  </si>
  <si>
    <t>Ohio State 27, Northwestern 14.</t>
  </si>
  <si>
    <t>Minnesota 14, Michigan State 10.</t>
  </si>
  <si>
    <t>Indiana 16, Iowa 8.</t>
  </si>
  <si>
    <t>Illinois 27, Wisconsin 7.</t>
  </si>
  <si>
    <t>Ohio State 14, Michigan 11. Michigan (ranked No. 3 in the AP Poll) lost to Ohio State (ranked No. 9), 14–11, in front of a crowd of 87,040 at Ohio Stadium in Columbus, Ohio.[16] The game was part of The Ten Year War between head coaches Schembechler and Woody Hayes. Mike Lantry missed on 44-yard field goal attempt in the first quarter, but made a 35-yarder in the second quarter. Ohio State took the lead later in the quarter on a one-yard touchdown run by Champ Henson. Shortly before halftime, Michigan drove the ball to the Ohio State one-yard line, but the Ohio State held on three rushes inside the one-yard line, and Dennis Franklin then fumbled on fourth down at the two-yard line.[16] Ohio State extended its lead to 14–3 on a 30-yard touchdown run by Archie Griffin in the third quarter. Later in the third quarter, Ed Shuttlesworth scored with a one-yard run on fourth down. Dennis Franklin completed a pass to Clint Haslerig for a two-point conversion, cutting Ohio State's lead to three points. In a memorable goal-line stand in the fourth quarter, Michigan running back Harry Banks crossed the goal line on a second effort, but the officials ruled the play had been whistled dead inside the one-yard line. Coach Schembechler opted not to kick a field goal that would have tied the game and sent the Wolverines to the 1973 Rose Bowl. Instead, Schembechler called for a quarterback sneak on fourth down, and Randy Gradishar stopped Franklin short of the goal line. The Buckeyes' fans rushed onto the field and tore down the goal posts with 13 seconds remaining.[16] Michigan's defense held Ohio State to one pass completion, and the Wolverines out-gained the Buckeyes with 344 yards of total offense to 179 for Ohio State. However, Michigan's inability to score on two drives inside the Ohio State five-yard line gave the victory to the Buckeyes.[16]</t>
  </si>
  <si>
    <t>Purdue 42, Indiana 7.</t>
  </si>
  <si>
    <t>Minnesota 14, Wisconsin 6.</t>
  </si>
  <si>
    <t>Iowa 15, Illinois 14.</t>
  </si>
  <si>
    <t>Michigan State 24, Northwestern 14.</t>
  </si>
  <si>
    <t>Ohio State 56, Minnesota 7</t>
  </si>
  <si>
    <t>Michigan 31, Iowa 7</t>
  </si>
  <si>
    <t>Illinois 28, Indiana 14</t>
  </si>
  <si>
    <t>Northwestern 14, Michigan State 10</t>
  </si>
  <si>
    <t>Purdue 14, Wisconsin 13</t>
  </si>
  <si>
    <t>Michigan 47, Stanford 10</t>
  </si>
  <si>
    <t>Minnesota 41, North Dakota 14</t>
  </si>
  <si>
    <t>Illinois 27, California 7</t>
  </si>
  <si>
    <t>Michigan State 14, Syracuse 8</t>
  </si>
  <si>
    <t>Miami (OH) 24, Purdue 19</t>
  </si>
  <si>
    <t>Colorado 28, Wisconsin 25</t>
  </si>
  <si>
    <t>Notre Dame 44, Northwestern 0</t>
  </si>
  <si>
    <t>UCLA 55, Iowa 18</t>
  </si>
  <si>
    <t>Arizona 26, Indiana 10</t>
  </si>
  <si>
    <t>Ohio State 37, TCU 3</t>
  </si>
  <si>
    <t>Michigan 14, Navy 0</t>
  </si>
  <si>
    <t>Kansas 34, Minnesota 19</t>
  </si>
  <si>
    <t>West Virginia 17, Illinois 10</t>
  </si>
  <si>
    <t>UCLA 34, Michigan State 21</t>
  </si>
  <si>
    <t>Notre Dame 20, Purdue 7</t>
  </si>
  <si>
    <t>Nebraska 20, Wisconsin 16</t>
  </si>
  <si>
    <t>Pittsburgh 21, Northwestern 14</t>
  </si>
  <si>
    <t>Penn State 27, Iowa 8</t>
  </si>
  <si>
    <t>Indiana 17, Kentucky 3</t>
  </si>
  <si>
    <t>Ohio State 27, Washington State 3</t>
  </si>
  <si>
    <t>Michigan 24, Oregon 0</t>
  </si>
  <si>
    <t>Nebraska 48, Minnesota 7</t>
  </si>
  <si>
    <t>Stanford 24, Illinois 0</t>
  </si>
  <si>
    <t>Notre Dame 14, Michigan State 10</t>
  </si>
  <si>
    <t>Purdue 27, Duke 7</t>
  </si>
  <si>
    <t>Wisconsin 37, Wyoming 28</t>
  </si>
  <si>
    <t>Ohio 14, Northwestern 12</t>
  </si>
  <si>
    <t>Arizona 23, Iowa 20</t>
  </si>
  <si>
    <t>Indiana 28, West Virginia 14</t>
  </si>
  <si>
    <t>Ohio State 24, Wisconsin 0</t>
  </si>
  <si>
    <t>Michigan 31, Michigan State 0</t>
  </si>
  <si>
    <t>Minnesota 24, Indiana 3</t>
  </si>
  <si>
    <t>Illinois 15, Purdue 13</t>
  </si>
  <si>
    <t>Northwestern 31, Iowa 15</t>
  </si>
  <si>
    <t>Ohio State 37, Indiana 7</t>
  </si>
  <si>
    <t>Michigan 35, Wisconsin 6</t>
  </si>
  <si>
    <t>Minnesota 31, Iowa 23</t>
  </si>
  <si>
    <t>Illinois 6, Michigan State 3</t>
  </si>
  <si>
    <t>Purdue 21, Northwestern 10</t>
  </si>
  <si>
    <t>Ohio State 60, Northwestern 0</t>
  </si>
  <si>
    <t>Michigan 34, Minnesota 7</t>
  </si>
  <si>
    <t>Illinois 50, Iowa 0</t>
  </si>
  <si>
    <t>Michigan State 10, Purdue 7</t>
  </si>
  <si>
    <t>Wisconsin 31, Indiana 7</t>
  </si>
  <si>
    <t>Ohio State 30, Illinois 0</t>
  </si>
  <si>
    <t>Michigan 49, Indiana 13</t>
  </si>
  <si>
    <t>Minnesota 52, Northwestern 43</t>
  </si>
  <si>
    <t>Michigan State 21, Wisconsin 0</t>
  </si>
  <si>
    <t>Purdue 48, Iowa 23</t>
  </si>
  <si>
    <t>Ohio State 35, Michigan State 0</t>
  </si>
  <si>
    <t>Michigan 21, Illinois 6</t>
  </si>
  <si>
    <t>Minnesota 34, Purdue 7</t>
  </si>
  <si>
    <t>Wisconsin 35, Iowa 7</t>
  </si>
  <si>
    <t>Northwestern 21, Indiana 20</t>
  </si>
  <si>
    <t>Ohio State 55, Iowa 13</t>
  </si>
  <si>
    <t>Michigan 34, Purdue 9</t>
  </si>
  <si>
    <t>Minnesota 19, Illinois 16</t>
  </si>
  <si>
    <t>Michigan State 10, Indiana 9</t>
  </si>
  <si>
    <t>Wisconsin 36, Northwestern 34</t>
  </si>
  <si>
    <t>Michigan 10, Ohio State 10</t>
  </si>
  <si>
    <t>Minnesota 19, Wisconsin 17</t>
  </si>
  <si>
    <t>Northwestern 9, Illinois 6</t>
  </si>
  <si>
    <t>Michigan State 15, Iowa 6</t>
  </si>
  <si>
    <t>Purdue 28, Indiana 23</t>
  </si>
  <si>
    <t>Ohio State 34, Minnesota 19.</t>
  </si>
  <si>
    <t>Michigan 24, Iowa 7. Michigan defeated Iowa, 24-7. Michigan rushed for 315 yards in the game, led by Rob Lytle (86 yards on 14 carries). Michigan quarterback Dennis Franklin did not appear in the game due to illness and was replaced by Mark Elzinga, who completed 2 of 11 passes for 34 yards. One of Elzinga's two completions was caught by Gil Chapman for a touchdown in the third quarter. Elzinga also ran one yard for Michigan's second touchdown in the first quarter. Iowa's only touchdown was scored in the final minute of the fourth quarter.[5]</t>
  </si>
  <si>
    <t>Michigan State 41, Northwestern 7.</t>
  </si>
  <si>
    <t>Wisconsin 28, Purdue 14.</t>
  </si>
  <si>
    <t>Illinois 16, Indiana 0.</t>
  </si>
  <si>
    <t>Ohio State 51, Oregon State 10.</t>
  </si>
  <si>
    <t>Michigan 31, Colorado 0. Michigan defeated Colorado, 31 to 0, before a crowd of 91,203 at Michigan Stadium. The game matched head coaches Bo Schembechler and Bill Mallory, both of whom had coached under Woody Hayes at Ohio State. Two minutes into the game, Michigan's Dave Brown returned a punt 88 yards for a touchdown. After being discharged from the hospital four days before the game, quarterback Dennis Franklin completed 11 of 16 passes for 115 yards and a touchdown and no interceptions. Franklin also rushed for 69 yards on 13 carries and scored a touchdown in the second quarter after recovering Rob Lytle's fumble in the end zone. After the game, head coach Bo Schembechler said, "I told you guys he was a decent quarterback didn't I? And this was after only three days of practice after lying on his back for 10 days. I thought his performance was remarkable. Why, it was almost an aerial circus!"[6] Michigan's defense held Colorado to 44 rushing yards on 30 carries.[6]</t>
  </si>
  <si>
    <t>Michigan State 19, Syracuse 0</t>
  </si>
  <si>
    <t>Wisconsin 21, Nebraska 20</t>
  </si>
  <si>
    <t>Illinois 41, Stanford 7</t>
  </si>
  <si>
    <t>Miami (OH) 7, Purdue 7</t>
  </si>
  <si>
    <t>Minnesota 42, North Dakota 30</t>
  </si>
  <si>
    <t>Iowa 21, UCLA 10</t>
  </si>
  <si>
    <t>Notre Dame 49, Northwestern 3</t>
  </si>
  <si>
    <t>Arizona 35, Indiana 20</t>
  </si>
  <si>
    <t>Ohio State 28, SMU 9.</t>
  </si>
  <si>
    <t>Michigan 52, Navy 0. Michigan defeated Navy, 52-0, before a crowd of 104,232 at Michigan Stadium. Michigan's backs dominated, rushing for 340 yards and six touchdowns on 67 carries. Gordon Bell rushed for 57 yards and three touchdowns on nine carries, Chuck Heater gained 61 yards and two on 13 carries, and Rob Lytle rushed for 101 yards and a touchdown on 15 carries. Dennis Franklin completed five of six passes for 85 yards, including a 29-yard touchdown pass to Jim Smith in the third quarter.[7]</t>
  </si>
  <si>
    <t>UCLA 56, Michigan State 14</t>
  </si>
  <si>
    <t>Colorado 24, Wisconsin 21</t>
  </si>
  <si>
    <t>Illinois 21, Washington State 19</t>
  </si>
  <si>
    <t>Purdue 31, Notre Dame 20</t>
  </si>
  <si>
    <t>Minnesota 9, TCU 7</t>
  </si>
  <si>
    <t>Penn State 27, Iowa 0</t>
  </si>
  <si>
    <t>Nebraska 49, Northwestern 7</t>
  </si>
  <si>
    <t>Kentucky 28, Indiana 22</t>
  </si>
  <si>
    <t>Ohio State 42, Washington State 7.</t>
  </si>
  <si>
    <t>Michigan 27, Stanford 16. Michigan defeated Stanford, 27-16, at Stanford Stadium. Stanford took a 9-6 lead at halftime as Mike Langford kicked three field goals, and the Stanford defense did not allow a first down during the first quarter. In the second quarter, Gordon Bell scored on a one-yard run, but the kick for extra point failed. Also in the second quarter, Stanford intercepted a pass by Dennis Franklin, marking Michigan's first turnover in 255 plays during the 1974 season. In the third quarter, Franklin rushed for two touchdowns to give Michigan a 20-9 lead. The teams traded touchdowns in the fourth quarter, including a two-yard run by Michigan backup Scott Corbin. Stanford quarterback Jerry Waldvogel completed 21 of 40 passes and 229 yards. The Wolverines rushed for 317 yards on 66 carries, including 96 yards for Rob Lytle.[7]</t>
  </si>
  <si>
    <t>Notre Dame 19, Michigan State 14</t>
  </si>
  <si>
    <t>Wisconsin 59, Missouri 20</t>
  </si>
  <si>
    <t>California 31, Illinois 14</t>
  </si>
  <si>
    <t>Duke 16, Purdue 14</t>
  </si>
  <si>
    <t>Nebraska 54, Minnesota 0</t>
  </si>
  <si>
    <t>USC 41, Iowa 3</t>
  </si>
  <si>
    <t>Northwestern 14, Oregon 10</t>
  </si>
  <si>
    <t>West Virginia 24, Indiana 0</t>
  </si>
  <si>
    <t>Ohio State 52, Wisconsin 7.</t>
  </si>
  <si>
    <t>Michigan 21, Michigan State 7. Michigan defeated Michigan State, 21-7. The game, played at Michigan Stadium, attracted a crowd of 104,682, reported to be "the second largest crowd in modern N.C.A.A. history" behind the 1973 Michigan-Ohio State game.[8] Gordon Bell led Michigan's rushing attack with 73 yards on 16 carries, including a 13-yard touchdown run in the first quarter. Linebacker Dan Jilek scored in the second quarter when he forced a fumble on a punt attempt and then recovered it in the end zone.[8]</t>
  </si>
  <si>
    <t>Illinois 27, Purdue 23</t>
  </si>
  <si>
    <t>Indiana 34, Minnesota 3</t>
  </si>
  <si>
    <t>Iowa 35, Northwestern 10</t>
  </si>
  <si>
    <t>Ohio State 49, Indiana 9.</t>
  </si>
  <si>
    <t>Michigan 24, Wisconsin 20. Michigan defeated Wisconsin, 24–20, before a record crowd of 78,911 at Camp Randall Stadium in Madison, Wisconsin. Michigan gained 265 rushing yards led by Chuck Heater who had 101 yards on 20 carries and a 22-yard touchdown run in the second quarter. Michigan gave up 206 rushing yards to Wisconsin, prompting coach Schembechler to say, "That's the most anyone has run on us in years. I was surprised they could do that well against us, but their offense is very, very good."[9]</t>
  </si>
  <si>
    <t>Illinois 21, Michigan State 21.</t>
  </si>
  <si>
    <t>Purdue 31, Northwestern 26.</t>
  </si>
  <si>
    <t>Minnesota 23, Iowa 17.</t>
  </si>
  <si>
    <t>Ohio State 55, Northwestern 7.</t>
  </si>
  <si>
    <t>Michigan 49, Minnesota 0. Michigan defeated Minnesota, 49-0, before a crowd of 96,284 at Michigan Stadium. Michigan rolled to over 600 yards in the game. On the ground, the Wolverines totaled 521 rushing yards, led by Rob Lytle (158 yards on 20 carries) and Gordon Bell (134 yards and a touchdown on 17 carries). Gil Chapman gained 41 yards and scored two touchdowns on six carries. Dennis Franklin completed six of seven passes for 99 yards, including a 22-yard touchdown pass to Jim Smith in the third quarter.[10]</t>
  </si>
  <si>
    <t>Michigan State 31, Purdue 7.</t>
  </si>
  <si>
    <t>Wisconsin 35, Indiana 25.</t>
  </si>
  <si>
    <t>Iowa 14, Illinois 12.</t>
  </si>
  <si>
    <t>Ohio State 49, Illinois 7.</t>
  </si>
  <si>
    <t>Michigan 21, Indiana 7. Michigan defeated Indiana, 21–7, at Memorial Stadium in Bloomington, Indiana. After Gordon Bell returned the opening kickoff to the 45-yard line, Michigan drove to Indiana's 13-yard line, but Rob Lytle's fumble ended the drive. In all, the Wolverines turned the ball over three times, twice on fumbles by Lytle and once on an interception of a Dennis Franklin pass. Neither team scored in the first quarter, but Gordon Bell ran for two touchdowns in the second quarter to give Michigan a 14-0 lead at halftime. Michigan totaled 344 rushing yards in the game with Bell gaining 159 yards on 23 carries. Indiana scored in the fourth quarter to cut Michigan's lead to seven points, but Gil Chapman scored with 36 seconds remaining in the game to extend the score to 21-7.[11]</t>
  </si>
  <si>
    <t>Michigan State 28, Wisconsin 21.</t>
  </si>
  <si>
    <t>Purdue 38, Iowa 14.</t>
  </si>
  <si>
    <t>Northwestern 21, Minnesota 13.</t>
  </si>
  <si>
    <t>Michigan State 16, Ohio State 13.</t>
  </si>
  <si>
    <t>Michigan 14, Illinois 6. Michigan defeated Illinois, 14–6, at Memorial Stadium in Champaign, Illinois. The Illini played the game in mourning as 20-year-old defensive end Greg Williams was fatally shot at 2:30 a.m. during an altercation at a fraternity party and died eight hours later on the morning of the game. Michigan dominated the first half, scoring twice on runs by Gordon Bell and Dennis Franklin, and out-gaining the Illini, 259 yards to 25. Illinois' defense tightened in the second half. Illini co-captain Revie Sorey noted, "We didn't feel like playing football at first. Then - quietly, without much talk - we tried at halftime to find our hearts for Greg."[12] Michigan did not score in the second half, and Illinois cornerback Mike Gow returned a punt 45 yards for a touchdown with 2 minutes and 10 second remaining in the fourth quarter. After Gow's touchdown, Illinois succeeded in recovering an onside kick and drove to Michigan's 16-yard line before Michigan's defense held. Ohio State lost to Michigan State, leaving Michigan in sole possession of first place in the Big Ten.[12]</t>
  </si>
  <si>
    <t>Wisconsin 28, Iowa 15</t>
  </si>
  <si>
    <t>Minnesota 24, Purdue 20</t>
  </si>
  <si>
    <t>Northwestern 24, Indiana 22</t>
  </si>
  <si>
    <t>Michigan 51, Purdue 0. Michigan defeated Purdue, 51-0, at Michigan Stadium. The game was Purdue's most lopsided defeat in over 50 years. Michigan gained 581 yards of total offense on 396 rushing yards and 185 passing yards. Gordon Bell led the running game with 166 rushing yards and one touchdown on 23 carries. After the game, Purdue coach Alex Agase said, "Michigan was a great team today. They killed us with skill."[13]</t>
  </si>
  <si>
    <t>Ohio State 35, Iowa 10.</t>
  </si>
  <si>
    <t>Michigan State 19, Indiana 10.</t>
  </si>
  <si>
    <t>Wisconsin 52, Northwestern 7.</t>
  </si>
  <si>
    <t>Illinois 17, Minnesota 14.</t>
  </si>
  <si>
    <t>Ohio State 12, Michigan 10. With the Big Ten championship and a berth in the 1975 Rose Bowl at stake, Ohio State (ranked No. 3 in the AP Poll) defeated Michigan (ranked No. 2) in the sixth year of The Ten Year War between head coaches Bo Schembechler and Woody Hayes. The game was played at Ohio Stadium in[Columbus, Ohio, before a crowd of 88,243 spectators. Michigan jumped to a 10-0 lead in the first quarter on a 42-yard touchdown pass from Dennis Franklin to Gil Chapman and a 37-yard field goal by Mike Lantry. Ohio State did not score a touchdown, but Tom Klaban kicked three field goals in the second quarter and another in the third quarter to give Ohio State a 12-10 lead. Michigan drove inside Ohio State's 20-yard line in the closing minutes of the game. With 18 second remaining, Lantry attempted a 33-yard field goal which was called wide left by the officials. Ohio State won 12 to 10, and the two teams finished in a tie for the Big Ten championship.[14]</t>
  </si>
  <si>
    <t>Michigan State 60, Iowa 21.</t>
  </si>
  <si>
    <t>Wisconsin 49, Minnesota 14.</t>
  </si>
  <si>
    <t>Purdue 38, Indiana 17.</t>
  </si>
  <si>
    <t>Illinois 28, Northwestern 14.</t>
  </si>
  <si>
    <t>Ohio State 21, Michigan State 0. Ohio State (ranked No. 3 in the AP Poll) defeated Michigan State (ranked No. 11), 21–0, before a crowd of 80,383 at Spartan Stadium in East Lansing, Michigan. Archie Griffin had 108 rushing yards, and Pete Johnson scored two rushing touchdowns.[3]</t>
  </si>
  <si>
    <t>Michigan 23, Wisconsin 6. Michigan (ranked No. 2 in the AP Poll) defeated Wisconsin, 23–6, before a crowd of 79,022 at Camp Randall Stadium in Madison, Wisconsin. Michigan rushed for 394 yards, including 210 yards by Gordon Bell. True freshman quarterback Rick Leach completed only 2 of 10 passes, including a touchdown pass to Bell, and threw three interceptions. Bob Wood, in his first game for Michigan's varsity, kicked three field goals and kicked two extra points.[4]</t>
  </si>
  <si>
    <t>Illinois 27, Iowa 12.</t>
  </si>
  <si>
    <t>Northwestern 31, Purdue 25.</t>
  </si>
  <si>
    <t>Indiana 20, Minnesota 14.</t>
  </si>
  <si>
    <t>Ohio State 17, Penn State 9. Ohio State (ranked No. 3 in the AP Poll) defeated Penn State, 17-9, before a crowd of 88,093 at Ohio Stadium in Columbus, Ohio. The Buckeyes rushed for 332 yards, including 128 yards by Archie Griffin and 112 yards by Pete Johnson. Penn State was held to three Chris Bahr field goals[5]</t>
  </si>
  <si>
    <t>Michigan 19, Stanford 19. Michigan and Stanford played to a 19–19 tie before a crowd of 92,304 at Michigan Stadium in Ann Arbor, Michigan. Michigan's Bob Wood kicked four field goals, and its sole touchdown came on 48-yard touchdown pass from Rick Leach to Jim Smith. Stanford quarterback Mike Cordova completed 24 of 44 passes for 285 yards. With 1:36 remaining in the game, Michigan's Bob Wood kicked a 52-yard field goal. Cordova then led a drive to Michigan's two-yard line, and Mike Langford kicked the tying field goal with nine seconds remaining in the game.[6]</t>
  </si>
  <si>
    <t>Michigan State 14, Miami (OH) 13.</t>
  </si>
  <si>
    <t>Minnesota 38, Western Michigan 0.</t>
  </si>
  <si>
    <t>Wisconsin 48, South Dakota 7.</t>
  </si>
  <si>
    <t>Missouri 30, Illinois 20.</t>
  </si>
  <si>
    <t>Notre Dame 17, Purdue 0.</t>
  </si>
  <si>
    <t>Syracuse 10, Iowa 7.</t>
  </si>
  <si>
    <t>Northwestern 10, Northern Illinois 3.</t>
  </si>
  <si>
    <t>Nebraska 45, Indiana 0.</t>
  </si>
  <si>
    <t>Ohio State 32, North Carolina 7.</t>
  </si>
  <si>
    <t>Michigan 14, Baylor 14.</t>
  </si>
  <si>
    <t>Michigan State 37, North Carolina State 15.</t>
  </si>
  <si>
    <t>Minnesota 10, Oregon 7.</t>
  </si>
  <si>
    <t>Texas A&amp;M 43, Illinois 13.</t>
  </si>
  <si>
    <t>USC 19, Purdue 6.</t>
  </si>
  <si>
    <t>Missouri 28, Wisconsin 21.</t>
  </si>
  <si>
    <t>Penn State 30, Iowa 10.</t>
  </si>
  <si>
    <t>Notre Dame 31, Northwestern 7.</t>
  </si>
  <si>
    <t>Indiana 31, Utah 7.</t>
  </si>
  <si>
    <t>Ohio State 41, UCLA 20. Ohio State (ranked No. 2 in the AP Poll) defeated UCLA (ranked No. 13), 41–20, before a crowd of 55,482 at the Los Angeles Memorial Coliseum. Archie Griffin totaled 160 yards on 21 carries, running his NCAA record for consecutive 100-yard games to 25. Ohio State quarterback Cornelius Greene gained 120 rushing yards, scored two touchdowns, and completed six of nine passes for 98 yards.[7]</t>
  </si>
  <si>
    <t>Michigan 31, Missouri 7. Michigan (ranked No. 12 in the AP Poll) defeated Missouri (ranked No. 5), 31-7, before a crowd of 104,578 at Michigan Stadium. Michigan's backs ran for 372 yards, and the Wolverines led, 31-0, before Missouri was able to score late in the fourth quarter.[8]</t>
  </si>
  <si>
    <t>Michigan State 10, Notre Dame 3. Michigan State defeated Notre Dame (ranked No. 8 in the AP Poll), 10–3, before a crowd of 59,075 at Notre Dame Stadium in South Bend, Indiana. After a scoreless first half, Michigan State and Notre Dame traded field goals in the second half. Late in the fourth quarter, Michigan State's Tyrone Wilson ran 76 yards to the Notre Dame four-yard line to set up a short touchdown run by Levi Jackson.[9]</t>
  </si>
  <si>
    <t>Minnesota 21, Ohio 0.</t>
  </si>
  <si>
    <t>Illinois 27, Washington State 21.</t>
  </si>
  <si>
    <t>Miami (OH) 14, Purdue 3.</t>
  </si>
  <si>
    <t>Kansas 41, Wisconsin 7.</t>
  </si>
  <si>
    <t>USC 27, Iowa 16.</t>
  </si>
  <si>
    <t>Arizona 41, Northwestern 6.</t>
  </si>
  <si>
    <t>North Carolina State 27, Indiana 0.</t>
  </si>
  <si>
    <t>Ohio State 49, Iowa 0.</t>
  </si>
  <si>
    <t>Michigan 16, Michigan State 6. Michigan (ranked No. 8 in the AP Poll) defeated Michigan State (ranked No. 15), 16-6, before a crowd of 79,776 at Spartan Stadium in East Lansing, Michigan. Through the first three quarters, the teams traded field goals, and the game was tied at 6-6. Michigan then scored 10 unanswered points in the fourth quarter. The game's only touchdown was scored on an 18-yard run by Gordon Bell. Rob Lytle was the game's leading gainer with 111 rushing yards on 20 carries.[10]</t>
  </si>
  <si>
    <t>Illinois 42, Minnesota 23.</t>
  </si>
  <si>
    <t>Wisconsin 17, Purdue 14.</t>
  </si>
  <si>
    <t>Northwestern 30, Indiana 0.</t>
  </si>
  <si>
    <t>Ohio State 56, Wisconsin 0.</t>
  </si>
  <si>
    <t>Michigan 69, Northwestern 0. Michigan defeated Northwestern, 69–0, before a crowd of 86,201 at Michigan Stadium in Ann Arbor. Despite playing its third string through most of the second half, Michigan's offense continued to score. Michigan tied a Big Ten record with 573 rushing yards with three backs exceeding 100 yards in the game: Harlan Huckleby (157); Rob Lytle (105); and Gordon Bell (100).[11]</t>
  </si>
  <si>
    <t>Michigan State 38, Minnesota 15.</t>
  </si>
  <si>
    <t>Purdue 26, Illinois 24.</t>
  </si>
  <si>
    <t>Iowa 20, Indiana 10.</t>
  </si>
  <si>
    <t>Ohio State 35, Purdue 6.</t>
  </si>
  <si>
    <t>Michigan 55, Indiana 7.</t>
  </si>
  <si>
    <t>Illinois 21, Michigan State 19.</t>
  </si>
  <si>
    <t>Wisconsin 17, Northwestern 14.</t>
  </si>
  <si>
    <t>Minnesota 31, Iowa 7.</t>
  </si>
  <si>
    <t>Ohio State 24, Indiana 14.</t>
  </si>
  <si>
    <t>Michigan 28, Minnesota 21.</t>
  </si>
  <si>
    <t>Purdue 20, Michigan State 10.</t>
  </si>
  <si>
    <t>Wisconsin 18, Illinois 9.</t>
  </si>
  <si>
    <t>Iowa 24, Northwestern 21.</t>
  </si>
  <si>
    <t>Ohio State 40, Illinois 3.</t>
  </si>
  <si>
    <t>Michigan 28, Purdue 0.</t>
  </si>
  <si>
    <t>Michigan State 14, Indiana 6.</t>
  </si>
  <si>
    <t>Iowa 45, Purdue 28.</t>
  </si>
  <si>
    <t>Minnesota 33, Northwestern 9.</t>
  </si>
  <si>
    <t>Ohio State 38, Minnesota 6.</t>
  </si>
  <si>
    <t>Michigan 21, Illinois 15.</t>
  </si>
  <si>
    <t>Michigan State 47, Northwestern 14.</t>
  </si>
  <si>
    <t>Purdue 19, Iowa 18.</t>
  </si>
  <si>
    <t>Indiana 9, Wisconsin 9.</t>
  </si>
  <si>
    <t>Ohio State 21, Michigan 14. Ohio State (ranked No. 1 in the AP Poll) defeated Michigan (ranked No. 4 in the AP Poll), 21-14, before an NCAA record crowd of 105,543 at Michigan Stadium in Ann Arbor, Michigan.[12] Ohio State scored on a seven-yard pass from Cornelius Greene to Pete Johnson in the first quarter. From that point until midway through the fourth quarter, Michigan's defense held Ohio State to only one first down. Michigan tied the game at 7-7 in the second quarter on a trick play with running back Gordon Bell throwing an 11-yard touchdown pass to Jim Smith. Michigan took a 14-7 lead in the fourth quarter on a one-yard touchdown run by freshman quarterback Rick Leach. With 3:30 left in the game, Pete Johnson ran one yard for a touchdown to tie the game. Needing a victory to advance to the Rose Bowl, Michigan quarterback threw deep from his end zone on third down, and his pass was intercepted by Ray Griffin (Archie's brother) who returned the ball 29 yards to Michigan's three-yard line. Pete Johnson ran for a touchdown (his third of the game) on the next play. Michigan's defense held Heisman Trophy winner Archie Griffin to 46 yards on 19 carries. Michigan's running backs Gordon Bell and Rob Lytle rushed for 124 and 104 yards, respectively.[13] After the game, Woody Hayes called it "the best comeback I've seen since I've been a coach."[14]</t>
  </si>
  <si>
    <t>Michigan State 27, Iowa 23.</t>
  </si>
  <si>
    <t>Illinois 28, Northwestern 7.</t>
  </si>
  <si>
    <t>Purdue 9, Indiana 7.</t>
  </si>
  <si>
    <t>Minnesota 24, Wisconsin 3.</t>
  </si>
  <si>
    <t>Michigan 40, Wisconsin 27. Michigan defeated Wisconsin, 40–27, before a crowd of 101,347 at Michigan Stadium in Ann Arbor, Michigan. Michigan scored two points on a safety on the second play from scrimmage as Wisconsin running back Mike Morgan fumbled the handoff on a reverse play and the ball rolled out of the end zone. Harlan Huckleby then extended the lead to 9–0 with a 56-yard touchdown run on Michigan's third play from scrimmage. Michigan's offense was led by Harlan Huckleby who rushed for 131 yards and three touchdowns on 19 carries. Rick Leach completed six of eight passes for 105 yards and two touchdowns. Leach also rushed for 84 yards on nine carries. Wing back Jim Smith scored two touchdowns and netted 174 yards in the game, including gains on kickoff and punt returns, receptions, and reverse plays.[3] Wisconsin's 27 points was the most allowed by a Michigan team since 1969,[4] and Wisconsin's 426 yards of offense was the most allowed by Michigan since before Bo Schembechler took over as head coach.[5] After the game, Schembechler told the press: "Twenty seven points that's what we usually give up in the first half of the season. I wasn't happy with the movement, I wasn't happy with the pursuit, I wasn't happy with the tackling, I wasn't happy with the playing of the ball in the secondary and I wasn't happy with the heat we put on the passer."[3]</t>
  </si>
  <si>
    <t>Ohio State 49, Michigan State 21. Ohio State defeated Michigan State, 49–21, before a crowd of 86,509 at Ohio Stadium in Columbus, Ohio. Ohio State led, 42–0, before Michigan State scored a point.[6]</t>
  </si>
  <si>
    <t>Minnesota 32, Indiana 13. Minnesota defeated Indiana, 32–13, before a crowd of 39,004 at Memorial Stadium in Minneapolis.[7]</t>
  </si>
  <si>
    <t>Illinois 24, Iowa 6. Illinois defeated Iowa, 24–6, before a crowd of 49,515 at Memorial Stadium in Champaign, Illinois.[8]</t>
  </si>
  <si>
    <t>Purdue 31, Northwestern 19. Purdue defeated Northwestern, 31–19, before a crowd of 46,311 at Ross–Ade Stadium in West Lafayette, Indiana. Scott Dierking rushed for 151 yards and scored two touchdowns.[9]</t>
  </si>
  <si>
    <t>Ohio State 12, Penn State 7.</t>
  </si>
  <si>
    <t>Minnesota 28, Washington State 14.</t>
  </si>
  <si>
    <t>Illinois 31, Missouri 6.</t>
  </si>
  <si>
    <t>Nebraska 45, Indiana 13.</t>
  </si>
  <si>
    <t>Notre Dame 23, Purdue 7.</t>
  </si>
  <si>
    <t>Iowa 41, Syracuse 3.</t>
  </si>
  <si>
    <t>Wisconsin 45, North Dakota 9.</t>
  </si>
  <si>
    <t>Michigan State 21, Wyoming 10.</t>
  </si>
  <si>
    <t>North Carolina 12, Northwestern 0.</t>
  </si>
  <si>
    <t>Michigan 70, Navy 14. Michigan defeated Navy, 70-14, before a crowd of 101,040 at Michigan Stadium. The game marked the worst defeat in the history of the Naval Academy's football program. The point total was also the highest by a Michigan team since an 85-0 win over the University of Chicago in 1939.[14] Quarterback Rick Leach completed 8 of 12 passes for 179 yards and led the scoring with two rushing touchdowns and two passing touchdowns. A total of nine players scored for the Wolverines. Middle linebacker Calvin O'Neal scored a touchdown on a 29-yard return after intercepting a Navy pass. Jim Smith caught four passes for 147 yards and added another 55 yards on kickoff and punt returns.[14][15][16][17] After the game, Bo Schembechler denied running up the score, having used 53 players in the game.[14]</t>
  </si>
  <si>
    <t>Missouri 22, Ohio State 21.</t>
  </si>
  <si>
    <t>Minnesota 21, Western Michigan 10.</t>
  </si>
  <si>
    <t>Baylor 34, Illinois 19.</t>
  </si>
  <si>
    <t>Indiana 20, Washington 13.</t>
  </si>
  <si>
    <t>USC 31, Purdue 13.</t>
  </si>
  <si>
    <t>Iowa 7, Penn State 6.</t>
  </si>
  <si>
    <t>Wisconsin 35, Washington State 26.</t>
  </si>
  <si>
    <t>Michigan State 31, NC State 31.</t>
  </si>
  <si>
    <t>Notre Dame 48, Northwestern 0.</t>
  </si>
  <si>
    <t>Michigan 31, Wake Forest 0. Michigan defeated Wake Forest, 31–0, before a crowd of 103,241 at Michigan Stadium. Rob Lytle rushed for 110 yards and two touchdowns on 14 carries and also caught two passes for 21 yards.[18] With the total, Lytle moved past Tom Harmon for fourth place on Michigan's all-time career rushing list.[19] Harlan Huckleby added 89 yards, and quarterback Rick Leach completed only three of 14 passes and threw three interceptions.[18]</t>
  </si>
  <si>
    <t>Ohio State 10, UCLA 10.</t>
  </si>
  <si>
    <t>Washington 38, Minnesota 7.</t>
  </si>
  <si>
    <t>Texas A&amp;M 14, Illinois 7.</t>
  </si>
  <si>
    <t>NC State 24, Indiana 21.</t>
  </si>
  <si>
    <t>Purdue 42, Miami (OH) 20.</t>
  </si>
  <si>
    <t>USC 55, Iowa 0.</t>
  </si>
  <si>
    <t>Kansas 34, Wisconsin 24.</t>
  </si>
  <si>
    <t>Notre Dame 24, Michigan State 6.</t>
  </si>
  <si>
    <t>Arizona 27, Northwestern 15.</t>
  </si>
  <si>
    <t>Michigan 42, Michigan State 10. In the annual battle for the Paul Bunyan Trophy, Michigan (ranked No. 1 in the AP Poll) defeated Michigan State, 42-10, before a crowd of 104,211 at Michigan Stadium. Michigan's 42 points was the most it had scored against Michigan State since 1947.[20] Fullback Rob Lytle rushed for 180 yards on 10 carries, including a 45-yard gain on a fake punt and a 75-yard touchdown run in the first quarter. Harlan Huckleby rushed for 126 yards and three touchdowns on 23 carries. In all, the Wolverines rushed for 442 yards on 62 carries against the Spartans. Wolfman Jerry Zuver scored Michigan's final touchdown on a 60-yard interception return in the fourth quarter.[20] In the AP Poll released on the Monday after the game, Michigan retained its No. 1 ranking with 57 out of 60 first-place votes and 1,194 points out of a possible 1,200 points.[21]</t>
  </si>
  <si>
    <t>Ohio State 34, Iowa 14.</t>
  </si>
  <si>
    <t>Minnesota 29, Illinois 14.</t>
  </si>
  <si>
    <t>Indiana 7, Northwestern 0.</t>
  </si>
  <si>
    <t>Purdue 18, Wisconsin 16.</t>
  </si>
  <si>
    <t>Michigan 38, Northwestern 7. Michigan defeated Northwestern, 38–7, before a crowd of 31,045 at Dyche Stadium in Evanston, Illinois. The Wolverines scored 28 points in the second quarter, compiled 346 yard of total offense in the first half, and led 31-0 at halftime.[22] Rob Lytle, who moved from fullback to tailback in the game, rushed for 172 yards and two touchdowns on 18 carries.[22][23] Michigan remained ranked No. 1 in both polls after its victory over Northwestern. It captured 40 out of 42 first place votes from the UPI Board of Coaches.[24]</t>
  </si>
  <si>
    <t>Ohio State 30, Wisconsin 20.</t>
  </si>
  <si>
    <t>Illinois 21, Purdue 17.</t>
  </si>
  <si>
    <t>Indiana 14, Iowa 7.</t>
  </si>
  <si>
    <t>Michigan 35, Indiana 0. Michigan defeated Indiana, 35-0, before a crowd of 39,385 in cold, wet conditions at Memorial Stadium in Bloomington, Indiana. Rob Lytle rushed for 175 yards on 25 carries and scored touchdowns on runs of 14 yards and one yard.[25][26]</t>
  </si>
  <si>
    <t>Ohio State 24, Purdue 3.</t>
  </si>
  <si>
    <t>Iowa 22, Minnesota 12.</t>
  </si>
  <si>
    <t>Michigan State 31, Illinois 23.</t>
  </si>
  <si>
    <t>Wisconsin 28, Northwestern 25.</t>
  </si>
  <si>
    <t>Michigan 45, Minnesota 0. In the annual battle for the Little Brown Jug, Michigan defeated Minnesota, 45-0, in steady rain and cold conditions before a homecoming crowd of 104,426 at Michigan Stadium.[27] Quarterback Rick Leach accounted for four touchdowns, two rushing and two passing. He rushed for a career-high 114 yards on 10 carries, including a 28-yard touchdown run in the second quarter and a six-yard touchdown run in the third quarter. Leach also completed all four of his passes for 40 passing yards, including a 13-yard touchdown pass to Rob Lytle in the second quarter and a 22-yard touchdown pass to Jim Smith in the third quarter. Lytle rushed for 129 rushing yards (107 in the first half), including a two-yard touchdown run in the fourth quarter.[27][28] In the Toledo Blade, John Hannen wrote after the game that "Leach handles the option with the light fingers of a pick pocket" and opined that Michigan's combination of Lytle, Huckleby, Smith and Davis "may be the fastest backfield in collegiate history."[28]</t>
  </si>
  <si>
    <t>Ohio State 47, Indiana 7.</t>
  </si>
  <si>
    <t>Illinois 31, Wisconsin 25.</t>
  </si>
  <si>
    <t>Michigan State 45, Purdue 13.</t>
  </si>
  <si>
    <t>Iowa 13, Northwestern 10.</t>
  </si>
  <si>
    <t>Four days before the game, Gerald Ford, who played center for Michigan in the 1930s, lost 1976 presidential election to Jimmy Carter. After losing a close election, Ford harkened back to his days as a football player, "We lost, in the last quarter."[32]</t>
  </si>
  <si>
    <t>Ohio State 42, Illinois 10.</t>
  </si>
  <si>
    <t>Minnesota 38, Northwestern 10.</t>
  </si>
  <si>
    <t>Michigan State 23, Indiana 0.</t>
  </si>
  <si>
    <t>Wisconsin 38, Iowa 21.</t>
  </si>
  <si>
    <t>Michigan 38, Illinois 7. Michigan defeated Illinois, 38-7, before a crowd of 104,107 at Michigan Stadium. Rob Lytle rushed for 89 yards on 21 carries and scored three touchdowns.[33] With his rushing yards against Illinois, Lytle became Michigan's all-time career rushing leader.[34][35] Rick Leach rushed for 65 yards and completed 9 of 15 passes for 151 yards and two touchdowns. With Illinois putting seven or eight men on the line at times, Michigan opened up the passing attack. Bo Schembechler said after the game, "When they put that many people on the line of scrimmage, you have to throw the ball over their heads."[36] In addition to the touchdown pass to Lytle, Leach connected with tight end Mark Shmerge in the second quarter for a seven-yard touchdown pass. Jim Smith also caught six passes for 127 yards. Leach's two touchdown passes gave him 13 for the season, tying the Michigan record set in 1947 by Bob Chappuis.[33] Michigan concluded its home schedule with an average of 103,159 spectators per game, setting a new record for college football attendance.[34]</t>
  </si>
  <si>
    <t>Ohio State 9, Minnesota 3.</t>
  </si>
  <si>
    <t>Indiana 15, Wisconsin 14.</t>
  </si>
  <si>
    <t>Purdue 21, Iowa 0.</t>
  </si>
  <si>
    <t>Northwestern 42, Michigan State 21.</t>
  </si>
  <si>
    <t>Michigan 22, Ohio State 0. Michigan (ranked No. 4 in the AP Poll) defeated Ohio State (ranked No. 8), 22-0, before a record crowd of 88,250 at Ohio Stadium in Columbus, Ohio. The game was the worst home loss for Ohio State since 1967, and it snapped Ohio State's streak of 12 years without being shut out.[37] After a scoreless first half, Russell Davis scored two touchdowns for Michigan in the third quarter. Davis rushed for 83 yards on 24 carries. After Davis's second touchdown, holder Jerry Zuver ran for a two-point conversion. Rob Lytle rushed for 165 yards on 29 carries, including a touchdown in the fourth quarter.[38] Late in the second quarter, with the game still scoreless, Ohio State drove the ball to the Michigan 10-yard line when Jim Pickens intercepted a pass in the end zone.[39] Michigan ended the regular season ranked first in the country in total offense (448.1 yards per game), scoring offense (38.7 points per game), and scoring defense (7.2 points per game).[40]</t>
  </si>
  <si>
    <t>Wisconsin 26, Minnesota 17.</t>
  </si>
  <si>
    <t>Illinois 48, Northwestern 6.</t>
  </si>
  <si>
    <t>Indiana 20, Purdue 14.</t>
  </si>
  <si>
    <t>Iowa 30, Michigan State 17.</t>
  </si>
  <si>
    <t>Michigan 51, Stanford 0. After a tie with Stanford in 1975, Michigan defeated Stanford, 51–0, before a crowd of 103,741 at Michigan Stadium. Three Michigan running backs rushed for at least 100 yards: Harlan Huckleby (160); Russell Davis (115, including an 85-yard touchdown run in the fourth quarter); and Rob Lytle (101). In total, the Wolverines gained 531 rushing yards against Stanford. On defense, Michigan intercepted three Stanford passes. Calvin O'Neal led the team with 11 total tackles. The game marked the first time a Stanford team had been shut out since 1967.[10] On the Wednesday before the Stanford game, the Michigan team received a visit from President Gerald Ford. Ford, who was the most valuable player of the 1934 Michigan Wolverines football team, spent time with team during a practice session and later ate with the team. Ford noted, "They're an awful lot bigger today. Not only are they bigger but they're better."[11][12] Later that day, Ford formally opened his reelection campaign with a speech to a boisterous crowd of 14,000 at Crisler Arena.[13]</t>
  </si>
  <si>
    <r>
      <t>Michigan 37, Illinois 9</t>
    </r>
    <r>
      <rPr>
        <sz val="11"/>
        <color theme="1"/>
        <rFont val="Calibri"/>
        <family val="2"/>
        <scheme val="minor"/>
      </rPr>
      <t>. Michigan (ranked No. 2 in the AP Poll) defeated Illinois, 37-9, at Memorial Stadium in Champaign, Illinois. The game matched Michigan coach Bo Schembechler against his former defensive coordinator, Gary Moeller, who took over as Illinois' head coach in 1977.</t>
    </r>
    <r>
      <rPr>
        <vertAlign val="superscript"/>
        <sz val="11"/>
        <color theme="1"/>
        <rFont val="Calibri"/>
        <family val="2"/>
        <scheme val="minor"/>
      </rPr>
      <t>[3]</t>
    </r>
    <r>
      <rPr>
        <sz val="11"/>
        <color theme="1"/>
        <rFont val="Calibri"/>
        <family val="2"/>
        <scheme val="minor"/>
      </rPr>
      <t xml:space="preserve"> The game attracted a crowd of 60,477, the largest opening day crowd in Illinois school history. Michigan quarterback Rick Leach rushed for 78 yards and completed 6 of 11 passes for 76 yards, including touchdown passes of 30 yards to Ralph Clayton and 11 yards to Gene Johnson. Running back Harlan Huckleby rushed for 128 yards and two touchdowns on 24 carries. Russell Davis also rushed for 99 yards and a touchdown on 18 carries.</t>
    </r>
    <r>
      <rPr>
        <vertAlign val="superscript"/>
        <sz val="11"/>
        <color theme="1"/>
        <rFont val="Calibri"/>
        <family val="2"/>
        <scheme val="minor"/>
      </rPr>
      <t>[4]</t>
    </r>
  </si>
  <si>
    <r>
      <t>Michigan State 19, Purdue 14</t>
    </r>
    <r>
      <rPr>
        <sz val="11"/>
        <color theme="1"/>
        <rFont val="Calibri"/>
        <family val="2"/>
        <scheme val="minor"/>
      </rPr>
      <t>. Michigan State defeated Purdue, 19–14, before a crowd of 53,014 at Spartan Stadium in East Lansing, Michigan.</t>
    </r>
  </si>
  <si>
    <r>
      <t>Wisconsin 30, Indiana 14</t>
    </r>
    <r>
      <rPr>
        <sz val="11"/>
        <color theme="1"/>
        <rFont val="Calibri"/>
        <family val="2"/>
        <scheme val="minor"/>
      </rPr>
      <t>. Wisconsin defeated Indiana, 30–14, before a crowd of 34,755 at Memorial Stadium in Bloomington, Indiana.</t>
    </r>
  </si>
  <si>
    <r>
      <t>Iowa 24, Northwestern 0</t>
    </r>
    <r>
      <rPr>
        <sz val="11"/>
        <color theme="1"/>
        <rFont val="Calibri"/>
        <family val="2"/>
        <scheme val="minor"/>
      </rPr>
      <t>. Iowa defeated Northwestern, 24–0, before a crowd of 53,725 at Kinnick Stadium in Iowa City, Iowa.</t>
    </r>
  </si>
  <si>
    <r>
      <t>Ohio State 10, Miami (FL) 0</t>
    </r>
    <r>
      <rPr>
        <sz val="11"/>
        <color theme="1"/>
        <rFont val="Calibri"/>
        <family val="2"/>
        <scheme val="minor"/>
      </rPr>
      <t>. Ohio State (ranked No. 5 in the AP Poll) defeated Miami (FL), 10-0, before a crowd of 86,287 at Ohio Stadium in Columbus, Ohio. The game was Lou Saban's debut with Miami after spending 15 of the prior 17 years as a head coach in the AFL and NFL. Ohio State's lone touchdown came on a 93-yard drive in the second quarter and was capped by Ron Springs' 21-yard touchdown run.</t>
    </r>
    <r>
      <rPr>
        <vertAlign val="superscript"/>
        <sz val="11"/>
        <color theme="1"/>
        <rFont val="Calibri"/>
        <family val="2"/>
        <scheme val="minor"/>
      </rPr>
      <t>[5]</t>
    </r>
  </si>
  <si>
    <r>
      <t>Minnesota 10, Western Michigan 7</t>
    </r>
    <r>
      <rPr>
        <sz val="11"/>
        <color theme="1"/>
        <rFont val="Calibri"/>
        <family val="2"/>
        <scheme val="minor"/>
      </rPr>
      <t>. Minnesota defeated Western Michigan, 10-7, before a crowd of 29,619 at Memorial Stadium in Minneapolis.</t>
    </r>
  </si>
  <si>
    <r>
      <t>Ohio State 38, Minnesota 7</t>
    </r>
    <r>
      <rPr>
        <sz val="11"/>
        <color theme="1"/>
        <rFont val="Calibri"/>
        <family val="2"/>
        <scheme val="minor"/>
      </rPr>
      <t>. In the only conference game of the week, Ohio State (ranked No. 6 in the AP Poll) defeated Minnesota, 38-7, before a crowd of 87,799 at Ohio Stadium in Columbus, Ohio. Ron Springs rushed for 147 yards for the Buckeyes.</t>
    </r>
    <r>
      <rPr>
        <vertAlign val="superscript"/>
        <sz val="11"/>
        <color theme="1"/>
        <rFont val="Calibri"/>
        <family val="2"/>
        <scheme val="minor"/>
      </rPr>
      <t>[6]</t>
    </r>
  </si>
  <si>
    <r>
      <t>Michigan 21, Duke 9</t>
    </r>
    <r>
      <rPr>
        <sz val="11"/>
        <color theme="1"/>
        <rFont val="Calibri"/>
        <family val="2"/>
        <scheme val="minor"/>
      </rPr>
      <t>. Michigan (ranked No. 1 in the AP Poll) defeated Duke, 21-9, in front of a crowd of 104,072 at Michigan Stadium. On the opening kickoff, Harlan Huckleby stepped across the goal line to the one-yard line, then stepped back, with the ball being marked down at the one-yard line. From there, Michigan was penalized for being offside and then for delay of game. Michigan did not score in the first quarter, but then scored two touchdowns in the second quarter. Rick Leach rushed for 99 yards and two touchdowns and completed six of 11 passes for 76 yards. Russell Davis also rushed for 95 yards and a touchdown.</t>
    </r>
    <r>
      <rPr>
        <vertAlign val="superscript"/>
        <sz val="11"/>
        <color theme="1"/>
        <rFont val="Calibri"/>
        <family val="2"/>
        <scheme val="minor"/>
      </rPr>
      <t>[7]</t>
    </r>
  </si>
  <si>
    <t>Washington State 23, Michigan State 21. Michigan State lost to Washington State, 23–21, before a crowd of 50,263 at Spartan Stadium in East Lansing, Michigan.</t>
  </si>
  <si>
    <t>Indiana 24, LSU 21. Indiana defeated LSU, 24–21, at Memorial Stadium in Bloomington, Indiana.</t>
  </si>
  <si>
    <r>
      <t>Purdue 44, Ohio 7</t>
    </r>
    <r>
      <rPr>
        <sz val="11"/>
        <color theme="1"/>
        <rFont val="Calibri"/>
        <family val="2"/>
        <scheme val="minor"/>
      </rPr>
      <t>. Purdue defeated Ohio, 44–7, before a crowd of 49,354 at Ross–Ade Stadium in West Lafayette, Indiana.</t>
    </r>
  </si>
  <si>
    <r>
      <t>Wisconsin 14, Northern Illinois 3</t>
    </r>
    <r>
      <rPr>
        <sz val="11"/>
        <color theme="1"/>
        <rFont val="Calibri"/>
        <family val="2"/>
        <scheme val="minor"/>
      </rPr>
      <t>. Wisconsin defeated Northern Illinois, 14–3, before a crowd of 64,475 at Camp Randall Stadium in Madison, Wisconsin.</t>
    </r>
  </si>
  <si>
    <r>
      <t>Iowa 12, Iowa State 10</t>
    </r>
    <r>
      <rPr>
        <sz val="11"/>
        <color theme="1"/>
        <rFont val="Calibri"/>
        <family val="2"/>
        <scheme val="minor"/>
      </rPr>
      <t>. In the annual battle for the Cy-Hawk Trophy, Iowa defeated Iowa State, 12–10, before a crowd of 59,725 at Kinnick Stadium in Iowa City.</t>
    </r>
  </si>
  <si>
    <r>
      <t>Illinois 11, Missouri 7</t>
    </r>
    <r>
      <rPr>
        <sz val="11"/>
        <color theme="1"/>
        <rFont val="Calibri"/>
        <family val="2"/>
        <scheme val="minor"/>
      </rPr>
      <t>.</t>
    </r>
  </si>
  <si>
    <r>
      <t>Arizona State 35, Northwestern 3</t>
    </r>
    <r>
      <rPr>
        <sz val="11"/>
        <color theme="1"/>
        <rFont val="Calibri"/>
        <family val="2"/>
        <scheme val="minor"/>
      </rPr>
      <t>.</t>
    </r>
  </si>
  <si>
    <r>
      <t>Oklahoma 29, Ohio State 28</t>
    </r>
    <r>
      <rPr>
        <sz val="11"/>
        <color theme="1"/>
        <rFont val="Calibri"/>
        <family val="2"/>
        <scheme val="minor"/>
      </rPr>
      <t>. Ohio State (ranked No. 4 in the AP Poll) lost to Oklahoma (ranked No. 3), 29–28, before a crowd of 88,119 at Ohio Stadium (the third largest in stadium history to that point) in Columbus, Ohio. Oklahoma took a 20-0 lead early in the second quarter, but Ohio State then scored 28 unanswered points and led, 28-20, with six-and-a-half minutes left in the game. At that point, Ohio State backup quarterback Greg Castignola fumbled, and Oklahoma took over on Ohio State's 43-yard line. On the ensuing drive, Ohio State stopped Oklahoma on a fourth down play with four yards to go at the Buckeyes' 12-yard line, but an offside penalty resulted in a first down at the seven-yard line. Oklahoma scored a touchdown, but a run for two-point conversion to tie the game was stopped at the two-yard line by a swarming Ohio State defense. With only a minute-and-a-half remaining in the game, Ohio State players celebrated on the field, with a couple rolling playfully onto the AstroTurf. Oklahoma's onside kick bounced off an Ohio State player and was recovered for the Sooners by Mike Babb. Uwe von Schamann, a former soccer player from West Berlin, practiced transcendental meditation, smiled, and calmly participated in an Ohio State cheer as Woody Hayes called timeout in an attempt to ice the kicker. Von Schamman then kicked a 41-yard, game-winning field goal as the game's final three seconds ticked off the clock.</t>
    </r>
    <r>
      <rPr>
        <vertAlign val="superscript"/>
        <sz val="11"/>
        <color theme="1"/>
        <rFont val="Calibri"/>
        <family val="2"/>
        <scheme val="minor"/>
      </rPr>
      <t>[8]</t>
    </r>
  </si>
  <si>
    <r>
      <t>Michigan 14, Navy 7</t>
    </r>
    <r>
      <rPr>
        <sz val="11"/>
        <color theme="1"/>
        <rFont val="Calibri"/>
        <family val="2"/>
        <scheme val="minor"/>
      </rPr>
      <t>. Michigan defeated Navy, 14-7, before a crowd of 101,800 at Michigan Stadium. Michigan's points were all scored in the second quarter on runs of 13 and 34 yards by running back Harlan Huckleby. Huckleby rushed for 147 yards, and Russell Davis added 93 more, but Navy out-gained Michigan by 301 total yards to 277 total yards. Michigan had defeated Navy by 56 points in 1976, and the seven-point victory in 1977 was considered a disappointment.</t>
    </r>
    <r>
      <rPr>
        <vertAlign val="superscript"/>
        <sz val="11"/>
        <color theme="1"/>
        <rFont val="Calibri"/>
        <family val="2"/>
        <scheme val="minor"/>
      </rPr>
      <t>[9]</t>
    </r>
    <r>
      <rPr>
        <sz val="11"/>
        <color theme="1"/>
        <rFont val="Calibri"/>
        <family val="2"/>
        <scheme val="minor"/>
      </rPr>
      <t xml:space="preserve"> After the game, Michigan dropped from No. 1 to No. 3 in the AP and Coaches' Polls.</t>
    </r>
  </si>
  <si>
    <t>Michigan State 34, Wyoming 16. Michigan State defeated Wyoming, 34–16, before a crowd of 56,214 at Spartan Stadium in East Lansing, Michigan.</t>
  </si>
  <si>
    <t>Miami (OH) 21, Indiana 20. Indiana lost to Miami (OH), 21–20, at Memorial Stadium in Bloomington, Indiana.</t>
  </si>
  <si>
    <t>Minnesota 27, UCLA 13. Minnesota defeated UCLA, 27-13, before a crowd of 41,076 at Memorial Stadium in Minneapolis.</t>
  </si>
  <si>
    <r>
      <t>Notre Dame 34, Purdue 21</t>
    </r>
    <r>
      <rPr>
        <sz val="11"/>
        <color theme="1"/>
        <rFont val="Calibri"/>
        <family val="2"/>
        <scheme val="minor"/>
      </rPr>
      <t>. In the annual battle for the Shillelagh Trophy, Purdue lost to Notre Dame, 31–24, before a crowd of 68,966 at Ross–Ade Stadium in West Lafayette, Indiana.</t>
    </r>
  </si>
  <si>
    <r>
      <t>Wisconsin 22, Oregon 10</t>
    </r>
    <r>
      <rPr>
        <sz val="11"/>
        <color theme="1"/>
        <rFont val="Calibri"/>
        <family val="2"/>
        <scheme val="minor"/>
      </rPr>
      <t>. Wisconsin defeated Oregon, 22–10, before a crowd of 30,755 at Autzen Stadium in Eugene, Oregon.</t>
    </r>
  </si>
  <si>
    <r>
      <t>Stanford 37, Illinois 24</t>
    </r>
    <r>
      <rPr>
        <sz val="11"/>
        <color theme="1"/>
        <rFont val="Calibri"/>
        <family val="2"/>
        <scheme val="minor"/>
      </rPr>
      <t>.</t>
    </r>
  </si>
  <si>
    <r>
      <t>Arizona 41, Iowa 7</t>
    </r>
    <r>
      <rPr>
        <sz val="11"/>
        <color theme="1"/>
        <rFont val="Calibri"/>
        <family val="2"/>
        <scheme val="minor"/>
      </rPr>
      <t>. Iowa lost to Arizona, 41–7, before a crowd of 53,110 at Kinnick Stadium in Iowa City.</t>
    </r>
  </si>
  <si>
    <r>
      <t>North Carolina 41, Northwestern 7</t>
    </r>
    <r>
      <rPr>
        <sz val="11"/>
        <color theme="1"/>
        <rFont val="Calibri"/>
        <family val="2"/>
        <scheme val="minor"/>
      </rPr>
      <t>.</t>
    </r>
  </si>
  <si>
    <r>
      <t>Wisconsin 19, Northwestern 7</t>
    </r>
    <r>
      <rPr>
        <sz val="11"/>
        <color theme="1"/>
        <rFont val="Calibri"/>
        <family val="2"/>
        <scheme val="minor"/>
      </rPr>
      <t>. In the week's only conference game, Wisconsin defeated Northwestern, 19-7, before a crowd of 68,709 at Camp Randall Stadium in Madison, Wisconsin.</t>
    </r>
  </si>
  <si>
    <r>
      <t>Michigan 41, Texas A&amp;M 3</t>
    </r>
    <r>
      <rPr>
        <sz val="11"/>
        <color theme="1"/>
        <rFont val="Calibri"/>
        <family val="2"/>
        <scheme val="minor"/>
      </rPr>
      <t>. Michigan (ranked No. 3 in the AP Poll) defeated Texas A&amp;M (ranked No. 5), 41-3, in front of 104,802 spectators at Michigan Stadium. Russell Davis rushed for 110 yards and two touchdowns, and Harlan Huckleby added 73 yards and a touchdown. Rick Leach also threw a 35-yard touchdown pass to Curt Stephenson. On defense, Ron Simpkins had 14 tackles, recovered a fumble, and blocked a punt that Jim Pickens recovered in the end zone for a touchdown. Mike Jolly also returned an interception 50 yards for a touchdown. After "skimpy victories" over Duke and Navy, the trouncing of the highly rated Aggies was considered "one of [Michigan's] most stunning performances in recent years.</t>
    </r>
    <r>
      <rPr>
        <vertAlign val="superscript"/>
        <sz val="11"/>
        <color theme="1"/>
        <rFont val="Calibri"/>
        <family val="2"/>
        <scheme val="minor"/>
      </rPr>
      <t>[10]</t>
    </r>
    <r>
      <rPr>
        <sz val="11"/>
        <color theme="1"/>
        <rFont val="Calibri"/>
        <family val="2"/>
        <scheme val="minor"/>
      </rPr>
      <t xml:space="preserve"> Columnist Joe Falls wrote: "It may have been Bo Schembechler's finest coaching job in his nine years at Michigan."</t>
    </r>
    <r>
      <rPr>
        <vertAlign val="superscript"/>
        <sz val="11"/>
        <color theme="1"/>
        <rFont val="Calibri"/>
        <family val="2"/>
        <scheme val="minor"/>
      </rPr>
      <t>[11]</t>
    </r>
    <r>
      <rPr>
        <sz val="11"/>
        <color theme="1"/>
        <rFont val="Calibri"/>
        <family val="2"/>
        <scheme val="minor"/>
      </rPr>
      <t xml:space="preserve"> Texas A&amp;M coach Emory Bellard said, "Michigan came out in the second half and beat us every way you can beat a football team. . . . Michigan is an outstanding team."</t>
    </r>
    <r>
      <rPr>
        <vertAlign val="superscript"/>
        <sz val="11"/>
        <color theme="1"/>
        <rFont val="Calibri"/>
        <family val="2"/>
        <scheme val="minor"/>
      </rPr>
      <t>[10]</t>
    </r>
  </si>
  <si>
    <r>
      <t>Ohio State 35, SMU 7</t>
    </r>
    <r>
      <rPr>
        <sz val="11"/>
        <color theme="1"/>
        <rFont val="Calibri"/>
        <family val="2"/>
        <scheme val="minor"/>
      </rPr>
      <t>. In a Saturday night game, Ohio State (ranked No. 6 in the AP Poll) defeated SMU, 35-7, before a crowd of 51,970 (SMU's biggest home crowd in 12 years) at the Cotton Bowl in Dallas. Ohio State intercepted seven SMU passes and led, 35-0, before SMU scored its touchdown in the fourth quarter.</t>
    </r>
    <r>
      <rPr>
        <vertAlign val="superscript"/>
        <sz val="11"/>
        <color theme="1"/>
        <rFont val="Calibri"/>
        <family val="2"/>
        <scheme val="minor"/>
      </rPr>
      <t>[12]</t>
    </r>
  </si>
  <si>
    <t>Notre Dame 16, Michigan State 6. Michigan State lost to Notre Dame, 16–6, before a crowd of 59,075 at Notre Dame Stadium.</t>
  </si>
  <si>
    <r>
      <t>Nebraska 31, Indiana 13</t>
    </r>
    <r>
      <rPr>
        <sz val="11"/>
        <color theme="1"/>
        <rFont val="Calibri"/>
        <family val="2"/>
        <scheme val="minor"/>
      </rPr>
      <t>. Indiana lost to Nebraska (ranked No. 11 in the AP Poll), 31–13, before a crowd of 76,034 at Memorial Stadium in Lincoln, Nebraska.</t>
    </r>
  </si>
  <si>
    <t>Minnesota 19, Washington 7. Minnesota defeated Washington, 19-17, before a crowd of 31,895 at Memorial Stadium in Minneapolis.</t>
  </si>
  <si>
    <t>Purdue 26, Wake Forest 17. Purdue defeated Wake Forest, 26–17, before a crowd of 54,060 at Ross–Ade Stadium in West Lafayette, Indiana.</t>
  </si>
  <si>
    <r>
      <t>UCLA 34, Iowa 16</t>
    </r>
    <r>
      <rPr>
        <sz val="11"/>
        <color theme="1"/>
        <rFont val="Calibri"/>
        <family val="2"/>
        <scheme val="minor"/>
      </rPr>
      <t>. Iowa lost to UCLA, 34–16, before a crowd of 35,636 at the Los Angeles Memorial Coliseum.</t>
    </r>
  </si>
  <si>
    <r>
      <t>Syracuse 30, Illinois 20</t>
    </r>
    <r>
      <rPr>
        <sz val="11"/>
        <color theme="1"/>
        <rFont val="Calibri"/>
        <family val="2"/>
        <scheme val="minor"/>
      </rPr>
      <t>.</t>
    </r>
  </si>
  <si>
    <r>
      <t>Michigan 24, Michigan State 14</t>
    </r>
    <r>
      <rPr>
        <sz val="11"/>
        <color theme="1"/>
        <rFont val="Calibri"/>
        <family val="2"/>
        <scheme val="minor"/>
      </rPr>
      <t>. Michigan (ranked No. 3 in the AP Poll) defeated Michigan State, 24-14, before a crowd of 78,183 at Spartan Stadium. Michigan State took a 7-0 lead on a 19-yard touchdown pass from Ed Smith to Kirk Gibson. Michigan responded with a 12-yard touchdown pass from Rick Leach to White and a 50-yard field goal to take a 10-7 lead at halftime. Michigan extended its lead to 24-7 in the third quarter on touchdown runs by Russell Davis and Ed Leach. Harlan Huckleby rushed for 146 yards, and Davis added 96 yards. Ralph Clayton caught three passes for 99 yards. Michigan completed four of 10 passes in the game and threw only one pass in the second half.</t>
    </r>
    <r>
      <rPr>
        <vertAlign val="superscript"/>
        <sz val="11"/>
        <color theme="1"/>
        <rFont val="Calibri"/>
        <family val="2"/>
        <scheme val="minor"/>
      </rPr>
      <t>[13]</t>
    </r>
  </si>
  <si>
    <r>
      <t>Ohio State 46, Purdue 0</t>
    </r>
    <r>
      <rPr>
        <sz val="11"/>
        <color theme="1"/>
        <rFont val="Calibri"/>
        <family val="2"/>
        <scheme val="minor"/>
      </rPr>
      <t>. Ohio State (ranked No. 4 in the AP Poll) defeated Purdue, 46–0, before a crowd of 87,707 at Ohio Stadium in Columbus.</t>
    </r>
  </si>
  <si>
    <r>
      <t>Iowa 18, Minnesota 6</t>
    </r>
    <r>
      <rPr>
        <sz val="11"/>
        <color theme="1"/>
        <rFont val="Calibri"/>
        <family val="2"/>
        <scheme val="minor"/>
      </rPr>
      <t>. Iowa defeated Minnesota, 18-6, before a crowd of 57,460 at Kinnick Stadium in Iowa City.</t>
    </r>
  </si>
  <si>
    <r>
      <t>Indiana 28, Northwestern 3</t>
    </r>
    <r>
      <rPr>
        <sz val="11"/>
        <color theme="1"/>
        <rFont val="Calibri"/>
        <family val="2"/>
        <scheme val="minor"/>
      </rPr>
      <t>. Indiana defeated Northwestern, 28–3, at Dyche Stadium in Evanston, Illinois.</t>
    </r>
  </si>
  <si>
    <r>
      <t>Wisconsin 26, Illinois 0</t>
    </r>
    <r>
      <rPr>
        <sz val="11"/>
        <color theme="1"/>
        <rFont val="Calibri"/>
        <family val="2"/>
        <scheme val="minor"/>
      </rPr>
      <t>. Wisconsin defeated Illinois, 26–0, before a crowd of 78,661 at Camp Randall Stadium in Madison, Wisconsin.</t>
    </r>
  </si>
  <si>
    <r>
      <t>Michigan 56, Wisconsin 0</t>
    </r>
    <r>
      <rPr>
        <sz val="11"/>
        <color theme="1"/>
        <rFont val="Calibri"/>
        <family val="2"/>
        <scheme val="minor"/>
      </rPr>
      <t>. Michigan (ranked No. 1 in the AP Poll) defeated undefeated Wisconsin (ranked No. 14), 56-0, in front of 104,892 spectators at Michigan Stadium. Rick Leach rushed for 32 yards and a touchdown and completed 10 of 16 passes for 127 yards, including touchdown passes to Doug Marsh and Gene Johnson. Roosevelt Smith rushed for 157 yards and two touchdowns, and Russell Davis rushed for 105 yards and a touchdown. Stanley Edwards and B. J. Dickey also scored rushing touchdowns. After the game, Michigan coach Bo Schembechler said, "We played this one as a big game and it turned out that way."</t>
    </r>
    <r>
      <rPr>
        <vertAlign val="superscript"/>
        <sz val="11"/>
        <color theme="1"/>
        <rFont val="Calibri"/>
        <family val="2"/>
        <scheme val="minor"/>
      </rPr>
      <t>[14]</t>
    </r>
  </si>
  <si>
    <r>
      <t>Ohio State 27, Iowa 6</t>
    </r>
    <r>
      <rPr>
        <sz val="11"/>
        <color theme="1"/>
        <rFont val="Calibri"/>
        <family val="2"/>
        <scheme val="minor"/>
      </rPr>
      <t>. Ohio State (ranked No. 5 in the AP Poll) defeated Iowa, 27–6, before a crowd of 60,070 at Kinnick Stadium in Iowa City.</t>
    </r>
  </si>
  <si>
    <r>
      <t>Indiana 13, Michigan State 13</t>
    </r>
    <r>
      <rPr>
        <sz val="11"/>
        <color theme="1"/>
        <rFont val="Calibri"/>
        <family val="2"/>
        <scheme val="minor"/>
      </rPr>
      <t>. Indiana and Michigan State played to a 13–13 tie before a crowd of 36,982 at Memorial Stadium in Bloomington, Indiana.</t>
    </r>
  </si>
  <si>
    <r>
      <t>Minnesota 13, Northwestern 7</t>
    </r>
    <r>
      <rPr>
        <sz val="11"/>
        <color theme="1"/>
        <rFont val="Calibri"/>
        <family val="2"/>
        <scheme val="minor"/>
      </rPr>
      <t>. Minnesota defeated Northwestern, 13-7, before a crowd of 39,021 at Memorial Stadium in Minneapolis.</t>
    </r>
  </si>
  <si>
    <r>
      <t>Illinois 29, Purdue 22</t>
    </r>
    <r>
      <rPr>
        <sz val="11"/>
        <color theme="1"/>
        <rFont val="Calibri"/>
        <family val="2"/>
        <scheme val="minor"/>
      </rPr>
      <t>. Illinois defeated Purdue, 29–22, before a crowd of 60,242 at Ross–Ade Stadium in West Lafayette, Indiana.</t>
    </r>
  </si>
  <si>
    <r>
      <t>Minnesota 16, Michigan 0</t>
    </r>
    <r>
      <rPr>
        <sz val="11"/>
        <color theme="1"/>
        <rFont val="Calibri"/>
        <family val="2"/>
        <scheme val="minor"/>
      </rPr>
      <t xml:space="preserve">. Michigan (ranked No. 1 in the AP Poll) lost to unranked Minnesota, 16-0, before a crowd of 44,165 at Memorial Stadium in Minneapolis. All 16 of Minnesota points were scored by Paul Rogind (three field goals and an extra point) and Marion Barber, Jr. (three-yard touchdown run). Both Rogind and Barber were from the State of Michigan. Michigan's offense was shut out for the first time in 112 games dating back to 1967. After the game, Minnesota's players swarmed across the field to reclaim the Little Brown Jug trophy that had been in Michigan's custody for a decade. After the game the </t>
    </r>
    <r>
      <rPr>
        <i/>
        <sz val="11"/>
        <color theme="1"/>
        <rFont val="Calibri"/>
        <family val="2"/>
        <scheme val="minor"/>
      </rPr>
      <t>Detroit Free Press</t>
    </r>
    <r>
      <rPr>
        <sz val="11"/>
        <color theme="1"/>
        <rFont val="Calibri"/>
        <family val="2"/>
        <scheme val="minor"/>
      </rPr>
      <t xml:space="preserve"> wrote: "In one fell swoop, Minnesota took away Michigan's No. 1 rating, its undefeated season, and, oh yes, that little chunk of pottery known as the Little Brown Jug."</t>
    </r>
    <r>
      <rPr>
        <vertAlign val="superscript"/>
        <sz val="11"/>
        <color theme="1"/>
        <rFont val="Calibri"/>
        <family val="2"/>
        <scheme val="minor"/>
      </rPr>
      <t>[15]</t>
    </r>
  </si>
  <si>
    <r>
      <t>Ohio State 35, Northwestern 15</t>
    </r>
    <r>
      <rPr>
        <sz val="11"/>
        <color theme="1"/>
        <rFont val="Calibri"/>
        <family val="2"/>
        <scheme val="minor"/>
      </rPr>
      <t>. Ohio State defeated Northwestern, 35–15, before a crowd of 29,563 at Dyche Stadium in Evanston, Illinois.</t>
    </r>
  </si>
  <si>
    <r>
      <t>Michigan State 9, Wisconsin 7</t>
    </r>
    <r>
      <rPr>
        <sz val="11"/>
        <color theme="1"/>
        <rFont val="Calibri"/>
        <family val="2"/>
        <scheme val="minor"/>
      </rPr>
      <t>. Michigan State defeated Wisconsin, 9–7, before a crowd of 79,203 at Camp Randall Stadium in Madison, Wisconsin.</t>
    </r>
  </si>
  <si>
    <r>
      <t>Illinois 21, Indiana 7</t>
    </r>
    <r>
      <rPr>
        <sz val="11"/>
        <color theme="1"/>
        <rFont val="Calibri"/>
        <family val="2"/>
        <scheme val="minor"/>
      </rPr>
      <t>. Illinois defeated Indiana, 21–7, at Memorial Stadium in Champaign, Illinois.</t>
    </r>
  </si>
  <si>
    <r>
      <t>Purdue 34, Iowa 21</t>
    </r>
    <r>
      <rPr>
        <sz val="11"/>
        <color theme="1"/>
        <rFont val="Calibri"/>
        <family val="2"/>
        <scheme val="minor"/>
      </rPr>
      <t>. Purdue defeated Iowa, 34–21, before a crowd of 62,443 at Ross–Ade Stadium in West Lafayette, Indiana.</t>
    </r>
  </si>
  <si>
    <r>
      <t>Michigan 23, Iowa 6</t>
    </r>
    <r>
      <rPr>
        <sz val="11"/>
        <color theme="1"/>
        <rFont val="Calibri"/>
        <family val="2"/>
        <scheme val="minor"/>
      </rPr>
      <t>. Michigan (ranked No. 6 in the AP Poll) defeated Iowa, 23–6, before a crowd of 104,617 at the annual homecoming game at Michigan Stadium. Rick Leach completed nine of 12 passes for 202 yards, including touchdown passes covering 63 yards to Russell Davis, six yards to Gene Johnson, and 32 yards to Rick White. Leach's three touchdown passes gave him 25 for his career, breaking the record of 23 set by Bob Chappuis in the 1940s. Michigan also scored on a safety in the fourth quarter when linebacker Dom Tedesco tackled Iowa's quarterback in the end zone. After the game, Bo Schembechler said, "That was a devastating defeat a week ago. No one will ever know how hard it was to come back from that game."</t>
    </r>
    <r>
      <rPr>
        <vertAlign val="superscript"/>
        <sz val="11"/>
        <color theme="1"/>
        <rFont val="Calibri"/>
        <family val="2"/>
        <scheme val="minor"/>
      </rPr>
      <t>[16]</t>
    </r>
  </si>
  <si>
    <r>
      <t>Ohio State 42, Wisconsin 0</t>
    </r>
    <r>
      <rPr>
        <sz val="11"/>
        <color theme="1"/>
        <rFont val="Calibri"/>
        <family val="2"/>
        <scheme val="minor"/>
      </rPr>
      <t>. Ohio State defeated Wisconsin, 42–0, before a crowd of 87,837 at Ohio Stadium in Columbus.</t>
    </r>
  </si>
  <si>
    <r>
      <t>Michigan State 49, Illinois 20</t>
    </r>
    <r>
      <rPr>
        <sz val="11"/>
        <color theme="1"/>
        <rFont val="Calibri"/>
        <family val="2"/>
        <scheme val="minor"/>
      </rPr>
      <t>. Michigan State defeated Illinois, 49–20, before a crowd of 70,589 at Spartan Stadium in East Lansing, Michigan.</t>
    </r>
  </si>
  <si>
    <r>
      <t>Indiana 34, Minnesota 22</t>
    </r>
    <r>
      <rPr>
        <sz val="11"/>
        <color theme="1"/>
        <rFont val="Calibri"/>
        <family val="2"/>
        <scheme val="minor"/>
      </rPr>
      <t>. Indiana defeated Minnesota, 34–22, before a crowd of 30,399 at Memorial Stadium in Bloomington, Indiana.</t>
    </r>
  </si>
  <si>
    <r>
      <t>Purdue 28, Northwestern 16</t>
    </r>
    <r>
      <rPr>
        <sz val="11"/>
        <color theme="1"/>
        <rFont val="Calibri"/>
        <family val="2"/>
        <scheme val="minor"/>
      </rPr>
      <t>. Purdue defeated Northwestern, 28–16, before a crowd of 17,525 at Dyche Stadium in Evanston, Illinois.</t>
    </r>
  </si>
  <si>
    <r>
      <t>Michigan 63, Northwestern 20</t>
    </r>
    <r>
      <rPr>
        <sz val="11"/>
        <color theme="1"/>
        <rFont val="Calibri"/>
        <family val="2"/>
        <scheme val="minor"/>
      </rPr>
      <t>. Michigan defeated Northwestern, 63–20, before a crowd of 103,211 at Michigan Stadium in Ann Arbor. With the game well in hand, 77 Michigan players saw action in the game. Michigan totaled 511 yards of total offense. Quarterback Rick Leach completed 8 of 11 passes for 155 yards to become Michigan's all-time career passing yardage leader. Asked about running up the score, Bo Schembechler said, "What am I supposed to do? Tie his hands behind his back and buck into the line every time? When I've got my fourth lineup in there I can do as I damned please and I don't have to make any explanations."</t>
    </r>
    <r>
      <rPr>
        <vertAlign val="superscript"/>
        <sz val="11"/>
        <color theme="1"/>
        <rFont val="Calibri"/>
        <family val="2"/>
        <scheme val="minor"/>
      </rPr>
      <t>[17]</t>
    </r>
  </si>
  <si>
    <r>
      <t>Ohio State 35, Illinois 0</t>
    </r>
    <r>
      <rPr>
        <sz val="11"/>
        <color theme="1"/>
        <rFont val="Calibri"/>
        <family val="2"/>
        <scheme val="minor"/>
      </rPr>
      <t>. In the annual battle for the Illibuck Trophy, Ohio State defeated Illinois, 35–0, before a homecoming crowd of 66,973 at Memorial Stadium in Champaign, Illinois. The Buckeyes totaled 402 rushing yards, including 132 yards by Ron Springs.</t>
    </r>
    <r>
      <rPr>
        <vertAlign val="superscript"/>
        <sz val="11"/>
        <color theme="1"/>
        <rFont val="Calibri"/>
        <family val="2"/>
        <scheme val="minor"/>
      </rPr>
      <t>[18]</t>
    </r>
  </si>
  <si>
    <r>
      <t>Michigan State 29, Minnesota 10</t>
    </r>
    <r>
      <rPr>
        <sz val="11"/>
        <color theme="1"/>
        <rFont val="Calibri"/>
        <family val="2"/>
        <scheme val="minor"/>
      </rPr>
      <t>. Michigan State defeated Minnesota, 29–10, before a crowd of 30,600 at Memorial Stadium in Minneapolis. The game was referred to as the "Probation Bowl" as both teams were under NCAA probation. The Spartans were trailing, 10-3, at halftime before scoring 26 unanswered points in the second half. Ed Smith completed 9 of 18 passes for 235 yards, including three receptions by Kirk Gibson for 148 yards. Leroy McGee also rushed for 102 yards on 12 carries for the Spartans.</t>
    </r>
    <r>
      <rPr>
        <vertAlign val="superscript"/>
        <sz val="11"/>
        <color theme="1"/>
        <rFont val="Calibri"/>
        <family val="2"/>
        <scheme val="minor"/>
      </rPr>
      <t>[19]</t>
    </r>
  </si>
  <si>
    <t>Indiana 24, Iowa 21. Indiana defeated Iowa, 24–21, before a crowd of 49,620 at Kinnick Stadium in Iowa City. Indiana placekicker David Freud, a veteran of the Israeli army, kicked the game-winning field goal with 16 seconds left. Freshman quarterback Tim Clifford entered the game with the Hoosiers trailing, 14-7. In his first significant playing time, Clifford passed for 145 yards and led an Indiana comeback.[20]</t>
  </si>
  <si>
    <r>
      <t>Purdue 22, Wisconsin 0</t>
    </r>
    <r>
      <rPr>
        <sz val="11"/>
        <color theme="1"/>
        <rFont val="Calibri"/>
        <family val="2"/>
        <scheme val="minor"/>
      </rPr>
      <t>. Purdue defeated Wisconsin, 22–0, before a crowd of 73,322 at Camp Randall Stadium in Madison, Wisconsin. Purdue coach Jim Young called it the team's best defensive performance of the season. In the fourth quarter, Purdue's Calvin Clark tackled Wisconsin's quarterback in the end zone for a safety. Then, with less than a minute left in the game, Keena Turner intercepted a Wisconsin pass and returned it 66 yards for a touchdown. Freshman quarterback Mark Hermann completed 10 of 20 passes for 174 yards.</t>
    </r>
    <r>
      <rPr>
        <vertAlign val="superscript"/>
        <sz val="11"/>
        <color theme="1"/>
        <rFont val="Calibri"/>
        <family val="2"/>
        <scheme val="minor"/>
      </rPr>
      <t>[21]</t>
    </r>
  </si>
  <si>
    <r>
      <t>Michigan 40, Purdue 7</t>
    </r>
    <r>
      <rPr>
        <sz val="11"/>
        <color theme="1"/>
        <rFont val="Calibri"/>
        <family val="2"/>
        <scheme val="minor"/>
      </rPr>
      <t>. Michigan (ranked No. 6 in the AP Poll) defeated Purdue, 40–7, before a crowd of 68,003 at Ross–Ade Stadium in West Lafayette, Indiana. Purdue's freshman quarterback Mark Hermann completed 10 of 27 passes for 74 yards and was intercepted three times. Russell Davis had 167 rushing yards for Michigan.</t>
    </r>
    <r>
      <rPr>
        <vertAlign val="superscript"/>
        <sz val="11"/>
        <color theme="1"/>
        <rFont val="Calibri"/>
        <family val="2"/>
        <scheme val="minor"/>
      </rPr>
      <t>[22]</t>
    </r>
  </si>
  <si>
    <r>
      <t>Ohio State 35, Indiana 7</t>
    </r>
    <r>
      <rPr>
        <sz val="11"/>
        <color theme="1"/>
        <rFont val="Calibri"/>
        <family val="2"/>
        <scheme val="minor"/>
      </rPr>
      <t>. Ohio State (ranked No. 4 in the AP Poll) defeated Indiana, 35–7, before a crowd of 87,786 at Ohio Stadium in Columbus. Ohio State rushed for 368 yards, including 148 yards by Jeff Logan, to remain the No. 1 rushing team in the country.</t>
    </r>
    <r>
      <rPr>
        <vertAlign val="superscript"/>
        <sz val="11"/>
        <color theme="1"/>
        <rFont val="Calibri"/>
        <family val="2"/>
        <scheme val="minor"/>
      </rPr>
      <t>[23]</t>
    </r>
  </si>
  <si>
    <r>
      <t>Michigan State 44, Northwestern 3</t>
    </r>
    <r>
      <rPr>
        <sz val="11"/>
        <color theme="1"/>
        <rFont val="Calibri"/>
        <family val="2"/>
        <scheme val="minor"/>
      </rPr>
      <t>. Michigan State defeated Northwestern, 44–3, before a crowd of 61,228 at Spartan Stadium in East Lansing, Michigan. The Spartans totaled 607 yards of total offense. Ed Smith completed 15 of 24 passes for 286 yards, including seven to Mark Brammer for 108 yards and three to Kirk Gibson for 103 yards.</t>
    </r>
    <r>
      <rPr>
        <vertAlign val="superscript"/>
        <sz val="11"/>
        <color theme="1"/>
        <rFont val="Calibri"/>
        <family val="2"/>
        <scheme val="minor"/>
      </rPr>
      <t>[24]</t>
    </r>
  </si>
  <si>
    <r>
      <t>Minnesota 21, Illinois 0</t>
    </r>
    <r>
      <rPr>
        <sz val="11"/>
        <color theme="1"/>
        <rFont val="Calibri"/>
        <family val="2"/>
        <scheme val="minor"/>
      </rPr>
      <t>. Minnesota defeated Illinois, 21-0, before a crowd of 37,689 at Memorial Stadium in Champaign, Illinois. Fullback Kent Kitzmann rushed for 266 yards, a Minnesota single-game record, and also set NCAA records for rushing carries (57) and most consecutive rushes (14).</t>
    </r>
    <r>
      <rPr>
        <vertAlign val="superscript"/>
        <sz val="11"/>
        <color theme="1"/>
        <rFont val="Calibri"/>
        <family val="2"/>
        <scheme val="minor"/>
      </rPr>
      <t>[25]</t>
    </r>
  </si>
  <si>
    <t>Iowa 24, Wisconsin 8. Iowa defeated Wisconsin, 24–8, before a crowd of 71,763 at Camp Randall Stadium in Madison, Wisconsin. The game was the last for John Jardine who had announced his resignation the previous Monday. Wisconsin won its first five games to be ranked No. 14 in the AP Poll before losing the final six games in which they were outscored, 177 to 23.[26]</t>
  </si>
  <si>
    <r>
      <t>Michigan State 22, Iowa 16</t>
    </r>
    <r>
      <rPr>
        <sz val="11"/>
        <color theme="1"/>
        <rFont val="Calibri"/>
        <family val="2"/>
        <scheme val="minor"/>
      </rPr>
      <t>. Michigan State defeated Iowa, 22–16, before a crowd of 43,700 at Kinnick Stadium at Iowa City. The game was played in gale-force wind and cold temperature with neither team scoring a touchdown or field goal while playing against the wind.</t>
    </r>
    <r>
      <rPr>
        <vertAlign val="superscript"/>
        <sz val="11"/>
        <color theme="1"/>
        <rFont val="Calibri"/>
        <family val="2"/>
        <scheme val="minor"/>
      </rPr>
      <t>[32]</t>
    </r>
  </si>
  <si>
    <r>
      <t>Minnesota 13, Wisconsin 7</t>
    </r>
    <r>
      <rPr>
        <sz val="11"/>
        <color theme="1"/>
        <rFont val="Calibri"/>
        <family val="2"/>
        <scheme val="minor"/>
      </rPr>
      <t>. In the annual battle for Paul Bunyan's Axe, Minnesota defeated Wisconsin, 13-7, before a crowd of 30,742 at Memorial Stadium in Minneapolis. The game was played in cold weather and snow flurries. Minnesota fullback Kent Kitzmann rushed for 154 yards on 40 carries.</t>
    </r>
    <r>
      <rPr>
        <vertAlign val="superscript"/>
        <sz val="11"/>
        <color theme="1"/>
        <rFont val="Calibri"/>
        <family val="2"/>
        <scheme val="minor"/>
      </rPr>
      <t>[33]</t>
    </r>
  </si>
  <si>
    <r>
      <t>Indiana 21, Purdue 10</t>
    </r>
    <r>
      <rPr>
        <sz val="11"/>
        <color theme="1"/>
        <rFont val="Calibri"/>
        <family val="2"/>
        <scheme val="minor"/>
      </rPr>
      <t>. In the annual battle for the Old Oaken Bucket, Indiana defeated Purdue, 21–10, before a crowd of 52,914 at Memorial Stadium in Bloomington, Indiana. Tailback Darrick Burnett rushed for 195 yards on 40 carries.</t>
    </r>
    <r>
      <rPr>
        <vertAlign val="superscript"/>
        <sz val="11"/>
        <color theme="1"/>
        <rFont val="Calibri"/>
        <family val="2"/>
        <scheme val="minor"/>
      </rPr>
      <t>[34]</t>
    </r>
  </si>
  <si>
    <r>
      <t>Northwestern 21, Illinois 7</t>
    </r>
    <r>
      <rPr>
        <sz val="11"/>
        <color theme="1"/>
        <rFont val="Calibri"/>
        <family val="2"/>
        <scheme val="minor"/>
      </rPr>
      <t>. In the annual battle for the Sweet Sioux Tomahawk, Northwestern defeated Illinois, 21-7, at Dyche Stadium in Evanston, Illinois. Dave Mishier rushed for 109 yards for the Wildcats. The victory avoided a winless season and gave John Pont a victory in his last game as Northwestern's head coach.</t>
    </r>
    <r>
      <rPr>
        <vertAlign val="superscript"/>
        <sz val="11"/>
        <color theme="1"/>
        <rFont val="Calibri"/>
        <family val="2"/>
        <scheme val="minor"/>
      </rPr>
      <t>[35]</t>
    </r>
  </si>
  <si>
    <r>
      <t>Michigan 14, Ohio State 6</t>
    </r>
    <r>
      <rPr>
        <sz val="11"/>
        <color theme="1"/>
        <rFont val="Calibri"/>
        <family val="2"/>
        <scheme val="minor"/>
      </rPr>
      <t>. Michigan (ranked No. 5 in the AP Poll) defeated Ohio State (ranked No. 4), 14-6, before an NCAA record crowd of 106,024 at Michigan Stadium in Ann Arbor.</t>
    </r>
    <r>
      <rPr>
        <vertAlign val="superscript"/>
        <sz val="11"/>
        <color theme="1"/>
        <rFont val="Calibri"/>
        <family val="2"/>
        <scheme val="minor"/>
      </rPr>
      <t>[27]</t>
    </r>
    <r>
      <rPr>
        <sz val="11"/>
        <color theme="1"/>
        <rFont val="Calibri"/>
        <family val="2"/>
        <scheme val="minor"/>
      </rPr>
      <t xml:space="preserve"> In a defensive battle, Ohio State held Michigan to 10 first downs, 141 rushing yards, and 55 passing yards, but scored on short runs by Roosevelt Smith and Rick Leach in the second and third quarters. Michigan's defense held Ohio State to a pair of Vlade Janakievski field goals and had "five dramatic defensive stands."</t>
    </r>
    <r>
      <rPr>
        <vertAlign val="superscript"/>
        <sz val="11"/>
        <color theme="1"/>
        <rFont val="Calibri"/>
        <family val="2"/>
        <scheme val="minor"/>
      </rPr>
      <t>[28]</t>
    </r>
    <r>
      <rPr>
        <sz val="11"/>
        <color theme="1"/>
        <rFont val="Calibri"/>
        <family val="2"/>
        <scheme val="minor"/>
      </rPr>
      <t xml:space="preserve"> Michigan linebacker Ron Simpkins registered 20 tackles. With four minutes remaining in the game, Ohio State quarterback Rod Gerald was hit by Michigan linebacker John Anderson at the eight-yard line, resulting in a fumble recovered by Michigan.</t>
    </r>
    <r>
      <rPr>
        <vertAlign val="superscript"/>
        <sz val="11"/>
        <color theme="1"/>
        <rFont val="Calibri"/>
        <family val="2"/>
        <scheme val="minor"/>
      </rPr>
      <t>[28]</t>
    </r>
    <r>
      <rPr>
        <i/>
        <sz val="11"/>
        <color theme="1"/>
        <rFont val="Calibri"/>
        <family val="2"/>
        <scheme val="minor"/>
      </rPr>
      <t xml:space="preserve"> On the sideline after Gerald's fourth quarter fumble, Ohio State coach Woody Hayes threw his phone to the ground, charged an ABC-TV cameraman who was filming him, and punched the cameraman in the stomach as the national TV audience watched.[28][29] After the game, Hayes called it "the best game we ever played and lost," but stormed out of the press conference when asked about the incident with the cameraman.[30] Detroit Free Press columnist Joe Falls called Hayes "a disgrace to his profession" for punching the cameraman and for also "taking a swipe" at a Michigan student who was holding up the "M" banner before the game.[31]</t>
    </r>
  </si>
  <si>
    <t>Michigan 31, Illinois 0</t>
  </si>
  <si>
    <t>Purdue 21, Michigan State 14</t>
  </si>
  <si>
    <t>Iowa 20, Northwestern 3</t>
  </si>
  <si>
    <t>Penn State 19, Ohio State 0</t>
  </si>
  <si>
    <t>Minnesota 38, Toledo 12</t>
  </si>
  <si>
    <t>Wisconsin 7, Richmond 6</t>
  </si>
  <si>
    <t>LSU 24, Indiana 17</t>
  </si>
  <si>
    <t>Ohio State 27, Minnesota 10</t>
  </si>
  <si>
    <t>Wisconsin 28, Northwestern 7</t>
  </si>
  <si>
    <t>Michigan 28, Notre Dame 14</t>
  </si>
  <si>
    <t>Michigan State 49, Syracuse 21</t>
  </si>
  <si>
    <t>Purdue 24, Ohio 0</t>
  </si>
  <si>
    <t>Indiana 14, Washington 7</t>
  </si>
  <si>
    <t>Iowa State 31, Iowa 0</t>
  </si>
  <si>
    <t>Stanford 35, Illinois 10</t>
  </si>
  <si>
    <t>Michigan 52, Duke 0</t>
  </si>
  <si>
    <t>Notre Dame 10, Purdue 6</t>
  </si>
  <si>
    <t>Ohio State 34, Baylor 28</t>
  </si>
  <si>
    <t>UCLA 17, Minnesota 3</t>
  </si>
  <si>
    <t>Wisconsin 22, Oregon 19</t>
  </si>
  <si>
    <t>Nebraska 69, Indiana 17</t>
  </si>
  <si>
    <t>Arizona 32, Iowa 3</t>
  </si>
  <si>
    <t>Illinois 28, Syracuse 14</t>
  </si>
  <si>
    <t>Colorado 55, Northwestern 7</t>
  </si>
  <si>
    <t>Wisconsin 34, Indiana 7</t>
  </si>
  <si>
    <t>Michigan 21, Arizona 17</t>
  </si>
  <si>
    <t>Notre Dame 29, Michigan State 25</t>
  </si>
  <si>
    <t>Purdue 14, Wake Forest</t>
  </si>
  <si>
    <t>Ohio State 35, SMU 35</t>
  </si>
  <si>
    <t>Oregon State 17, Minnesota 14</t>
  </si>
  <si>
    <t>Utah 13, Iowa 9</t>
  </si>
  <si>
    <t>Missouri 45, Illinois 3</t>
  </si>
  <si>
    <t>Arizona State 56, Northwestern 14</t>
  </si>
  <si>
    <t>Michigan State 24, Michigan 15</t>
  </si>
  <si>
    <t>Purdue 27, Ohio State 16</t>
  </si>
  <si>
    <t>Minnesota 22, Iowa 20</t>
  </si>
  <si>
    <t>Illinois 20, Wisconsin 20</t>
  </si>
  <si>
    <t>Indiana 38, Northwestern 10</t>
  </si>
  <si>
    <t>Michigan 42, Wisconsin 0</t>
  </si>
  <si>
    <t>Michigan State 49, Indiana 14</t>
  </si>
  <si>
    <t>Purdue 13, Illinois 0</t>
  </si>
  <si>
    <t>Ohio State 31, Iowa 7</t>
  </si>
  <si>
    <t>Minnesota 38, Northwestern 14</t>
  </si>
  <si>
    <t>Michigan 42, Minnesota 10</t>
  </si>
  <si>
    <t>Michigan State 55, Wisconsin 2</t>
  </si>
  <si>
    <t>Purdue 34, Iowa 7</t>
  </si>
  <si>
    <t>Ohio State 63, Northwestern 20</t>
  </si>
  <si>
    <t>Indiana 31, Illinois 10</t>
  </si>
  <si>
    <t>Michigan 34, Iowa 0</t>
  </si>
  <si>
    <t>Michigan State 59, Illinois 19</t>
  </si>
  <si>
    <t>Purdue 31, Northwestern 0</t>
  </si>
  <si>
    <t>Ohio State 49, Wisconsin 14</t>
  </si>
  <si>
    <t>Minnesota 32, Indiana 31</t>
  </si>
  <si>
    <t>Michigan 59, Northwestern 14</t>
  </si>
  <si>
    <t>Michigan State 33, Minnesota 9</t>
  </si>
  <si>
    <t>Purdue 24, Wisconsin 24</t>
  </si>
  <si>
    <t>Ohio State 45, Illinois 7</t>
  </si>
  <si>
    <t>Indiana 34, Iowa 14</t>
  </si>
  <si>
    <t>Michigan 24, Purdue 6</t>
  </si>
  <si>
    <t>Michigan State 52, Northwestern 3</t>
  </si>
  <si>
    <t>Ohio State 21, Indiana 18</t>
  </si>
  <si>
    <t>Minnesota 24, Illinois 6</t>
  </si>
  <si>
    <t>Iowa 38, Wisconsin 24</t>
  </si>
  <si>
    <t>Michigan 14, Ohio State 3</t>
  </si>
  <si>
    <t>Michigan State 42, Iowa 7</t>
  </si>
  <si>
    <t>Purdue 20, Indiana 7</t>
  </si>
  <si>
    <t>Minnesota 48, Wisconsin 10</t>
  </si>
  <si>
    <t>Northwestern 24, Illinois 6</t>
  </si>
  <si>
    <t>Purdue 41, Wisconsin 20</t>
  </si>
  <si>
    <t>Michigan 49, Northwestern 7</t>
  </si>
  <si>
    <t>Indiana 30, Iowa 26</t>
  </si>
  <si>
    <t>Michigan State 33, Illinois 16</t>
  </si>
  <si>
    <t>Ohio State 31, Syracuse 8</t>
  </si>
  <si>
    <t>Minnesota 24, Ohio 10</t>
  </si>
  <si>
    <t>Ohio State 21, Minnesota 17</t>
  </si>
  <si>
    <t>UCLA 31, Purdue 21</t>
  </si>
  <si>
    <t>Notre Dame 12, Michigan 10</t>
  </si>
  <si>
    <t>Indiana 44, Vanderbilt 13</t>
  </si>
  <si>
    <t>Oklahoma 21, Iowa 6</t>
  </si>
  <si>
    <t>Michigan State 41, Oregon 17</t>
  </si>
  <si>
    <t>Wisconsin 38, Air Force 0</t>
  </si>
  <si>
    <t>Missouri 14, Illinois 6</t>
  </si>
  <si>
    <t>Northwestern 27, Wyoming 22</t>
  </si>
  <si>
    <t>Ohio State 45, Washington State 29</t>
  </si>
  <si>
    <t>Purdue 28, Notre Dame 22</t>
  </si>
  <si>
    <t>Michigan 28, Kansas 7</t>
  </si>
  <si>
    <t>Indiana 18, Kentucky 10</t>
  </si>
  <si>
    <t>Nebraska 24, Iowa 21</t>
  </si>
  <si>
    <t>USC 48, Minnesota 14</t>
  </si>
  <si>
    <t>Michigan State 24, Miami (OH) 21</t>
  </si>
  <si>
    <t>UCLA 37, Wisconsin 12</t>
  </si>
  <si>
    <t>Illinois 27, Air Force 19</t>
  </si>
  <si>
    <t>Syracuse 54, Northwestern 21</t>
  </si>
  <si>
    <t>Minnesota 38, Northwestern 8</t>
  </si>
  <si>
    <t>Ohio State 17, UCLA 13</t>
  </si>
  <si>
    <t>Purdue 13, Oregon 7</t>
  </si>
  <si>
    <t>Michigan 14, California 10</t>
  </si>
  <si>
    <t>Colorado 17, Indiana 16</t>
  </si>
  <si>
    <t>Iowa 30, Iowa State 14</t>
  </si>
  <si>
    <t>Notre Dame 27, Michigan State 3</t>
  </si>
  <si>
    <t>San Diego State 24, Wisconsin 17</t>
  </si>
  <si>
    <t>Navy 13, Illinois 12</t>
  </si>
  <si>
    <t>Ohio State 16, Northwestern 7</t>
  </si>
  <si>
    <t>Minnesota 31, Purdue 14</t>
  </si>
  <si>
    <t>Michigan 21, Michigan State 7</t>
  </si>
  <si>
    <t>Indiana 3, Wisconsin 0</t>
  </si>
  <si>
    <t>Iowa 13, Illinois 7</t>
  </si>
  <si>
    <t>Ohio State 47, Indiana 6</t>
  </si>
  <si>
    <t>Purdue 28, Illinois 14</t>
  </si>
  <si>
    <t>Michigan 31, Minnesota 21</t>
  </si>
  <si>
    <t>Iowa 58, Northwestern 6</t>
  </si>
  <si>
    <t>Wisconsin 38, Michigan State 29</t>
  </si>
  <si>
    <t>Ohio State 59, Wisconsin 0</t>
  </si>
  <si>
    <t>Purdue 14, Michigan State 7</t>
  </si>
  <si>
    <t>Michigan 27, Illinois 7</t>
  </si>
  <si>
    <t>Indiana 30, Northwestern 0</t>
  </si>
  <si>
    <t>Minnesota 24, Iowa 7</t>
  </si>
  <si>
    <t>Ohio State 42, Michigan State 0</t>
  </si>
  <si>
    <t>Purdue 20, Northwestern 16</t>
  </si>
  <si>
    <t>Michigan 27, Indiana 21</t>
  </si>
  <si>
    <t>Iowa 24, Wisconsin 13</t>
  </si>
  <si>
    <t>Illinois 17, Minnesota 17</t>
  </si>
  <si>
    <t>Ohio State 44, Illinois 7</t>
  </si>
  <si>
    <t>Purdue 20, Iowa 14</t>
  </si>
  <si>
    <t>Michigan 54, Wisconsin 0</t>
  </si>
  <si>
    <t>Indiana 42, Minnesota 24</t>
  </si>
  <si>
    <t>Michigan State 42, Northwestern 7</t>
  </si>
  <si>
    <t>Ohio State 34, Iowa 7</t>
  </si>
  <si>
    <t>Purdue 24, Michigan 21</t>
  </si>
  <si>
    <t>Indiana 45, Illinois 14</t>
  </si>
  <si>
    <t>Minnesota 31, Michigan State 17</t>
  </si>
  <si>
    <t>Wisconsin 28, Northwestern 3</t>
  </si>
  <si>
    <t>Ohio State 18, Michigan 15</t>
  </si>
  <si>
    <t>Purdue 37, Indiana 21</t>
  </si>
  <si>
    <t>Iowa 33, Michigan State 23</t>
  </si>
  <si>
    <t>Wisconsin 42, Minnesota 37</t>
  </si>
  <si>
    <t>Illinois 29, Northwestern 13</t>
  </si>
  <si>
    <r>
      <t>Illinois 35, Northwestern 9</t>
    </r>
    <r>
      <rPr>
        <sz val="11"/>
        <color theme="1"/>
        <rFont val="Calibri"/>
        <family val="2"/>
        <scheme val="minor"/>
      </rPr>
      <t>. In the first conference game of the season, Illinois defeated Northwestern, 35–9, at Memorial Stadium in Champaign, Illinois. It was Illinois' first game under new head coach Mike White and its first victory at Memorial Stadium since October 1977.</t>
    </r>
    <r>
      <rPr>
        <vertAlign val="superscript"/>
        <sz val="11"/>
        <color theme="1"/>
        <rFont val="Calibri"/>
        <family val="2"/>
        <scheme val="minor"/>
      </rPr>
      <t>[5]</t>
    </r>
  </si>
  <si>
    <r>
      <t>Notre Dame 31, Purdue 10</t>
    </r>
    <r>
      <rPr>
        <sz val="11"/>
        <color theme="1"/>
        <rFont val="Calibri"/>
        <family val="2"/>
        <scheme val="minor"/>
      </rPr>
      <t>. In non-conference play, Purdue (AP No. 9) opened its season with a 31–10 loss to Notre Dame (AP No. 11) at Notre Dame Stadium. Purdue quarterback Mark Hermann was sidelined with a bruised thumb and did not play. Phil Carter rushed for 142 yards for Notre Dame.</t>
    </r>
    <r>
      <rPr>
        <vertAlign val="superscript"/>
        <sz val="11"/>
        <color theme="1"/>
        <rFont val="Calibri"/>
        <family val="2"/>
        <scheme val="minor"/>
      </rPr>
      <t>[6]</t>
    </r>
    <r>
      <rPr>
        <sz val="11"/>
        <color theme="1"/>
        <rFont val="Calibri"/>
        <family val="2"/>
        <scheme val="minor"/>
      </rPr>
      <t xml:space="preserve"> After the game, the Boilermakers fell to No. 11 in the AP Poll.</t>
    </r>
    <r>
      <rPr>
        <vertAlign val="superscript"/>
        <sz val="11"/>
        <color theme="1"/>
        <rFont val="Calibri"/>
        <family val="2"/>
        <scheme val="minor"/>
      </rPr>
      <t>[7]</t>
    </r>
  </si>
  <si>
    <r>
      <t>Ohio State 31, Syracuse 21</t>
    </r>
    <r>
      <rPr>
        <sz val="11"/>
        <color theme="1"/>
        <rFont val="Calibri"/>
        <family val="2"/>
        <scheme val="minor"/>
      </rPr>
      <t>. Ohio State (AP No. 1) opened its season with a 31–21 victory over Syracuse at Ohio Stadium in Columbus. Despite being a 27-point underdog, Syracuse led, 21–9, at halftime. Ohio State's quarterback and Heisman Trophy candidate, Art Schlichter, threw two interceptions in the first half, and then led the Buckeyes to a 22-point comeback in the second half.</t>
    </r>
    <r>
      <rPr>
        <vertAlign val="superscript"/>
        <sz val="11"/>
        <color theme="1"/>
        <rFont val="Calibri"/>
        <family val="2"/>
        <scheme val="minor"/>
      </rPr>
      <t>[8]</t>
    </r>
    <r>
      <rPr>
        <sz val="11"/>
        <color theme="1"/>
        <rFont val="Calibri"/>
        <family val="2"/>
        <scheme val="minor"/>
      </rPr>
      <t xml:space="preserve"> After the close game with Syracuse, Ohio State dropped to No. 2 in the AP Poll as Alabama took over the No. 1 spot.</t>
    </r>
    <r>
      <rPr>
        <vertAlign val="superscript"/>
        <sz val="11"/>
        <color theme="1"/>
        <rFont val="Calibri"/>
        <family val="2"/>
        <scheme val="minor"/>
      </rPr>
      <t>[9]</t>
    </r>
  </si>
  <si>
    <r>
      <t>Michigan 17, Northwestern 10</t>
    </r>
    <r>
      <rPr>
        <sz val="11"/>
        <color theme="1"/>
        <rFont val="Calibri"/>
        <family val="2"/>
        <scheme val="minor"/>
      </rPr>
      <t>. Michigan (AP No. 11) also opened its season with an unexpectedly close game, defeating Northwestern, 17–10, at Michigan Stadium. Playing in a steady rain, the Wolverines struggled, and Michigan fans booed quarterback Rich Hewlett at the start of the second half. Anthony Carter had a 17-yard touchdown reception to give Michigan the win.</t>
    </r>
    <r>
      <rPr>
        <vertAlign val="superscript"/>
        <sz val="11"/>
        <color theme="1"/>
        <rFont val="Calibri"/>
        <family val="2"/>
        <scheme val="minor"/>
      </rPr>
      <t>[10]</t>
    </r>
    <r>
      <rPr>
        <sz val="11"/>
        <color theme="1"/>
        <rFont val="Calibri"/>
        <family val="2"/>
        <scheme val="minor"/>
      </rPr>
      <t xml:space="preserve"> After the game, Michigan dropped to No. 14 in the AP Poll.</t>
    </r>
    <r>
      <rPr>
        <vertAlign val="superscript"/>
        <sz val="11"/>
        <color theme="1"/>
        <rFont val="Calibri"/>
        <family val="2"/>
        <scheme val="minor"/>
      </rPr>
      <t>[11]</t>
    </r>
  </si>
  <si>
    <r>
      <t>Purdue 12, Wisconsin 6</t>
    </r>
    <r>
      <rPr>
        <sz val="11"/>
        <color theme="1"/>
        <rFont val="Calibri"/>
        <family val="2"/>
        <scheme val="minor"/>
      </rPr>
      <t>. Purdue (AP No. 20) defeated Wisconsin, 12–6. Purdue quarterback Mark Hermann passed for 347 yards, including 200 yards to wide receiver Bart Burrell, but the Boilermakers were unable to score a touchdown, settling for four field goals.</t>
    </r>
    <r>
      <rPr>
        <vertAlign val="superscript"/>
        <sz val="11"/>
        <color theme="1"/>
        <rFont val="Calibri"/>
        <family val="2"/>
        <scheme val="minor"/>
      </rPr>
      <t>[12]</t>
    </r>
    <r>
      <rPr>
        <sz val="11"/>
        <color theme="1"/>
        <rFont val="Calibri"/>
        <family val="2"/>
        <scheme val="minor"/>
      </rPr>
      <t xml:space="preserve"> After the game, Purdue dropped out of the top 25.</t>
    </r>
    <r>
      <rPr>
        <vertAlign val="superscript"/>
        <sz val="11"/>
        <color theme="1"/>
        <rFont val="Calibri"/>
        <family val="2"/>
        <scheme val="minor"/>
      </rPr>
      <t>[7]</t>
    </r>
  </si>
  <si>
    <r>
      <t>Illinois 20, Michigan State 17</t>
    </r>
    <r>
      <rPr>
        <sz val="11"/>
        <color theme="1"/>
        <rFont val="Calibri"/>
        <family val="2"/>
        <scheme val="minor"/>
      </rPr>
      <t>. Illinois defeated Michigan State, 20–17, to spoil Muddy Waters debut as the Spartans' head coach. Mike Bass kicked the game-winning field goal as time ran out.</t>
    </r>
    <r>
      <rPr>
        <vertAlign val="superscript"/>
        <sz val="11"/>
        <color theme="1"/>
        <rFont val="Calibri"/>
        <family val="2"/>
        <scheme val="minor"/>
      </rPr>
      <t>[13]</t>
    </r>
  </si>
  <si>
    <r>
      <t>Iowa 16, Indiana 7</t>
    </r>
    <r>
      <rPr>
        <sz val="11"/>
        <color theme="1"/>
        <rFont val="Calibri"/>
        <family val="2"/>
        <scheme val="minor"/>
      </rPr>
      <t>. Iowa defeated Indiana, 16–7, at Memorial Stadium in Bloomington, Indiana. Jeff Brown rushed for 176 yards and caught five passes in his first start as Iowa's tailback.</t>
    </r>
    <r>
      <rPr>
        <vertAlign val="superscript"/>
        <sz val="11"/>
        <color theme="1"/>
        <rFont val="Calibri"/>
        <family val="2"/>
        <scheme val="minor"/>
      </rPr>
      <t>[14]</t>
    </r>
  </si>
  <si>
    <r>
      <t>Minnesota 38, Ohio 14</t>
    </r>
    <r>
      <rPr>
        <sz val="11"/>
        <color theme="1"/>
        <rFont val="Calibri"/>
        <family val="2"/>
        <scheme val="minor"/>
      </rPr>
      <t>. Minnestota defeated the Ohio Bobcats, 38–14, at Memorial Stadium in Minneapolis. Freshman quarterback Tim Salem, the son of Minnesota head coach Joe Salem, passed for 162 yards in his college debut. Marion Barber, Jr. also rushed for 127 yards, and Garry White scored three touchdowns to lead the Golden Gophers.</t>
    </r>
    <r>
      <rPr>
        <vertAlign val="superscript"/>
        <sz val="11"/>
        <color theme="1"/>
        <rFont val="Calibri"/>
        <family val="2"/>
        <scheme val="minor"/>
      </rPr>
      <t>[15]</t>
    </r>
  </si>
  <si>
    <r>
      <t>Ohio State 47, Minnesota 0</t>
    </r>
    <r>
      <rPr>
        <sz val="11"/>
        <color theme="1"/>
        <rFont val="Calibri"/>
        <family val="2"/>
        <scheme val="minor"/>
      </rPr>
      <t>. In its first game against a Big Ten opponent, Ohio State (AP No. 2) easily defeated Minnesota, 47–0, before the largest crowd (87,916) in Ohio Stadium history. Ohio State led, 33–0, at halftime in the one-sided contest. Minnesota running back Garry White fumbled twice, and quarterback Tim Salem threw three interceptions to help the Buckeyes' cause.</t>
    </r>
    <r>
      <rPr>
        <vertAlign val="superscript"/>
        <sz val="11"/>
        <color theme="1"/>
        <rFont val="Calibri"/>
        <family val="2"/>
        <scheme val="minor"/>
      </rPr>
      <t>[16]</t>
    </r>
    <r>
      <rPr>
        <sz val="11"/>
        <color theme="1"/>
        <rFont val="Calibri"/>
        <family val="2"/>
        <scheme val="minor"/>
      </rPr>
      <t xml:space="preserve"> After the game, Ohio State remained ranked No. 2 in the AP Poll.</t>
    </r>
    <r>
      <rPr>
        <vertAlign val="superscript"/>
        <sz val="11"/>
        <color theme="1"/>
        <rFont val="Calibri"/>
        <family val="2"/>
        <scheme val="minor"/>
      </rPr>
      <t>[9]</t>
    </r>
  </si>
  <si>
    <r>
      <t>Notre Dame 29, Michigan 27</t>
    </r>
    <r>
      <rPr>
        <sz val="11"/>
        <color theme="1"/>
        <rFont val="Calibri"/>
        <family val="2"/>
        <scheme val="minor"/>
      </rPr>
      <t>. Michigan (AP No. 14) lost to Notre Dame (AP No. 8), 29–27, in South Bend. With one minute left in the game, Notre Dame led, 26–21. Michigan's Craig Dunaway caught a deflected pass for a touchdown with 41 seconds remaining to put Michigan ahead. Michigan unsuccessfully tried for a two-point conversion, and Notre Dame took over on its 20-yard line. The Irish quickly drove into Michigan territory, and Notre Dame placekicker Harry Oliver then kicked a 51-yard field into a strong wind on the last play of the game.</t>
    </r>
    <r>
      <rPr>
        <vertAlign val="superscript"/>
        <sz val="11"/>
        <color theme="1"/>
        <rFont val="Calibri"/>
        <family val="2"/>
        <scheme val="minor"/>
      </rPr>
      <t>[17]</t>
    </r>
    <r>
      <rPr>
        <sz val="11"/>
        <color theme="1"/>
        <rFont val="Calibri"/>
        <family val="2"/>
        <scheme val="minor"/>
      </rPr>
      <t xml:space="preserve"> After the game, Michigan dropped to No. 17 in the AP Poll.</t>
    </r>
    <r>
      <rPr>
        <vertAlign val="superscript"/>
        <sz val="11"/>
        <color theme="1"/>
        <rFont val="Calibri"/>
        <family val="2"/>
        <scheme val="minor"/>
      </rPr>
      <t>[11]</t>
    </r>
  </si>
  <si>
    <r>
      <t>UCLA 23, Purdue 14</t>
    </r>
    <r>
      <rPr>
        <sz val="11"/>
        <color theme="1"/>
        <rFont val="Calibri"/>
        <family val="2"/>
        <scheme val="minor"/>
      </rPr>
      <t>. Purdue lost to UCLA, 23–14, in West Lafayette. Mark Hermann passed for 282 yards, and his two touchdown passes gave him the Big Ten career record with 50 touchdown passes. Hermann also threw two interceptions in the defeat. The loss broke a 12-game winning streak for Purdue at Ross–Ade Stadium.</t>
    </r>
    <r>
      <rPr>
        <vertAlign val="superscript"/>
        <sz val="11"/>
        <color theme="1"/>
        <rFont val="Calibri"/>
        <family val="2"/>
        <scheme val="minor"/>
      </rPr>
      <t>[18]</t>
    </r>
  </si>
  <si>
    <r>
      <t>Indiana 36, Kentucky 30</t>
    </r>
    <r>
      <rPr>
        <sz val="11"/>
        <color theme="1"/>
        <rFont val="Calibri"/>
        <family val="2"/>
        <scheme val="minor"/>
      </rPr>
      <t>. In the annual Bourbon Barrel rivalry game, Indiana defeated Kentucky, 36–30, at Lexington, Kentucky. The game was tied at 30–30 when Indiana intercepted a Kentucky pass at midfield with 1:01 remaining in the game. Indiana took the lead on a touchdown pass to Steve Corso (the son of Indiana head coach Lee Corso); Corso called the play the "old pine tree slant".</t>
    </r>
    <r>
      <rPr>
        <vertAlign val="superscript"/>
        <sz val="11"/>
        <color theme="1"/>
        <rFont val="Calibri"/>
        <family val="2"/>
        <scheme val="minor"/>
      </rPr>
      <t>[19]</t>
    </r>
  </si>
  <si>
    <r>
      <t>Missouri 52, Illinois 7</t>
    </r>
    <r>
      <rPr>
        <sz val="11"/>
        <color theme="1"/>
        <rFont val="Calibri"/>
        <family val="2"/>
        <scheme val="minor"/>
      </rPr>
      <t>. In the Illinois–Missouri football rivalry, Illinois lost to Missouri (AP No. 15), 52–7, in Columbia, Missouri. The lopsided game was Illinois' first loss under new head coach Mike White. Missouri totaled 486 yards of total offense, including 105 rushing yards by running back James Wilder Sr.</t>
    </r>
    <r>
      <rPr>
        <vertAlign val="superscript"/>
        <sz val="11"/>
        <color theme="1"/>
        <rFont val="Calibri"/>
        <family val="2"/>
        <scheme val="minor"/>
      </rPr>
      <t>[20]</t>
    </r>
  </si>
  <si>
    <r>
      <t>Nebraska 57, Iowa 0</t>
    </r>
    <r>
      <rPr>
        <sz val="11"/>
        <color theme="1"/>
        <rFont val="Calibri"/>
        <family val="2"/>
        <scheme val="minor"/>
      </rPr>
      <t>. In the Iowa–Nebraska football rivalry, Iowa was "humiliated" by Nebraska (AP No. 6) by a 57–0 score in front of a crowd of 76,029 in Lincoln, Nebraska. The 57-point loss was the worst football defeat for Iowa in 30 years. Nebraska's Jarvis Redwine rushed for 153 yards on 12 carries.</t>
    </r>
    <r>
      <rPr>
        <vertAlign val="superscript"/>
        <sz val="11"/>
        <color theme="1"/>
        <rFont val="Calibri"/>
        <family val="2"/>
        <scheme val="minor"/>
      </rPr>
      <t>[21]</t>
    </r>
  </si>
  <si>
    <r>
      <t>Oregon 35, Michigan State 7</t>
    </r>
    <r>
      <rPr>
        <sz val="11"/>
        <color theme="1"/>
        <rFont val="Calibri"/>
        <family val="2"/>
        <scheme val="minor"/>
      </rPr>
      <t>. Michigan State lost to Oregon, 35–7, at Autzen Stadium in Eugene. After the game, Michigan State coach Muddy Waters said, "They just beat our face off."</t>
    </r>
    <r>
      <rPr>
        <vertAlign val="superscript"/>
        <sz val="11"/>
        <color theme="1"/>
        <rFont val="Calibri"/>
        <family val="2"/>
        <scheme val="minor"/>
      </rPr>
      <t>[22]</t>
    </r>
  </si>
  <si>
    <r>
      <t>BYU 28, Wisconsin 7</t>
    </r>
    <r>
      <rPr>
        <sz val="11"/>
        <color theme="1"/>
        <rFont val="Calibri"/>
        <family val="2"/>
        <scheme val="minor"/>
      </rPr>
      <t>. Wisconsin lost to BYU, 28–3, in Madison. BYU's Jim McMahon, winner of the 1981 Davey O'Brien Award and Sammy Baugh Trophy, passed for 337 yards and three touchdowns and ran for a fourth touchdown.</t>
    </r>
    <r>
      <rPr>
        <vertAlign val="superscript"/>
        <sz val="11"/>
        <color theme="1"/>
        <rFont val="Calibri"/>
        <family val="2"/>
        <scheme val="minor"/>
      </rPr>
      <t>[23]</t>
    </r>
  </si>
  <si>
    <r>
      <t>Washington 45, Northwestern 7</t>
    </r>
    <r>
      <rPr>
        <sz val="11"/>
        <color theme="1"/>
        <rFont val="Calibri"/>
        <family val="2"/>
        <scheme val="minor"/>
      </rPr>
      <t>. Northwestern lost to Washington (AP No. 16), 45–7, in Seattle. Washington's Toussaint Tyler rushed for 83 yards and scored three touchdowns.</t>
    </r>
    <r>
      <rPr>
        <vertAlign val="superscript"/>
        <sz val="11"/>
        <color theme="1"/>
        <rFont val="Calibri"/>
        <family val="2"/>
        <scheme val="minor"/>
      </rPr>
      <t>[24]</t>
    </r>
  </si>
  <si>
    <r>
      <t>Ohio State 38, Arizona State 21</t>
    </r>
    <r>
      <rPr>
        <sz val="11"/>
        <color theme="1"/>
        <rFont val="Calibri"/>
        <family val="2"/>
        <scheme val="minor"/>
      </rPr>
      <t>. Ohio State (AP No. 2) defeated Arizona State (AP No. 20), 38–21, before a crowd of 88,097 at Ohio Stadium in Columbus, Ohio. Art Schlichter accounted for 310 yards of total offense, including 271 passing yards and three touchdown passes. Doug Donley caught six passes for 133 yard and two touchdowns. Ohio State totaled 591 yards of total offense, and Arizona State had 440 yards.</t>
    </r>
    <r>
      <rPr>
        <vertAlign val="superscript"/>
        <sz val="11"/>
        <color theme="1"/>
        <rFont val="Calibri"/>
        <family val="2"/>
        <scheme val="minor"/>
      </rPr>
      <t>[25]</t>
    </r>
  </si>
  <si>
    <r>
      <t>South Carolina 17, Michigan 14</t>
    </r>
    <r>
      <rPr>
        <sz val="11"/>
        <color theme="1"/>
        <rFont val="Calibri"/>
        <family val="2"/>
        <scheme val="minor"/>
      </rPr>
      <t>. Michigan lost it second consecutive game, falling to South Carolina, 17–14, at Michigan Stadium. 1980 Heisman Trophy winner George Rogers rushed for 142 yards. After the game, Michigan dropped out of the AP Poll's top 25.</t>
    </r>
    <r>
      <rPr>
        <vertAlign val="superscript"/>
        <sz val="11"/>
        <color theme="1"/>
        <rFont val="Calibri"/>
        <family val="2"/>
        <scheme val="minor"/>
      </rPr>
      <t>[11]</t>
    </r>
  </si>
  <si>
    <r>
      <t>Indiana 49, Colorado 7</t>
    </r>
    <r>
      <rPr>
        <sz val="11"/>
        <color theme="1"/>
        <rFont val="Calibri"/>
        <family val="2"/>
        <scheme val="minor"/>
      </rPr>
      <t>. Indiana defeated Colorado, 49–7, before a crowd of 40,219 at Folsom Field in Boulder, Colorado. Flanker Nate Lundy shattered Indiana's single game receiving record (previously 178 yards) with five catches for 256 yards and three touchdowns. After the game, coach Lee Corso said: "Nate Lundy had a great game. 'Doctor Deep' can run on anyone."</t>
    </r>
    <r>
      <rPr>
        <vertAlign val="superscript"/>
        <sz val="11"/>
        <color theme="1"/>
        <rFont val="Calibri"/>
        <family val="2"/>
        <scheme val="minor"/>
      </rPr>
      <t>[26]</t>
    </r>
    <r>
      <rPr>
        <sz val="11"/>
        <color theme="1"/>
        <rFont val="Calibri"/>
        <family val="2"/>
        <scheme val="minor"/>
      </rPr>
      <t xml:space="preserve"> Quarterback Tim Clifford also tied the school's single game passing yardage record (set in 1943 by Robert Hoernschemeyer), completing 11 of 14 passes for 345 yards and five touchdowns. Clifford also broke the school's career record with 262 completions. Mike Harkrader also became the school's career rushing leader with 2,791 yards.</t>
    </r>
    <r>
      <rPr>
        <vertAlign val="superscript"/>
        <sz val="11"/>
        <color theme="1"/>
        <rFont val="Calibri"/>
        <family val="2"/>
        <scheme val="minor"/>
      </rPr>
      <t>[26]</t>
    </r>
  </si>
  <si>
    <r>
      <t>USC 24, Minnesota 7</t>
    </r>
    <r>
      <rPr>
        <sz val="11"/>
        <color theme="1"/>
        <rFont val="Calibri"/>
        <family val="2"/>
        <scheme val="minor"/>
      </rPr>
      <t>. Minnesota lost to USC (AP No. 5), 24–7, in Minneapolis. The game drew a crowd of 55,115, the largest to attend a Minnesota football game in seven years. 1981 Heisman Trophy winner Marcus Allen rushed for 216 yards on 42 carries and scored two touchdowns for USC.</t>
    </r>
    <r>
      <rPr>
        <vertAlign val="superscript"/>
        <sz val="11"/>
        <color theme="1"/>
        <rFont val="Calibri"/>
        <family val="2"/>
        <scheme val="minor"/>
      </rPr>
      <t>[27]</t>
    </r>
  </si>
  <si>
    <r>
      <t>UCLA 35, Wisconsin 7</t>
    </r>
    <r>
      <rPr>
        <sz val="11"/>
        <color theme="1"/>
        <rFont val="Calibri"/>
        <family val="2"/>
        <scheme val="minor"/>
      </rPr>
      <t>. Wisconsin lost to UCLA (AP No. 16), 35–7, at the Rose Bowl in Pasadena. UCLA's freshman running back Kevin Nelson rushed for 123 yards and a touchdown on 20 carries and also caught three passes for 36 yards. John Williams rushed for 101 yards for Wisconsin, but the Badgers were unable to score.</t>
    </r>
    <r>
      <rPr>
        <vertAlign val="superscript"/>
        <sz val="11"/>
        <color theme="1"/>
        <rFont val="Calibri"/>
        <family val="2"/>
        <scheme val="minor"/>
      </rPr>
      <t>[28]</t>
    </r>
  </si>
  <si>
    <r>
      <t>Iowa State 10, Iowa 7</t>
    </r>
    <r>
      <rPr>
        <sz val="11"/>
        <color theme="1"/>
        <rFont val="Calibri"/>
        <family val="2"/>
        <scheme val="minor"/>
      </rPr>
      <t>. In the fourth modern edition of Iowa–Iowa State football rivalry, a game dubbed "Sic Em IV", Iowa lost to Iowa State, 10–7, before a crowd of 60,145 at Kinnick Stadium in Iowa City. Iowa quarterback Phil Suess threw a 20-yard touchdown pass in the second quarter, but he was unavailable to play in the second half after sustaining a sprained shoulder on his throwing arm. With less than a minute to go, Iowa drove to Iowa State's nine-yard line, but opted to go for the win rather than kick a game-tying field goal.</t>
    </r>
    <r>
      <rPr>
        <vertAlign val="superscript"/>
        <sz val="11"/>
        <color theme="1"/>
        <rFont val="Calibri"/>
        <family val="2"/>
        <scheme val="minor"/>
      </rPr>
      <t>[29]</t>
    </r>
  </si>
  <si>
    <r>
      <t>Michigan State 33, Western Michigan 7</t>
    </r>
    <r>
      <rPr>
        <sz val="11"/>
        <color theme="1"/>
        <rFont val="Calibri"/>
        <family val="2"/>
        <scheme val="minor"/>
      </rPr>
      <t>. Michigan State defeated Western Michigan, 33–7, before a crowd of 75,12 at Spartan Stadium in East Lansing. The victory was the first of the Muddy Waters era at Michigan State. The Spartans were assisted by five Western Michigan fumbles and two interceptions. The Spartans scored three touchdowns off Western Michigan turnovers. Michigan State tailback Tony Ellis scored three touchdowns. Morten Andersen kicked two field goals for the Spartans.</t>
    </r>
    <r>
      <rPr>
        <vertAlign val="superscript"/>
        <sz val="11"/>
        <color theme="1"/>
        <rFont val="Calibri"/>
        <family val="2"/>
        <scheme val="minor"/>
      </rPr>
      <t>[30]</t>
    </r>
  </si>
  <si>
    <r>
      <t>Illinois 20, Air Force 20</t>
    </r>
    <r>
      <rPr>
        <sz val="11"/>
        <color theme="1"/>
        <rFont val="Calibri"/>
        <family val="2"/>
        <scheme val="minor"/>
      </rPr>
      <t>. Illinois and Air Force played to a 20–20 tie before a crowd of 45,638 at Memorial Stadium in Champaign. An inadvertent whistle saved the game for Illinois in the fourth quarter. With 6:12 left in the game and Illinois trailing, 20-17, Illinois quarterback fumbled into the arms of a defender, but the play was negated when officials ruled that the play should be replayed as the result of an "inadvertent" whistle blown during the play. Illinois then continued its drive which culminated in a Mike Bass field goal with 3:13 left in the game.</t>
    </r>
    <r>
      <rPr>
        <vertAlign val="superscript"/>
        <sz val="11"/>
        <color theme="1"/>
        <rFont val="Calibri"/>
        <family val="2"/>
        <scheme val="minor"/>
      </rPr>
      <t>[31]</t>
    </r>
  </si>
  <si>
    <r>
      <t>Syracuse 42, Northwestern 21</t>
    </r>
    <r>
      <rPr>
        <sz val="11"/>
        <color theme="1"/>
        <rFont val="Calibri"/>
        <family val="2"/>
        <scheme val="minor"/>
      </rPr>
      <t>. Northwestern lost to Syracuse, 42–21, before a crowd of 34,738 at the Carrier Dome in Syracuse. Northwestern quarterback Mike Kerrigan set a single-game Northwestern record with 25 completions, passing for 269 yards and three touchdowns. Joe Morris rushed for 172 yards for Syracuse. The game was marred by oranges being repeatedly thrown on the field by students, resulting in two 15-yard penalties and caused Syracuse's quarterback to slip on a peel at the Northwestern one-yard line. Syracuse coach Frank Maloney called the students' conduct both "sinful" and "bush league".</t>
    </r>
    <r>
      <rPr>
        <vertAlign val="superscript"/>
        <sz val="11"/>
        <color theme="1"/>
        <rFont val="Calibri"/>
        <family val="2"/>
        <scheme val="minor"/>
      </rPr>
      <t>[32]</t>
    </r>
  </si>
  <si>
    <r>
      <t>Minnesota 49, Northwestern 21</t>
    </r>
    <r>
      <rPr>
        <sz val="11"/>
        <color theme="1"/>
        <rFont val="Calibri"/>
        <family val="2"/>
        <scheme val="minor"/>
      </rPr>
      <t>. On October 4, 1980, the week's only conference game matched Minnesota against Northwestern at Dyche Stadium (Evanston, IL). Minnesota won, 49–21, led by running backs Marion Barber, Jr. (118 rushing yards, three touchdowns) and Garry White (129 rushing yards, two touchdowns).</t>
    </r>
    <r>
      <rPr>
        <vertAlign val="superscript"/>
        <sz val="11"/>
        <color theme="1"/>
        <rFont val="Calibri"/>
        <family val="2"/>
        <scheme val="minor"/>
      </rPr>
      <t>[33]</t>
    </r>
  </si>
  <si>
    <r>
      <t>UCLA 17, Ohio State 0</t>
    </r>
    <r>
      <rPr>
        <sz val="11"/>
        <color theme="1"/>
        <rFont val="Calibri"/>
        <family val="2"/>
        <scheme val="minor"/>
      </rPr>
      <t>. Ohio State (AP No. 2) was shut out by UCLA (AP No. 11), 17–0. UCLA held Ohio State scoreless for the first time in the Buckeyes' last 25 games.</t>
    </r>
    <r>
      <rPr>
        <vertAlign val="superscript"/>
        <sz val="11"/>
        <color theme="1"/>
        <rFont val="Calibri"/>
        <family val="2"/>
        <scheme val="minor"/>
      </rPr>
      <t>[34]</t>
    </r>
    <r>
      <rPr>
        <sz val="11"/>
        <color theme="1"/>
        <rFont val="Calibri"/>
        <family val="2"/>
        <scheme val="minor"/>
      </rPr>
      <t xml:space="preserve"> Ohio State fell to No. 9 in the following week's AP Poll.</t>
    </r>
    <r>
      <rPr>
        <vertAlign val="superscript"/>
        <sz val="11"/>
        <color theme="1"/>
        <rFont val="Calibri"/>
        <family val="2"/>
        <scheme val="minor"/>
      </rPr>
      <t>[9]</t>
    </r>
  </si>
  <si>
    <r>
      <t>Michigan 38, California 13</t>
    </r>
    <r>
      <rPr>
        <sz val="11"/>
        <color theme="1"/>
        <rFont val="Calibri"/>
        <family val="2"/>
        <scheme val="minor"/>
      </rPr>
      <t>. Michigan bounced back from consecutive losses with a 38–13 victory over California. Cal was led by All-American quarterback Rich Campbell who passed for 249 yards. Michigan totaled 388 rushing yards, including 184 yards by Lawrence Ricks and 127 yards by Stan Edwards.</t>
    </r>
    <r>
      <rPr>
        <vertAlign val="superscript"/>
        <sz val="11"/>
        <color theme="1"/>
        <rFont val="Calibri"/>
        <family val="2"/>
        <scheme val="minor"/>
      </rPr>
      <t>[35]</t>
    </r>
  </si>
  <si>
    <r>
      <t>Purdue 28, Miami (OH) 3</t>
    </r>
    <r>
      <rPr>
        <sz val="11"/>
        <color theme="1"/>
        <rFont val="Calibri"/>
        <family val="2"/>
        <scheme val="minor"/>
      </rPr>
      <t>. Purdue defeated Miami (OH), 28–3, as Mark Hermann passed for 291 yards and three touchdowns.</t>
    </r>
    <r>
      <rPr>
        <vertAlign val="superscript"/>
        <sz val="11"/>
        <color theme="1"/>
        <rFont val="Calibri"/>
        <family val="2"/>
        <scheme val="minor"/>
      </rPr>
      <t>[36]</t>
    </r>
  </si>
  <si>
    <t>Notre Dame 26, Michigan State 21. Michigan State lost to No. 7 Notre Dame, 26–21. Notre Dame running back Phil Carter rushed for 254 yards in the game.[37]</t>
  </si>
  <si>
    <r>
      <t>Indiana 31, Duke 21</t>
    </r>
    <r>
      <rPr>
        <sz val="11"/>
        <color theme="1"/>
        <rFont val="Calibri"/>
        <family val="2"/>
        <scheme val="minor"/>
      </rPr>
      <t>. Indiana defeated Duke, 31–21, before a crowd of 43,120 in Bloomington. Running back Lonnie Johnson tied Indiana's single game rushing record (set by Courtney Snyder in 1974) with 211 rushing yards against Duke. After the game, coach Lee Corso called Johnson "the best all-around back in the Big Ten."</t>
    </r>
    <r>
      <rPr>
        <vertAlign val="superscript"/>
        <sz val="11"/>
        <color theme="1"/>
        <rFont val="Calibri"/>
        <family val="2"/>
        <scheme val="minor"/>
      </rPr>
      <t>[38]</t>
    </r>
  </si>
  <si>
    <r>
      <t>Wisconsin 35, San Diego State 12</t>
    </r>
    <r>
      <rPr>
        <sz val="11"/>
        <color theme="1"/>
        <rFont val="Calibri"/>
        <family val="2"/>
        <scheme val="minor"/>
      </rPr>
      <t>. Wisconsin defeated San Diego State, 35–12, in Madison. After failing to score a touchdown in its first three games, Wisconsin took a 21–0 lead over San Diego State in the second quarter. Defensive end Dave Ahrens had three sacks, and the Aztecs were held to minus four net rushing yards.</t>
    </r>
    <r>
      <rPr>
        <vertAlign val="superscript"/>
        <sz val="11"/>
        <color theme="1"/>
        <rFont val="Calibri"/>
        <family val="2"/>
        <scheme val="minor"/>
      </rPr>
      <t>[39]</t>
    </r>
  </si>
  <si>
    <r>
      <t>Arizona 5, Iowa 3</t>
    </r>
    <r>
      <rPr>
        <sz val="11"/>
        <color theme="1"/>
        <rFont val="Calibri"/>
        <family val="2"/>
        <scheme val="minor"/>
      </rPr>
      <t>. Iowa lost to Arizona, 5–3, before a crowd of 59,950 at Kinnick Stadium in Iowa City. After fans booed the Hawkeyes during the game, Iowa coach Hayden Fry noted that "Iowa fans have more experience at booing than anybody else in the country."</t>
    </r>
    <r>
      <rPr>
        <vertAlign val="superscript"/>
        <sz val="11"/>
        <color theme="1"/>
        <rFont val="Calibri"/>
        <family val="2"/>
        <scheme val="minor"/>
      </rPr>
      <t>[40]</t>
    </r>
    <r>
      <rPr>
        <sz val="11"/>
        <color theme="1"/>
        <rFont val="Calibri"/>
        <family val="2"/>
        <scheme val="minor"/>
      </rPr>
      <t xml:space="preserve"> Iowa's only points came on a Reggie Roby field goal in the fourth quarter. Roby then missed a 48-yard attempt with 2:28 remaining in the game. Iowa also gave up two points on a safety when Arizona blocked a punt out of the end zone.</t>
    </r>
    <r>
      <rPr>
        <vertAlign val="superscript"/>
        <sz val="11"/>
        <color theme="1"/>
        <rFont val="Calibri"/>
        <family val="2"/>
        <scheme val="minor"/>
      </rPr>
      <t>[40]</t>
    </r>
  </si>
  <si>
    <r>
      <t>Mississippi State 28, Illinois 21</t>
    </r>
    <r>
      <rPr>
        <sz val="11"/>
        <color theme="1"/>
        <rFont val="Calibri"/>
        <family val="2"/>
        <scheme val="minor"/>
      </rPr>
      <t>. Illinois lost to Mississippi State, 28–21, before a crowd of 60,889 in Champaign. Illinois quarterback Dave Wilson set an Illinois single-game record with 23 completions and passed for 283 yards. Mississippi State scored its four touchdowns off two Illinois fumbles, an interception, and a blocked punt.</t>
    </r>
    <r>
      <rPr>
        <vertAlign val="superscript"/>
        <sz val="11"/>
        <color theme="1"/>
        <rFont val="Calibri"/>
        <family val="2"/>
        <scheme val="minor"/>
      </rPr>
      <t>[41]</t>
    </r>
  </si>
  <si>
    <t>Ohio State 63, Northwestern 0. Ohio State defeated Northwestern, 63–0, before a homecoming crowd of 29,375 at Dyche Stadium in Evanston. Ohio State led, 42-0, at halftime. Ohio State had 575 total yards, including 418 rushing yards. Calvin Murray had 120 yards and three touchdowns on nine carries. The night before the game, Northwestern coach was served with a lawsuit filed by 22 African American players alleging racial discrimination.[42]</t>
  </si>
  <si>
    <r>
      <t>Michigan 27, Michigan State 23</t>
    </r>
    <r>
      <rPr>
        <sz val="11"/>
        <color theme="1"/>
        <rFont val="Calibri"/>
        <family val="2"/>
        <scheme val="minor"/>
      </rPr>
      <t>. In the annual Michigan–Michigan State football rivalry game, Michigan defeated Michigan State, 27-23, before a crowd of 105,263 at Michigan Stadium in Ann Arbor. Michigan took an early 10-0 lead, but Michigan State rallied back, aided by three Morten Andersen field goals, including a 57-yard conversion that set a Michigan State record. In the third quarter, with the score tied 13-13, Michigan State was penalized for roughing the kicker on a field goal attempt The penalty gave Michigan a first down at the nine-yard line, and three plays later John Wangler threw a touchdown pass to Anthony Carter. Stan Edwards rushed for 139 yards for Michigan. Michigan scored its final touchdown on a pass from Wangler to Craig Dunaway. Michigan intercepted a pass in the final minute-and-a-half of the game to stop the Spartans' final drive.</t>
    </r>
    <r>
      <rPr>
        <vertAlign val="superscript"/>
        <sz val="11"/>
        <color theme="1"/>
        <rFont val="Calibri"/>
        <family val="2"/>
        <scheme val="minor"/>
      </rPr>
      <t>[43]</t>
    </r>
  </si>
  <si>
    <r>
      <t>Purdue 21, Minnesota 7</t>
    </r>
    <r>
      <rPr>
        <sz val="11"/>
        <color theme="1"/>
        <rFont val="Calibri"/>
        <family val="2"/>
        <scheme val="minor"/>
      </rPr>
      <t>. Purdue defeated Minnesota, 21–7, in West Lafayette. In the first half, Purdue took a 21-0 lead, as Mark Hermann completed 14 of 19 passes for 163 yards and two touchdowns. Purdue was shut out in the second half, and Hermann had only 28 passing yards in the second half, but Purdue's 21 points in the first half were enough for the victory.</t>
    </r>
    <r>
      <rPr>
        <vertAlign val="superscript"/>
        <sz val="11"/>
        <color theme="1"/>
        <rFont val="Calibri"/>
        <family val="2"/>
        <scheme val="minor"/>
      </rPr>
      <t>[44]</t>
    </r>
  </si>
  <si>
    <t>Indiana 24, Wisconsin 0. Indiana defeated Wisconsin, 24–0, in front of a homecoming crowd of 51,029 at Memorial Stadium in Bloomington. Indiana's defense held Wisconsin to 204 yards of total offense (only 65 in the second half) and had seven tackles for loss. Quarterback Tim Clifford completed 17 of 25 passes for 186 yards and two touchdowns.[45]</t>
  </si>
  <si>
    <t>Illinois 20, Iowa 14. Illinois defeated Iowa, 20–14, before a crowd of 59,780 at Kinnick Stadium in Iowa City. Illinois led, 20-0, early in the third quarter when Illinois cornerback Rick George returned a fumble 13 yards for a touchdown on the third play of the second half. Iowa then mounted a comeback that fell short. Keith Chappelle led the comeback effort, catching two touchdown passes in the second half. Chappelle broke an Iowa single-game record with 191 receiving yards and tied another with 11 receptions.[46]</t>
  </si>
  <si>
    <r>
      <t>Ohio State 27, Indiana 17</t>
    </r>
    <r>
      <rPr>
        <sz val="11"/>
        <color theme="1"/>
        <rFont val="Calibri"/>
        <family val="2"/>
        <scheme val="minor"/>
      </rPr>
      <t>. Ohio State (AP No. 9) defeated Indiana, 27–17, in Columbus. Ohio State running back Calvin Murray rushed for 224 yards, the fourth highest single-game tally in Ohio State history to that time, on 35 carries and scored two touchdowns on his 22nd birthday. Mike Harkrader rushed for 117 yards on 18 carries for the Hoosiers. Harkrader became the seventh leading rusher in Big Ten history with 3,034 yards.</t>
    </r>
    <r>
      <rPr>
        <vertAlign val="superscript"/>
        <sz val="11"/>
        <color theme="1"/>
        <rFont val="Calibri"/>
        <family val="2"/>
        <scheme val="minor"/>
      </rPr>
      <t>[47]</t>
    </r>
  </si>
  <si>
    <r>
      <t>Michigan 37, Minnesota 14</t>
    </r>
    <r>
      <rPr>
        <sz val="11"/>
        <color theme="1"/>
        <rFont val="Calibri"/>
        <family val="2"/>
        <scheme val="minor"/>
      </rPr>
      <t>. In the annual Little Brown Jug game, Michigan defeated Minnesota, 37-14, in front of a crowd of 56,298 at Memorial Stadium in Minneapolis. Minnesota held Michigan to 202 rushing yards, but quarterback John Wangler completed 16 of 22 passes for a personal-high 227 yards, and Anthony Carter caught nine passes for 142 yards and two touchdowns. Ali Haji-Sheikh added three field goals.</t>
    </r>
    <r>
      <rPr>
        <vertAlign val="superscript"/>
        <sz val="11"/>
        <color theme="1"/>
        <rFont val="Calibri"/>
        <family val="2"/>
        <scheme val="minor"/>
      </rPr>
      <t>[48]</t>
    </r>
  </si>
  <si>
    <r>
      <t>Purdue 45, Illinois 20</t>
    </r>
    <r>
      <rPr>
        <sz val="11"/>
        <color theme="1"/>
        <rFont val="Calibri"/>
        <family val="2"/>
        <scheme val="minor"/>
      </rPr>
      <t>. Purdue defeated Illinois, 45–20, before a crowd of 62,121 at Memorial Stadium in Champaign. In a remarkable passing exhibition, the Big Ten single-game record for passing yardage was broken twice in the same game. Mark Hermann broke the record first with 371 yards, surpassing the mark set two years earlier by Eddie Smith. Hermann went to the bench halfway through the fourth quarter, only to watch his record broken by Illinois quarterback Dave Wilson who tallied 425 passing yards as the Illini passed with abandon through the final minutes. Wilson also broke Big Ten single-game records with 58 passes and 35 completions.</t>
    </r>
    <r>
      <rPr>
        <vertAlign val="superscript"/>
        <sz val="11"/>
        <color theme="1"/>
        <rFont val="Calibri"/>
        <family val="2"/>
        <scheme val="minor"/>
      </rPr>
      <t>[49]</t>
    </r>
  </si>
  <si>
    <t>Wisconsin 17, Michigan State 7. Wisconsin defeated Michigan State, 17–7, at Spartan Stadium in East Lansing. Wisconsin fullback Dave Mohapp rushed for 138 yards and scored a touchdown. Wisconsin's second touchdown followed a fumbled punt that was recovered in the end zone by Mark Subach.[50]</t>
  </si>
  <si>
    <r>
      <t>Iowa 25, Northwestern 3</t>
    </r>
    <r>
      <rPr>
        <sz val="11"/>
        <color theme="1"/>
        <rFont val="Calibri"/>
        <family val="2"/>
        <scheme val="minor"/>
      </rPr>
      <t>. Iowa defeated Northwestern, 25–3, before a homecoming crowd of 59,990 in Iowa City. In his first game as Iowa's starting tailback, Phil Blatcher rushed for 148 yards on 19 carries, including a 51-yard gain on a Statue of Liberty play, and also caught a touchdown pass.</t>
    </r>
    <r>
      <rPr>
        <vertAlign val="superscript"/>
        <sz val="11"/>
        <color theme="1"/>
        <rFont val="Calibri"/>
        <family val="2"/>
        <scheme val="minor"/>
      </rPr>
      <t>[51]</t>
    </r>
  </si>
  <si>
    <r>
      <t>Ohio State 21, Wisconsin 0</t>
    </r>
    <r>
      <rPr>
        <sz val="11"/>
        <color theme="1"/>
        <rFont val="Calibri"/>
        <family val="2"/>
        <scheme val="minor"/>
      </rPr>
      <t>. Ohio State (AP No. 10) defeated Wisconsin, 21–0, in Madison. Wisconsin's defense held Art Schlichter to 89 passing yards, but Ohio State scored touchdowns after two Wisconsin fumbles and an interception. After the game, Wisconsin coach Dave McClain said, "You can't make that many mistakes. I've never been so frustrated with the mistakes."</t>
    </r>
    <r>
      <rPr>
        <vertAlign val="superscript"/>
        <sz val="11"/>
        <color theme="1"/>
        <rFont val="Calibri"/>
        <family val="2"/>
        <scheme val="minor"/>
      </rPr>
      <t>[52]</t>
    </r>
  </si>
  <si>
    <r>
      <t>Michigan 45, Illinois 14</t>
    </r>
    <r>
      <rPr>
        <sz val="11"/>
        <color theme="1"/>
        <rFont val="Calibri"/>
        <family val="2"/>
        <scheme val="minor"/>
      </rPr>
      <t>. Michigan defeated Illinois, 45–14, before a homecoming crowd of 105,109 in Ann Arbor. The game had special significance, because Michigan assistant coaches Gary Moeller and Lloyd Carr had been fired by Illinois after the 1979 season. Rumors spread before the game that coach Schembechler wanted to "make Illinois pay" for the firings.</t>
    </r>
    <r>
      <rPr>
        <vertAlign val="superscript"/>
        <sz val="11"/>
        <color theme="1"/>
        <rFont val="Calibri"/>
        <family val="2"/>
        <scheme val="minor"/>
      </rPr>
      <t>[53]</t>
    </r>
    <r>
      <rPr>
        <sz val="11"/>
        <color theme="1"/>
        <rFont val="Calibri"/>
        <family val="2"/>
        <scheme val="minor"/>
      </rPr>
      <t xml:space="preserve"> Michigan back Stan Edwards and Lawrence Ricks rushed for 152 and 97 yards, respectively. Anthony Carter caught five passes for 121 yards and a touchdown in the first half.</t>
    </r>
    <r>
      <rPr>
        <vertAlign val="superscript"/>
        <sz val="11"/>
        <color theme="1"/>
        <rFont val="Calibri"/>
        <family val="2"/>
        <scheme val="minor"/>
      </rPr>
      <t>[54]</t>
    </r>
    <r>
      <rPr>
        <sz val="11"/>
        <color theme="1"/>
        <rFont val="Calibri"/>
        <family val="2"/>
        <scheme val="minor"/>
      </rPr>
      <t xml:space="preserve"> After the game, the Michigan players presented game balls to assistant coaches Moeller and Carr.</t>
    </r>
    <r>
      <rPr>
        <vertAlign val="superscript"/>
        <sz val="11"/>
        <color theme="1"/>
        <rFont val="Calibri"/>
        <family val="2"/>
        <scheme val="minor"/>
      </rPr>
      <t>[53]</t>
    </r>
  </si>
  <si>
    <r>
      <t>Purdue 36, Michigan State 25</t>
    </r>
    <r>
      <rPr>
        <sz val="11"/>
        <color theme="1"/>
        <rFont val="Calibri"/>
        <family val="2"/>
        <scheme val="minor"/>
      </rPr>
      <t>. Purdue defeated Michigan State, 36–25, in West Lafayette. Purdue quarterback completed 24 of 46 passes for 340 yards to break the NCAA career record for passing yardage. Hermann passed the prior record of 7,747 yards set by Jack Thompson from 1976 to 1978. Michigan State quarterback John Leister threw more passes (54) than Hermann, but completed only 18, had five interceptions, and lost a fumble. After the game, Michigan State coach Muddy Waters said, "John is pretty disgusted with himself."</t>
    </r>
    <r>
      <rPr>
        <vertAlign val="superscript"/>
        <sz val="11"/>
        <color theme="1"/>
        <rFont val="Calibri"/>
        <family val="2"/>
        <scheme val="minor"/>
      </rPr>
      <t>[55]</t>
    </r>
  </si>
  <si>
    <r>
      <t>Minnesota 24, Iowa 6</t>
    </r>
    <r>
      <rPr>
        <sz val="11"/>
        <color theme="1"/>
        <rFont val="Calibri"/>
        <family val="2"/>
        <scheme val="minor"/>
      </rPr>
      <t>. In the annual battle for the Floyd of Rosedale trophy, Minnesota defeated Iowa, 24–6, before a crowd of 58,158 in Minneapolis. Iowa fumbled eight times, gave up eight sacks, and managed to score only two field goals. Marion Barber, Jr. scored three rushing touchdowns for Minnesota.</t>
    </r>
    <r>
      <rPr>
        <vertAlign val="superscript"/>
        <sz val="11"/>
        <color theme="1"/>
        <rFont val="Calibri"/>
        <family val="2"/>
        <scheme val="minor"/>
      </rPr>
      <t>[56]</t>
    </r>
  </si>
  <si>
    <t>Indiana 35, Northwestern 20. Indiana defeated Northwestern, 35–20, in Evanston. Lonnie Johnson rushed for 160 yards on 22 carries, and Mike Harkrader added 102 rushing yards.[57]</t>
  </si>
  <si>
    <t>Ohio State 48, Michigan State 16. Ohio State (AP No. 9) defeated Michigan State, 48–16, in front of a crowd of 77,153 persons at Spartan Stadium in East Lansing. Ohio State tallied 603 total yards in the game, and the Buckeyes' 48 points was the most allowed by Michigan State since 1976.[58]</t>
  </si>
  <si>
    <r>
      <t>Michigan 35, Indiana 0</t>
    </r>
    <r>
      <rPr>
        <sz val="11"/>
        <color theme="1"/>
        <rFont val="Calibri"/>
        <family val="2"/>
        <scheme val="minor"/>
      </rPr>
      <t>. Michigan (AP No. 18) defeated Indiana, 35–0, in Bloomington. Michigan totaled 349 rushing yards, including 152 by Butch Woolfolk and 123 by Lawrence Ricks. Ricks scored two touchdowns in a span of 28 seconds, running 29 yards for the first, then scoring again after Indiana fumbled the ensuing kickoff. Anthony Carter caught a 34-yard touchdown pass from Wangler, and Woolfolk added a 64-yard touchdown run in the fourth quarter. Michigan also intercepted four passes thrown by 1979 Big Ten MVP, Tim Clifford.</t>
    </r>
    <r>
      <rPr>
        <vertAlign val="superscript"/>
        <sz val="11"/>
        <color theme="1"/>
        <rFont val="Calibri"/>
        <family val="2"/>
        <scheme val="minor"/>
      </rPr>
      <t>[59]</t>
    </r>
  </si>
  <si>
    <r>
      <t>Purdue 52, Northwestern 31</t>
    </r>
    <r>
      <rPr>
        <sz val="11"/>
        <color theme="1"/>
        <rFont val="Calibri"/>
        <family val="2"/>
        <scheme val="minor"/>
      </rPr>
      <t>. Purdue (AP No. 20) defeated Northwestern, 52–31, before a crowd of 17,744 persons at Dyche Stadium in Evanston. Purdue's 52 points was its highest scoring output in a game since 1947. Purdue running back rushed for 190 yards and scored four touchdown. Mark Hermann passed for 210 yards and three touchdowns. Hermann also set the all-time record for career pass completions (651) and interceptions (69).</t>
    </r>
    <r>
      <rPr>
        <vertAlign val="superscript"/>
        <sz val="11"/>
        <color theme="1"/>
        <rFont val="Calibri"/>
        <family val="2"/>
        <scheme val="minor"/>
      </rPr>
      <t>[60]</t>
    </r>
  </si>
  <si>
    <r>
      <t>Iowa 22, Wisconsin 13</t>
    </r>
    <r>
      <rPr>
        <sz val="11"/>
        <color theme="1"/>
        <rFont val="Calibri"/>
        <family val="2"/>
        <scheme val="minor"/>
      </rPr>
      <t>. Iowa defeated Wisconsin, 22–13, in Iowa City. In his first game as Iowa's starting quarterback, Pete Gales completed nine of 22 passes for 161 yards and rushed for 41 yards. One of Gales' completions was good for 54 yards and a touchdown to Keith Chappelle. Iowa scored another touchdown when Iowa linebacker Andre Tippett forced a fumble by Wisconsin quarterback John Josten, and Mark Bortz recovered the ball in the end zone.</t>
    </r>
    <r>
      <rPr>
        <vertAlign val="superscript"/>
        <sz val="11"/>
        <color theme="1"/>
        <rFont val="Calibri"/>
        <family val="2"/>
        <scheme val="minor"/>
      </rPr>
      <t>[61]</t>
    </r>
  </si>
  <si>
    <r>
      <t>Minnesota 21, Illinois 18</t>
    </r>
    <r>
      <rPr>
        <sz val="11"/>
        <color theme="1"/>
        <rFont val="Calibri"/>
        <family val="2"/>
        <scheme val="minor"/>
      </rPr>
      <t>. Minnesota defeated Illinois, 21–18, before a homecoming crowd of 51,202 at Memorial Stadium in Champaign. Illinois quarterback Dave Wilson completed 22 of 59 passes for 310 yards and two touchdowns. The game was marred by 12 fumbles and 22 penalties. Minnesota's running backs, Marion Barber, Jr. and Garry White rushed for 162 and 103 yards, respectively.</t>
    </r>
    <r>
      <rPr>
        <vertAlign val="superscript"/>
        <sz val="11"/>
        <color theme="1"/>
        <rFont val="Calibri"/>
        <family val="2"/>
        <scheme val="minor"/>
      </rPr>
      <t>[62]</t>
    </r>
  </si>
  <si>
    <r>
      <t>Ohio State 49, Illinois 42</t>
    </r>
    <r>
      <rPr>
        <sz val="11"/>
        <color theme="1"/>
        <rFont val="Calibri"/>
        <family val="2"/>
        <scheme val="minor"/>
      </rPr>
      <t>. Ohio State (AP No. 7) narrowly defeated Illinois, 49–42, in Columbus. Illinois quarterback Dave Wilson set an NCAA single-season record with 621 passing yards. Art Schlichter threw four touchdown passes and broke the Ohio State career total yards record previously held by Archie Griffin.</t>
    </r>
    <r>
      <rPr>
        <vertAlign val="superscript"/>
        <sz val="11"/>
        <color theme="1"/>
        <rFont val="Calibri"/>
        <family val="2"/>
        <scheme val="minor"/>
      </rPr>
      <t>[63]</t>
    </r>
  </si>
  <si>
    <r>
      <t>Michigan 24, Wisconsin 0</t>
    </r>
    <r>
      <rPr>
        <sz val="11"/>
        <color theme="1"/>
        <rFont val="Calibri"/>
        <family val="2"/>
        <scheme val="minor"/>
      </rPr>
      <t>. Michigan (AP No. 12) shut out Wisconsin, 24–0, in Madison. Michigan struggled early, failing to earn a first down on its first six possessions. Anthony Carter caught a touchdown pass just before halftime to set a Michigan school record for touchdown receptions in a single season. As Michigan drove deep into Wisconsin territory, noise from the Wisconsin student section made it difficult for Michigan to call its signals. When fans refused to reduce the noise, the officials struck all three Wisconsin timeouts and then assessed two delay of game penalties, giving Michigan a first down at the one-yard line. Butch Woolfolk then scored on a one-yard run</t>
    </r>
    <r>
      <rPr>
        <vertAlign val="superscript"/>
        <sz val="11"/>
        <color theme="1"/>
        <rFont val="Calibri"/>
        <family val="2"/>
        <scheme val="minor"/>
      </rPr>
      <t>[64]</t>
    </r>
  </si>
  <si>
    <r>
      <t>Purdue 58, Iowa 13</t>
    </r>
    <r>
      <rPr>
        <sz val="11"/>
        <color theme="1"/>
        <rFont val="Calibri"/>
        <family val="2"/>
        <scheme val="minor"/>
      </rPr>
      <t>. Purdue (AP No. 17) defeated Iowa, 58–13, at Ross–Ade Stadium in West Lafayette. Mark Hermann set a Purdue single-game record with 439 passing yards. Hermann also set an NCAA career record with 1,151 pass completions.</t>
    </r>
    <r>
      <rPr>
        <vertAlign val="superscript"/>
        <sz val="11"/>
        <color theme="1"/>
        <rFont val="Calibri"/>
        <family val="2"/>
        <scheme val="minor"/>
      </rPr>
      <t>[65]</t>
    </r>
  </si>
  <si>
    <r>
      <t>Minnesota 31, Indiana 7</t>
    </r>
    <r>
      <rPr>
        <sz val="11"/>
        <color theme="1"/>
        <rFont val="Calibri"/>
        <family val="2"/>
        <scheme val="minor"/>
      </rPr>
      <t>. Minnesota defeated Indiana, 31–7, in Minneapolis. Indiana quarterback Tim Clifford was knocked out of the game in the first half by "a savage blindside tackle" by Jeff Schuh. Minnesota running back Garry White rushed for 145 yards and two touchdowns.</t>
    </r>
    <r>
      <rPr>
        <vertAlign val="superscript"/>
        <sz val="11"/>
        <color theme="1"/>
        <rFont val="Calibri"/>
        <family val="2"/>
        <scheme val="minor"/>
      </rPr>
      <t>[66]</t>
    </r>
  </si>
  <si>
    <t>Michigan State 42, Northwestern 10. Michigan State defeated Northwestern, 42–10, before a crowd of 60,157 at Spartan Stadium in East Lansing. Michigan State tailback Steve Smith rushed for 229 yards and a school record with four touchdowns. The Spartans totaled 571 yards of total offense.[67]</t>
  </si>
  <si>
    <r>
      <t>Michigan 26, Purdue 0</t>
    </r>
    <r>
      <rPr>
        <sz val="11"/>
        <color theme="1"/>
        <rFont val="Calibri"/>
        <family val="2"/>
        <scheme val="minor"/>
      </rPr>
      <t>. Michigan defeated Purdue, 26–0, for Michigan's third consecutive shut out. The victory was particularly impressive as the Wolverines held Purdue's record-setting quarterback, Mark Hermann, to 129 passing yard (24 in the second half), intercepted four of Hermann's passes, and did not allow a first down by Purdue in the second half. Coach Schembechler credited Michigan defensive coordinator Bill McCartney with the strategy of playing six defensive backs that held Purdue's offense scoreless.</t>
    </r>
    <r>
      <rPr>
        <vertAlign val="superscript"/>
        <sz val="11"/>
        <color theme="1"/>
        <rFont val="Calibri"/>
        <family val="2"/>
        <scheme val="minor"/>
      </rPr>
      <t>[68]</t>
    </r>
  </si>
  <si>
    <r>
      <t>Ohio State 41, Iowa 7</t>
    </r>
    <r>
      <rPr>
        <sz val="11"/>
        <color theme="1"/>
        <rFont val="Calibri"/>
        <family val="2"/>
        <scheme val="minor"/>
      </rPr>
      <t>. Ohio State easily defeated Iowa, 41–7, in Iowa City. Art Schlichter threw two touchdown passes, and Calvin Murray rushed for 183 yards to lead the Buckeyes.</t>
    </r>
    <r>
      <rPr>
        <vertAlign val="superscript"/>
        <sz val="11"/>
        <color theme="1"/>
        <rFont val="Calibri"/>
        <family val="2"/>
        <scheme val="minor"/>
      </rPr>
      <t>[69]</t>
    </r>
  </si>
  <si>
    <r>
      <t>Indiana 26, Illinois 24</t>
    </r>
    <r>
      <rPr>
        <sz val="11"/>
        <color theme="1"/>
        <rFont val="Calibri"/>
        <family val="2"/>
        <scheme val="minor"/>
      </rPr>
      <t>. Indiana defeated Illinois, 26–24, in Bloomington. Indiana tailback Lonnie Johnson rushed for a school record 237 yards on 37 carries. Illinois quarterback Dave Wilson kept the game close as he passed for 403 yards and three touchdowns.</t>
    </r>
    <r>
      <rPr>
        <vertAlign val="superscript"/>
        <sz val="11"/>
        <color theme="1"/>
        <rFont val="Calibri"/>
        <family val="2"/>
        <scheme val="minor"/>
      </rPr>
      <t>[70]</t>
    </r>
  </si>
  <si>
    <r>
      <t>Michigan State 30, Minnesota 12</t>
    </r>
    <r>
      <rPr>
        <sz val="11"/>
        <color theme="1"/>
        <rFont val="Calibri"/>
        <family val="2"/>
        <scheme val="minor"/>
      </rPr>
      <t>. Michigan State defeated Minnesota, 30–12, before a crowd of 30,329 in Minneapolis. Michigan State quarterback John Leister passed for 209 yards and three touchdowns. Minnesota quarterback Tim Salem completed only 5 of 15 passes, threw two interceptions, and fumbled twice.</t>
    </r>
    <r>
      <rPr>
        <vertAlign val="superscript"/>
        <sz val="11"/>
        <color theme="1"/>
        <rFont val="Calibri"/>
        <family val="2"/>
        <scheme val="minor"/>
      </rPr>
      <t>[71]</t>
    </r>
  </si>
  <si>
    <r>
      <t>Wisconsin 39, Northwestern 19</t>
    </r>
    <r>
      <rPr>
        <sz val="11"/>
        <color theme="1"/>
        <rFont val="Calibri"/>
        <family val="2"/>
        <scheme val="minor"/>
      </rPr>
      <t>. Wisconsin defeated Northwestern, 39–19, in Evanston. Northwestern's Mike Kerrigan passed for 237 yards in the loss.</t>
    </r>
    <r>
      <rPr>
        <vertAlign val="superscript"/>
        <sz val="11"/>
        <color theme="1"/>
        <rFont val="Calibri"/>
        <family val="2"/>
        <scheme val="minor"/>
      </rPr>
      <t>[72]</t>
    </r>
    <r>
      <rPr>
        <sz val="11"/>
        <color theme="1"/>
        <rFont val="Calibri"/>
        <family val="2"/>
        <scheme val="minor"/>
      </rPr>
      <t xml:space="preserve"> The Wildcats finished the season 0–11 and in the midst of a 34-game losing streak that began on September 22, 1979, and ended on September 25, 1982.</t>
    </r>
  </si>
  <si>
    <r>
      <t>Michigan 9, Ohio State 3</t>
    </r>
    <r>
      <rPr>
        <sz val="11"/>
        <color theme="1"/>
        <rFont val="Calibri"/>
        <family val="2"/>
        <scheme val="minor"/>
      </rPr>
      <t>. Ohio State (AP No. 5) and Michigan (AP No. 10) met in their annual rivalry game to determine the Big Ten championship. The game was played before a record crowd of 88,827 fans at Ohio Stadium and matched the conference's top scoring offense (Ohio State) against the top scoring defense (Michigan). Michigan prevailed, defeating the Buckeyes by a 9–3 score. Michigan's only touchdown came late in the third quarter on a pass from John Wangler to Anthony Carter. Ali Haji-Sheikh missed the extra point and also missed two field goal attempts. Big Ten rushing leader Calvin Murray was held to 38 yards on 14 carries. Ohio State had a chance to win late in the fourth quarter, as Art Schlichter completed a 28-yard pass to the Michigan 32-yard line with less than a minute to play. Schlichter was penalized for intentional grounding and was sacked on the next play with 13 seconds left on the clock.</t>
    </r>
    <r>
      <rPr>
        <vertAlign val="superscript"/>
        <sz val="11"/>
        <color theme="1"/>
        <rFont val="Calibri"/>
        <family val="2"/>
        <scheme val="minor"/>
      </rPr>
      <t>[73]</t>
    </r>
    <r>
      <rPr>
        <sz val="11"/>
        <color theme="1"/>
        <rFont val="Calibri"/>
        <family val="2"/>
        <scheme val="minor"/>
      </rPr>
      <t xml:space="preserve"> Michigan extended its streak of not having allowed a touchdown to 18 quarters and 274 minutes.</t>
    </r>
    <r>
      <rPr>
        <vertAlign val="superscript"/>
        <sz val="11"/>
        <color theme="1"/>
        <rFont val="Calibri"/>
        <family val="2"/>
        <scheme val="minor"/>
      </rPr>
      <t>[74][75]</t>
    </r>
  </si>
  <si>
    <r>
      <t>Purdue 24, Indiana 23</t>
    </r>
    <r>
      <rPr>
        <sz val="11"/>
        <color theme="1"/>
        <rFont val="Calibri"/>
        <family val="2"/>
        <scheme val="minor"/>
      </rPr>
      <t>. In the annual battle for the Old Oaken Bucket, Purdue defeated Indiana, 24–23, in West Lafayette. Purdue led, 24–17, with 21 seconds left when Tim Clifford threw a touchdown pass to Steve Corso (Indiana coach Lee Corso's son). Rather than kick an extra point to tie the game, Indiana coach Corso called for a pass play to win the game; the pass was knocked down, and Purdue preserved a one-point margin of victory.</t>
    </r>
    <r>
      <rPr>
        <vertAlign val="superscript"/>
        <sz val="11"/>
        <color theme="1"/>
        <rFont val="Calibri"/>
        <family val="2"/>
        <scheme val="minor"/>
      </rPr>
      <t>[76]</t>
    </r>
  </si>
  <si>
    <r>
      <t>Wisconsin 25, Minnesota 7</t>
    </r>
    <r>
      <rPr>
        <sz val="11"/>
        <color theme="1"/>
        <rFont val="Calibri"/>
        <family val="2"/>
        <scheme val="minor"/>
      </rPr>
      <t>. In the annual battle for Paul Bunyan' Axe, Wisconsin defeated Minnesota, 25–7, at Camp Randall Stadium in Madison. Wisconsin quarterback, Jess Cole, in his second start, scored four touchdowns.</t>
    </r>
    <r>
      <rPr>
        <vertAlign val="superscript"/>
        <sz val="11"/>
        <color theme="1"/>
        <rFont val="Calibri"/>
        <family val="2"/>
        <scheme val="minor"/>
      </rPr>
      <t>[77]</t>
    </r>
  </si>
  <si>
    <r>
      <t>Iowa 41, Michigan State 0</t>
    </r>
    <r>
      <rPr>
        <sz val="11"/>
        <color theme="1"/>
        <rFont val="Calibri"/>
        <family val="2"/>
        <scheme val="minor"/>
      </rPr>
      <t>. Iowa shut out Michigan State, 41–0, before a disappointed crowd of 55,123 fans at Spartan Stadium in East Lansing. After the game, Iowa coach Hayden Fry called it a "real fine victory," while Michigan State coach Muddy Waters said: "You saw it – rotten, lousy flat. It was about the worst game I ever saw. We were afraid it would happen, scared to death it would happen with an inexperienced team like we have."</t>
    </r>
    <r>
      <rPr>
        <vertAlign val="superscript"/>
        <sz val="11"/>
        <color theme="1"/>
        <rFont val="Calibri"/>
        <family val="2"/>
        <scheme val="minor"/>
      </rPr>
      <t>[78]</t>
    </r>
  </si>
  <si>
    <t>Year</t>
  </si>
  <si>
    <t xml:space="preserve"> </t>
  </si>
  <si>
    <t>Baylor 10, Indiana 0.</t>
  </si>
  <si>
    <t/>
  </si>
  <si>
    <t>Baylor</t>
  </si>
  <si>
    <t>Indiana 0.</t>
  </si>
  <si>
    <t xml:space="preserve">Indiana </t>
  </si>
  <si>
    <t>Colorado 20, Ohio State 14. Ohio State (ranked No. 6 in the AP Poll) lost to Colorado (ranked No. 10), 20–14, before a crowd of 85,586 at Ohio Stadium in Columbus, Ohio.</t>
  </si>
  <si>
    <t xml:space="preserve"> Ohio State (ranked No. 6 in the AP Poll) lost to Colorado (ranked No. 10), 20–14, before a crowd of 85,586 at Ohio Stadium in Columbus, Ohio.</t>
  </si>
  <si>
    <t>Colorado 20, Ohio State 14.</t>
  </si>
  <si>
    <t>Colorado</t>
  </si>
  <si>
    <t>Ohio State 14.</t>
  </si>
  <si>
    <t xml:space="preserve">Ohio State </t>
  </si>
  <si>
    <t>Georgia Tech 10, Michigan State 0.</t>
  </si>
  <si>
    <t>Georgia Tech</t>
  </si>
  <si>
    <t>Michigan State 0.</t>
  </si>
  <si>
    <t xml:space="preserve">Michigan State </t>
  </si>
  <si>
    <t>Illinois 21, Purdue 7.</t>
  </si>
  <si>
    <t>Illinois</t>
  </si>
  <si>
    <t>Purdue 7.</t>
  </si>
  <si>
    <t xml:space="preserve">Purdue </t>
  </si>
  <si>
    <t>Illinois 22, Indiana 21.</t>
  </si>
  <si>
    <t>Indiana 21.</t>
  </si>
  <si>
    <t>Illinois 24, Northwestern 7.</t>
  </si>
  <si>
    <t>Northwestern 7.</t>
  </si>
  <si>
    <t xml:space="preserve">Northwestern </t>
  </si>
  <si>
    <t xml:space="preserve"> Illinois defeated Iowa, 31-0, before a crowd of 40,703 at Memorial Stadium in Champaign, Illinois. Illinois gained 514 yards of total offense to 92 for Iowa. Iowa finished with a 1-10 record that was the worst in program history. The 382 points allowed was also the worst in Iowa football history.[25]</t>
  </si>
  <si>
    <t>Illinois 31, Iowa 0.</t>
  </si>
  <si>
    <t>Iowa 0.</t>
  </si>
  <si>
    <t xml:space="preserve">Iowa </t>
  </si>
  <si>
    <t xml:space="preserve"> Illinois defeated Wisconsin, 35–27, before a crowd of 65,459 at Camp Randall Stadium in Madison, Wisconsin. The highlight of the game was a 73-yard touchdown run by Illinois' John Wilson. Illinois backs John Wilson and George Uremovich rushed for 210 and 116 yards, respectively.[19]</t>
  </si>
  <si>
    <t>Illinois 35, Wisconsin 27.</t>
  </si>
  <si>
    <t>Wisconsin 27.</t>
  </si>
  <si>
    <t xml:space="preserve">Wisconsin </t>
  </si>
  <si>
    <t xml:space="preserve"> Indiana defeated Iowa, 14-7, before a crowd of 42,102 at Iowa Stadium in Iowa City. The game was played on Indiana head coach John Pont's 44th birthday. Quarterback Ted McNulty connected with split end Alan Dick for an 80-yard touchdown pass and catch.[20]</t>
  </si>
  <si>
    <t>Indiana</t>
  </si>
  <si>
    <t>Iowa 7.</t>
  </si>
  <si>
    <t>Indiana 26, Kentucky 8.</t>
  </si>
  <si>
    <t>Kentucky 8.</t>
  </si>
  <si>
    <t xml:space="preserve">Kentucky </t>
  </si>
  <si>
    <t>Indiana 38, Purdue 31. In the annual battle for the Old Oaken Bucket, Indiana defeated Purdue, 38-31, before a crowd of 50,978 at Seventeenth Street Stadium in Bloomington, Indiana. The Hoosiers scored early when Rob Spicer returned an interception for a touchdown on the opening drive. Late in the game, a brawl broke out after Purdue quarterback Gary Danielson was chased out of bounds. Danielson completed 14 of 25 passes for 264 yards, two touchdowns and two interceptions. Indiana fullback Ken St. Pierre rushed for 142 yards.[27]</t>
  </si>
  <si>
    <t xml:space="preserve"> In the annual battle for the Old Oaken Bucket, Indiana defeated Purdue, 38-31, before a crowd of 50,978 at Seventeenth Street Stadium in Bloomington, Indiana. The Hoosiers scored early when Rob Spicer returned an interception for a touchdown on the opening drive. Late in the game, a brawl broke out after Purdue quarterback Gary Danielson was chased out of bounds. Danielson completed 14 of 25 passes for 264 yards, two touchdowns and two interceptions. Indiana fullback Ken St. Pierre rushed for 142 yards.[27]</t>
  </si>
  <si>
    <t>Indiana 38, Purdue 31.</t>
  </si>
  <si>
    <t>Purdue 31.</t>
  </si>
  <si>
    <t>Iowa 20, Wisconsin 16.</t>
  </si>
  <si>
    <t>Iowa</t>
  </si>
  <si>
    <t>Wisconsin 16.</t>
  </si>
  <si>
    <t>LSU 38, Wisconsin 28. The #18 Bayou Bengals, the reigning Southeastern Conference champions, played a Big Ten opponent for the first time in front of a Camp Randall Stadium record crowd of 78,535 .</t>
  </si>
  <si>
    <t xml:space="preserve"> The #18 Bayou Bengals, the reigning Southeastern Conference champions, played a Big Ten opponent for the first time in front of a Camp Randall Stadium record crowd of 78,535 .</t>
  </si>
  <si>
    <t>LSU 38, Wisconsin 28.</t>
  </si>
  <si>
    <t>LSU</t>
  </si>
  <si>
    <t>Wisconsin 28.</t>
  </si>
  <si>
    <t>Michigan 10, Ohio State 7. Michigan (ranked No. 3 in the AP Poll) defeated Ohio State, 10–7, before an NCAA record crowd of 104,016 persons in attendance at Michigan Stadium.[21] Michigan took a 3–0 lead at halftime on a 32-yard field goal by Dana Coin. Ohio State took the lead in the third quarter on an 85-yard punt return by Campana. Billy Taylor, assisted by a "devastating block" by Fritz Seyferth, put Michigan back in the lead with a 21-yard touchdown run with two minutes and seven seconds left in the game.[22] Ohio State's final drive ended when Thom Darden intercepted a pass with one-and-a-half minutes remaining. After the interception, Ohio State coach Woody Hayes ran across the field, berating each of the officials. The officials assessed an unsportsman-like conduct against Hayes. Another penalty was assessed against an Ohio State player for punching Michigan's backup quarterback, Larry Cipa. When the official moved the first-down markers to assess the penalty, Hayes pulled the markers from ground, threw one onto the field and threw the other to the ground, proceeding to then rip the plastic flag from the pole with his hand.[23] The victory gave Michigan an undefeated record in the regular season for the first time since 1948.[22]</t>
  </si>
  <si>
    <t xml:space="preserve"> Michigan (ranked No. 3 in the AP Poll) defeated Ohio State, 10–7, before an NCAA record crowd of 104,016 persons in attendance at Michigan Stadium.[21] Michigan took a 3–0 lead at halftime on a 32-yard field goal by Dana Coin. Ohio State took the lead in the third quarter on an 85-yard punt return by Campana. Billy Taylor, assisted by a "devastating block" by Fritz Seyferth, put Michigan back in the lead with a 21-yard touchdown run with two minutes and seven seconds left in the game.[22] Ohio State's final drive ended when Thom Darden intercepted a pass with one-and-a-half minutes remaining. After the interception, Ohio State coach Woody Hayes ran across the field, berating each of the officials. The officials assessed an unsportsman-like conduct against Hayes. Another penalty was assessed against an Ohio State player for punching Michigan's backup quarterback, Larry Cipa. When the official moved the first-down markers to assess the penalty, Hayes pulled the markers from ground, threw one onto the field and threw the other to the ground, proceeding to then rip the plastic flag from the pole with his hand.[23] The victory gave Michigan an undefeated record in the regular season for the first time since 1948.[22]</t>
  </si>
  <si>
    <t>Michigan 10, Ohio State 7.</t>
  </si>
  <si>
    <t>Michigan</t>
  </si>
  <si>
    <t>Ohio State 7.</t>
  </si>
  <si>
    <t>Michigan 20, Purdue 17. Michigan (ranked No. 3 in the AP Poll) defeated Purdue, 20–17. For the second consecutive week, Ed Shuttlesworth led Michigan in rushing, totaling 125 yards and a touchdown on 28 carries. Dana Coin added two field goals, including the winning field goal with 46 seconds left in the game. Purdue quarterback Gary Danielson, who attended high school in Dearborn, Michigan, kept the game close with touchdown passes of nine and 66 yards.[16]</t>
  </si>
  <si>
    <t xml:space="preserve"> Michigan (ranked No. 3 in the AP Poll) defeated Purdue, 20–17. For the second consecutive week, Ed Shuttlesworth led Michigan in rushing, totaling 125 yards and a touchdown on 28 carries. Dana Coin added two field goals, including the winning field goal with 46 seconds left in the game. Purdue quarterback Gary Danielson, who attended high school in Dearborn, Michigan, kept the game close with touchdown passes of nine and 66 yards.[16]</t>
  </si>
  <si>
    <t>Michigan 20, Purdue 17.</t>
  </si>
  <si>
    <t>Purdue 17.</t>
  </si>
  <si>
    <t>Michigan 21, Northwestern 6. Michigan (ranked No. 4 in the AP Poll) opened its 1971 season with a 21–6 victory over Northwestern (ranked No. 20 in the AP Poll) in front of 42,472 spectators at Dyche Stadium in Evanston, Illinois. Split end Bo Rather scored two touchdowns, and tailback Billy Taylor scored Michigan's third touchdown on a five-yard run. Taylor totaled 105 rushing yards on 28 carries in the game. On defense, Frank Gusich had two interceptions. Northwestern scored its touchdown in the fourth quarter on a short pass. After the game, coach Schembechler told the press, "It was no masterpiece, but it was effective."[3]</t>
  </si>
  <si>
    <t xml:space="preserve"> Michigan (ranked No. 4 in the AP Poll) opened its 1971 season with a 21–6 victory over Northwestern (ranked No. 20 in the AP Poll) in front of 42,472 spectators at Dyche Stadium in Evanston, Illinois. Split end Bo Rather scored two touchdowns, and tailback Billy Taylor scored Michigan's third touchdown on a five-yard run. Taylor totaled 105 rushing yards on 28 carries in the game. On defense, Frank Gusich had two interceptions. Northwestern scored its touchdown in the fourth quarter on a short pass. After the game, coach Schembechler told the press, "It was no masterpiece, but it was effective."[3]</t>
  </si>
  <si>
    <t>Michigan 21, Northwestern 6.</t>
  </si>
  <si>
    <t>Northwestern 6.</t>
  </si>
  <si>
    <t>Michigan 24, Michigan State 13. Michigan (ranked No. 2 in the AP Poll) won its fifth consecutive game, defeating Michigan State, 24–13, in front of 80,093 spectators, the largest crowd to that time in the history of Spartan Stadium in East Lansing, Michigan. Billy Taylor rushed for 117 yards and two touchdowns on 15 carries. Tom Slade started his first game at quarterback, completed three of nine passes for 45 yards, and rushed for 48 yards and a touchdown.[9] With Michigan State athletic director Biggie Munn in critical condition following a stroke,[10] the Spartans kept the came close until late in the game.[9] In the weekly polling after the game, the Wolverines dropped from No. 2 to No. 3 in both the Coaches and AP Polls.[11]</t>
  </si>
  <si>
    <t xml:space="preserve"> Michigan (ranked No. 2 in the AP Poll) won its fifth consecutive game, defeating Michigan State, 24–13, in front of 80,093 spectators, the largest crowd to that time in the history of Spartan Stadium in East Lansing, Michigan. Billy Taylor rushed for 117 yards and two touchdowns on 15 carries. Tom Slade started his first game at quarterback, completed three of nine passes for 45 yards, and rushed for 48 yards and a touchdown.[9] With Michigan State athletic director Biggie Munn in critical condition following a stroke,[10] the Spartans kept the came close until late in the game.[9] In the weekly polling after the game, the Wolverines dropped from No. 2 to No. 3 in both the Coaches and AP Polls.[11]</t>
  </si>
  <si>
    <t>Michigan 24, Michigan State 13.</t>
  </si>
  <si>
    <t>Michigan State 13.</t>
  </si>
  <si>
    <t>Michigan 35, Illinois 6. Michigan (ranked No. 3 in the AP Poll) defeated Illinois, 35–6, at Michigan Stadium. Quarterback Tom Slade threw an interception on the first play from scrimmage, setting up an Illinois touchdown only one minute and 23 seconds into the game. Slade then settled in, ran 25 yards for Michigan's first touchdown, and completed five of seven passes for 74 yards and a touchdown. Defensive back Thom Darden set up Michigan's second touchdown with a 47-yard punt return. Wingback Glenn Doughty was the star of the game for Michigan, as he rushed for 48 yards and two touchdowns on six carries and caught three passes for 56 yards and a touchdown. Billy Taylor led the rushing attack with 103 yards and a touchdown on 22 carries.[12]</t>
  </si>
  <si>
    <t xml:space="preserve"> Michigan (ranked No. 3 in the AP Poll) defeated Illinois, 35–6, at Michigan Stadium. Quarterback Tom Slade threw an interception on the first play from scrimmage, setting up an Illinois touchdown only one minute and 23 seconds into the game. Slade then settled in, ran 25 yards for Michigan's first touchdown, and completed five of seven passes for 74 yards and a touchdown. Defensive back Thom Darden set up Michigan's second touchdown with a 47-yard punt return. Wingback Glenn Doughty was the star of the game for Michigan, as he rushed for 48 yards and two touchdowns on six carries and caught three passes for 56 yards and a touchdown. Billy Taylor led the rushing attack with 103 yards and a touchdown on 22 carries.[12]</t>
  </si>
  <si>
    <t>Michigan 35, Illinois 6.</t>
  </si>
  <si>
    <t>Illinois 6.</t>
  </si>
  <si>
    <t xml:space="preserve">Illinois </t>
  </si>
  <si>
    <t>Michigan 35, Minnesota 7. In the annual Little Brown Jug game, Michigan (ranked No. 3 in the AP Poll) defeated Minnesota, 35–7, in front of 44,176 spectators in Minneapolis. Billy Taylor rushed for 166 and two touchdowns on 33 carries. He also surpassed Ron Johnson's career total of 2,524 rushing yards to become Michigan's all-time career rushing leader. Michigan rushed for 391 yards in all.[13]</t>
  </si>
  <si>
    <t xml:space="preserve"> In the annual Little Brown Jug game, Michigan (ranked No. 3 in the AP Poll) defeated Minnesota, 35–7, in front of 44,176 spectators in Minneapolis. Billy Taylor rushed for 166 and two touchdowns on 33 carries. He also surpassed Ron Johnson's career total of 2,524 rushing yards to become Michigan's all-time career rushing leader. Michigan rushed for 391 yards in all.[13]</t>
  </si>
  <si>
    <t>Michigan 35, Minnesota 7.</t>
  </si>
  <si>
    <t>Minnesota 7.</t>
  </si>
  <si>
    <t xml:space="preserve">Minnesota </t>
  </si>
  <si>
    <t>Michigan 38, UCLA 0. Michigan (ranked No. 4 in the AP Poll) defeated UCLA, 38–0, before a crowd of 89,177 in the rain at Michigan Stadium. Michigan led 24–0 at halftime. In the fourth quarter, Michigan added two more touchdowns, including a 92-yard interception return by Thom Darden.[5] With 91 rushing yards, Billy Taylor passed 2,000 career rushing yards to move into third place among Michigan's career rushing leaders.[6] On defense, Michigan held UCLA to 39 rushing yards and sacked UCLA quarterback nine times. After the game, UCLA coach Pepper Rodgers said, "I've never had a team dominated the way we were today."[5] After defeating UCLA, Michigan jumped to No. 2 in the AP and UPI polls.[7]</t>
  </si>
  <si>
    <t xml:space="preserve"> Michigan (ranked No. 4 in the AP Poll) defeated UCLA, 38–0, before a crowd of 89,177 in the rain at Michigan Stadium. Michigan led 24–0 at halftime. In the fourth quarter, Michigan added two more touchdowns, including a 92-yard interception return by Thom Darden.[5] With 91 rushing yards, Billy Taylor passed 2,000 career rushing yards to move into third place among Michigan's career rushing leaders.[6] On defense, Michigan held UCLA to 39 rushing yards and sacked UCLA quarterback nine times. After the game, UCLA coach Pepper Rodgers said, "I've never had a team dominated the way we were today."[5] After defeating UCLA, Michigan jumped to No. 2 in the AP and UPI polls.[7]</t>
  </si>
  <si>
    <t>Michigan 38, UCLA 0.</t>
  </si>
  <si>
    <t>UCLA 0.</t>
  </si>
  <si>
    <t xml:space="preserve">UCLA </t>
  </si>
  <si>
    <t>Michigan 46, Navy 0. Michigan (ranked No. 2 in the AP Poll) defeated Navy, 46–0, in front of 68,168 spectators in Michigan Stadium. The game marked the first time since 1948 that a Michigan football team had shut out three consecutive opponents. Michigan's running backs scored five rushing touchdowns. With 76 rushing yards, Billy Taylor passed Tom Harmon and moved into second place among Michigan's career rushing leaders. Michigan out-gained Navy by 428 yards to 71 yards.[8] During a halftime ceremony, Michigan honored the crew of Apollo 15, James Irwin, David Scott, and Alfred Worden, all Michigan alumni.[8]</t>
  </si>
  <si>
    <t xml:space="preserve"> Michigan (ranked No. 2 in the AP Poll) defeated Navy, 46–0, in front of 68,168 spectators in Michigan Stadium. The game marked the first time since 1948 that a Michigan football team had shut out three consecutive opponents. Michigan's running backs scored five rushing touchdowns. With 76 rushing yards, Billy Taylor passed Tom Harmon and moved into second place among Michigan's career rushing leaders. Michigan out-gained Navy by 428 yards to 71 yards.[8] During a halftime ceremony, Michigan honored the crew of Apollo 15, James Irwin, David Scott, and Alfred Worden, all Michigan alumni.[8]</t>
  </si>
  <si>
    <t>Michigan 46, Navy 0.</t>
  </si>
  <si>
    <t>Navy 0.</t>
  </si>
  <si>
    <t xml:space="preserve">Navy </t>
  </si>
  <si>
    <t>Michigan 56, Virginia 0. Michigan (ranked No. 4 in the AP Poll) defeated Virginia, 56–0, in its home opener before a crowd of 81,391 at Michigan Stadium. Michigan took a 35–0 lead at halftime and used its reserves extensively, including five quarterbacks and 11 running backs. Michigan's offense was heavily skewed in favor of the ground game, with 83 rushing carries and only 10 passes. The Wolverine backs totaled 495 rushing yards, including 107 yards by Ed Shuttlesworth. Virginia completed only one pass and threw three interceptions. In total offense, Michigan out-gained Virginia, 566 yards to 78 yards. After the game, Virginia coach Don Lawrence praised Michigan's running backs: "Those are the best six running backs I've ever seen together. We were there, but we just got knocked down."[4] Coach Schembechler opined, "There's not much to say, is there? We were bigger and stronger physically than they were."[4]</t>
  </si>
  <si>
    <t xml:space="preserve"> Michigan (ranked No. 4 in the AP Poll) defeated Virginia, 56–0, in its home opener before a crowd of 81,391 at Michigan Stadium. Michigan took a 35–0 lead at halftime and used its reserves extensively, including five quarterbacks and 11 running backs. Michigan's offense was heavily skewed in favor of the ground game, with 83 rushing carries and only 10 passes. The Wolverine backs totaled 495 rushing yards, including 107 yards by Ed Shuttlesworth. Virginia completed only one pass and threw three interceptions. In total offense, Michigan out-gained Virginia, 566 yards to 78 yards. After the game, Virginia coach Don Lawrence praised Michigan's running backs: "Those are the best six running backs I've ever seen together. We were there, but we just got knocked down."[4] Coach Schembechler opined, "There's not much to say, is there? We were bigger and stronger physically than they were."[4]</t>
  </si>
  <si>
    <t>Michigan 56, Virginia 0.</t>
  </si>
  <si>
    <t>Virginia 0.</t>
  </si>
  <si>
    <t xml:space="preserve">Virginia </t>
  </si>
  <si>
    <t>Michigan 61, Indiana 7. Michigan (ranked No. 3 in the AP Poll) defeated Indiana, 61–7, before a crowd of 75,751 at Michigan Stadium. Michigan's 61 points was its highest score since a 69-point tally in 1947. Billy Taylor led the offense with 172 rushing yards, including touchdown runs of 43 and 66 yards, on 11 carries, an average of 15.6 yards per carry. Michigan rushed for a total of 452 yards. Thom Darden returned an interception 60 yards for a touchdown. Michigan also recovered four fumbles and played its reserves extensively, with a total of 68 players seeing game action. After the game, coach Bo Schembechler sent his regrets to his close friend and Indiana coach John Pont; Schembechler told the press, "I hate to beat anybody that bad, especially somebody I like."[14]</t>
  </si>
  <si>
    <t xml:space="preserve"> Michigan (ranked No. 3 in the AP Poll) defeated Indiana, 61–7, before a crowd of 75,751 at Michigan Stadium. Michigan's 61 points was its highest score since a 69-point tally in 1947. Billy Taylor led the offense with 172 rushing yards, including touchdown runs of 43 and 66 yards, on 11 carries, an average of 15.6 yards per carry. Michigan rushed for a total of 452 yards. Thom Darden returned an interception 60 yards for a touchdown. Michigan also recovered four fumbles and played its reserves extensively, with a total of 68 players seeing game action. After the game, coach Bo Schembechler sent his regrets to his close friend and Indiana coach John Pont; Schembechler told the press, "I hate to beat anybody that bad, especially somebody I like."[14]</t>
  </si>
  <si>
    <t>Michigan 61, Indiana 7.</t>
  </si>
  <si>
    <t>Indiana 7.</t>
  </si>
  <si>
    <t>Michigan 63, Iowa 7. Michigan (ranked No. 3 in the AP Poll) defeated Iowa, 63–7, in front of 72,467 "shivering fans" at Michigan Stadium. Fullback Ed Shuttlesworth rushed for three touchdowns in the first half to give Michigan a 21–0 lead at halftime. Shuttlesworth ended up with 112 yards on 16 carries. Michigan's backs totaled 493 rushing yards. Dana Coin kicked seven extra points, giving him an NCAA record with 51 consecutive successful extra point kicks.[15]</t>
  </si>
  <si>
    <t xml:space="preserve"> Michigan (ranked No. 3 in the AP Poll) defeated Iowa, 63–7, in front of 72,467 "shivering fans" at Michigan Stadium. Fullback Ed Shuttlesworth rushed for three touchdowns in the first half to give Michigan a 21–0 lead at halftime. Shuttlesworth ended up with 112 yards on 16 carries. Michigan's backs totaled 493 rushing yards. Dana Coin kicked seven extra points, giving him an NCAA record with 51 consecutive successful extra point kicks.[15]</t>
  </si>
  <si>
    <t>Michigan 63, Iowa 7.</t>
  </si>
  <si>
    <t>Michigan State 10, Illinois 0.</t>
  </si>
  <si>
    <t>Michigan State</t>
  </si>
  <si>
    <t>Illinois 0.</t>
  </si>
  <si>
    <t>Michigan State 17, Ohio State 10.</t>
  </si>
  <si>
    <t>Ohio State 10.</t>
  </si>
  <si>
    <t>Michigan State 31, Oregon State 14.</t>
  </si>
  <si>
    <t>Oregon State 14.</t>
  </si>
  <si>
    <t xml:space="preserve">Oregon State </t>
  </si>
  <si>
    <t>Michigan State 34, Iowa 3.</t>
  </si>
  <si>
    <t>Iowa 3.</t>
  </si>
  <si>
    <t xml:space="preserve"> Michigan State defeated Minnesota, 40-25, before a crowd of 61,419 at Spartan Stadium in East Lansing, Michigan. Eric Allen scored touchdowns on the Spartans' first three possessions. Allen ended with 179 rushing yards and four touchdowns on 34 carries.[18]</t>
  </si>
  <si>
    <t>Michigan State 40, Minnesota 25.</t>
  </si>
  <si>
    <t>Minnesota 25.</t>
  </si>
  <si>
    <t>Michigan State 43, Purdue 10.</t>
  </si>
  <si>
    <t>Purdue 10.</t>
  </si>
  <si>
    <t>Minnesota 19, Iowa 14.</t>
  </si>
  <si>
    <t>Minnesota</t>
  </si>
  <si>
    <t>Iowa 14.</t>
  </si>
  <si>
    <t>Minnesota 23, Wisconsin 21. In the annual Minnesota–Wisconsin football rivalry game, Minnesota defeated Wisconsin, 23-21, before a crowd of 34,738 at Memorial Stadium in Minneapolis. The game was Murray Warmath's last in 18 years as Minnesota's head football coach. Minnesota trailed, 21-16, late in the fourth quarter when the Golden Gophers drove 80 yards and scored on a 12-yard touchdown pass from Craig Curry to Mel Anderson with nine seconds remaining in the game.[26]</t>
  </si>
  <si>
    <t xml:space="preserve"> In the annual Minnesota–Wisconsin football rivalry game, Minnesota defeated Wisconsin, 23-21, before a crowd of 34,738 at Memorial Stadium in Minneapolis. The game was Murray Warmath's last in 18 years as Minnesota's head football coach. Minnesota trailed, 21-16, late in the fourth quarter when the Golden Gophers drove 80 yards and scored on a 12-yard touchdown pass from Craig Curry to Mel Anderson with nine seconds remaining in the game.[26]</t>
  </si>
  <si>
    <t>Minnesota 23, Wisconsin 21.</t>
  </si>
  <si>
    <t>Wisconsin 21.</t>
  </si>
  <si>
    <t>Minnesota 28, Indiana 0.</t>
  </si>
  <si>
    <t>Minnesota 38, Kansas 20.</t>
  </si>
  <si>
    <t>Kansas 20.</t>
  </si>
  <si>
    <t xml:space="preserve">Kansas </t>
  </si>
  <si>
    <t>Nebraska 35, Minnesota 7.</t>
  </si>
  <si>
    <t>Nebraska</t>
  </si>
  <si>
    <t>North Carolina 27, Illinois 0.</t>
  </si>
  <si>
    <t>North Carolina</t>
  </si>
  <si>
    <t>Northwestern 12, Syracuse 6.</t>
  </si>
  <si>
    <t>Northwestern</t>
  </si>
  <si>
    <t>Syracuse 6.</t>
  </si>
  <si>
    <t xml:space="preserve">Syracuse </t>
  </si>
  <si>
    <t xml:space="preserve"> Northwestern defeated Ohio State, 14–10, before a crowd of 86,062 at Ohio Stadium in Columbus, Ohio. Ohio State took a 7-0 lead in the first quarter, but Greg Strunk returned the ensuing kickoff 93 yards for a tying touchdown. Fullback Randy Anderson scored the winning touchdown in the fourth quarter.[17]</t>
  </si>
  <si>
    <t>Northwestern 14, Ohio State 10.</t>
  </si>
  <si>
    <t>Northwestern 24, Indiana 10.</t>
  </si>
  <si>
    <t>Indiana 10.</t>
  </si>
  <si>
    <t>Northwestern 24, Wisconsin 11.</t>
  </si>
  <si>
    <t>Wisconsin 11.</t>
  </si>
  <si>
    <t>Northwestern 28, Iowa 3.</t>
  </si>
  <si>
    <t xml:space="preserve"> Northwestern defeated Michigan State, 28-7, before a crowd of 30,012 at Dyche Stadium in Evanston, Illinois. Halfback Randy Anderson scored three touchdowns for Northwestern, and Derling returned an interception 16 yards for Northwestern's final touchdown. The victory sealed a second-place finish in the Big Ten for the Wildcats.[24]</t>
  </si>
  <si>
    <t>Northwestern 28, Michigan State 7.</t>
  </si>
  <si>
    <t>Michigan State 7.</t>
  </si>
  <si>
    <t>Northwestern 41, Minnesota 20.</t>
  </si>
  <si>
    <t>Minnesota 20.</t>
  </si>
  <si>
    <t>Notre Dame 14, Michigan State 2.</t>
  </si>
  <si>
    <t>Notre Dame</t>
  </si>
  <si>
    <t>Michigan State 2.</t>
  </si>
  <si>
    <t>Notre Dame 50, Northwestern 7.</t>
  </si>
  <si>
    <t>Notre Dame 8, Purdue 7.</t>
  </si>
  <si>
    <t>Ohio State 14, Minnesota 12.</t>
  </si>
  <si>
    <t>Ohio State</t>
  </si>
  <si>
    <t>Minnesota 12.</t>
  </si>
  <si>
    <t>Ohio State 24, Illinois 10.</t>
  </si>
  <si>
    <t>Illinois 10.</t>
  </si>
  <si>
    <t>Ohio State 27, Indiana 7.</t>
  </si>
  <si>
    <t>Ohio State 31, Wisconsin 6.</t>
  </si>
  <si>
    <t>Wisconsin 6.</t>
  </si>
  <si>
    <t>Ohio State 35, California 3.</t>
  </si>
  <si>
    <t>California 3.</t>
  </si>
  <si>
    <t xml:space="preserve">California </t>
  </si>
  <si>
    <t>Ohio State 52, Iowa 21. Ohio State (ranked No. 11 in the AP Poll) defeated Iowa, 52–21, before a crowd of 75,596 at Ohio Stadium in Columbus, Ohio.</t>
  </si>
  <si>
    <t xml:space="preserve"> Ohio State (ranked No. 11 in the AP Poll) defeated Iowa, 52–21, before a crowd of 75,596 at Ohio Stadium in Columbus, Ohio.</t>
  </si>
  <si>
    <t>Ohio State 52, Iowa 21.</t>
  </si>
  <si>
    <t>Iowa 21.</t>
  </si>
  <si>
    <t>Oregon State 33, Iowa 19.</t>
  </si>
  <si>
    <t>Oregon State</t>
  </si>
  <si>
    <t>Iowa 19.</t>
  </si>
  <si>
    <t>Penn State 44, Iowa 14.</t>
  </si>
  <si>
    <t>Penn State</t>
  </si>
  <si>
    <t>Purdue 21, Northwestern 20.</t>
  </si>
  <si>
    <t>Purdue</t>
  </si>
  <si>
    <t>Northwestern 20.</t>
  </si>
  <si>
    <t>Purdue 27, Minnesota 13.</t>
  </si>
  <si>
    <t>Minnesota 13.</t>
  </si>
  <si>
    <t>Purdue 45, Iowa 13.</t>
  </si>
  <si>
    <t>Iowa 13.</t>
  </si>
  <si>
    <t>Syracuse 7, Indiana 0.</t>
  </si>
  <si>
    <t>Syracuse</t>
  </si>
  <si>
    <t>USC 28, Illinois 0.</t>
  </si>
  <si>
    <t>USC</t>
  </si>
  <si>
    <t>Washington 38, Purdue 35.</t>
  </si>
  <si>
    <t>Washington</t>
  </si>
  <si>
    <t>Purdue 35.</t>
  </si>
  <si>
    <t>Washington 52, Illinois 14.</t>
  </si>
  <si>
    <t>Illinois 14.</t>
  </si>
  <si>
    <t>Washington State 31, Minnesota 20.</t>
  </si>
  <si>
    <t>Washington State</t>
  </si>
  <si>
    <t>Wisconsin 14, Purdue 10.</t>
  </si>
  <si>
    <t>Wisconsin</t>
  </si>
  <si>
    <t>Wisconsin 20, Syracuse 20.</t>
  </si>
  <si>
    <t>Syracuse 20.</t>
  </si>
  <si>
    <t>Wisconsin 31, Michigan State 28.</t>
  </si>
  <si>
    <t>Michigan State 28.</t>
  </si>
  <si>
    <t>Wisconsin 31, Northern Illinois 0.</t>
  </si>
  <si>
    <t>Northern Illinois 0.</t>
  </si>
  <si>
    <t xml:space="preserve">Northern Illinois </t>
  </si>
  <si>
    <t>Wisconsin 35, Indiana 29.</t>
  </si>
  <si>
    <t>Indiana 29.</t>
  </si>
  <si>
    <t>Bowling Green</t>
  </si>
  <si>
    <t>Purdue 14</t>
  </si>
  <si>
    <t>Minnesota 6</t>
  </si>
  <si>
    <t>Michigan State 16</t>
  </si>
  <si>
    <t>Wisconsin 7.</t>
  </si>
  <si>
    <t>Indiana 20.</t>
  </si>
  <si>
    <t>Northwestern 13.</t>
  </si>
  <si>
    <t>Syracuse 2</t>
  </si>
  <si>
    <t>Iowa 8.</t>
  </si>
  <si>
    <t>Minnesota 23</t>
  </si>
  <si>
    <t>Wisconsin 7</t>
  </si>
  <si>
    <t>Kentucky 34</t>
  </si>
  <si>
    <t>Oregon State 11</t>
  </si>
  <si>
    <t>Northwestern 12</t>
  </si>
  <si>
    <t xml:space="preserve"> On a second quarter play, the Spartans appeared to have the Hawkeyes' Dave Harris trapped in the end zone for a safety. However, Harris collided with referee Jerry Markbreit, and three defenders, including Brad Van Pelt, stumbled to the ground with Markbreit. Harris escaped for a 23-yard gain to take Iowa out of danger.</t>
  </si>
  <si>
    <t>Iowa 6, Michigan State 6.</t>
  </si>
  <si>
    <t>Michigan State 6.</t>
  </si>
  <si>
    <t>Kansas</t>
  </si>
  <si>
    <t>Minnesota 28</t>
  </si>
  <si>
    <t xml:space="preserve"> The Badgers' first visit to a Southeastern Conference campus did not go well. The Bayou Bengals limited Rufus "The Roadrunner" Ferguson to 63 yards rushing on 17 carries, and Juan Roca booted an LSU record 52-yard field goal.</t>
  </si>
  <si>
    <t>LSU 27, Wisconsin 7.</t>
  </si>
  <si>
    <t xml:space="preserve"> Michigan defeated Michigan State, 10–0, in front of a crowd of 103,735 at Michigan Stadium. The game was Michigan's first shutout victory over Michigan since 1947. Michigan scored on a 22-yard field goal by Mike Lantry in the second quarter and a 58-yard touchdown run by Gil Chapman in the fourth quarter. The Wolverines totaled 334 rushing yards, including 107 by Ed Shuttlesworth. The Spartans had a 24-yard touchdown run called back due to a clipping penalty, and their only other scoring threat ended when a hit from Dave Brown forced the Spartans' ball carrier to fumble into the end zone.[7]</t>
  </si>
  <si>
    <t>Michigan 10, Michigan State 0.</t>
  </si>
  <si>
    <t xml:space="preserve"> Michigan defeated Indiana, 21–7, in front of a crowd of 41,336 on "a dull, overcast day" at Memorial Stadium in Bloomington, Indiana.[10] Michigan's offense fumbled five times. Bob Thornbladh was Michigan's leading rusher with 97 yards on 25 carries. After the game, coach Schembechler praised the defense, but called it "the poorest offensive game of the year."[10]</t>
  </si>
  <si>
    <t>Michigan 21, Indiana 7.</t>
  </si>
  <si>
    <t xml:space="preserve"> Michigan (ranked No. 11 in the AP Poll) defeated UCLA (ranked No. 6), 26–9, in front of a crowd of 57,129 at the Los Angeles Memorial Coliseum. UCLA was led by quarterback Mark Harmon, a junior college transfer and the son of Michigan legend Tom Harmon, and had opened the season two weeks earlier with an upset of No. 1 Nebraska, halting the Huskers' unbeaten streak at 32 games. Michigan rushed for 381 yards, including 115 yards and two touchdowns by Ed Shuttlesworth.[4]</t>
  </si>
  <si>
    <t>Michigan 26, UCLA 9.</t>
  </si>
  <si>
    <t>UCLA 9.</t>
  </si>
  <si>
    <t xml:space="preserve"> Michigan defeated Illinois, 31–7, in front of a crowd of 64,290 for the homecoming game at Memorial Stadium in Champaign, Illinois. The victory was Michigan's sixth in a row against Illinois. Sophomore tailback Chuck Heater led Michigan's rushing attack with 155 yards on 29 carries with touchdown runs in the first and second quarters.[8]</t>
  </si>
  <si>
    <t>Michigan 31, Illinois 7.</t>
  </si>
  <si>
    <t>Illinois 7.</t>
  </si>
  <si>
    <t xml:space="preserve"> Michigan defeated Iowa, 31–0, in front of a crowd of 43,176 at Kinnick Stadium in Iowa City. Quarterback Dennis Franklin completed six of 11 passes for 107 yards and threw touchdown passes covering 15 yards to Paul Seal and 37 yards to Gil Chapman. Franklin also rushed for 37 yards and a touchdown. Bob Thornbladh, playing in place of injured Ed Shuttlesworth at fullback, rushed for 98 yards and scored a touchdown. Mike Lantry added a 30-yard field goal and four extra points. With Ohio State losing to Michigan State on the same afternoon, the victory over Iowa gave undefeated Michigan sole possession of first place in the Big Ten standings.[13]</t>
  </si>
  <si>
    <t>Michigan 31, Iowa 0.</t>
  </si>
  <si>
    <t xml:space="preserve"> Michigan defeated Navy, 35–7, in front of a crowd of 81,131 at Michigan Stadium. Michigan scored 28 points in the third quarter, including an 83-yard punt return for touchdown by Dave Brown. [6]</t>
  </si>
  <si>
    <t>Michigan 35, Navy 7.</t>
  </si>
  <si>
    <t>Navy 7.</t>
  </si>
  <si>
    <t xml:space="preserve"> Michigan defeated Tulane (ranked No. 18 in the AP Poll), 41–7, in front of a crowd of 84,162 at Michigan Stadium. Michigan rushed for 298 yards, including 151 yards and three touchdowns by Ed Shuttlesworth. In addition, Gil Chapman returned a punt 49 yards and Randy Logan returned an interception 32 yards for touchdowns. On defense, Michigan held Tulane to 56 rushing yards. Tulane did not score until the fourth quarter against Michigan's second- and third-string players.[5]</t>
  </si>
  <si>
    <t>Michigan 41, Tulane 7.</t>
  </si>
  <si>
    <t>Tulane 7.</t>
  </si>
  <si>
    <t xml:space="preserve">Tulane </t>
  </si>
  <si>
    <t xml:space="preserve"> Michigan defeated Minnesota, 42–0, in front of a crowd of 84,190 at Michigan Stadium. Michigan's 42 points were its highest total of the season. Fullback Ed Shuttlesworth rushed for 86 yards on 19 carries and scored Michigan's first four touchdowns. Quarterback Dennis Franklin completed five of eight passes for 94 yards, rushed for 58 yards and scored a touchdown.[9]</t>
  </si>
  <si>
    <t>Michigan 42, Minnesota 0.</t>
  </si>
  <si>
    <t>Minnesota 0.</t>
  </si>
  <si>
    <t xml:space="preserve"> Michigan defeated Northwestern, 7–0, before a crowd of 71,757 at Michigan Stadium. Dennis Franklin threw a 21-yard touchdown pass to Bo Rather. The touchdown was set up by an interception by Michigan linebacker Craig Mutch which he returned 18 yards to Northwestern's 31-yard line. Northwestern's Jim Trimble rushed for 103 yards on 20 carries. Dennis Franklin, starting his first game, became the first African-American quarterback to play for Michigan.[3]</t>
  </si>
  <si>
    <t>Michigan 7, Northwestern 0.</t>
  </si>
  <si>
    <t>Northwestern 0.</t>
  </si>
  <si>
    <t xml:space="preserve"> Michigan defeated Purdue, 9–6, in front of a crowd of 88,423 at Michigan Stadium. Purdue took a 3–0 lead at halftime. Michigan scored a touchdown on its opening drive of the third quarter (an 11-yard pass from Dennis Franklin to Paul Seal), but Mike Lantry missed the extra point kick. At the end of the third quarter, Purdue kicked its second field goal to tie the game at 6–6. With three minutes left in the game, the score remained a tie with Purdue having possession. At that point, Michigan's wolfman and co-captain Randy Logan intercepted a Gary Danielson pass at Michigan's 40-yard line. From there, Dennis Franklin scrambled 19 yards to Purdue's 41-yard line. Tailback Chuck Heater advanced the ball to the Purdue 19-yard line with a 22-yard run. On fourth down, with 64 seconds left in the game, Mike Lantry, a Vietnam veteran who had earlier missed an extra point kick and squibbed a kickoff, kicked a 30-yard field goal to put Michigan in the lead. Purdue's defense held Michigan to 100 rushing yards.[15]</t>
  </si>
  <si>
    <t>Michigan 9, Purdue 6.</t>
  </si>
  <si>
    <t>Purdue 6.</t>
  </si>
  <si>
    <t xml:space="preserve"> Michigan State defeated Ohio State (ranked No. 5 in the AP Poll), 19–12, before a crowd of 76,264 at Spartan Stadium in East Lansing, Michigan. The victory came eight days after Duffy Daugherty announced his intent to retire as Michigan State's head coach. Dirk Krijt, a transfer student from the Netherlands who had never seen an American football before arriving on campus that fall, scored 13 of Michigan State's points on four field goals and an extra point. Mark Niesen scored the winning touchdown on a six-yard run in the third quarter. The Michigan State defense held Ohio State to 176 yards of total offense, including 42 rushing yards by Archie Griffin.[14]</t>
  </si>
  <si>
    <t>Michigan State 19, Ohio State 12.</t>
  </si>
  <si>
    <t>Ohio State 12.</t>
  </si>
  <si>
    <t xml:space="preserve"> Michigan State upset Purdue, 22–12, before a crowd of 58,649 at Spartan Stadium in East Lansing, Michigan.[11] The game was played the day after Michigan State head coach announced that he would retire at the end of the season.[12] The Spartans held Otis Armstrong to 74 rushing yards and limited Gary Danielson to 123 passing yards. After the game, Spartan co-captain Brad Van Pelt said "you could see it in all of the players' eyes -- there was only one mission. That was to send Duffy out in glory."[11]</t>
  </si>
  <si>
    <t>Michigan State 22, Purdue 12.</t>
  </si>
  <si>
    <t>Purdue 12.</t>
  </si>
  <si>
    <t>Illinois 0</t>
  </si>
  <si>
    <t>Northwestern 14.</t>
  </si>
  <si>
    <t>Wisconsin 0.</t>
  </si>
  <si>
    <t>Michigan State 10.</t>
  </si>
  <si>
    <t>Northwestern 29.</t>
  </si>
  <si>
    <t>Minnesota 0</t>
  </si>
  <si>
    <t>Indiana 14</t>
  </si>
  <si>
    <t>Pittsburgh 22</t>
  </si>
  <si>
    <t xml:space="preserve">Pittsburgh </t>
  </si>
  <si>
    <t>Michigan State 0</t>
  </si>
  <si>
    <t>Northwestern 0</t>
  </si>
  <si>
    <t xml:space="preserve"> Michigan (ranked No. 3 in the AP Poll) lost to Ohio State (ranked No. 9), 14–11, in front of a crowd of 87,040 at Ohio Stadium in Columbus, Ohio.[16] The game was part of The Ten Year War between head coaches Schembechler and Woody Hayes. Mike Lantry missed on 44-yard field goal attempt in the first quarter, but made a 35-yarder in the second quarter. Ohio State took the lead later in the quarter on a one-yard touchdown run by Champ Henson. Shortly before halftime, Michigan drove the ball to the Ohio State one-yard line, but the Ohio State held on three rushes inside the one-yard line, and Dennis Franklin then fumbled on fourth down at the two-yard line.[16] Ohio State extended its lead to 14–3 on a 30-yard touchdown run by Archie Griffin in the third quarter. Later in the third quarter, Ed Shuttlesworth scored with a one-yard run on fourth down. Dennis Franklin completed a pass to Clint Haslerig for a two-point conversion, cutting Ohio State's lead to three points. In a memorable goal-line stand in the fourth quarter, Michigan running back Harry Banks crossed the goal line on a second effort, but the officials ruled the play had been whistled dead inside the one-yard line. Coach Schembechler opted not to kick a field goal that would have tied the game and sent the Wolverines to the 1973 Rose Bowl. Instead, Schembechler called for a quarterback sneak on fourth down, and Randy Gradishar stopped Franklin short of the goal line. The Buckeyes' fans rushed onto the field and tore down the goal posts with 13 seconds remaining.[16] Michigan's defense held Ohio State to one pass completion, and the Wolverines out-gained the Buckeyes with 344 yards of total offense to 179 for Ohio State. However, Michigan's inability to score on two drives inside the Ohio State five-yard line gave the victory to the Buckeyes.[16]</t>
  </si>
  <si>
    <t>Ohio State 14, Michigan 11.</t>
  </si>
  <si>
    <t>Michigan 11.</t>
  </si>
  <si>
    <t xml:space="preserve">Michigan </t>
  </si>
  <si>
    <t>Iowa 0</t>
  </si>
  <si>
    <t>Illinois 7</t>
  </si>
  <si>
    <t>Minnesota 19.</t>
  </si>
  <si>
    <t>Wisconsin 20</t>
  </si>
  <si>
    <t>North Carolina 14</t>
  </si>
  <si>
    <t xml:space="preserve">North Carolina </t>
  </si>
  <si>
    <t>California 18</t>
  </si>
  <si>
    <t>Iowa 10</t>
  </si>
  <si>
    <t>Illinois 17</t>
  </si>
  <si>
    <t>Illinois 14</t>
  </si>
  <si>
    <t>Minnesota 3</t>
  </si>
  <si>
    <t>TCU</t>
  </si>
  <si>
    <t>Indiana 28</t>
  </si>
  <si>
    <t>Michigan State 6</t>
  </si>
  <si>
    <t>Illinois 20</t>
  </si>
  <si>
    <t>Purdue 21</t>
  </si>
  <si>
    <t>Illinois 11</t>
  </si>
  <si>
    <t>Northern Illinois 7</t>
  </si>
  <si>
    <t>Syracuse 7</t>
  </si>
  <si>
    <t>Arizona</t>
  </si>
  <si>
    <t>Iowa 20</t>
  </si>
  <si>
    <t>Indiana 10</t>
  </si>
  <si>
    <t>Wisconsin 25</t>
  </si>
  <si>
    <t>Purdue 13</t>
  </si>
  <si>
    <t>California 7</t>
  </si>
  <si>
    <t>Michigan State 3</t>
  </si>
  <si>
    <t>Kentucky 3</t>
  </si>
  <si>
    <t>West Virginia 14</t>
  </si>
  <si>
    <t xml:space="preserve">West Virginia </t>
  </si>
  <si>
    <t>Minnesota 19</t>
  </si>
  <si>
    <t>Miami (OH)</t>
  </si>
  <si>
    <t>Purdue 19</t>
  </si>
  <si>
    <t>Ohio State 10</t>
  </si>
  <si>
    <t>Navy 0</t>
  </si>
  <si>
    <t>Illinois 6</t>
  </si>
  <si>
    <t>Oregon 0</t>
  </si>
  <si>
    <t xml:space="preserve">Oregon </t>
  </si>
  <si>
    <t>Iowa 7</t>
  </si>
  <si>
    <t>Minnesota 7</t>
  </si>
  <si>
    <t>Purdue 9</t>
  </si>
  <si>
    <t>Wisconsin 6</t>
  </si>
  <si>
    <t>Stanford 10</t>
  </si>
  <si>
    <t xml:space="preserve">Stanford </t>
  </si>
  <si>
    <t>Indiana 13</t>
  </si>
  <si>
    <t>Indiana 9</t>
  </si>
  <si>
    <t>Purdue 7</t>
  </si>
  <si>
    <t>Syracuse 8</t>
  </si>
  <si>
    <t>Iowa 6</t>
  </si>
  <si>
    <t>Wisconsin 0</t>
  </si>
  <si>
    <t>Illinois 16</t>
  </si>
  <si>
    <t>Wisconsin 17</t>
  </si>
  <si>
    <t>Indiana 3</t>
  </si>
  <si>
    <t>Iowa 23</t>
  </si>
  <si>
    <t>North Dakota 14</t>
  </si>
  <si>
    <t xml:space="preserve">North Dakota </t>
  </si>
  <si>
    <t>Northwestern 43</t>
  </si>
  <si>
    <t>Wisconsin 16</t>
  </si>
  <si>
    <t>Michigan State 10</t>
  </si>
  <si>
    <t>Indiana 20</t>
  </si>
  <si>
    <t>Iowa 15</t>
  </si>
  <si>
    <t>Ohio</t>
  </si>
  <si>
    <t>Washington State 3</t>
  </si>
  <si>
    <t xml:space="preserve">Washington State </t>
  </si>
  <si>
    <t>Indiana 7</t>
  </si>
  <si>
    <t>TCU 3</t>
  </si>
  <si>
    <t xml:space="preserve">TCU </t>
  </si>
  <si>
    <t>Iowa 13</t>
  </si>
  <si>
    <t>Iowa 8</t>
  </si>
  <si>
    <t>Pittsburgh</t>
  </si>
  <si>
    <t>Northwestern 14</t>
  </si>
  <si>
    <t>Wisconsin 13</t>
  </si>
  <si>
    <t>Northwestern 10</t>
  </si>
  <si>
    <t>Duke 7</t>
  </si>
  <si>
    <t xml:space="preserve">Duke </t>
  </si>
  <si>
    <t>Indiana 23</t>
  </si>
  <si>
    <t>Stanford</t>
  </si>
  <si>
    <t>UCLA</t>
  </si>
  <si>
    <t>Michigan State 21</t>
  </si>
  <si>
    <t>Iowa 18</t>
  </si>
  <si>
    <t>West Virginia</t>
  </si>
  <si>
    <t>Illinois 10</t>
  </si>
  <si>
    <t>Northwestern 34</t>
  </si>
  <si>
    <t>Wyoming 28</t>
  </si>
  <si>
    <t xml:space="preserve">Wyoming </t>
  </si>
  <si>
    <t>California</t>
  </si>
  <si>
    <t>Wisconsin 21</t>
  </si>
  <si>
    <t>Duke</t>
  </si>
  <si>
    <t>Minnesota 14.</t>
  </si>
  <si>
    <t>Michigan State 21.</t>
  </si>
  <si>
    <t>Washington State 19</t>
  </si>
  <si>
    <t>Purdue 23</t>
  </si>
  <si>
    <t>Stanford 7</t>
  </si>
  <si>
    <t>Illinois 12.</t>
  </si>
  <si>
    <t>UCLA 10</t>
  </si>
  <si>
    <t>Kentucky</t>
  </si>
  <si>
    <t>Indiana 22</t>
  </si>
  <si>
    <t xml:space="preserve"> Michigan defeated Illinois, 14–6, at Memorial Stadium in Champaign, Illinois. The Illini played the game in mourning as 20-year-old defensive end Greg Williams was fatally shot at 2:30 a.m. during an altercation at a fraternity party and died eight hours later on the morning of the game. Michigan dominated the first half, scoring twice on runs by Gordon Bell and Dennis Franklin, and out-gaining the Illini, 259 yards to 25. Illinois' defense tightened in the second half. Illini co-captain Revie Sorey noted, "We didn't feel like playing football at first. Then - quietly, without much talk - we tried at halftime to find our hearts for Greg."[12] Michigan did not score in the second half, and Illinois cornerback Mike Gow returned a punt 45 yards for a touchdown with 2 minutes and 10 second remaining in the fourth quarter. After Gow's touchdown, Illinois succeeded in recovering an onside kick and drove to Michigan's 16-yard line before Michigan's defense held. Ohio State lost to Michigan State, leaving Michigan in sole possession of first place in the Big Ten.[12]</t>
  </si>
  <si>
    <t>Michigan 14, Illinois 6.</t>
  </si>
  <si>
    <t xml:space="preserve"> Michigan defeated Indiana, 21–7, at Memorial Stadium in Bloomington, Indiana. After Gordon Bell returned the opening kickoff to the 45-yard line, Michigan drove to Indiana's 13-yard line, but Rob Lytle's fumble ended the drive. In all, the Wolverines turned the ball over three times, twice on fumbles by Lytle and once on an interception of a Dennis Franklin pass. Neither team scored in the first quarter, but Gordon Bell ran for two touchdowns in the second quarter to give Michigan a 14-0 lead at halftime. Michigan totaled 344 rushing yards in the game with Bell gaining 159 yards on 23 carries. Indiana scored in the fourth quarter to cut Michigan's lead to seven points, but Gil Chapman scored with 36 seconds remaining in the game to extend the score to 21-7.[11]</t>
  </si>
  <si>
    <t xml:space="preserve"> Michigan defeated Michigan State, 21-7. The game, played at Michigan Stadium, attracted a crowd of 104,682, reported to be "the second largest crowd in modern N.C.A.A. history" behind the 1973 Michigan-Ohio State game.[8] Gordon Bell led Michigan's rushing attack with 73 yards on 16 carries, including a 13-yard touchdown run in the first quarter. Linebacker Dan Jilek scored in the second quarter when he forced a fumble on a punt attempt and then recovered it in the end zone.[8]</t>
  </si>
  <si>
    <t>Michigan 21, Michigan State 7.</t>
  </si>
  <si>
    <t xml:space="preserve"> Michigan defeated Iowa, 24-7. Michigan rushed for 315 yards in the game, led by Rob Lytle (86 yards on 14 carries). Michigan quarterback Dennis Franklin did not appear in the game due to illness and was replaced by Mark Elzinga, who completed 2 of 11 passes for 34 yards. One of Elzinga's two completions was caught by Gil Chapman for a touchdown in the third quarter. Elzinga also ran one yard for Michigan's second touchdown in the first quarter. Iowa's only touchdown was scored in the final minute of the fourth quarter.[5]</t>
  </si>
  <si>
    <t>Michigan 24, Iowa 7.</t>
  </si>
  <si>
    <t xml:space="preserve"> Michigan defeated Wisconsin, 24–20, before a record crowd of 78,911 at Camp Randall Stadium in Madison, Wisconsin. Michigan gained 265 rushing yards led by Chuck Heater who had 101 yards on 20 carries and a 22-yard touchdown run in the second quarter. Michigan gave up 206 rushing yards to Wisconsin, prompting coach Schembechler to say, "That's the most anyone has run on us in years. I was surprised they could do that well against us, but their offense is very, very good."[9]</t>
  </si>
  <si>
    <t>Michigan 24, Wisconsin 20.</t>
  </si>
  <si>
    <t>Wisconsin 20.</t>
  </si>
  <si>
    <t xml:space="preserve"> Michigan defeated Stanford, 27-16, at Stanford Stadium. Stanford took a 9-6 lead at halftime as Mike Langford kicked three field goals, and the Stanford defense did not allow a first down during the first quarter. In the second quarter, Gordon Bell scored on a one-yard run, but the kick for extra point failed. Also in the second quarter, Stanford intercepted a pass by Dennis Franklin, marking Michigan's first turnover in 255 plays during the 1974 season. In the third quarter, Franklin rushed for two touchdowns to give Michigan a 20-9 lead. The teams traded touchdowns in the fourth quarter, including a two-yard run by Michigan backup Scott Corbin. Stanford quarterback Jerry Waldvogel completed 21 of 40 passes and 229 yards. The Wolverines rushed for 317 yards on 66 carries, including 96 yards for Rob Lytle.[7]</t>
  </si>
  <si>
    <t>Michigan 27, Stanford 16.</t>
  </si>
  <si>
    <t>Stanford 16.</t>
  </si>
  <si>
    <t xml:space="preserve"> Michigan defeated Colorado, 31 to 0, before a crowd of 91,203 at Michigan Stadium. The game matched head coaches Bo Schembechler and Bill Mallory, both of whom had coached under Woody Hayes at Ohio State. Two minutes into the game, Michigan's Dave Brown returned a punt 88 yards for a touchdown. After being discharged from the hospital four days before the game, quarterback Dennis Franklin completed 11 of 16 passes for 115 yards and a touchdown and no interceptions. Franklin also rushed for 69 yards on 13 carries and scored a touchdown in the second quarter after recovering Rob Lytle's fumble in the end zone. After the game, head coach Bo Schembechler said, "I told you guys he was a decent quarterback didn't I? And this was after only three days of practice after lying on his back for 10 days. I thought his performance was remarkable. Why, it was almost an aerial circus!"[6] Michigan's defense held Colorado to 44 rushing yards on 30 carries.[6]</t>
  </si>
  <si>
    <t>Michigan 31, Colorado 0.</t>
  </si>
  <si>
    <t>Colorado 0.</t>
  </si>
  <si>
    <t xml:space="preserve">Colorado </t>
  </si>
  <si>
    <t xml:space="preserve"> Michigan defeated Minnesota, 49-0, before a crowd of 96,284 at Michigan Stadium. Michigan rolled to over 600 yards in the game. On the ground, the Wolverines totaled 521 rushing yards, led by Rob Lytle (158 yards on 20 carries) and Gordon Bell (134 yards and a touchdown on 17 carries). Gil Chapman gained 41 yards and scored two touchdowns on six carries. Dennis Franklin completed six of seven passes for 99 yards, including a 22-yard touchdown pass to Jim Smith in the third quarter.[10]</t>
  </si>
  <si>
    <t>Michigan 49, Minnesota 0.</t>
  </si>
  <si>
    <t xml:space="preserve"> Michigan defeated Purdue, 51-0, at Michigan Stadium. The game was Purdue's most lopsided defeat in over 50 years. Michigan gained 581 yards of total offense on 396 rushing yards and 185 passing yards. Gordon Bell led the running game with 166 rushing yards and one touchdown on 23 carries. After the game, Purdue coach Alex Agase said, "Michigan was a great team today. They killed us with skill."[13]</t>
  </si>
  <si>
    <t>Michigan 51, Purdue 0.</t>
  </si>
  <si>
    <t>Purdue 0.</t>
  </si>
  <si>
    <t xml:space="preserve"> Michigan defeated Navy, 52-0, before a crowd of 104,232 at Michigan Stadium. Michigan's backs dominated, rushing for 340 yards and six touchdowns on 67 carries. Gordon Bell rushed for 57 yards and three touchdowns on nine carries, Chuck Heater gained 61 yards and two on 13 carries, and Rob Lytle rushed for 101 yards and a touchdown on 15 carries. Dennis Franklin completed five of six passes for 85 yards, including a 29-yard touchdown pass to Jim Smith in the third quarter.[7]</t>
  </si>
  <si>
    <t>Michigan 52, Navy 0.</t>
  </si>
  <si>
    <t>Ohio State 13.</t>
  </si>
  <si>
    <t>Syracuse 0</t>
  </si>
  <si>
    <t>Iowa 17.</t>
  </si>
  <si>
    <t>Purdue 20</t>
  </si>
  <si>
    <t>North Dakota 30</t>
  </si>
  <si>
    <t>TCU 7</t>
  </si>
  <si>
    <t>Northwestern 7</t>
  </si>
  <si>
    <t>Oregon 10</t>
  </si>
  <si>
    <t>Michigan State 14</t>
  </si>
  <si>
    <t>Northwestern 3</t>
  </si>
  <si>
    <t xml:space="preserve"> With the Big Ten championship and a berth in the 1975 Rose Bowl at stake, Ohio State (ranked No. 3 in the AP Poll) defeated Michigan (ranked No. 2) in the sixth year of The Ten Year War between head coaches Bo Schembechler and Woody Hayes. The game was played at Ohio Stadium in[Columbus, Ohio, before a crowd of 88,243 spectators. Michigan jumped to a 10-0 lead in the first quarter on a 42-yard touchdown pass from Dennis Franklin to Gil Chapman and a 37-yard field goal by Mike Lantry. Ohio State did not score a touchdown, but Tom Klaban kicked three field goals in the second quarter and another in the third quarter to give Ohio State a 12-10 lead. Michigan drove inside Ohio State's 20-yard line in the closing minutes of the game. With 18 second remaining, Lantry attempted a 33-yard field goal which was called wide left by the officials. Ohio State won 12 to 10, and the two teams finished in a tie for the Big Ten championship.[14]</t>
  </si>
  <si>
    <t>Ohio State 12, Michigan 10.</t>
  </si>
  <si>
    <t>Michigan 10.</t>
  </si>
  <si>
    <t>SMU 9.</t>
  </si>
  <si>
    <t xml:space="preserve">SMU </t>
  </si>
  <si>
    <t>Iowa 10.</t>
  </si>
  <si>
    <t>Washington State 7.</t>
  </si>
  <si>
    <t>Indiana 9.</t>
  </si>
  <si>
    <t>Oregon State 10.</t>
  </si>
  <si>
    <t>Northwestern 26.</t>
  </si>
  <si>
    <t>Notre Dame 20</t>
  </si>
  <si>
    <t xml:space="preserve">Notre Dame </t>
  </si>
  <si>
    <t>Indiana 17.</t>
  </si>
  <si>
    <t>Iowa 3</t>
  </si>
  <si>
    <t>Indiana 0</t>
  </si>
  <si>
    <t>Nebraska 20</t>
  </si>
  <si>
    <t xml:space="preserve">Nebraska </t>
  </si>
  <si>
    <t>Purdue 14.</t>
  </si>
  <si>
    <t>Indiana 25.</t>
  </si>
  <si>
    <t>Missouri 20</t>
  </si>
  <si>
    <t xml:space="preserve">Missouri </t>
  </si>
  <si>
    <t>Michigan State 19.</t>
  </si>
  <si>
    <t>Iowa 12.</t>
  </si>
  <si>
    <t>Washington State 21.</t>
  </si>
  <si>
    <t>Minnesota 23.</t>
  </si>
  <si>
    <t>Utah 7.</t>
  </si>
  <si>
    <t xml:space="preserve">Utah </t>
  </si>
  <si>
    <t>Wisconsin 9.</t>
  </si>
  <si>
    <t>Northwestern 21.</t>
  </si>
  <si>
    <t>Purdue 28.</t>
  </si>
  <si>
    <t>Purdue 3.</t>
  </si>
  <si>
    <t>Baylor 14.</t>
  </si>
  <si>
    <t xml:space="preserve">Baylor </t>
  </si>
  <si>
    <t xml:space="preserve"> Michigan (ranked No. 8 in the AP Poll) defeated Michigan State (ranked No. 15), 16-6, before a crowd of 79,776 at Spartan Stadium in East Lansing, Michigan. Through the first three quarters, the teams traded field goals, and the game was tied at 6-6. Michigan then scored 10 unanswered points in the fourth quarter. The game's only touchdown was scored on an 18-yard run by Gordon Bell. Rob Lytle was the game's leading gainer with 111 rushing yards on 20 carries.[10]</t>
  </si>
  <si>
    <t>Michigan 16, Michigan State 6.</t>
  </si>
  <si>
    <t xml:space="preserve"> Michigan and Stanford played to a 19–19 tie before a crowd of 92,304 at Michigan Stadium in Ann Arbor, Michigan. Michigan's Bob Wood kicked four field goals, and its sole touchdown came on 48-yard touchdown pass from Rick Leach to Jim Smith. Stanford quarterback Mike Cordova completed 24 of 44 passes for 285 yards. With 1:36 remaining in the game, Michigan's Bob Wood kicked a 52-yard field goal. Cordova then led a drive to Michigan's two-yard line, and Mike Langford kicked the tying field goal with nine seconds remaining in the game.[6]</t>
  </si>
  <si>
    <t>Michigan 19, Stanford 19.</t>
  </si>
  <si>
    <t>Stanford 19.</t>
  </si>
  <si>
    <t>Illinois 15.</t>
  </si>
  <si>
    <t xml:space="preserve"> Michigan (ranked No. 2 in the AP Poll) defeated Wisconsin, 23–6, before a crowd of 79,022 at Camp Randall Stadium in Madison, Wisconsin. Michigan rushed for 394 yards, including 210 yards by Gordon Bell. True freshman quarterback Rick Leach completed only 2 of 10 passes, including a touchdown pass to Bell, and threw three interceptions. Bob Wood, in his first game for Michigan's varsity, kicked three field goals and kicked two extra points.[4]</t>
  </si>
  <si>
    <t>Michigan 23, Wisconsin 6.</t>
  </si>
  <si>
    <t>Minnesota 21.</t>
  </si>
  <si>
    <t xml:space="preserve"> Michigan (ranked No. 12 in the AP Poll) defeated Missouri (ranked No. 5), 31-7, before a crowd of 104,578 at Michigan Stadium. Michigan's backs ran for 372 yards, and the Wolverines led, 31-0, before Missouri was able to score late in the fourth quarter.[8]</t>
  </si>
  <si>
    <t>Michigan 31, Missouri 7.</t>
  </si>
  <si>
    <t>Missouri 7.</t>
  </si>
  <si>
    <t xml:space="preserve"> Michigan defeated Northwestern, 69–0, before a crowd of 86,201 at Michigan Stadium in Ann Arbor. Despite playing its third string through most of the second half, Michigan's offense continued to score. Michigan tied a Big Ten record with 573 rushing yards with three backs exceeding 100 yards in the game: Harlan Huckleby (157); Rob Lytle (105); and Gordon Bell (100).[11]</t>
  </si>
  <si>
    <t>Michigan 69, Northwestern 0.</t>
  </si>
  <si>
    <t xml:space="preserve"> Michigan State defeated Notre Dame (ranked No. 8 in the AP Poll), 10–3, before a crowd of 59,075 at Notre Dame Stadium in South Bend, Indiana. After a scoreless first half, Michigan State and Notre Dame traded field goals in the second half. Late in the fourth quarter, Michigan State's Tyrone Wilson ran 76 yards to the Notre Dame four-yard line to set up a short touchdown run by Levi Jackson.[9]</t>
  </si>
  <si>
    <t>Michigan State 10, Notre Dame 3.</t>
  </si>
  <si>
    <t>Notre Dame 3.</t>
  </si>
  <si>
    <t>Indiana 6.</t>
  </si>
  <si>
    <t>Miami (OH) 13.</t>
  </si>
  <si>
    <t xml:space="preserve">Miami (OH) </t>
  </si>
  <si>
    <t>Iowa 23.</t>
  </si>
  <si>
    <t>North Carolina State 15.</t>
  </si>
  <si>
    <t xml:space="preserve">North Carolina State </t>
  </si>
  <si>
    <t>Minnesota 15.</t>
  </si>
  <si>
    <t>Oregon 7.</t>
  </si>
  <si>
    <t>Ohio 0.</t>
  </si>
  <si>
    <t xml:space="preserve">Ohio </t>
  </si>
  <si>
    <t>Wisconsin 3.</t>
  </si>
  <si>
    <t>Northwestern 9.</t>
  </si>
  <si>
    <t>Western Michigan 0.</t>
  </si>
  <si>
    <t xml:space="preserve">Western Michigan </t>
  </si>
  <si>
    <t>Missouri</t>
  </si>
  <si>
    <t>Illinois 20.</t>
  </si>
  <si>
    <t>North Carolina State</t>
  </si>
  <si>
    <t>Northern Illinois 3.</t>
  </si>
  <si>
    <t>Purdue 25.</t>
  </si>
  <si>
    <t xml:space="preserve"> Ohio State (ranked No. 3 in the AP Poll) defeated Penn State, 17-9, before a crowd of 88,093 at Ohio Stadium in Columbus, Ohio. The Buckeyes rushed for 332 yards, including 128 yards by Archie Griffin and 112 yards by Pete Johnson. Penn State was held to three Chris Bahr field goals[5]</t>
  </si>
  <si>
    <t>Ohio State 17, Penn State 9.</t>
  </si>
  <si>
    <t>Penn State 9.</t>
  </si>
  <si>
    <t xml:space="preserve">Penn State </t>
  </si>
  <si>
    <t xml:space="preserve"> Ohio State (ranked No. 1 in the AP Poll) defeated Michigan (ranked No. 4 in the AP Poll), 21-14, before an NCAA record crowd of 105,543 at Michigan Stadium in Ann Arbor, Michigan.[12] Ohio State scored on a seven-yard pass from Cornelius Greene to Pete Johnson in the first quarter. From that point until midway through the fourth quarter, Michigan's defense held Ohio State to only one first down. Michigan tied the game at 7-7 in the second quarter on a trick play with running back Gordon Bell throwing an 11-yard touchdown pass to Jim Smith. Michigan took a 14-7 lead in the fourth quarter on a one-yard touchdown run by freshman quarterback Rick Leach. With 3:30 left in the game, Pete Johnson ran one yard for a touchdown to tie the game. Needing a victory to advance to the Rose Bowl, Michigan quarterback threw deep from his end zone on third down, and his pass was intercepted by Ray Griffin (Archie's brother) who returned the ball 29 yards to Michigan's three-yard line. Pete Johnson ran for a touchdown (his third of the game) on the next play. Michigan's defense held Heisman Trophy winner Archie Griffin to 46 yards on 19 carries. Michigan's running backs Gordon Bell and Rob Lytle rushed for 124 and 104 yards, respectively.[13] After the game, Woody Hayes called it "the best comeback I've seen since I've been a coach."[14]</t>
  </si>
  <si>
    <t>Ohio State 21, Michigan 14.</t>
  </si>
  <si>
    <t>Michigan 14.</t>
  </si>
  <si>
    <t xml:space="preserve"> Ohio State (ranked No. 3 in the AP Poll) defeated Michigan State (ranked No. 11), 21–0, before a crowd of 80,383 at Spartan Stadium in East Lansing, Michigan. Archie Griffin had 108 rushing yards, and Pete Johnson scored two rushing touchdowns.[3]</t>
  </si>
  <si>
    <t>Ohio State 21, Michigan State 0.</t>
  </si>
  <si>
    <t>Indiana 14.</t>
  </si>
  <si>
    <t>North Carolina 7.</t>
  </si>
  <si>
    <t>Minnesota 6.</t>
  </si>
  <si>
    <t>Illinois 3.</t>
  </si>
  <si>
    <t xml:space="preserve"> Ohio State (ranked No. 2 in the AP Poll) defeated UCLA (ranked No. 13), 41–20, before a crowd of 55,482 at the Los Angeles Memorial Coliseum. Archie Griffin totaled 160 yards on 21 carries, running his NCAA record for consecutive 100-yard games to 25. Ohio State quarterback Cornelius Greene gained 120 rushing yards, scored two touchdowns, and completed six of nine passes for 98 yards.[7]</t>
  </si>
  <si>
    <t>Ohio State 41, UCLA 20.</t>
  </si>
  <si>
    <t>UCLA 20.</t>
  </si>
  <si>
    <t>Iowa 18.</t>
  </si>
  <si>
    <t>Illinois 24.</t>
  </si>
  <si>
    <t>Texas A&amp;M</t>
  </si>
  <si>
    <t>Illinois 13.</t>
  </si>
  <si>
    <t>Iowa 16.</t>
  </si>
  <si>
    <t>Illinois 9.</t>
  </si>
  <si>
    <t>South Dakota 7.</t>
  </si>
  <si>
    <t xml:space="preserve">South Dakota </t>
  </si>
  <si>
    <t>Northwestern 15.</t>
  </si>
  <si>
    <t>Illinois 19.</t>
  </si>
  <si>
    <t xml:space="preserve"> Illinois defeated Iowa, 24–6, before a crowd of 49,515 at Memorial Stadium in Champaign, Illinois.[8]</t>
  </si>
  <si>
    <t>Illinois 24, Iowa 6.</t>
  </si>
  <si>
    <t>Iowa 6.</t>
  </si>
  <si>
    <t>Missouri 6.</t>
  </si>
  <si>
    <t>Wisconsin 25.</t>
  </si>
  <si>
    <t>Wisconsin 14.</t>
  </si>
  <si>
    <t>Washington 13.</t>
  </si>
  <si>
    <t xml:space="preserve">Washington </t>
  </si>
  <si>
    <t>Northwestern 10.</t>
  </si>
  <si>
    <t>Michigan State 17.</t>
  </si>
  <si>
    <t>Syracuse 3.</t>
  </si>
  <si>
    <t>Penn State 6.</t>
  </si>
  <si>
    <t>Wisconsin 24.</t>
  </si>
  <si>
    <t xml:space="preserve"> Michigan (ranked No. 4 in the AP Poll) defeated Ohio State (ranked No. 8), 22-0, before a record crowd of 88,250 at Ohio Stadium in Columbus, Ohio. The game was the worst home loss for Ohio State since 1967, and it snapped Ohio State's streak of 12 years without being shut out.[37] After a scoreless first half, Russell Davis scored two touchdowns for Michigan in the third quarter. Davis rushed for 83 yards on 24 carries. After Davis's second touchdown, holder Jerry Zuver ran for a two-point conversion. Rob Lytle rushed for 165 yards on 29 carries, including a touchdown in the fourth quarter.[38] Late in the second quarter, with the game still scoreless, Ohio State drove the ball to the Michigan 10-yard line when Jim Pickens intercepted a pass in the end zone.[39] Michigan ended the regular season ranked first in the country in total offense (448.1 yards per game), scoring offense (38.7 points per game), and scoring defense (7.2 points per game).[40]</t>
  </si>
  <si>
    <t>Michigan 22, Ohio State 0.</t>
  </si>
  <si>
    <t>Ohio State 0.</t>
  </si>
  <si>
    <t xml:space="preserve"> Michigan defeated Wake Forest, 31–0, before a crowd of 103,241 at Michigan Stadium. Rob Lytle rushed for 110 yards and two touchdowns on 14 carries and also caught two passes for 21 yards.[18] With the total, Lytle moved past Tom Harmon for fourth place on Michigan's all-time career rushing list.[19] Harlan Huckleby added 89 yards, and quarterback Rick Leach completed only three of 14 passes and threw three interceptions.[18]</t>
  </si>
  <si>
    <t>Michigan 31, Wake Forest 0.</t>
  </si>
  <si>
    <t>Wake Forest 0.</t>
  </si>
  <si>
    <t xml:space="preserve">Wake Forest </t>
  </si>
  <si>
    <t xml:space="preserve"> Michigan defeated Indiana, 35-0, before a crowd of 39,385 in cold, wet conditions at Memorial Stadium in Bloomington, Indiana. Rob Lytle rushed for 175 yards on 25 carries and scored touchdowns on runs of 14 yards and one yard.[25][26]</t>
  </si>
  <si>
    <t>Michigan 35, Indiana 0.</t>
  </si>
  <si>
    <t xml:space="preserve"> Michigan defeated Illinois, 38-7, before a crowd of 104,107 at Michigan Stadium. Rob Lytle rushed for 89 yards on 21 carries and scored three touchdowns.[33] With his rushing yards against Illinois, Lytle became Michigan's all-time career rushing leader.[34][35] Rick Leach rushed for 65 yards and completed 9 of 15 passes for 151 yards and two touchdowns. With Illinois putting seven or eight men on the line at times, Michigan opened up the passing attack. Bo Schembechler said after the game, "When they put that many people on the line of scrimmage, you have to throw the ball over their heads."[36] In addition to the touchdown pass to Lytle, Leach connected with tight end Mark Shmerge in the second quarter for a seven-yard touchdown pass. Jim Smith also caught six passes for 127 yards. Leach's two touchdown passes gave him 13 for the season, tying the Michigan record set in 1947 by Bob Chappuis.[33] Michigan concluded its home schedule with an average of 103,159 spectators per game, setting a new record for college football attendance.[34]</t>
  </si>
  <si>
    <t>Michigan 38, Illinois 7.</t>
  </si>
  <si>
    <t xml:space="preserve"> Michigan defeated Northwestern, 38–7, before a crowd of 31,045 at Dyche Stadium in Evanston, Illinois. The Wolverines scored 28 points in the second quarter, compiled 346 yard of total offense in the first half, and led 31-0 at halftime.[22] Rob Lytle, who moved from fullback to tailback in the game, rushed for 172 yards and two touchdowns on 18 carries.[22][23] Michigan remained ranked No. 1 in both polls after its victory over Northwestern. It captured 40 out of 42 first place votes from the UPI Board of Coaches.[24]</t>
  </si>
  <si>
    <t>Michigan 38, Northwestern 7.</t>
  </si>
  <si>
    <t xml:space="preserve"> Michigan defeated Wisconsin, 40–27, before a crowd of 101,347 at Michigan Stadium in Ann Arbor, Michigan. Michigan scored two points on a safety on the second play from scrimmage as Wisconsin running back Mike Morgan fumbled the handoff on a reverse play and the ball rolled out of the end zone. Harlan Huckleby then extended the lead to 9–0 with a 56-yard touchdown run on Michigan's third play from scrimmage. Michigan's offense was led by Harlan Huckleby who rushed for 131 yards and three touchdowns on 19 carries. Rick Leach completed six of eight passes for 105 yards and two touchdowns. Leach also rushed for 84 yards on nine carries. Wing back Jim Smith scored two touchdowns and netted 174 yards in the game, including gains on kickoff and punt returns, receptions, and reverse plays.[3] Wisconsin's 27 points was the most allowed by a Michigan team since 1969,[4] and Wisconsin's 426 yards of offense was the most allowed by Michigan since before Bo Schembechler took over as head coach.[5] After the game, Schembechler told the press: "Twenty seven points that's what we usually give up in the first half of the season. I wasn't happy with the movement, I wasn't happy with the pursuit, I wasn't happy with the tackling, I wasn't happy with the playing of the ball in the secondary and I wasn't happy with the heat we put on the passer."[3]</t>
  </si>
  <si>
    <t>Michigan 40, Wisconsin 27.</t>
  </si>
  <si>
    <t xml:space="preserve"> In the annual battle for the Paul Bunyan Trophy, Michigan (ranked No. 1 in the AP Poll) defeated Michigan State, 42-10, before a crowd of 104,211 at Michigan Stadium. Michigan's 42 points was the most it had scored against Michigan State since 1947.[20] Fullback Rob Lytle rushed for 180 yards on 10 carries, including a 45-yard gain on a fake punt and a 75-yard touchdown run in the first quarter. Harlan Huckleby rushed for 126 yards and three touchdowns on 23 carries. In all, the Wolverines rushed for 442 yards on 62 carries against the Spartans. Wolfman Jerry Zuver scored Michigan's final touchdown on a 60-yard interception return in the fourth quarter.[20] In the AP Poll released on the Monday after the game, Michigan retained its No. 1 ranking with 57 out of 60 first-place votes and 1,194 points out of a possible 1,200 points.[21]</t>
  </si>
  <si>
    <t>Michigan 42, Michigan State 10.</t>
  </si>
  <si>
    <t xml:space="preserve"> In the annual battle for the Little Brown Jug, Michigan defeated Minnesota, 45-0, in steady rain and cold conditions before a homecoming crowd of 104,426 at Michigan Stadium.[27] Quarterback Rick Leach accounted for four touchdowns, two rushing and two passing. He rushed for a career-high 114 yards on 10 carries, including a 28-yard touchdown run in the second quarter and a six-yard touchdown run in the third quarter. Leach also completed all four of his passes for 40 passing yards, including a 13-yard touchdown pass to Rob Lytle in the second quarter and a 22-yard touchdown pass to Jim Smith in the third quarter. Lytle rushed for 129 rushing yards (107 in the first half), including a two-yard touchdown run in the fourth quarter.[27][28] In the Toledo Blade, John Hannen wrote after the game that "Leach handles the option with the light fingers of a pick pocket" and opined that Michigan's combination of Lytle, Huckleby, Smith and Davis "may be the fastest backfield in collegiate history."[28]</t>
  </si>
  <si>
    <t>Michigan 45, Minnesota 0.</t>
  </si>
  <si>
    <t xml:space="preserve"> After a tie with Stanford in 1975, Michigan defeated Stanford, 51–0, before a crowd of 103,741 at Michigan Stadium. Three Michigan running backs rushed for at least 100 yards: Harlan Huckleby (160); Russell Davis (115, including an 85-yard touchdown run in the fourth quarter); and Rob Lytle (101). In total, the Wolverines gained 531 rushing yards against Stanford. On defense, Michigan intercepted three Stanford passes. Calvin O'Neal led the team with 11 total tackles. The game marked the first time a Stanford team had been shut out since 1967.[10] On the Wednesday before the Stanford game, the Michigan team received a visit from President Gerald Ford. Ford, who was the most valuable player of the 1934 Michigan Wolverines football team, spent time with team during a practice session and later ate with the team. Ford noted, "They're an awful lot bigger today. Not only are they bigger but they're better."[11][12] Later that day, Ford formally opened his reelection campaign with a speech to a boisterous crowd of 14,000 at Crisler Arena.[13]</t>
  </si>
  <si>
    <t>Michigan 51, Stanford 0.</t>
  </si>
  <si>
    <t>Stanford 0.</t>
  </si>
  <si>
    <t xml:space="preserve"> Michigan defeated Navy, 70-14, before a crowd of 101,040 at Michigan Stadium. The game marked the worst defeat in the history of the Naval Academy's football program. The point total was also the highest by a Michigan team since an 85-0 win over the University of Chicago in 1939.[14] Quarterback Rick Leach completed 8 of 12 passes for 179 yards and led the scoring with two rushing touchdowns and two passing touchdowns. A total of nine players scored for the Wolverines. Middle linebacker Calvin O'Neal scored a touchdown on a 29-yard return after intercepting a Navy pass. Jim Smith caught four passes for 147 yards and added another 55 yards on kickoff and punt returns.[14][15][16][17] After the game, Bo Schembechler denied running up the score, having used 53 players in the game.[14]</t>
  </si>
  <si>
    <t>Michigan 70, Navy 14.</t>
  </si>
  <si>
    <t>Navy 14.</t>
  </si>
  <si>
    <t>Wyoming 10.</t>
  </si>
  <si>
    <t>Illinois 23.</t>
  </si>
  <si>
    <t>NC State 31.</t>
  </si>
  <si>
    <t xml:space="preserve">NC State </t>
  </si>
  <si>
    <t>Purdue 13.</t>
  </si>
  <si>
    <t>Western Michigan 10.</t>
  </si>
  <si>
    <t>Washington State 14.</t>
  </si>
  <si>
    <t xml:space="preserve"> Minnesota defeated Indiana, 32–13, before a crowd of 39,004 at Memorial Stadium in Minneapolis.[7]</t>
  </si>
  <si>
    <t>Minnesota 32, Indiana 13.</t>
  </si>
  <si>
    <t>Indiana 13.</t>
  </si>
  <si>
    <t>Ohio State 21.</t>
  </si>
  <si>
    <t>NC State</t>
  </si>
  <si>
    <t>UCLA 10.</t>
  </si>
  <si>
    <t>Penn State 7.</t>
  </si>
  <si>
    <t xml:space="preserve"> Ohio State defeated Michigan State, 49–21, before a crowd of 86,509 at Ohio Stadium in Columbus, Ohio. Ohio State led, 42–0, before Michigan State scored a point.[6]</t>
  </si>
  <si>
    <t>Ohio State 49, Michigan State 21.</t>
  </si>
  <si>
    <t>Minnesota 3.</t>
  </si>
  <si>
    <t xml:space="preserve"> Purdue, which had not beaten Michigan since 1964, upset the No. 1 ranked Wolverines, 16-14, before a crowd of 57,205 at Ross–Ade Stadium in West Lafayette, Indiana. It was the first time Michigan had lost to a Big Ten Conference team other than Ohio State since 1969. Michigan took a 7-0 lead in the first quarter on an eight-yard touchdown run by Rick Leach. Purdue's Scott Dierking rushed for 162 yards, including touchdowns in the first and second quarters. Early in the third quarter, Michigan drove to Purdue's one-yard line, but Leach fumbled and the ball was turned over to Purdue. Later in the third quarter, Leach threw a 64-yard touchdown pass to Jim Smith, and Bob Wood kicked the extra point to give Michigan a 14-13 lead. Purdue's Rock Supan kicked a field goal on fourth down with four minutes remaining in the game. With nine second left in the game, Bob Wood's attempt at a 37-yard field goal went wide to the left.[29] The UPI dubbed Purdue the "Spoilermakers", noting that Purdue had also upset a No. 1 ranked Notre Dame team in 1974.[30] After the game, Bo Schembechler told reporters, "It hurts a lot. We don't accept it. . . . We shouldn't accept it . . . because we should have won. No defeat is good. We got down there at the end and we should have scored. But when you depend on winning on a forward pass or a field goal, you're in trouble."[31]</t>
  </si>
  <si>
    <t>Purdue 16, Michigan 14.</t>
  </si>
  <si>
    <t xml:space="preserve"> Purdue defeated Northwestern, 31–19, before a crowd of 46,311 at Ross–Ade Stadium in West Lafayette, Indiana. Scott Dierking rushed for 151 yards and scored two touchdowns.[9]</t>
  </si>
  <si>
    <t>Purdue 31, Northwestern 19.</t>
  </si>
  <si>
    <t>Northwestern 19.</t>
  </si>
  <si>
    <t>Miami (OH) 20.</t>
  </si>
  <si>
    <t>Minnesota 17.</t>
  </si>
  <si>
    <t>Northwestern 25.</t>
  </si>
  <si>
    <t>Washington State 26.</t>
  </si>
  <si>
    <t>North Dakota 9.</t>
  </si>
  <si>
    <t>Arizona 41, Iowa 7. Iowa lost to Arizona, 41–7, before a crowd of 53,110 at Kinnick Stadium in Iowa City.</t>
  </si>
  <si>
    <t xml:space="preserve"> Iowa lost to Arizona, 41–7, before a crowd of 53,110 at Kinnick Stadium in Iowa City.</t>
  </si>
  <si>
    <t>Arizona 41, Iowa 7.</t>
  </si>
  <si>
    <t>Arizona State 35, Northwestern 3.</t>
  </si>
  <si>
    <t>Arizona State</t>
  </si>
  <si>
    <t>Northwestern 3.</t>
  </si>
  <si>
    <t>Illinois 11, Missouri 7.</t>
  </si>
  <si>
    <t>Illinois 21, Indiana 7. Illinois defeated Indiana, 21–7, at Memorial Stadium in Champaign, Illinois.</t>
  </si>
  <si>
    <t xml:space="preserve"> Illinois defeated Indiana, 21–7, at Memorial Stadium in Champaign, Illinois.</t>
  </si>
  <si>
    <t>Illinois 21, Indiana 7.</t>
  </si>
  <si>
    <t>Illinois 29, Purdue 22. Illinois defeated Purdue, 29–22, before a crowd of 60,242 at Ross–Ade Stadium in West Lafayette, Indiana.</t>
  </si>
  <si>
    <t xml:space="preserve"> Illinois defeated Purdue, 29–22, before a crowd of 60,242 at Ross–Ade Stadium in West Lafayette, Indiana.</t>
  </si>
  <si>
    <t>Illinois 29, Purdue 22.</t>
  </si>
  <si>
    <t>Purdue 22.</t>
  </si>
  <si>
    <t>Indiana 13, Michigan State 13. Indiana and Michigan State played to a 13–13 tie before a crowd of 36,982 at Memorial Stadium in Bloomington, Indiana.</t>
  </si>
  <si>
    <t xml:space="preserve"> Indiana and Michigan State played to a 13–13 tie before a crowd of 36,982 at Memorial Stadium in Bloomington, Indiana.</t>
  </si>
  <si>
    <t>Indiana 13, Michigan State 13.</t>
  </si>
  <si>
    <t>Indiana 21, Purdue 10. In the annual battle for the Old Oaken Bucket, Indiana defeated Purdue, 21–10, before a crowd of 52,914 at Memorial Stadium in Bloomington, Indiana. Tailback Darrick Burnett rushed for 195 yards on 40 carries.[34]</t>
  </si>
  <si>
    <t xml:space="preserve"> In the annual battle for the Old Oaken Bucket, Indiana defeated Purdue, 21–10, before a crowd of 52,914 at Memorial Stadium in Bloomington, Indiana. Tailback Darrick Burnett rushed for 195 yards on 40 carries.[34]</t>
  </si>
  <si>
    <t>Indiana 21, Purdue 10.</t>
  </si>
  <si>
    <t xml:space="preserve"> Indiana defeated Iowa, 24–21, before a crowd of 49,620 at Kinnick Stadium in Iowa City. Indiana placekicker David Freud, a veteran of the Israeli army, kicked the game-winning field goal with 16 seconds left. Freshman quarterback Tim Clifford entered the game with the Hoosiers trailing, 14-7. In his first significant playing time, Clifford passed for 145 yards and led an Indiana comeback.[20]</t>
  </si>
  <si>
    <t>Indiana 24, Iowa 21.</t>
  </si>
  <si>
    <t xml:space="preserve"> Indiana defeated LSU, 24–21, at Memorial Stadium in Bloomington, Indiana.</t>
  </si>
  <si>
    <t>Indiana 24, LSU 21.</t>
  </si>
  <si>
    <t>LSU 21.</t>
  </si>
  <si>
    <t xml:space="preserve">LSU </t>
  </si>
  <si>
    <t>Indiana 28, Northwestern 3. Indiana defeated Northwestern, 28–3, at Dyche Stadium in Evanston, Illinois.</t>
  </si>
  <si>
    <t xml:space="preserve"> Indiana defeated Northwestern, 28–3, at Dyche Stadium in Evanston, Illinois.</t>
  </si>
  <si>
    <t>Indiana 28, Northwestern 3.</t>
  </si>
  <si>
    <t>Indiana 34, Minnesota 22. Indiana defeated Minnesota, 34–22, before a crowd of 30,399 at Memorial Stadium in Bloomington, Indiana.</t>
  </si>
  <si>
    <t xml:space="preserve"> Indiana defeated Minnesota, 34–22, before a crowd of 30,399 at Memorial Stadium in Bloomington, Indiana.</t>
  </si>
  <si>
    <t>Indiana 34, Minnesota 22.</t>
  </si>
  <si>
    <t>Minnesota 22.</t>
  </si>
  <si>
    <t>Iowa 12, Iowa State 10. In the annual battle for the Cy-Hawk Trophy, Iowa defeated Iowa State, 12–10, before a crowd of 59,725 at Kinnick Stadium in Iowa City.</t>
  </si>
  <si>
    <t xml:space="preserve"> In the annual battle for the Cy-Hawk Trophy, Iowa defeated Iowa State, 12–10, before a crowd of 59,725 at Kinnick Stadium in Iowa City.</t>
  </si>
  <si>
    <t>Iowa 12, Iowa State 10.</t>
  </si>
  <si>
    <t>Iowa State 10.</t>
  </si>
  <si>
    <t xml:space="preserve">Iowa State </t>
  </si>
  <si>
    <t>Iowa 18, Minnesota 6. Iowa defeated Minnesota, 18-6, before a crowd of 57,460 at Kinnick Stadium in Iowa City.</t>
  </si>
  <si>
    <t xml:space="preserve"> Iowa defeated Minnesota, 18-6, before a crowd of 57,460 at Kinnick Stadium in Iowa City.</t>
  </si>
  <si>
    <t>Iowa 18, Minnesota 6.</t>
  </si>
  <si>
    <t>Iowa 24, Northwestern 0. Iowa defeated Northwestern, 24–0, before a crowd of 53,725 at Kinnick Stadium in Iowa City, Iowa.</t>
  </si>
  <si>
    <t xml:space="preserve"> Iowa defeated Northwestern, 24–0, before a crowd of 53,725 at Kinnick Stadium in Iowa City, Iowa.</t>
  </si>
  <si>
    <t>Iowa 24, Northwestern 0.</t>
  </si>
  <si>
    <t xml:space="preserve"> Iowa defeated Wisconsin, 24–8, before a crowd of 71,763 at Camp Randall Stadium in Madison, Wisconsin. The game was the last for John Jardine who had announced his resignation the previous Monday. Wisconsin won its first five games to be ranked No. 14 in the AP Poll before losing the final six games in which they were outscored, 177 to 23.[26]</t>
  </si>
  <si>
    <t>Iowa 24, Wisconsin 8.</t>
  </si>
  <si>
    <t>Wisconsin 8.</t>
  </si>
  <si>
    <t xml:space="preserve"> Indiana lost to Miami (OH), 21–20, at Memorial Stadium in Bloomington, Indiana.</t>
  </si>
  <si>
    <t>Miami (OH) 21, Indiana 20.</t>
  </si>
  <si>
    <t>Michigan 14, Navy 7. Michigan defeated Navy, 14-7, before a crowd of 101,800 at Michigan Stadium. Michigan's points were all scored in the second quarter on runs of 13 and 34 yards by running back Harlan Huckleby. Huckleby rushed for 147 yards, and Russell Davis added 93 more, but Navy out-gained Michigan by 301 total yards to 277 total yards. Michigan had defeated Navy by 56 points in 1976, and the seven-point victory in 1977 was considered a disappointment.[9] After the game, Michigan dropped from No. 1 to No. 3 in the AP and Coaches' Polls.</t>
  </si>
  <si>
    <t xml:space="preserve"> Michigan defeated Navy, 14-7, before a crowd of 101,800 at Michigan Stadium. Michigan's points were all scored in the second quarter on runs of 13 and 34 yards by running back Harlan Huckleby. Huckleby rushed for 147 yards, and Russell Davis added 93 more, but Navy out-gained Michigan by 301 total yards to 277 total yards. Michigan had defeated Navy by 56 points in 1976, and the seven-point victory in 1977 was considered a disappointment.[9] After the game, Michigan dropped from No. 1 to No. 3 in the AP and Coaches' Polls.</t>
  </si>
  <si>
    <t>Michigan 14, Navy 7.</t>
  </si>
  <si>
    <t>Michigan 14, Ohio State 6. Michigan (ranked No. 5 in the AP Poll) defeated Ohio State (ranked No. 4), 14-6, before an NCAA record crowd of 106,024 at Michigan Stadium in Ann Arbor.[27] In a defensive battle, Ohio State held Michigan to 10 first downs, 141 rushing yards, and 55 passing yards, but scored on short runs by Roosevelt Smith and Rick Leach in the second and third quarters. Michigan's defense held Ohio State to a pair of Vlade Janakievski field goals and had "five dramatic defensive stands."[28] Michigan linebacker Ron Simpkins registered 20 tackles. With four minutes remaining in the game, Ohio State quarterback Rod Gerald was hit by Michigan linebacker John Anderson at the eight-yard line, resulting in a fumble recovered by Michigan.[28] On the sideline after Gerald's fourth quarter fumble, Ohio State coach Woody Hayes threw his phone to the ground, charged an ABC-TV cameraman who was filming him, and punched the cameraman in the stomach as the national TV audience watched.[28][29] After the game, Hayes called it "the best game we ever played and lost," but stormed out of the press conference when asked about the incident with the cameraman.[30] Detroit Free Press columnist Joe Falls called Hayes "a disgrace to his profession" for punching the cameraman and for also "taking a swipe" at a Michigan student who was holding up the "M" banner before the game.[31]</t>
  </si>
  <si>
    <t xml:space="preserve"> Michigan (ranked No. 5 in the AP Poll) defeated Ohio State (ranked No. 4), 14-6, before an NCAA record crowd of 106,024 at Michigan Stadium in Ann Arbor.[27] In a defensive battle, Ohio State held Michigan to 10 first downs, 141 rushing yards, and 55 passing yards, but scored on short runs by Roosevelt Smith and Rick Leach in the second and third quarters. Michigan's defense held Ohio State to a pair of Vlade Janakievski field goals and had "five dramatic defensive stands."[28] Michigan linebacker Ron Simpkins registered 20 tackles. With four minutes remaining in the game, Ohio State quarterback Rod Gerald was hit by Michigan linebacker John Anderson at the eight-yard line, resulting in a fumble recovered by Michigan.[28] On the sideline after Gerald's fourth quarter fumble, Ohio State coach Woody Hayes threw his phone to the ground, charged an ABC-TV cameraman who was filming him, and punched the cameraman in the stomach as the national TV audience watched.[28][29] After the game, Hayes called it "the best game we ever played and lost," but stormed out of the press conference when asked about the incident with the cameraman.[30] Detroit Free Press columnist Joe Falls called Hayes "a disgrace to his profession" for punching the cameraman and for also "taking a swipe" at a Michigan student who was holding up the "M" banner before the game.[31]</t>
  </si>
  <si>
    <t>Michigan 14, Ohio State 6.</t>
  </si>
  <si>
    <t>Ohio State 6.</t>
  </si>
  <si>
    <t>Michigan 21, Duke 9. Michigan (ranked No. 1 in the AP Poll) defeated Duke, 21-9, in front of a crowd of 104,072 at Michigan Stadium. On the opening kickoff, Harlan Huckleby stepped across the goal line to the one-yard line, then stepped back, with the ball being marked down at the one-yard line. From there, Michigan was penalized for being offside and then for delay of game. Michigan did not score in the first quarter, but then scored two touchdowns in the second quarter. Rick Leach rushed for 99 yards and two touchdowns and completed six of 11 passes for 76 yards. Russell Davis also rushed for 95 yards and a touchdown.[7]</t>
  </si>
  <si>
    <t xml:space="preserve"> Michigan (ranked No. 1 in the AP Poll) defeated Duke, 21-9, in front of a crowd of 104,072 at Michigan Stadium. On the opening kickoff, Harlan Huckleby stepped across the goal line to the one-yard line, then stepped back, with the ball being marked down at the one-yard line. From there, Michigan was penalized for being offside and then for delay of game. Michigan did not score in the first quarter, but then scored two touchdowns in the second quarter. Rick Leach rushed for 99 yards and two touchdowns and completed six of 11 passes for 76 yards. Russell Davis also rushed for 95 yards and a touchdown.[7]</t>
  </si>
  <si>
    <t>Michigan 21, Duke 9.</t>
  </si>
  <si>
    <t>Duke 9.</t>
  </si>
  <si>
    <t>Michigan 23, Iowa 6. Michigan (ranked No. 6 in the AP Poll) defeated Iowa, 23–6, before a crowd of 104,617 at the annual homecoming game at Michigan Stadium. Rick Leach completed nine of 12 passes for 202 yards, including touchdown passes covering 63 yards to Russell Davis, six yards to Gene Johnson, and 32 yards to Rick White. Leach's three touchdown passes gave him 25 for his career, breaking the record of 23 set by Bob Chappuis in the 1940s. Michigan also scored on a safety in the fourth quarter when linebacker Dom Tedesco tackled Iowa's quarterback in the end zone. After the game, Bo Schembechler said, "That was a devastating defeat a week ago. No one will ever know how hard it was to come back from that game."[16]</t>
  </si>
  <si>
    <t xml:space="preserve"> Michigan (ranked No. 6 in the AP Poll) defeated Iowa, 23–6, before a crowd of 104,617 at the annual homecoming game at Michigan Stadium. Rick Leach completed nine of 12 passes for 202 yards, including touchdown passes covering 63 yards to Russell Davis, six yards to Gene Johnson, and 32 yards to Rick White. Leach's three touchdown passes gave him 25 for his career, breaking the record of 23 set by Bob Chappuis in the 1940s. Michigan also scored on a safety in the fourth quarter when linebacker Dom Tedesco tackled Iowa's quarterback in the end zone. After the game, Bo Schembechler said, "That was a devastating defeat a week ago. No one will ever know how hard it was to come back from that game."[16]</t>
  </si>
  <si>
    <t>Michigan 23, Iowa 6.</t>
  </si>
  <si>
    <t>Michigan 24, Michigan State 14. Michigan (ranked No. 3 in the AP Poll) defeated Michigan State, 24-14, before a crowd of 78,183 at Spartan Stadium. Michigan State took a 7-0 lead on a 19-yard touchdown pass from Ed Smith to Kirk Gibson. Michigan responded with a 12-yard touchdown pass from Rick Leach to White and a 50-yard field goal to take a 10-7 lead at halftime. Michigan extended its lead to 24-7 in the third quarter on touchdown runs by Russell Davis and Ed Leach. Harlan Huckleby rushed for 146 yards, and Davis added 96 yards. Ralph Clayton caught three passes for 99 yards. Michigan completed four of 10 passes in the game and threw only one pass in the second half.[13]</t>
  </si>
  <si>
    <t xml:space="preserve"> Michigan (ranked No. 3 in the AP Poll) defeated Michigan State, 24-14, before a crowd of 78,183 at Spartan Stadium. Michigan State took a 7-0 lead on a 19-yard touchdown pass from Ed Smith to Kirk Gibson. Michigan responded with a 12-yard touchdown pass from Rick Leach to White and a 50-yard field goal to take a 10-7 lead at halftime. Michigan extended its lead to 24-7 in the third quarter on touchdown runs by Russell Davis and Ed Leach. Harlan Huckleby rushed for 146 yards, and Davis added 96 yards. Ralph Clayton caught three passes for 99 yards. Michigan completed four of 10 passes in the game and threw only one pass in the second half.[13]</t>
  </si>
  <si>
    <t>Michigan 24, Michigan State 14.</t>
  </si>
  <si>
    <t>Michigan State 14.</t>
  </si>
  <si>
    <t>Michigan 37, Illinois 9. Michigan (ranked No. 2 in the AP Poll) defeated Illinois, 37-9, at Memorial Stadium in Champaign, Illinois. The game matched Michigan coach Bo Schembechler against his former defensive coordinator, Gary Moeller, who took over as Illinois' head coach in 1977.[3] The game attracted a crowd of 60,477, the largest opening day crowd in Illinois school history. Michigan quarterback Rick Leach rushed for 78 yards and completed 6 of 11 passes for 76 yards, including touchdown passes of 30 yards to Ralph Clayton and 11 yards to Gene Johnson. Running back Harlan Huckleby rushed for 128 yards and two touchdowns on 24 carries. Russell Davis also rushed for 99 yards and a touchdown on 18 carries.[4]</t>
  </si>
  <si>
    <t xml:space="preserve"> Michigan (ranked No. 2 in the AP Poll) defeated Illinois, 37-9, at Memorial Stadium in Champaign, Illinois. The game matched Michigan coach Bo Schembechler against his former defensive coordinator, Gary Moeller, who took over as Illinois' head coach in 1977.[3] The game attracted a crowd of 60,477, the largest opening day crowd in Illinois school history. Michigan quarterback Rick Leach rushed for 78 yards and completed 6 of 11 passes for 76 yards, including touchdown passes of 30 yards to Ralph Clayton and 11 yards to Gene Johnson. Running back Harlan Huckleby rushed for 128 yards and two touchdowns on 24 carries. Russell Davis also rushed for 99 yards and a touchdown on 18 carries.[4]</t>
  </si>
  <si>
    <t>Michigan 37, Illinois 9.</t>
  </si>
  <si>
    <t>Michigan 40, Purdue 7. Michigan (ranked No. 6 in the AP Poll) defeated Purdue, 40–7, before a crowd of 68,003 at Ross–Ade Stadium in West Lafayette, Indiana. Purdue's freshman quarterback Mark Hermann completed 10 of 27 passes for 74 yards and was intercepted three times. Russell Davis had 167 rushing yards for Michigan.[22]</t>
  </si>
  <si>
    <t xml:space="preserve"> Michigan (ranked No. 6 in the AP Poll) defeated Purdue, 40–7, before a crowd of 68,003 at Ross–Ade Stadium in West Lafayette, Indiana. Purdue's freshman quarterback Mark Hermann completed 10 of 27 passes for 74 yards and was intercepted three times. Russell Davis had 167 rushing yards for Michigan.[22]</t>
  </si>
  <si>
    <t>Michigan 40, Purdue 7.</t>
  </si>
  <si>
    <t>Michigan 41, Texas A&amp;M 3. Michigan (ranked No. 3 in the AP Poll) defeated Texas A&amp;M (ranked No. 5), 41-3, in front of 104,802 spectators at Michigan Stadium. Russell Davis rushed for 110 yards and two touchdowns, and Harlan Huckleby added 73 yards and a touchdown. Rick Leach also threw a 35-yard touchdown pass to Curt Stephenson. On defense, Ron Simpkins had 14 tackles, recovered a fumble, and blocked a punt that Jim Pickens recovered in the end zone for a touchdown. Mike Jolly also returned an interception 50 yards for a touchdown. After "skimpy victories" over Duke and Navy, the trouncing of the highly rated Aggies was considered "one of [Michigan's] most stunning performances in recent years.[10] Columnist Joe Falls wrote: "It may have been Bo Schembechler's finest coaching job in his nine years at Michigan."[11] Texas A&amp;M coach Emory Bellard said, "Michigan came out in the second half and beat us every way you can beat a football team. . . . Michigan is an outstanding team."[10]</t>
  </si>
  <si>
    <t xml:space="preserve"> Michigan (ranked No. 3 in the AP Poll) defeated Texas A&amp;M (ranked No. 5), 41-3, in front of 104,802 spectators at Michigan Stadium. Russell Davis rushed for 110 yards and two touchdowns, and Harlan Huckleby added 73 yards and a touchdown. Rick Leach also threw a 35-yard touchdown pass to Curt Stephenson. On defense, Ron Simpkins had 14 tackles, recovered a fumble, and blocked a punt that Jim Pickens recovered in the end zone for a touchdown. Mike Jolly also returned an interception 50 yards for a touchdown. After "skimpy victories" over Duke and Navy, the trouncing of the highly rated Aggies was considered "one of [Michigan's] most stunning performances in recent years.[10] Columnist Joe Falls wrote: "It may have been Bo Schembechler's finest coaching job in his nine years at Michigan."[11] Texas A&amp;M coach Emory Bellard said, "Michigan came out in the second half and beat us every way you can beat a football team. . . . Michigan is an outstanding team."[10]</t>
  </si>
  <si>
    <t>Michigan 41, Texas A&amp;M 3.</t>
  </si>
  <si>
    <t>Texas A&amp;M 3.</t>
  </si>
  <si>
    <t xml:space="preserve">Texas A&amp;M </t>
  </si>
  <si>
    <t>Michigan 56, Wisconsin 0. Michigan (ranked No. 1 in the AP Poll) defeated undefeated Wisconsin (ranked No. 14), 56-0, in front of 104,892 spectators at Michigan Stadium. Rick Leach rushed for 32 yards and a touchdown and completed 10 of 16 passes for 127 yards, including touchdown passes to Doug Marsh and Gene Johnson. Roosevelt Smith rushed for 157 yards and two touchdowns, and Russell Davis rushed for 105 yards and a touchdown. Stanley Edwards and B. J. Dickey also scored rushing touchdowns. After the game, Michigan coach Bo Schembechler said, "We played this one as a big game and it turned out that way."[14]</t>
  </si>
  <si>
    <t xml:space="preserve"> Michigan (ranked No. 1 in the AP Poll) defeated undefeated Wisconsin (ranked No. 14), 56-0, in front of 104,892 spectators at Michigan Stadium. Rick Leach rushed for 32 yards and a touchdown and completed 10 of 16 passes for 127 yards, including touchdown passes to Doug Marsh and Gene Johnson. Roosevelt Smith rushed for 157 yards and two touchdowns, and Russell Davis rushed for 105 yards and a touchdown. Stanley Edwards and B. J. Dickey also scored rushing touchdowns. After the game, Michigan coach Bo Schembechler said, "We played this one as a big game and it turned out that way."[14]</t>
  </si>
  <si>
    <t>Michigan 56, Wisconsin 0.</t>
  </si>
  <si>
    <t>Michigan 63, Northwestern 20. Michigan defeated Northwestern, 63–20, before a crowd of 103,211 at Michigan Stadium in Ann Arbor. With the game well in hand, 77 Michigan players saw action in the game. Michigan totaled 511 yards of total offense. Quarterback Rick Leach completed 8 of 11 passes for 155 yards to become Michigan's all-time career passing yardage leader. Asked about running up the score, Bo Schembechler said, "What am I supposed to do? Tie his hands behind his back and buck into the line every time? When I've got my fourth lineup in there I can do as I damned please and I don't have to make any explanations."[17]</t>
  </si>
  <si>
    <t xml:space="preserve"> Michigan defeated Northwestern, 63–20, before a crowd of 103,211 at Michigan Stadium in Ann Arbor. With the game well in hand, 77 Michigan players saw action in the game. Michigan totaled 511 yards of total offense. Quarterback Rick Leach completed 8 of 11 passes for 155 yards to become Michigan's all-time career passing yardage leader. Asked about running up the score, Bo Schembechler said, "What am I supposed to do? Tie his hands behind his back and buck into the line every time? When I've got my fourth lineup in there I can do as I damned please and I don't have to make any explanations."[17]</t>
  </si>
  <si>
    <t>Michigan 63, Northwestern 20.</t>
  </si>
  <si>
    <t>Michigan State 19, Purdue 14. Michigan State defeated Purdue, 19–14, before a crowd of 53,014 at Spartan Stadium in East Lansing, Michigan.</t>
  </si>
  <si>
    <t xml:space="preserve"> Michigan State defeated Purdue, 19–14, before a crowd of 53,014 at Spartan Stadium in East Lansing, Michigan.</t>
  </si>
  <si>
    <t>Michigan State 19, Purdue 14.</t>
  </si>
  <si>
    <t>Michigan State 22, Iowa 16. Michigan State defeated Iowa, 22–16, before a crowd of 43,700 at Kinnick Stadium at Iowa City. The game was played in gale-force wind and cold temperature with neither team scoring a touchdown or field goal while playing against the wind.[32]</t>
  </si>
  <si>
    <t xml:space="preserve"> Michigan State defeated Iowa, 22–16, before a crowd of 43,700 at Kinnick Stadium at Iowa City. The game was played in gale-force wind and cold temperature with neither team scoring a touchdown or field goal while playing against the wind.[32]</t>
  </si>
  <si>
    <t>Michigan State 22, Iowa 16.</t>
  </si>
  <si>
    <t>Michigan State 29, Minnesota 10. Michigan State defeated Minnesota, 29–10, before a crowd of 30,600 at Memorial Stadium in Minneapolis. The game was referred to as the "Probation Bowl" as both teams were under NCAA probation. The Spartans were trailing, 10-3, at halftime before scoring 26 unanswered points in the second half. Ed Smith completed 9 of 18 passes for 235 yards, including three receptions by Kirk Gibson for 148 yards. Leroy McGee also rushed for 102 yards on 12 carries for the Spartans.[19]</t>
  </si>
  <si>
    <t xml:space="preserve"> Michigan State defeated Minnesota, 29–10, before a crowd of 30,600 at Memorial Stadium in Minneapolis. The game was referred to as the "Probation Bowl" as both teams were under NCAA probation. The Spartans were trailing, 10-3, at halftime before scoring 26 unanswered points in the second half. Ed Smith completed 9 of 18 passes for 235 yards, including three receptions by Kirk Gibson for 148 yards. Leroy McGee also rushed for 102 yards on 12 carries for the Spartans.[19]</t>
  </si>
  <si>
    <t>Michigan State 29, Minnesota 10.</t>
  </si>
  <si>
    <t>Minnesota 10.</t>
  </si>
  <si>
    <t xml:space="preserve"> Michigan State defeated Wyoming, 34–16, before a crowd of 56,214 at Spartan Stadium in East Lansing, Michigan.</t>
  </si>
  <si>
    <t>Michigan State 34, Wyoming 16.</t>
  </si>
  <si>
    <t>Wyoming 16.</t>
  </si>
  <si>
    <t>Michigan State 44, Northwestern 3. Michigan State defeated Northwestern, 44–3, before a crowd of 61,228 at Spartan Stadium in East Lansing, Michigan. The Spartans totaled 607 yards of total offense. Ed Smith completed 15 of 24 passes for 286 yards, including seven to Mark Brammer for 108 yards and three to Kirk Gibson for 103 yards.[24]</t>
  </si>
  <si>
    <t xml:space="preserve"> Michigan State defeated Northwestern, 44–3, before a crowd of 61,228 at Spartan Stadium in East Lansing, Michigan. The Spartans totaled 607 yards of total offense. Ed Smith completed 15 of 24 passes for 286 yards, including seven to Mark Brammer for 108 yards and three to Kirk Gibson for 103 yards.[24]</t>
  </si>
  <si>
    <t>Michigan State 44, Northwestern 3.</t>
  </si>
  <si>
    <t>Michigan State 49, Illinois 20. Michigan State defeated Illinois, 49–20, before a crowd of 70,589 at Spartan Stadium in East Lansing, Michigan.</t>
  </si>
  <si>
    <t xml:space="preserve"> Michigan State defeated Illinois, 49–20, before a crowd of 70,589 at Spartan Stadium in East Lansing, Michigan.</t>
  </si>
  <si>
    <t>Michigan State 49, Illinois 20.</t>
  </si>
  <si>
    <t>Michigan State 9, Wisconsin 7. Michigan State defeated Wisconsin, 9–7, before a crowd of 79,203 at Camp Randall Stadium in Madison, Wisconsin.</t>
  </si>
  <si>
    <t xml:space="preserve"> Michigan State defeated Wisconsin, 9–7, before a crowd of 79,203 at Camp Randall Stadium in Madison, Wisconsin.</t>
  </si>
  <si>
    <t>Michigan State 9, Wisconsin 7.</t>
  </si>
  <si>
    <t>Minnesota 10, Western Michigan 7. Minnesota defeated Western Michigan, 10-7, before a crowd of 29,619 at Memorial Stadium in Minneapolis.</t>
  </si>
  <si>
    <t xml:space="preserve"> Minnesota defeated Western Michigan, 10-7, before a crowd of 29,619 at Memorial Stadium in Minneapolis.</t>
  </si>
  <si>
    <t>Minnesota 10, Western Michigan 7.</t>
  </si>
  <si>
    <t>Western Michigan 7.</t>
  </si>
  <si>
    <t>Minnesota 13, Northwestern 7. Minnesota defeated Northwestern, 13-7, before a crowd of 39,021 at Memorial Stadium in Minneapolis.</t>
  </si>
  <si>
    <t xml:space="preserve"> Minnesota defeated Northwestern, 13-7, before a crowd of 39,021 at Memorial Stadium in Minneapolis.</t>
  </si>
  <si>
    <t>Minnesota 13, Northwestern 7.</t>
  </si>
  <si>
    <t>Minnesota 13, Wisconsin 7. In the annual battle for Paul Bunyan's Axe, Minnesota defeated Wisconsin, 13-7, before a crowd of 30,742 at Memorial Stadium in Minneapolis. The game was played in cold weather and snow flurries. Minnesota fullback Kent Kitzmann rushed for 154 yards on 40 carries.[33]</t>
  </si>
  <si>
    <t xml:space="preserve"> In the annual battle for Paul Bunyan's Axe, Minnesota defeated Wisconsin, 13-7, before a crowd of 30,742 at Memorial Stadium in Minneapolis. The game was played in cold weather and snow flurries. Minnesota fullback Kent Kitzmann rushed for 154 yards on 40 carries.[33]</t>
  </si>
  <si>
    <t>Minnesota 13, Wisconsin 7.</t>
  </si>
  <si>
    <t>Minnesota 16, Michigan 0. Michigan (ranked No. 1 in the AP Poll) lost to unranked Minnesota, 16-0, before a crowd of 44,165 at Memorial Stadium in Minneapolis. All 16 of Minnesota points were scored by Paul Rogind (three field goals and an extra point) and Marion Barber, Jr. (three-yard touchdown run). Both Rogind and Barber were from the State of Michigan. Michigan's offense was shut out for the first time in 112 games dating back to 1967. After the game, Minnesota's players swarmed across the field to reclaim the Little Brown Jug trophy that had been in Michigan's custody for a decade. After the game the Detroit Free Press wrote: "In one fell swoop, Minnesota took away Michigan's No. 1 rating, its undefeated season, and, oh yes, that little chunk of pottery known as the Little Brown Jug."[15]</t>
  </si>
  <si>
    <t xml:space="preserve"> Michigan (ranked No. 1 in the AP Poll) lost to unranked Minnesota, 16-0, before a crowd of 44,165 at Memorial Stadium in Minneapolis. All 16 of Minnesota points were scored by Paul Rogind (three field goals and an extra point) and Marion Barber, Jr. (three-yard touchdown run). Both Rogind and Barber were from the State of Michigan. Michigan's offense was shut out for the first time in 112 games dating back to 1967. After the game, Minnesota's players swarmed across the field to reclaim the Little Brown Jug trophy that had been in Michigan's custody for a decade. After the game the Detroit Free Press wrote: "In one fell swoop, Minnesota took away Michigan's No. 1 rating, its undefeated season, and, oh yes, that little chunk of pottery known as the Little Brown Jug."[15]</t>
  </si>
  <si>
    <t>Minnesota 16, Michigan 0.</t>
  </si>
  <si>
    <t>Michigan 0.</t>
  </si>
  <si>
    <t xml:space="preserve"> Minnesota defeated Washington, 19-17, before a crowd of 31,895 at Memorial Stadium in Minneapolis.</t>
  </si>
  <si>
    <t>Minnesota 19, Washington 7.</t>
  </si>
  <si>
    <t>Washington 7.</t>
  </si>
  <si>
    <t>Minnesota 21, Illinois 0. Minnesota defeated Illinois, 21-0, before a crowd of 37,689 at Memorial Stadium in Champaign, Illinois. Fullback Kent Kitzmann rushed for 266 yards, a Minnesota single-game record, and also set NCAA records for rushing carries (57) and most consecutive rushes (14).[25]</t>
  </si>
  <si>
    <t xml:space="preserve"> Minnesota defeated Illinois, 21-0, before a crowd of 37,689 at Memorial Stadium in Champaign, Illinois. Fullback Kent Kitzmann rushed for 266 yards, a Minnesota single-game record, and also set NCAA records for rushing carries (57) and most consecutive rushes (14).[25]</t>
  </si>
  <si>
    <t>Minnesota 21, Illinois 0.</t>
  </si>
  <si>
    <t xml:space="preserve"> Minnesota defeated UCLA, 27-13, before a crowd of 41,076 at Memorial Stadium in Minneapolis.</t>
  </si>
  <si>
    <t>Minnesota 27, UCLA 13.</t>
  </si>
  <si>
    <t>UCLA 13.</t>
  </si>
  <si>
    <t>Nebraska 31, Indiana 13. Indiana lost to Nebraska (ranked No. 11 in the AP Poll), 31–13, before a crowd of 76,034 at Memorial Stadium in Lincoln, Nebraska.</t>
  </si>
  <si>
    <t xml:space="preserve"> Indiana lost to Nebraska (ranked No. 11 in the AP Poll), 31–13, before a crowd of 76,034 at Memorial Stadium in Lincoln, Nebraska.</t>
  </si>
  <si>
    <t>Nebraska 31, Indiana 13.</t>
  </si>
  <si>
    <t>North Carolina 41, Northwestern 7.</t>
  </si>
  <si>
    <t>Northwestern 21, Illinois 7. In the annual battle for the Sweet Sioux Tomahawk, Northwestern defeated Illinois, 21-7, at Dyche Stadium in Evanston, Illinois. Dave Mishier rushed for 109 yards for the Wildcats. The victory avoided a winless season and gave John Pont a victory in his last game as Northwestern's head coach.[35]</t>
  </si>
  <si>
    <t xml:space="preserve"> In the annual battle for the Sweet Sioux Tomahawk, Northwestern defeated Illinois, 21-7, at Dyche Stadium in Evanston, Illinois. Dave Mishier rushed for 109 yards for the Wildcats. The victory avoided a winless season and gave John Pont a victory in his last game as Northwestern's head coach.[35]</t>
  </si>
  <si>
    <t>Northwestern 21, Illinois 7.</t>
  </si>
  <si>
    <t xml:space="preserve"> Michigan State lost to Notre Dame, 16–6, before a crowd of 59,075 at Notre Dame Stadium.</t>
  </si>
  <si>
    <t>Notre Dame 16, Michigan State 6.</t>
  </si>
  <si>
    <t>Notre Dame 34, Purdue 21. In the annual battle for the Shillelagh Trophy, Purdue lost to Notre Dame, 31–24, before a crowd of 68,966 at Ross–Ade Stadium in West Lafayette, Indiana.</t>
  </si>
  <si>
    <t xml:space="preserve"> In the annual battle for the Shillelagh Trophy, Purdue lost to Notre Dame, 31–24, before a crowd of 68,966 at Ross–Ade Stadium in West Lafayette, Indiana.</t>
  </si>
  <si>
    <t>Notre Dame 34, Purdue 21.</t>
  </si>
  <si>
    <t>Purdue 21.</t>
  </si>
  <si>
    <t>Ohio State 10, Miami (FL) 0. Ohio State (ranked No. 5 in the AP Poll) defeated Miami (FL), 10-0, before a crowd of 86,287 at Ohio Stadium in Columbus, Ohio. The game was Lou Saban's debut with Miami after spending 15 of the prior 17 years as a head coach in the AFL and NFL. Ohio State's lone touchdown came on a 93-yard drive in the second quarter and was capped by Ron Springs' 21-yard touchdown run.[5]</t>
  </si>
  <si>
    <t xml:space="preserve"> Ohio State (ranked No. 5 in the AP Poll) defeated Miami (FL), 10-0, before a crowd of 86,287 at Ohio Stadium in Columbus, Ohio. The game was Lou Saban's debut with Miami after spending 15 of the prior 17 years as a head coach in the AFL and NFL. Ohio State's lone touchdown came on a 93-yard drive in the second quarter and was capped by Ron Springs' 21-yard touchdown run.[5]</t>
  </si>
  <si>
    <t>Ohio State 10, Miami (FL) 0.</t>
  </si>
  <si>
    <t>Miami (FL) 0.</t>
  </si>
  <si>
    <t xml:space="preserve">Miami (FL) </t>
  </si>
  <si>
    <t>Ohio State 27, Iowa 6. Ohio State (ranked No. 5 in the AP Poll) defeated Iowa, 27–6, before a crowd of 60,070 at Kinnick Stadium in Iowa City.</t>
  </si>
  <si>
    <t xml:space="preserve"> Ohio State (ranked No. 5 in the AP Poll) defeated Iowa, 27–6, before a crowd of 60,070 at Kinnick Stadium in Iowa City.</t>
  </si>
  <si>
    <t>Ohio State 27, Iowa 6.</t>
  </si>
  <si>
    <t>Ohio State 35, Illinois 0. In the annual battle for the Illibuck Trophy, Ohio State defeated Illinois, 35–0, before a homecoming crowd of 66,973 at Memorial Stadium in Champaign, Illinois. The Buckeyes totaled 402 rushing yards, including 132 yards by Ron Springs.[18]</t>
  </si>
  <si>
    <t xml:space="preserve"> In the annual battle for the Illibuck Trophy, Ohio State defeated Illinois, 35–0, before a homecoming crowd of 66,973 at Memorial Stadium in Champaign, Illinois. The Buckeyes totaled 402 rushing yards, including 132 yards by Ron Springs.[18]</t>
  </si>
  <si>
    <t>Ohio State 35, Illinois 0.</t>
  </si>
  <si>
    <t>Ohio State 35, Indiana 7. Ohio State (ranked No. 4 in the AP Poll) defeated Indiana, 35–7, before a crowd of 87,786 at Ohio Stadium in Columbus. Ohio State rushed for 368 yards, including 148 yards by Jeff Logan, to remain the No. 1 rushing team in the country.[23]</t>
  </si>
  <si>
    <t xml:space="preserve"> Ohio State (ranked No. 4 in the AP Poll) defeated Indiana, 35–7, before a crowd of 87,786 at Ohio Stadium in Columbus. Ohio State rushed for 368 yards, including 148 yards by Jeff Logan, to remain the No. 1 rushing team in the country.[23]</t>
  </si>
  <si>
    <t>Ohio State 35, Indiana 7.</t>
  </si>
  <si>
    <t>Ohio State 35, Northwestern 15. Ohio State defeated Northwestern, 35–15, before a crowd of 29,563 at Dyche Stadium in Evanston, Illinois.</t>
  </si>
  <si>
    <t xml:space="preserve"> Ohio State defeated Northwestern, 35–15, before a crowd of 29,563 at Dyche Stadium in Evanston, Illinois.</t>
  </si>
  <si>
    <t>Ohio State 35, Northwestern 15.</t>
  </si>
  <si>
    <t>Ohio State 35, SMU 7. In a Saturday night game, Ohio State (ranked No. 6 in the AP Poll) defeated SMU, 35-7, before a crowd of 51,970 (SMU's biggest home crowd in 12 years) at the Cotton Bowl in Dallas. Ohio State intercepted seven SMU passes and led, 35-0, before SMU scored its touchdown in the fourth quarter.[12]</t>
  </si>
  <si>
    <t xml:space="preserve"> In a Saturday night game, Ohio State (ranked No. 6 in the AP Poll) defeated SMU, 35-7, before a crowd of 51,970 (SMU's biggest home crowd in 12 years) at the Cotton Bowl in Dallas. Ohio State intercepted seven SMU passes and led, 35-0, before SMU scored its touchdown in the fourth quarter.[12]</t>
  </si>
  <si>
    <t>Ohio State 35, SMU 7.</t>
  </si>
  <si>
    <t>SMU 7.</t>
  </si>
  <si>
    <t>Ohio State 38, Minnesota 7. In the only conference game of the week, Ohio State (ranked No. 6 in the AP Poll) defeated Minnesota, 38-7, before a crowd of 87,799 at Ohio Stadium in Columbus, Ohio. Ron Springs rushed for 147 yards for the Buckeyes.[6]</t>
  </si>
  <si>
    <t xml:space="preserve"> In the only conference game of the week, Ohio State (ranked No. 6 in the AP Poll) defeated Minnesota, 38-7, before a crowd of 87,799 at Ohio Stadium in Columbus, Ohio. Ron Springs rushed for 147 yards for the Buckeyes.[6]</t>
  </si>
  <si>
    <t>Ohio State 38, Minnesota 7.</t>
  </si>
  <si>
    <t>Ohio State 42, Wisconsin 0. Ohio State defeated Wisconsin, 42–0, before a crowd of 87,837 at Ohio Stadium in Columbus.</t>
  </si>
  <si>
    <t xml:space="preserve"> Ohio State defeated Wisconsin, 42–0, before a crowd of 87,837 at Ohio Stadium in Columbus.</t>
  </si>
  <si>
    <t>Ohio State 42, Wisconsin 0.</t>
  </si>
  <si>
    <t>Ohio State 46, Purdue 0. Ohio State (ranked No. 4 in the AP Poll) defeated Purdue, 46–0, before a crowd of 87,707 at Ohio Stadium in Columbus.</t>
  </si>
  <si>
    <t xml:space="preserve"> Ohio State (ranked No. 4 in the AP Poll) defeated Purdue, 46–0, before a crowd of 87,707 at Ohio Stadium in Columbus.</t>
  </si>
  <si>
    <t>Ohio State 46, Purdue 0.</t>
  </si>
  <si>
    <t>Oklahoma 29, Ohio State 28. Ohio State (ranked No. 4 in the AP Poll) lost to Oklahoma (ranked No. 3), 29–28, before a crowd of 88,119 at Ohio Stadium (the third largest in stadium history to that point) in Columbus, Ohio. Oklahoma took a 20-0 lead early in the second quarter, but Ohio State then scored 28 unanswered points and led, 28-20, with six-and-a-half minutes left in the game. At that point, Ohio State backup quarterback Greg Castignola fumbled, and Oklahoma took over on Ohio State's 43-yard line. On the ensuing drive, Ohio State stopped Oklahoma on a fourth down play with four yards to go at the Buckeyes' 12-yard line, but an offside penalty resulted in a first down at the seven-yard line. Oklahoma scored a touchdown, but a run for two-point conversion to tie the game was stopped at the two-yard line by a swarming Ohio State defense. With only a minute-and-a-half remaining in the game, Ohio State players celebrated on the field, with a couple rolling playfully onto the AstroTurf. Oklahoma's onside kick bounced off an Ohio State player and was recovered for the Sooners by Mike Babb. Uwe von Schamann, a former soccer player from West Berlin, practiced transcendental meditation, smiled, and calmly participated in an Ohio State cheer as Woody Hayes called timeout in an attempt to ice the kicker. Von Schamman then kicked a 41-yard, game-winning field goal as the game's final three seconds ticked off the clock.[8]</t>
  </si>
  <si>
    <t xml:space="preserve"> Ohio State (ranked No. 4 in the AP Poll) lost to Oklahoma (ranked No. 3), 29–28, before a crowd of 88,119 at Ohio Stadium (the third largest in stadium history to that point) in Columbus, Ohio. Oklahoma took a 20-0 lead early in the second quarter, but Ohio State then scored 28 unanswered points and led, 28-20, with six-and-a-half minutes left in the game. At that point, Ohio State backup quarterback Greg Castignola fumbled, and Oklahoma took over on Ohio State's 43-yard line. On the ensuing drive, Ohio State stopped Oklahoma on a fourth down play with four yards to go at the Buckeyes' 12-yard line, but an offside penalty resulted in a first down at the seven-yard line. Oklahoma scored a touchdown, but a run for two-point conversion to tie the game was stopped at the two-yard line by a swarming Ohio State defense. With only a minute-and-a-half remaining in the game, Ohio State players celebrated on the field, with a couple rolling playfully onto the AstroTurf. Oklahoma's onside kick bounced off an Ohio State player and was recovered for the Sooners by Mike Babb. Uwe von Schamann, a former soccer player from West Berlin, practiced transcendental meditation, smiled, and calmly participated in an Ohio State cheer as Woody Hayes called timeout in an attempt to ice the kicker. Von Schamman then kicked a 41-yard, game-winning field goal as the game's final three seconds ticked off the clock.[8]</t>
  </si>
  <si>
    <t>Oklahoma 29, Ohio State 28.</t>
  </si>
  <si>
    <t>Oklahoma</t>
  </si>
  <si>
    <t>Ohio State 28.</t>
  </si>
  <si>
    <t>Purdue 22, Wisconsin 0. Purdue defeated Wisconsin, 22–0, before a crowd of 73,322 at Camp Randall Stadium in Madison, Wisconsin. Purdue coach Jim Young called it the team's best defensive performance of the season. In the fourth quarter, Purdue's Calvin Clark tackled Wisconsin's quarterback in the end zone for a safety. Then, with less than a minute left in the game, Keena Turner intercepted a Wisconsin pass and returned it 66 yards for a touchdown. Freshman quarterback Mark Hermann completed 10 of 20 passes for 174 yards.[21]</t>
  </si>
  <si>
    <t xml:space="preserve"> Purdue defeated Wisconsin, 22–0, before a crowd of 73,322 at Camp Randall Stadium in Madison, Wisconsin. Purdue coach Jim Young called it the team's best defensive performance of the season. In the fourth quarter, Purdue's Calvin Clark tackled Wisconsin's quarterback in the end zone for a safety. Then, with less than a minute left in the game, Keena Turner intercepted a Wisconsin pass and returned it 66 yards for a touchdown. Freshman quarterback Mark Hermann completed 10 of 20 passes for 174 yards.[21]</t>
  </si>
  <si>
    <t>Purdue 22, Wisconsin 0.</t>
  </si>
  <si>
    <t xml:space="preserve"> Purdue defeated Wake Forest, 26–17, before a crowd of 54,060 at Ross–Ade Stadium in West Lafayette, Indiana.</t>
  </si>
  <si>
    <t>Purdue 26, Wake Forest 17.</t>
  </si>
  <si>
    <t>Wake Forest 17.</t>
  </si>
  <si>
    <t>Purdue 28, Northwestern 16. Purdue defeated Northwestern, 28–16, before a crowd of 17,525 at Dyche Stadium in Evanston, Illinois.</t>
  </si>
  <si>
    <t xml:space="preserve"> Purdue defeated Northwestern, 28–16, before a crowd of 17,525 at Dyche Stadium in Evanston, Illinois.</t>
  </si>
  <si>
    <t>Purdue 28, Northwestern 16.</t>
  </si>
  <si>
    <t>Northwestern 16.</t>
  </si>
  <si>
    <t>Purdue 34, Iowa 21. Purdue defeated Iowa, 34–21, before a crowd of 62,443 at Ross–Ade Stadium in West Lafayette, Indiana.</t>
  </si>
  <si>
    <t xml:space="preserve"> Purdue defeated Iowa, 34–21, before a crowd of 62,443 at Ross–Ade Stadium in West Lafayette, Indiana.</t>
  </si>
  <si>
    <t>Purdue 34, Iowa 21.</t>
  </si>
  <si>
    <t>Purdue 44, Ohio 7. Purdue defeated Ohio, 44–7, before a crowd of 49,354 at Ross–Ade Stadium in West Lafayette, Indiana.</t>
  </si>
  <si>
    <t xml:space="preserve"> Purdue defeated Ohio, 44–7, before a crowd of 49,354 at Ross–Ade Stadium in West Lafayette, Indiana.</t>
  </si>
  <si>
    <t>Purdue 44, Ohio 7.</t>
  </si>
  <si>
    <t>Ohio 7.</t>
  </si>
  <si>
    <t>Stanford 37, Illinois 24.</t>
  </si>
  <si>
    <t>Syracuse 30, Illinois 20.</t>
  </si>
  <si>
    <t>UCLA 34, Iowa 16. Iowa lost to UCLA, 34–16, before a crowd of 35,636 at the Los Angeles Memorial Coliseum.</t>
  </si>
  <si>
    <t xml:space="preserve"> Iowa lost to UCLA, 34–16, before a crowd of 35,636 at the Los Angeles Memorial Coliseum.</t>
  </si>
  <si>
    <t>UCLA 34, Iowa 16.</t>
  </si>
  <si>
    <t xml:space="preserve"> Michigan State lost to Washington State, 23–21, before a crowd of 50,263 at Spartan Stadium in East Lansing, Michigan.</t>
  </si>
  <si>
    <t>Washington State 23, Michigan State 21.</t>
  </si>
  <si>
    <t>Wisconsin 14, Northern Illinois 3. Wisconsin defeated Northern Illinois, 14–3, before a crowd of 64,475 at Camp Randall Stadium in Madison, Wisconsin.</t>
  </si>
  <si>
    <t xml:space="preserve"> Wisconsin defeated Northern Illinois, 14–3, before a crowd of 64,475 at Camp Randall Stadium in Madison, Wisconsin.</t>
  </si>
  <si>
    <t>Wisconsin 14, Northern Illinois 3.</t>
  </si>
  <si>
    <t>Wisconsin 19, Northwestern 7. In the week's only conference game, Wisconsin defeated Northwestern, 19-7, before a crowd of 68,709 at Camp Randall Stadium in Madison, Wisconsin.</t>
  </si>
  <si>
    <t xml:space="preserve"> In the week's only conference game, Wisconsin defeated Northwestern, 19-7, before a crowd of 68,709 at Camp Randall Stadium in Madison, Wisconsin.</t>
  </si>
  <si>
    <t>Wisconsin 19, Northwestern 7.</t>
  </si>
  <si>
    <t>Wisconsin 22, Oregon 10. Wisconsin defeated Oregon, 22–10, before a crowd of 30,755 at Autzen Stadium in Eugene, Oregon.</t>
  </si>
  <si>
    <t xml:space="preserve"> Wisconsin defeated Oregon, 22–10, before a crowd of 30,755 at Autzen Stadium in Eugene, Oregon.</t>
  </si>
  <si>
    <t>Wisconsin 22, Oregon 10.</t>
  </si>
  <si>
    <t>Oregon 10.</t>
  </si>
  <si>
    <t>Wisconsin 26, Illinois 0. Wisconsin defeated Illinois, 26–0, before a crowd of 78,661 at Camp Randall Stadium in Madison, Wisconsin.</t>
  </si>
  <si>
    <t xml:space="preserve"> Wisconsin defeated Illinois, 26–0, before a crowd of 78,661 at Camp Randall Stadium in Madison, Wisconsin.</t>
  </si>
  <si>
    <t>Wisconsin 26, Illinois 0.</t>
  </si>
  <si>
    <t>Wisconsin 30, Indiana 14. Wisconsin defeated Indiana, 30–14, before a crowd of 34,755 at Memorial Stadium in Bloomington, Indiana.</t>
  </si>
  <si>
    <t xml:space="preserve"> Wisconsin defeated Indiana, 30–14, before a crowd of 34,755 at Memorial Stadium in Bloomington, Indiana.</t>
  </si>
  <si>
    <t>Wisconsin 30, Indiana 14.</t>
  </si>
  <si>
    <t>Syracuse 14</t>
  </si>
  <si>
    <t>Washington 7</t>
  </si>
  <si>
    <t>Iowa 14</t>
  </si>
  <si>
    <t>Wisconsin 24</t>
  </si>
  <si>
    <t>Iowa State</t>
  </si>
  <si>
    <t>Indiana 17</t>
  </si>
  <si>
    <t>Ohio State 3</t>
  </si>
  <si>
    <t>Arizona 17</t>
  </si>
  <si>
    <t xml:space="preserve">Arizona </t>
  </si>
  <si>
    <t>Purdue 6</t>
  </si>
  <si>
    <t>Notre Dame 14</t>
  </si>
  <si>
    <t>Minnesota 10</t>
  </si>
  <si>
    <t>Duke 0</t>
  </si>
  <si>
    <t>Michigan 15</t>
  </si>
  <si>
    <t>Minnesota 9</t>
  </si>
  <si>
    <t>Syracuse 21</t>
  </si>
  <si>
    <t>Wisconsin 2</t>
  </si>
  <si>
    <t>Illinois 19</t>
  </si>
  <si>
    <t>Indiana 31</t>
  </si>
  <si>
    <t>Toledo 12</t>
  </si>
  <si>
    <t xml:space="preserve">Toledo </t>
  </si>
  <si>
    <t>Wisconsin 10</t>
  </si>
  <si>
    <t>Illinois 3</t>
  </si>
  <si>
    <t>Michigan State 25</t>
  </si>
  <si>
    <t>Indiana 18</t>
  </si>
  <si>
    <t>Baylor 28</t>
  </si>
  <si>
    <t>SMU 35</t>
  </si>
  <si>
    <t>Wisconsin 14</t>
  </si>
  <si>
    <t>Northwestern 20</t>
  </si>
  <si>
    <t>Minnesota 14</t>
  </si>
  <si>
    <t>Ohio State 0</t>
  </si>
  <si>
    <t>Wake Forest</t>
  </si>
  <si>
    <t>Ohio 0</t>
  </si>
  <si>
    <t>Ohio State 16</t>
  </si>
  <si>
    <t>Utah</t>
  </si>
  <si>
    <t>Iowa 9</t>
  </si>
  <si>
    <t>Oregon 19</t>
  </si>
  <si>
    <t>Richmond 6</t>
  </si>
  <si>
    <t xml:space="preserve">Richmond </t>
  </si>
  <si>
    <t>Indiana 16</t>
  </si>
  <si>
    <t>Minnesota 17</t>
  </si>
  <si>
    <t>Air Force 19</t>
  </si>
  <si>
    <t xml:space="preserve">Air Force </t>
  </si>
  <si>
    <t>Northwestern 13</t>
  </si>
  <si>
    <t>Kentucky 10</t>
  </si>
  <si>
    <t>Iowa 26</t>
  </si>
  <si>
    <t>Minnesota 24</t>
  </si>
  <si>
    <t>Vanderbilt 13</t>
  </si>
  <si>
    <t xml:space="preserve">Vanderbilt </t>
  </si>
  <si>
    <t>Iowa State 14</t>
  </si>
  <si>
    <t>Michigan State 23</t>
  </si>
  <si>
    <t>Northwestern 6</t>
  </si>
  <si>
    <t>California 10</t>
  </si>
  <si>
    <t>Michigan State 7</t>
  </si>
  <si>
    <t>Indiana 21</t>
  </si>
  <si>
    <t>Kansas 7</t>
  </si>
  <si>
    <t>Minnesota 21</t>
  </si>
  <si>
    <t>Miami (OH) 21</t>
  </si>
  <si>
    <t>Oregon 17</t>
  </si>
  <si>
    <t>Ohio 10</t>
  </si>
  <si>
    <t>Michigan State 17</t>
  </si>
  <si>
    <t>Northwestern 8</t>
  </si>
  <si>
    <t>Navy</t>
  </si>
  <si>
    <t>Illinois 12</t>
  </si>
  <si>
    <t>Iowa 21</t>
  </si>
  <si>
    <t>Wyoming 22</t>
  </si>
  <si>
    <t>Michigan 10</t>
  </si>
  <si>
    <t>UCLA 13</t>
  </si>
  <si>
    <t>Washington State 29</t>
  </si>
  <si>
    <t>Indiana 6</t>
  </si>
  <si>
    <t>Oregon 7</t>
  </si>
  <si>
    <t>Northwestern 16</t>
  </si>
  <si>
    <t>Michigan 21</t>
  </si>
  <si>
    <t>Notre Dame 22</t>
  </si>
  <si>
    <t>San Diego State</t>
  </si>
  <si>
    <t>Northwestern 21</t>
  </si>
  <si>
    <t>Wisconsin 12</t>
  </si>
  <si>
    <t>Air Force 0</t>
  </si>
  <si>
    <t>Michigan State 29</t>
  </si>
  <si>
    <t>Minnesota 37</t>
  </si>
  <si>
    <t>Arizona 5, Iowa 3. Iowa lost to Arizona, 5–3, before a crowd of 59,950 at Kinnick Stadium in Iowa City. After fans booed the Hawkeyes during the game, Iowa coach Hayden Fry noted that "Iowa fans have more experience at booing than anybody else in the country."[40] Iowa's only points came on a Reggie Roby field goal in the fourth quarter. Roby then missed a 48-yard attempt with 2:28 remaining in the game. Iowa also gave up two points on a safety when Arizona blocked a punt out of the end zone.[40]</t>
  </si>
  <si>
    <t xml:space="preserve"> Iowa lost to Arizona, 5–3, before a crowd of 59,950 at Kinnick Stadium in Iowa City. After fans booed the Hawkeyes during the game, Iowa coach Hayden Fry noted that "Iowa fans have more experience at booing than anybody else in the country."[40] Iowa's only points came on a Reggie Roby field goal in the fourth quarter. Roby then missed a 48-yard attempt with 2:28 remaining in the game. Iowa also gave up two points on a safety when Arizona blocked a punt out of the end zone.[40]</t>
  </si>
  <si>
    <t>Arizona 5, Iowa 3.</t>
  </si>
  <si>
    <t>BYU 28, Wisconsin 7. Wisconsin lost to BYU, 28–3, in Madison. BYU's Jim McMahon, winner of the 1981 Davey O'Brien Award and Sammy Baugh Trophy, passed for 337 yards and three touchdowns and ran for a fourth touchdown.[23]</t>
  </si>
  <si>
    <t xml:space="preserve"> Wisconsin lost to BYU, 28–3, in Madison. BYU's Jim McMahon, winner of the 1981 Davey O'Brien Award and Sammy Baugh Trophy, passed for 337 yards and three touchdowns and ran for a fourth touchdown.[23]</t>
  </si>
  <si>
    <t>BYU 28, Wisconsin 7.</t>
  </si>
  <si>
    <t>BYU</t>
  </si>
  <si>
    <t>Illinois 20, Air Force 20. Illinois and Air Force played to a 20–20 tie before a crowd of 45,638 at Memorial Stadium in Champaign. An inadvertent whistle saved the game for Illinois in the fourth quarter. With 6:12 left in the game and Illinois trailing, 20-17, Illinois quarterback fumbled into the arms of a defender, but the play was negated when officials ruled that the play should be replayed as the result of an "inadvertent" whistle blown during the play. Illinois then continued its drive which culminated in a Mike Bass field goal with 3:13 left in the game.[31]</t>
  </si>
  <si>
    <t xml:space="preserve"> Illinois and Air Force played to a 20–20 tie before a crowd of 45,638 at Memorial Stadium in Champaign. An inadvertent whistle saved the game for Illinois in the fourth quarter. With 6:12 left in the game and Illinois trailing, 20-17, Illinois quarterback fumbled into the arms of a defender, but the play was negated when officials ruled that the play should be replayed as the result of an "inadvertent" whistle blown during the play. Illinois then continued its drive which culminated in a Mike Bass field goal with 3:13 left in the game.[31]</t>
  </si>
  <si>
    <t>Illinois 20, Air Force 20.</t>
  </si>
  <si>
    <t>Air Force 20.</t>
  </si>
  <si>
    <t xml:space="preserve"> Illinois defeated Iowa, 20–14, before a crowd of 59,780 at Kinnick Stadium in Iowa City. Illinois led, 20-0, early in the third quarter when Illinois cornerback Rick George returned a fumble 13 yards for a touchdown on the third play of the second half. Iowa then mounted a comeback that fell short. Keith Chappelle led the comeback effort, catching two touchdown passes in the second half. Chappelle broke an Iowa single-game record with 191 receiving yards and tied another with 11 receptions.[46]</t>
  </si>
  <si>
    <t>Illinois 20, Iowa 14.</t>
  </si>
  <si>
    <t>Illinois 20, Michigan State 17. Illinois defeated Michigan State, 20–17, to spoil Muddy Waters debut as the Spartans' head coach. Mike Bass kicked the game-winning field goal as time ran out.[13]</t>
  </si>
  <si>
    <t xml:space="preserve"> Illinois defeated Michigan State, 20–17, to spoil Muddy Waters debut as the Spartans' head coach. Mike Bass kicked the game-winning field goal as time ran out.[13]</t>
  </si>
  <si>
    <t>Illinois 20, Michigan State 17.</t>
  </si>
  <si>
    <t>Illinois 35, Northwestern 9. In the first conference game of the season, Illinois defeated Northwestern, 35–9, at Memorial Stadium in Champaign, Illinois. It was Illinois' first game under new head coach Mike White and its first victory at Memorial Stadium since October 1977.[5]</t>
  </si>
  <si>
    <t xml:space="preserve"> In the first conference game of the season, Illinois defeated Northwestern, 35–9, at Memorial Stadium in Champaign, Illinois. It was Illinois' first game under new head coach Mike White and its first victory at Memorial Stadium since October 1977.[5]</t>
  </si>
  <si>
    <t>Illinois 35, Northwestern 9.</t>
  </si>
  <si>
    <t xml:space="preserve"> Indiana defeated Wisconsin, 24–0, in front of a homecoming crowd of 51,029 at Memorial Stadium in Bloomington. Indiana's defense held Wisconsin to 204 yards of total offense (only 65 in the second half) and had seven tackles for loss. Quarterback Tim Clifford completed 17 of 25 passes for 186 yards and two touchdowns.[45]</t>
  </si>
  <si>
    <t>Indiana 24, Wisconsin 0.</t>
  </si>
  <si>
    <t>Indiana 26, Illinois 24. Indiana defeated Illinois, 26–24, in Bloomington. Indiana tailback Lonnie Johnson rushed for a school record 237 yards on 37 carries. Illinois quarterback Dave Wilson kept the game close as he passed for 403 yards and three touchdowns.[70]</t>
  </si>
  <si>
    <t xml:space="preserve"> Indiana defeated Illinois, 26–24, in Bloomington. Indiana tailback Lonnie Johnson rushed for a school record 237 yards on 37 carries. Illinois quarterback Dave Wilson kept the game close as he passed for 403 yards and three touchdowns.[70]</t>
  </si>
  <si>
    <t>Indiana 26, Illinois 24.</t>
  </si>
  <si>
    <t>Indiana 31, Duke 21. Indiana defeated Duke, 31–21, before a crowd of 43,120 in Bloomington. Running back Lonnie Johnson tied Indiana's single game rushing record (set by Courtney Snyder in 1974) with 211 rushing yards against Duke. After the game, coach Lee Corso called Johnson "the best all-around back in the Big Ten."[38]</t>
  </si>
  <si>
    <t xml:space="preserve"> Indiana defeated Duke, 31–21, before a crowd of 43,120 in Bloomington. Running back Lonnie Johnson tied Indiana's single game rushing record (set by Courtney Snyder in 1974) with 211 rushing yards against Duke. After the game, coach Lee Corso called Johnson "the best all-around back in the Big Ten."[38]</t>
  </si>
  <si>
    <t>Indiana 31, Duke 21.</t>
  </si>
  <si>
    <t>Duke 21.</t>
  </si>
  <si>
    <t xml:space="preserve"> Indiana defeated Northwestern, 35–20, in Evanston. Lonnie Johnson rushed for 160 yards on 22 carries, and Mike Harkrader added 102 rushing yards.[57]</t>
  </si>
  <si>
    <t>Indiana 35, Northwestern 20.</t>
  </si>
  <si>
    <t>Indiana 36, Kentucky 30. In the annual Bourbon Barrel rivalry game, Indiana defeated Kentucky, 36–30, at Lexington, Kentucky. The game was tied at 30–30 when Indiana intercepted a Kentucky pass at midfield with 1:01 remaining in the game. Indiana took the lead on a touchdown pass to Steve Corso (the son of Indiana head coach Lee Corso); Corso called the play the "old pine tree slant".[19]</t>
  </si>
  <si>
    <t xml:space="preserve"> In the annual Bourbon Barrel rivalry game, Indiana defeated Kentucky, 36–30, at Lexington, Kentucky. The game was tied at 30–30 when Indiana intercepted a Kentucky pass at midfield with 1:01 remaining in the game. Indiana took the lead on a touchdown pass to Steve Corso (the son of Indiana head coach Lee Corso); Corso called the play the "old pine tree slant".[19]</t>
  </si>
  <si>
    <t>Indiana 36, Kentucky 30.</t>
  </si>
  <si>
    <t>Kentucky 30.</t>
  </si>
  <si>
    <t>Indiana 49, Colorado 7. Indiana defeated Colorado, 49–7, before a crowd of 40,219 at Folsom Field in Boulder, Colorado. Flanker Nate Lundy shattered Indiana's single game receiving record (previously 178 yards) with five catches for 256 yards and three touchdowns. After the game, coach Lee Corso said: "Nate Lundy had a great game. 'Doctor Deep' can run on anyone."[26] Quarterback Tim Clifford also tied the school's single game passing yardage record (set in 1943 by Robert Hoernschemeyer), completing 11 of 14 passes for 345 yards and five touchdowns. Clifford also broke the school's career record with 262 completions. Mike Harkrader also became the school's career rushing leader with 2,791 yards.[26]</t>
  </si>
  <si>
    <t xml:space="preserve"> Indiana defeated Colorado, 49–7, before a crowd of 40,219 at Folsom Field in Boulder, Colorado. Flanker Nate Lundy shattered Indiana's single game receiving record (previously 178 yards) with five catches for 256 yards and three touchdowns. After the game, coach Lee Corso said: "Nate Lundy had a great game. 'Doctor Deep' can run on anyone."[26] Quarterback Tim Clifford also tied the school's single game passing yardage record (set in 1943 by Robert Hoernschemeyer), completing 11 of 14 passes for 345 yards and five touchdowns. Clifford also broke the school's career record with 262 completions. Mike Harkrader also became the school's career rushing leader with 2,791 yards.[26]</t>
  </si>
  <si>
    <t>Indiana 49, Colorado 7.</t>
  </si>
  <si>
    <t>Colorado 7.</t>
  </si>
  <si>
    <t>Iowa 16, Indiana 7. Iowa defeated Indiana, 16–7, at Memorial Stadium in Bloomington, Indiana. Jeff Brown rushed for 176 yards and caught five passes in his first start as Iowa's tailback.[14]</t>
  </si>
  <si>
    <t xml:space="preserve"> Iowa defeated Indiana, 16–7, at Memorial Stadium in Bloomington, Indiana. Jeff Brown rushed for 176 yards and caught five passes in his first start as Iowa's tailback.[14]</t>
  </si>
  <si>
    <t>Iowa 16, Indiana 7.</t>
  </si>
  <si>
    <t>Iowa 22, Wisconsin 13. Iowa defeated Wisconsin, 22–13, in Iowa City. In his first game as Iowa's starting quarterback, Pete Gales completed nine of 22 passes for 161 yards and rushed for 41 yards. One of Gales' completions was good for 54 yards and a touchdown to Keith Chappelle. Iowa scored another touchdown when Iowa linebacker Andre Tippett forced a fumble by Wisconsin quarterback John Josten, and Mark Bortz recovered the ball in the end zone.[61]</t>
  </si>
  <si>
    <t xml:space="preserve"> Iowa defeated Wisconsin, 22–13, in Iowa City. In his first game as Iowa's starting quarterback, Pete Gales completed nine of 22 passes for 161 yards and rushed for 41 yards. One of Gales' completions was good for 54 yards and a touchdown to Keith Chappelle. Iowa scored another touchdown when Iowa linebacker Andre Tippett forced a fumble by Wisconsin quarterback John Josten, and Mark Bortz recovered the ball in the end zone.[61]</t>
  </si>
  <si>
    <t>Iowa 22, Wisconsin 13.</t>
  </si>
  <si>
    <t>Wisconsin 13.</t>
  </si>
  <si>
    <t>Iowa 25, Northwestern 3. Iowa defeated Northwestern, 25–3, before a homecoming crowd of 59,990 in Iowa City. In his first game as Iowa's starting tailback, Phil Blatcher rushed for 148 yards on 19 carries, including a 51-yard gain on a Statue of Liberty play, and also caught a touchdown pass.[51]</t>
  </si>
  <si>
    <t xml:space="preserve"> Iowa defeated Northwestern, 25–3, before a homecoming crowd of 59,990 in Iowa City. In his first game as Iowa's starting tailback, Phil Blatcher rushed for 148 yards on 19 carries, including a 51-yard gain on a Statue of Liberty play, and also caught a touchdown pass.[51]</t>
  </si>
  <si>
    <t>Iowa 25, Northwestern 3.</t>
  </si>
  <si>
    <t>Iowa 41, Michigan State 0. Iowa shut out Michigan State, 41–0, before a disappointed crowd of 55,123 fans at Spartan Stadium in East Lansing. After the game, Iowa coach Hayden Fry called it a "real fine victory," while Michigan State coach Muddy Waters said: "You saw it – rotten, lousy flat. It was about the worst game I ever saw. We were afraid it would happen, scared to death it would happen with an inexperienced team like we have."[78]</t>
  </si>
  <si>
    <t xml:space="preserve"> Iowa shut out Michigan State, 41–0, before a disappointed crowd of 55,123 fans at Spartan Stadium in East Lansing. After the game, Iowa coach Hayden Fry called it a "real fine victory," while Michigan State coach Muddy Waters said: "You saw it – rotten, lousy flat. It was about the worst game I ever saw. We were afraid it would happen, scared to death it would happen with an inexperienced team like we have."[78]</t>
  </si>
  <si>
    <t>Iowa 41, Michigan State 0.</t>
  </si>
  <si>
    <t>Iowa State 10, Iowa 7. In the fourth modern edition of Iowa–Iowa State football rivalry, a game dubbed "Sic Em IV", Iowa lost to Iowa State, 10–7, before a crowd of 60,145 at Kinnick Stadium in Iowa City. Iowa quarterback Phil Suess threw a 20-yard touchdown pass in the second quarter, but he was unavailable to play in the second half after sustaining a sprained shoulder on his throwing arm. With less than a minute to go, Iowa drove to Iowa State's nine-yard line, but opted to go for the win rather than kick a game-tying field goal.[29]</t>
  </si>
  <si>
    <t xml:space="preserve"> In the fourth modern edition of Iowa–Iowa State football rivalry, a game dubbed "Sic Em IV", Iowa lost to Iowa State, 10–7, before a crowd of 60,145 at Kinnick Stadium in Iowa City. Iowa quarterback Phil Suess threw a 20-yard touchdown pass in the second quarter, but he was unavailable to play in the second half after sustaining a sprained shoulder on his throwing arm. With less than a minute to go, Iowa drove to Iowa State's nine-yard line, but opted to go for the win rather than kick a game-tying field goal.[29]</t>
  </si>
  <si>
    <t>Iowa State 10, Iowa 7.</t>
  </si>
  <si>
    <t>Michigan 17, Northwestern 10. Michigan (AP No. 11) also opened its season with an unexpectedly close game, defeating Northwestern, 17–10, at Michigan Stadium. Playing in a steady rain, the Wolverines struggled, and Michigan fans booed quarterback Rich Hewlett at the start of the second half. Anthony Carter had a 17-yard touchdown reception to give Michigan the win.[10] After the game, Michigan dropped to No. 14 in the AP Poll.[11]</t>
  </si>
  <si>
    <t xml:space="preserve"> Michigan (AP No. 11) also opened its season with an unexpectedly close game, defeating Northwestern, 17–10, at Michigan Stadium. Playing in a steady rain, the Wolverines struggled, and Michigan fans booed quarterback Rich Hewlett at the start of the second half. Anthony Carter had a 17-yard touchdown reception to give Michigan the win.[10] After the game, Michigan dropped to No. 14 in the AP Poll.[11]</t>
  </si>
  <si>
    <t>Michigan 17, Northwestern 10.</t>
  </si>
  <si>
    <t>Michigan 24, Wisconsin 0. Michigan (AP No. 12) shut out Wisconsin, 24–0, in Madison. Michigan struggled early, failing to earn a first down on its first six possessions. Anthony Carter caught a touchdown pass just before halftime to set a Michigan school record for touchdown receptions in a single season. As Michigan drove deep into Wisconsin territory, noise from the Wisconsin student section made it difficult for Michigan to call its signals. When fans refused to reduce the noise, the officials struck all three Wisconsin timeouts and then assessed two delay of game penalties, giving Michigan a first down at the one-yard line. Butch Woolfolk then scored on a one-yard run[64]</t>
  </si>
  <si>
    <t xml:space="preserve"> Michigan (AP No. 12) shut out Wisconsin, 24–0, in Madison. Michigan struggled early, failing to earn a first down on its first six possessions. Anthony Carter caught a touchdown pass just before halftime to set a Michigan school record for touchdown receptions in a single season. As Michigan drove deep into Wisconsin territory, noise from the Wisconsin student section made it difficult for Michigan to call its signals. When fans refused to reduce the noise, the officials struck all three Wisconsin timeouts and then assessed two delay of game penalties, giving Michigan a first down at the one-yard line. Butch Woolfolk then scored on a one-yard run[64]</t>
  </si>
  <si>
    <t>Michigan 24, Wisconsin 0.</t>
  </si>
  <si>
    <t>Michigan 26, Purdue 0. Michigan defeated Purdue, 26–0, for Michigan's third consecutive shut out. The victory was particularly impressive as the Wolverines held Purdue's record-setting quarterback, Mark Hermann, to 129 passing yard (24 in the second half), intercepted four of Hermann's passes, and did not allow a first down by Purdue in the second half. Coach Schembechler credited Michigan defensive coordinator Bill McCartney with the strategy of playing six defensive backs that held Purdue's offense scoreless.[68]</t>
  </si>
  <si>
    <t xml:space="preserve"> Michigan defeated Purdue, 26–0, for Michigan's third consecutive shut out. The victory was particularly impressive as the Wolverines held Purdue's record-setting quarterback, Mark Hermann, to 129 passing yard (24 in the second half), intercepted four of Hermann's passes, and did not allow a first down by Purdue in the second half. Coach Schembechler credited Michigan defensive coordinator Bill McCartney with the strategy of playing six defensive backs that held Purdue's offense scoreless.[68]</t>
  </si>
  <si>
    <t>Michigan 26, Purdue 0.</t>
  </si>
  <si>
    <t>Michigan 27, Michigan State 23. In the annual Michigan–Michigan State football rivalry game, Michigan defeated Michigan State, 27-23, before a crowd of 105,263 at Michigan Stadium in Ann Arbor. Michigan took an early 10-0 lead, but Michigan State rallied back, aided by three Morten Andersen field goals, including a 57-yard conversion that set a Michigan State record. In the third quarter, with the score tied 13-13, Michigan State was penalized for roughing the kicker on a field goal attempt The penalty gave Michigan a first down at the nine-yard line, and three plays later John Wangler threw a touchdown pass to Anthony Carter. Stan Edwards rushed for 139 yards for Michigan. Michigan scored its final touchdown on a pass from Wangler to Craig Dunaway. Michigan intercepted a pass in the final minute-and-a-half of the game to stop the Spartans' final drive.[43]</t>
  </si>
  <si>
    <t xml:space="preserve"> In the annual Michigan–Michigan State football rivalry game, Michigan defeated Michigan State, 27-23, before a crowd of 105,263 at Michigan Stadium in Ann Arbor. Michigan took an early 10-0 lead, but Michigan State rallied back, aided by three Morten Andersen field goals, including a 57-yard conversion that set a Michigan State record. In the third quarter, with the score tied 13-13, Michigan State was penalized for roughing the kicker on a field goal attempt The penalty gave Michigan a first down at the nine-yard line, and three plays later John Wangler threw a touchdown pass to Anthony Carter. Stan Edwards rushed for 139 yards for Michigan. Michigan scored its final touchdown on a pass from Wangler to Craig Dunaway. Michigan intercepted a pass in the final minute-and-a-half of the game to stop the Spartans' final drive.[43]</t>
  </si>
  <si>
    <t>Michigan 27, Michigan State 23.</t>
  </si>
  <si>
    <t>Michigan State 23.</t>
  </si>
  <si>
    <t>Michigan 35, Indiana 0. Michigan (AP No. 18) defeated Indiana, 35–0, in Bloomington. Michigan totaled 349 rushing yards, including 152 by Butch Woolfolk and 123 by Lawrence Ricks. Ricks scored two touchdowns in a span of 28 seconds, running 29 yards for the first, then scoring again after Indiana fumbled the ensuing kickoff. Anthony Carter caught a 34-yard touchdown pass from Wangler, and Woolfolk added a 64-yard touchdown run in the fourth quarter. Michigan also intercepted four passes thrown by 1979 Big Ten MVP, Tim Clifford.[59]</t>
  </si>
  <si>
    <t xml:space="preserve"> Michigan (AP No. 18) defeated Indiana, 35–0, in Bloomington. Michigan totaled 349 rushing yards, including 152 by Butch Woolfolk and 123 by Lawrence Ricks. Ricks scored two touchdowns in a span of 28 seconds, running 29 yards for the first, then scoring again after Indiana fumbled the ensuing kickoff. Anthony Carter caught a 34-yard touchdown pass from Wangler, and Woolfolk added a 64-yard touchdown run in the fourth quarter. Michigan also intercepted four passes thrown by 1979 Big Ten MVP, Tim Clifford.[59]</t>
  </si>
  <si>
    <t>Michigan 37, Minnesota 14. In the annual Little Brown Jug game, Michigan defeated Minnesota, 37-14, in front of a crowd of 56,298 at Memorial Stadium in Minneapolis. Minnesota held Michigan to 202 rushing yards, but quarterback John Wangler completed 16 of 22 passes for a personal-high 227 yards, and Anthony Carter caught nine passes for 142 yards and two touchdowns. Ali Haji-Sheikh added three field goals.[48]</t>
  </si>
  <si>
    <t xml:space="preserve"> In the annual Little Brown Jug game, Michigan defeated Minnesota, 37-14, in front of a crowd of 56,298 at Memorial Stadium in Minneapolis. Minnesota held Michigan to 202 rushing yards, but quarterback John Wangler completed 16 of 22 passes for a personal-high 227 yards, and Anthony Carter caught nine passes for 142 yards and two touchdowns. Ali Haji-Sheikh added three field goals.[48]</t>
  </si>
  <si>
    <t>Michigan 37, Minnesota 14.</t>
  </si>
  <si>
    <t>Michigan 38, California 13. Michigan bounced back from consecutive losses with a 38–13 victory over California. Cal was led by All-American quarterback Rich Campbell who passed for 249 yards. Michigan totaled 388 rushing yards, including 184 yards by Lawrence Ricks and 127 yards by Stan Edwards.[35]</t>
  </si>
  <si>
    <t xml:space="preserve"> Michigan bounced back from consecutive losses with a 38–13 victory over California. Cal was led by All-American quarterback Rich Campbell who passed for 249 yards. Michigan totaled 388 rushing yards, including 184 yards by Lawrence Ricks and 127 yards by Stan Edwards.[35]</t>
  </si>
  <si>
    <t>Michigan 38, California 13.</t>
  </si>
  <si>
    <t>California 13.</t>
  </si>
  <si>
    <t>Michigan 45, Illinois 14. Michigan defeated Illinois, 45–14, before a homecoming crowd of 105,109 in Ann Arbor. The game had special significance, because Michigan assistant coaches Gary Moeller and Lloyd Carr had been fired by Illinois after the 1979 season. Rumors spread before the game that coach Schembechler wanted to "make Illinois pay" for the firings.[53] Michigan back Stan Edwards and Lawrence Ricks rushed for 152 and 97 yards, respectively. Anthony Carter caught five passes for 121 yards and a touchdown in the first half.[54] After the game, the Michigan players presented game balls to assistant coaches Moeller and Carr.[53]</t>
  </si>
  <si>
    <t xml:space="preserve"> Michigan defeated Illinois, 45–14, before a homecoming crowd of 105,109 in Ann Arbor. The game had special significance, because Michigan assistant coaches Gary Moeller and Lloyd Carr had been fired by Illinois after the 1979 season. Rumors spread before the game that coach Schembechler wanted to "make Illinois pay" for the firings.[53] Michigan back Stan Edwards and Lawrence Ricks rushed for 152 and 97 yards, respectively. Anthony Carter caught five passes for 121 yards and a touchdown in the first half.[54] After the game, the Michigan players presented game balls to assistant coaches Moeller and Carr.[53]</t>
  </si>
  <si>
    <t>Michigan 45, Illinois 14.</t>
  </si>
  <si>
    <t>Michigan 9, Ohio State 3. Ohio State (AP No. 5) and Michigan (AP No. 10) met in their annual rivalry game to determine the Big Ten championship. The game was played before a record crowd of 88,827 fans at Ohio Stadium and matched the conference's top scoring offense (Ohio State) against the top scoring defense (Michigan). Michigan prevailed, defeating the Buckeyes by a 9–3 score. Michigan's only touchdown came late in the third quarter on a pass from John Wangler to Anthony Carter. Ali Haji-Sheikh missed the extra point and also missed two field goal attempts. Big Ten rushing leader Calvin Murray was held to 38 yards on 14 carries. Ohio State had a chance to win late in the fourth quarter, as Art Schlichter completed a 28-yard pass to the Michigan 32-yard line with less than a minute to play. Schlichter was penalized for intentional grounding and was sacked on the next play with 13 seconds left on the clock.[73] Michigan extended its streak of not having allowed a touchdown to 18 quarters and 274 minutes.[74][75]</t>
  </si>
  <si>
    <t xml:space="preserve"> Ohio State (AP No. 5) and Michigan (AP No. 10) met in their annual rivalry game to determine the Big Ten championship. The game was played before a record crowd of 88,827 fans at Ohio Stadium and matched the conference's top scoring offense (Ohio State) against the top scoring defense (Michigan). Michigan prevailed, defeating the Buckeyes by a 9–3 score. Michigan's only touchdown came late in the third quarter on a pass from John Wangler to Anthony Carter. Ali Haji-Sheikh missed the extra point and also missed two field goal attempts. Big Ten rushing leader Calvin Murray was held to 38 yards on 14 carries. Ohio State had a chance to win late in the fourth quarter, as Art Schlichter completed a 28-yard pass to the Michigan 32-yard line with less than a minute to play. Schlichter was penalized for intentional grounding and was sacked on the next play with 13 seconds left on the clock.[73] Michigan extended its streak of not having allowed a touchdown to 18 quarters and 274 minutes.[74][75]</t>
  </si>
  <si>
    <t>Michigan 9, Ohio State 3.</t>
  </si>
  <si>
    <t>Ohio State 3.</t>
  </si>
  <si>
    <t>Michigan State 30, Minnesota 12. Michigan State defeated Minnesota, 30–12, before a crowd of 30,329 in Minneapolis. Michigan State quarterback John Leister passed for 209 yards and three touchdowns. Minnesota quarterback Tim Salem completed only 5 of 15 passes, threw two interceptions, and fumbled twice.[71]</t>
  </si>
  <si>
    <t xml:space="preserve"> Michigan State defeated Minnesota, 30–12, before a crowd of 30,329 in Minneapolis. Michigan State quarterback John Leister passed for 209 yards and three touchdowns. Minnesota quarterback Tim Salem completed only 5 of 15 passes, threw two interceptions, and fumbled twice.[71]</t>
  </si>
  <si>
    <t>Michigan State 30, Minnesota 12.</t>
  </si>
  <si>
    <t>Michigan State 33, Western Michigan 7. Michigan State defeated Western Michigan, 33–7, before a crowd of 75,12 at Spartan Stadium in East Lansing. The victory was the first of the Muddy Waters era at Michigan State. The Spartans were assisted by five Western Michigan fumbles and two interceptions. The Spartans scored three touchdowns off Western Michigan turnovers. Michigan State tailback Tony Ellis scored three touchdowns. Morten Andersen kicked two field goals for the Spartans.[30]</t>
  </si>
  <si>
    <t xml:space="preserve"> Michigan State defeated Western Michigan, 33–7, before a crowd of 75,12 at Spartan Stadium in East Lansing. The victory was the first of the Muddy Waters era at Michigan State. The Spartans were assisted by five Western Michigan fumbles and two interceptions. The Spartans scored three touchdowns off Western Michigan turnovers. Michigan State tailback Tony Ellis scored three touchdowns. Morten Andersen kicked two field goals for the Spartans.[30]</t>
  </si>
  <si>
    <t>Michigan State 33, Western Michigan 7.</t>
  </si>
  <si>
    <t xml:space="preserve"> Michigan State defeated Northwestern, 42–10, before a crowd of 60,157 at Spartan Stadium in East Lansing. Michigan State tailback Steve Smith rushed for 229 yards and a school record with four touchdowns. The Spartans totaled 571 yards of total offense.[67]</t>
  </si>
  <si>
    <t>Michigan State 42, Northwestern 10.</t>
  </si>
  <si>
    <t>Minnesota 21, Illinois 18. Minnesota defeated Illinois, 21–18, before a homecoming crowd of 51,202 at Memorial Stadium in Champaign. Illinois quarterback Dave Wilson completed 22 of 59 passes for 310 yards and two touchdowns. The game was marred by 12 fumbles and 22 penalties. Minnesota's running backs, Marion Barber, Jr. and Garry White rushed for 162 and 103 yards, respectively.[62]</t>
  </si>
  <si>
    <t xml:space="preserve"> Minnesota defeated Illinois, 21–18, before a homecoming crowd of 51,202 at Memorial Stadium in Champaign. Illinois quarterback Dave Wilson completed 22 of 59 passes for 310 yards and two touchdowns. The game was marred by 12 fumbles and 22 penalties. Minnesota's running backs, Marion Barber, Jr. and Garry White rushed for 162 and 103 yards, respectively.[62]</t>
  </si>
  <si>
    <t>Minnesota 21, Illinois 18.</t>
  </si>
  <si>
    <t>Illinois 18.</t>
  </si>
  <si>
    <t>Minnesota 24, Iowa 6. In the annual battle for the Floyd of Rosedale trophy, Minnesota defeated Iowa, 24–6, before a crowd of 58,158 in Minneapolis. Iowa fumbled eight times, gave up eight sacks, and managed to score only two field goals. Marion Barber, Jr. scored three rushing touchdowns for Minnesota.[56]</t>
  </si>
  <si>
    <t xml:space="preserve"> In the annual battle for the Floyd of Rosedale trophy, Minnesota defeated Iowa, 24–6, before a crowd of 58,158 in Minneapolis. Iowa fumbled eight times, gave up eight sacks, and managed to score only two field goals. Marion Barber, Jr. scored three rushing touchdowns for Minnesota.[56]</t>
  </si>
  <si>
    <t>Minnesota 24, Iowa 6.</t>
  </si>
  <si>
    <t>Minnesota 31, Indiana 7. Minnesota defeated Indiana, 31–7, in Minneapolis. Indiana quarterback Tim Clifford was knocked out of the game in the first half by "a savage blindside tackle" by Jeff Schuh. Minnesota running back Garry White rushed for 145 yards and two touchdowns.[66]</t>
  </si>
  <si>
    <t xml:space="preserve"> Minnesota defeated Indiana, 31–7, in Minneapolis. Indiana quarterback Tim Clifford was knocked out of the game in the first half by "a savage blindside tackle" by Jeff Schuh. Minnesota running back Garry White rushed for 145 yards and two touchdowns.[66]</t>
  </si>
  <si>
    <t>Minnesota 31, Indiana 7.</t>
  </si>
  <si>
    <t>Minnesota 38, Ohio 14. Minnestota defeated the Ohio Bobcats, 38–14, at Memorial Stadium in Minneapolis. Freshman quarterback Tim Salem, the son of Minnesota head coach Joe Salem, passed for 162 yards in his college debut. Marion Barber, Jr. also rushed for 127 yards, and Garry White scored three touchdowns to lead the Golden Gophers.[15]</t>
  </si>
  <si>
    <t xml:space="preserve"> Minnestota defeated the Ohio Bobcats, 38–14, at Memorial Stadium in Minneapolis. Freshman quarterback Tim Salem, the son of Minnesota head coach Joe Salem, passed for 162 yards in his college debut. Marion Barber, Jr. also rushed for 127 yards, and Garry White scored three touchdowns to lead the Golden Gophers.[15]</t>
  </si>
  <si>
    <t>Minnesota 38, Ohio 14.</t>
  </si>
  <si>
    <t>Ohio 14.</t>
  </si>
  <si>
    <t>Minnesota 49, Northwestern 21. On October 4, 1980, the week's only conference game matched Minnesota against Northwestern at Dyche Stadium (Evanston, IL). Minnesota won, 49–21, led by running backs Marion Barber, Jr. (118 rushing yards, three touchdowns) and Garry White (129 rushing yards, two touchdowns).[33]</t>
  </si>
  <si>
    <t xml:space="preserve"> On October 4, 1980, the week's only conference game matched Minnesota against Northwestern at Dyche Stadium (Evanston, IL). Minnesota won, 49–21, led by running backs Marion Barber, Jr. (118 rushing yards, three touchdowns) and Garry White (129 rushing yards, two touchdowns).[33]</t>
  </si>
  <si>
    <t>Minnesota 49, Northwestern 21.</t>
  </si>
  <si>
    <t>Mississippi State 28, Illinois 21. Illinois lost to Mississippi State, 28–21, before a crowd of 60,889 in Champaign. Illinois quarterback Dave Wilson set an Illinois single-game record with 23 completions and passed for 283 yards. Mississippi State scored its four touchdowns off two Illinois fumbles, an interception, and a blocked punt.[41]</t>
  </si>
  <si>
    <t xml:space="preserve"> Illinois lost to Mississippi State, 28–21, before a crowd of 60,889 in Champaign. Illinois quarterback Dave Wilson set an Illinois single-game record with 23 completions and passed for 283 yards. Mississippi State scored its four touchdowns off two Illinois fumbles, an interception, and a blocked punt.[41]</t>
  </si>
  <si>
    <t>Mississippi State 28, Illinois 21.</t>
  </si>
  <si>
    <t>Mississippi State</t>
  </si>
  <si>
    <t>Illinois 21.</t>
  </si>
  <si>
    <t>Missouri 52, Illinois 7. In the Illinois–Missouri football rivalry, Illinois lost to Missouri (AP No. 15), 52–7, in Columbia, Missouri. The lopsided game was Illinois' first loss under new head coach Mike White. Missouri totaled 486 yards of total offense, including 105 rushing yards by running back James Wilder Sr.[20]</t>
  </si>
  <si>
    <t xml:space="preserve"> In the Illinois–Missouri football rivalry, Illinois lost to Missouri (AP No. 15), 52–7, in Columbia, Missouri. The lopsided game was Illinois' first loss under new head coach Mike White. Missouri totaled 486 yards of total offense, including 105 rushing yards by running back James Wilder Sr.[20]</t>
  </si>
  <si>
    <t>Missouri 52, Illinois 7.</t>
  </si>
  <si>
    <t>Nebraska 57, Iowa 0. In the Iowa–Nebraska football rivalry, Iowa was "humiliated" by Nebraska (AP No. 6) by a 57–0 score in front of a crowd of 76,029 in Lincoln, Nebraska. The 57-point loss was the worst football defeat for Iowa in 30 years. Nebraska's Jarvis Redwine rushed for 153 yards on 12 carries.[21]</t>
  </si>
  <si>
    <t xml:space="preserve"> In the Iowa–Nebraska football rivalry, Iowa was "humiliated" by Nebraska (AP No. 6) by a 57–0 score in front of a crowd of 76,029 in Lincoln, Nebraska. The 57-point loss was the worst football defeat for Iowa in 30 years. Nebraska's Jarvis Redwine rushed for 153 yards on 12 carries.[21]</t>
  </si>
  <si>
    <t>Nebraska 57, Iowa 0.</t>
  </si>
  <si>
    <t xml:space="preserve"> Michigan State lost to No. 7 Notre Dame, 26–21. Notre Dame running back Phil Carter rushed for 254 yards in the game.[37]</t>
  </si>
  <si>
    <t>Notre Dame 26, Michigan State 21.</t>
  </si>
  <si>
    <t>Notre Dame 29, Michigan 27. Michigan (AP No. 14) lost to Notre Dame (AP No. 8), 29–27, in South Bend. With one minute left in the game, Notre Dame led, 26–21. Michigan's Craig Dunaway caught a deflected pass for a touchdown with 41 seconds remaining to put Michigan ahead. Michigan unsuccessfully tried for a two-point conversion, and Notre Dame took over on its 20-yard line. The Irish quickly drove into Michigan territory, and Notre Dame placekicker Harry Oliver then kicked a 51-yard field into a strong wind on the last play of the game.[17] After the game, Michigan dropped to No. 17 in the AP Poll.[11]</t>
  </si>
  <si>
    <t xml:space="preserve"> Michigan (AP No. 14) lost to Notre Dame (AP No. 8), 29–27, in South Bend. With one minute left in the game, Notre Dame led, 26–21. Michigan's Craig Dunaway caught a deflected pass for a touchdown with 41 seconds remaining to put Michigan ahead. Michigan unsuccessfully tried for a two-point conversion, and Notre Dame took over on its 20-yard line. The Irish quickly drove into Michigan territory, and Notre Dame placekicker Harry Oliver then kicked a 51-yard field into a strong wind on the last play of the game.[17] After the game, Michigan dropped to No. 17 in the AP Poll.[11]</t>
  </si>
  <si>
    <t>Notre Dame 29, Michigan 27.</t>
  </si>
  <si>
    <t>Michigan 27.</t>
  </si>
  <si>
    <t>Notre Dame 31, Purdue 10. In non-conference play, Purdue (AP No. 9) opened its season with a 31–10 loss to Notre Dame (AP No. 11) at Notre Dame Stadium. Purdue quarterback Mark Hermann was sidelined with a bruised thumb and did not play. Phil Carter rushed for 142 yards for Notre Dame.[6] After the game, the Boilermakers fell to No. 11 in the AP Poll.[7]</t>
  </si>
  <si>
    <t xml:space="preserve"> In non-conference play, Purdue (AP No. 9) opened its season with a 31–10 loss to Notre Dame (AP No. 11) at Notre Dame Stadium. Purdue quarterback Mark Hermann was sidelined with a bruised thumb and did not play. Phil Carter rushed for 142 yards for Notre Dame.[6] After the game, the Boilermakers fell to No. 11 in the AP Poll.[7]</t>
  </si>
  <si>
    <t>Notre Dame 31, Purdue 10.</t>
  </si>
  <si>
    <t>Ohio State 21, Wisconsin 0. Ohio State (AP No. 10) defeated Wisconsin, 21–0, in Madison. Wisconsin's defense held Art Schlichter to 89 passing yards, but Ohio State scored touchdowns after two Wisconsin fumbles and an interception. After the game, Wisconsin coach Dave McClain said, "You can't make that many mistakes. I've never been so frustrated with the mistakes."[52]</t>
  </si>
  <si>
    <t xml:space="preserve"> Ohio State (AP No. 10) defeated Wisconsin, 21–0, in Madison. Wisconsin's defense held Art Schlichter to 89 passing yards, but Ohio State scored touchdowns after two Wisconsin fumbles and an interception. After the game, Wisconsin coach Dave McClain said, "You can't make that many mistakes. I've never been so frustrated with the mistakes."[52]</t>
  </si>
  <si>
    <t>Ohio State 21, Wisconsin 0.</t>
  </si>
  <si>
    <t>Ohio State 27, Indiana 17. Ohio State (AP No. 9) defeated Indiana, 27–17, in Columbus. Ohio State running back Calvin Murray rushed for 224 yards, the fourth highest single-game tally in Ohio State history to that time, on 35 carries and scored two touchdowns on his 22nd birthday. Mike Harkrader rushed for 117 yards on 18 carries for the Hoosiers. Harkrader became the seventh leading rusher in Big Ten history with 3,034 yards.[47]</t>
  </si>
  <si>
    <t xml:space="preserve"> Ohio State (AP No. 9) defeated Indiana, 27–17, in Columbus. Ohio State running back Calvin Murray rushed for 224 yards, the fourth highest single-game tally in Ohio State history to that time, on 35 carries and scored two touchdowns on his 22nd birthday. Mike Harkrader rushed for 117 yards on 18 carries for the Hoosiers. Harkrader became the seventh leading rusher in Big Ten history with 3,034 yards.[47]</t>
  </si>
  <si>
    <t>Ohio State 27, Indiana 17.</t>
  </si>
  <si>
    <t>Ohio State 31, Syracuse 21. Ohio State (AP No. 1) opened its season with a 31–21 victory over Syracuse at Ohio Stadium in Columbus. Despite being a 27-point underdog, Syracuse led, 21–9, at halftime. Ohio State's quarterback and Heisman Trophy candidate, Art Schlichter, threw two interceptions in the first half, and then led the Buckeyes to a 22-point comeback in the second half.[8] After the close game with Syracuse, Ohio State dropped to No. 2 in the AP Poll as Alabama took over the No. 1 spot.[9]</t>
  </si>
  <si>
    <t xml:space="preserve"> Ohio State (AP No. 1) opened its season with a 31–21 victory over Syracuse at Ohio Stadium in Columbus. Despite being a 27-point underdog, Syracuse led, 21–9, at halftime. Ohio State's quarterback and Heisman Trophy candidate, Art Schlichter, threw two interceptions in the first half, and then led the Buckeyes to a 22-point comeback in the second half.[8] After the close game with Syracuse, Ohio State dropped to No. 2 in the AP Poll as Alabama took over the No. 1 spot.[9]</t>
  </si>
  <si>
    <t>Ohio State 31, Syracuse 21.</t>
  </si>
  <si>
    <t>Syracuse 21.</t>
  </si>
  <si>
    <t>Ohio State 38, Arizona State 21. Ohio State (AP No. 2) defeated Arizona State (AP No. 20), 38–21, before a crowd of 88,097 at Ohio Stadium in Columbus, Ohio. Art Schlichter accounted for 310 yards of total offense, including 271 passing yards and three touchdown passes. Doug Donley caught six passes for 133 yard and two touchdowns. Ohio State totaled 591 yards of total offense, and Arizona State had 440 yards.[25]</t>
  </si>
  <si>
    <t xml:space="preserve"> Ohio State (AP No. 2) defeated Arizona State (AP No. 20), 38–21, before a crowd of 88,097 at Ohio Stadium in Columbus, Ohio. Art Schlichter accounted for 310 yards of total offense, including 271 passing yards and three touchdown passes. Doug Donley caught six passes for 133 yard and two touchdowns. Ohio State totaled 591 yards of total offense, and Arizona State had 440 yards.[25]</t>
  </si>
  <si>
    <t>Ohio State 38, Arizona State 21.</t>
  </si>
  <si>
    <t>Arizona State 21.</t>
  </si>
  <si>
    <t xml:space="preserve">Arizona State </t>
  </si>
  <si>
    <t>Ohio State 41, Iowa 7. Ohio State easily defeated Iowa, 41–7, in Iowa City. Art Schlichter threw two touchdown passes, and Calvin Murray rushed for 183 yards to lead the Buckeyes.[69]</t>
  </si>
  <si>
    <t xml:space="preserve"> Ohio State easily defeated Iowa, 41–7, in Iowa City. Art Schlichter threw two touchdown passes, and Calvin Murray rushed for 183 yards to lead the Buckeyes.[69]</t>
  </si>
  <si>
    <t>Ohio State 41, Iowa 7.</t>
  </si>
  <si>
    <t>Ohio State 47, Minnesota 0. In its first game against a Big Ten opponent, Ohio State (AP No. 2) easily defeated Minnesota, 47–0, before the largest crowd (87,916) in Ohio Stadium history. Ohio State led, 33–0, at halftime in the one-sided contest. Minnesota running back Garry White fumbled twice, and quarterback Tim Salem threw three interceptions to help the Buckeyes' cause.[16] After the game, Ohio State remained ranked No. 2 in the AP Poll.[9]</t>
  </si>
  <si>
    <t xml:space="preserve"> In its first game against a Big Ten opponent, Ohio State (AP No. 2) easily defeated Minnesota, 47–0, before the largest crowd (87,916) in Ohio Stadium history. Ohio State led, 33–0, at halftime in the one-sided contest. Minnesota running back Garry White fumbled twice, and quarterback Tim Salem threw three interceptions to help the Buckeyes' cause.[16] After the game, Ohio State remained ranked No. 2 in the AP Poll.[9]</t>
  </si>
  <si>
    <t>Ohio State 47, Minnesota 0.</t>
  </si>
  <si>
    <t xml:space="preserve"> Ohio State (AP No. 9) defeated Michigan State, 48–16, in front of a crowd of 77,153 persons at Spartan Stadium in East Lansing. Ohio State tallied 603 total yards in the game, and the Buckeyes' 48 points was the most allowed by Michigan State since 1976.[58]</t>
  </si>
  <si>
    <t>Ohio State 48, Michigan State 16.</t>
  </si>
  <si>
    <t>Michigan State 16.</t>
  </si>
  <si>
    <t>Ohio State 49, Illinois 42. Ohio State (AP No. 7) narrowly defeated Illinois, 49–42, in Columbus. Illinois quarterback Dave Wilson set an NCAA single-season record with 621 passing yards. Art Schlichter threw four touchdown passes and broke the Ohio State career total yards record previously held by Archie Griffin.[63]</t>
  </si>
  <si>
    <t xml:space="preserve"> Ohio State (AP No. 7) narrowly defeated Illinois, 49–42, in Columbus. Illinois quarterback Dave Wilson set an NCAA single-season record with 621 passing yards. Art Schlichter threw four touchdown passes and broke the Ohio State career total yards record previously held by Archie Griffin.[63]</t>
  </si>
  <si>
    <t>Ohio State 49, Illinois 42.</t>
  </si>
  <si>
    <t>Illinois 42.</t>
  </si>
  <si>
    <t xml:space="preserve"> Ohio State defeated Northwestern, 63–0, before a homecoming crowd of 29,375 at Dyche Stadium in Evanston. Ohio State led, 42-0, at halftime. Ohio State had 575 total yards, including 418 rushing yards. Calvin Murray had 120 yards and three touchdowns on nine carries. The night before the game, Northwestern coach was served with a lawsuit filed by 22 African American players alleging racial discrimination.[42]</t>
  </si>
  <si>
    <t>Ohio State 63, Northwestern 0.</t>
  </si>
  <si>
    <t>Oregon 35, Michigan State 7. Michigan State lost to Oregon, 35–7, at Autzen Stadium in Eugene. After the game, Michigan State coach Muddy Waters said, "They just beat our face off."[22]</t>
  </si>
  <si>
    <t xml:space="preserve"> Michigan State lost to Oregon, 35–7, at Autzen Stadium in Eugene. After the game, Michigan State coach Muddy Waters said, "They just beat our face off."[22]</t>
  </si>
  <si>
    <t>Oregon 35, Michigan State 7.</t>
  </si>
  <si>
    <t>Oregon</t>
  </si>
  <si>
    <t>Purdue 12, Wisconsin 6. Purdue (AP No. 20) defeated Wisconsin, 12–6. Purdue quarterback Mark Hermann passed for 347 yards, including 200 yards to wide receiver Bart Burrell, but the Boilermakers were unable to score a touchdown, settling for four field goals.[12] After the game, Purdue dropped out of the top 25.[7]</t>
  </si>
  <si>
    <t xml:space="preserve"> Purdue (AP No. 20) defeated Wisconsin, 12–6. Purdue quarterback Mark Hermann passed for 347 yards, including 200 yards to wide receiver Bart Burrell, but the Boilermakers were unable to score a touchdown, settling for four field goals.[12] After the game, Purdue dropped out of the top 25.[7]</t>
  </si>
  <si>
    <t>Purdue 12, Wisconsin 6.</t>
  </si>
  <si>
    <t>Purdue 21, Minnesota 7. Purdue defeated Minnesota, 21–7, in West Lafayette. In the first half, Purdue took a 21-0 lead, as Mark Hermann completed 14 of 19 passes for 163 yards and two touchdowns. Purdue was shut out in the second half, and Hermann had only 28 passing yards in the second half, but Purdue's 21 points in the first half were enough for the victory.[44]</t>
  </si>
  <si>
    <t xml:space="preserve"> Purdue defeated Minnesota, 21–7, in West Lafayette. In the first half, Purdue took a 21-0 lead, as Mark Hermann completed 14 of 19 passes for 163 yards and two touchdowns. Purdue was shut out in the second half, and Hermann had only 28 passing yards in the second half, but Purdue's 21 points in the first half were enough for the victory.[44]</t>
  </si>
  <si>
    <t>Purdue 21, Minnesota 7.</t>
  </si>
  <si>
    <t>Purdue 24, Indiana 23. In the annual battle for the Old Oaken Bucket, Purdue defeated Indiana, 24–23, in West Lafayette. Purdue led, 24–17, with 21 seconds left when Tim Clifford threw a touchdown pass to Steve Corso (Indiana coach Lee Corso's son). Rather than kick an extra point to tie the game, Indiana coach Corso called for a pass play to win the game; the pass was knocked down, and Purdue preserved a one-point margin of victory.[76]</t>
  </si>
  <si>
    <t xml:space="preserve"> In the annual battle for the Old Oaken Bucket, Purdue defeated Indiana, 24–23, in West Lafayette. Purdue led, 24–17, with 21 seconds left when Tim Clifford threw a touchdown pass to Steve Corso (Indiana coach Lee Corso's son). Rather than kick an extra point to tie the game, Indiana coach Corso called for a pass play to win the game; the pass was knocked down, and Purdue preserved a one-point margin of victory.[76]</t>
  </si>
  <si>
    <t>Purdue 24, Indiana 23.</t>
  </si>
  <si>
    <t>Indiana 23.</t>
  </si>
  <si>
    <t>Purdue 28, Miami (OH) 3. Purdue defeated Miami (OH), 28–3, as Mark Hermann passed for 291 yards and three touchdowns.[36]</t>
  </si>
  <si>
    <t xml:space="preserve"> Purdue defeated Miami (OH), 28–3, as Mark Hermann passed for 291 yards and three touchdowns.[36]</t>
  </si>
  <si>
    <t>Purdue 28, Miami (OH) 3.</t>
  </si>
  <si>
    <t>Miami (OH) 3.</t>
  </si>
  <si>
    <t>Purdue 36, Michigan State 25. Purdue defeated Michigan State, 36–25, in West Lafayette. Purdue quarterback completed 24 of 46 passes for 340 yards to break the NCAA career record for passing yardage. Hermann passed the prior record of 7,747 yards set by Jack Thompson from 1976 to 1978. Michigan State quarterback John Leister threw more passes (54) than Hermann, but completed only 18, had five interceptions, and lost a fumble. After the game, Michigan State coach Muddy Waters said, "John is pretty disgusted with himself."[55]</t>
  </si>
  <si>
    <t xml:space="preserve"> Purdue defeated Michigan State, 36–25, in West Lafayette. Purdue quarterback completed 24 of 46 passes for 340 yards to break the NCAA career record for passing yardage. Hermann passed the prior record of 7,747 yards set by Jack Thompson from 1976 to 1978. Michigan State quarterback John Leister threw more passes (54) than Hermann, but completed only 18, had five interceptions, and lost a fumble. After the game, Michigan State coach Muddy Waters said, "John is pretty disgusted with himself."[55]</t>
  </si>
  <si>
    <t>Purdue 36, Michigan State 25.</t>
  </si>
  <si>
    <t>Michigan State 25.</t>
  </si>
  <si>
    <t>Purdue 45, Illinois 20. Purdue defeated Illinois, 45–20, before a crowd of 62,121 at Memorial Stadium in Champaign. In a remarkable passing exhibition, the Big Ten single-game record for passing yardage was broken twice in the same game. Mark Hermann broke the record first with 371 yards, surpassing the mark set two years earlier by Eddie Smith. Hermann went to the bench halfway through the fourth quarter, only to watch his record broken by Illinois quarterback Dave Wilson who tallied 425 passing yards as the Illini passed with abandon through the final minutes. Wilson also broke Big Ten single-game records with 58 passes and 35 completions.[49]</t>
  </si>
  <si>
    <t xml:space="preserve"> Purdue defeated Illinois, 45–20, before a crowd of 62,121 at Memorial Stadium in Champaign. In a remarkable passing exhibition, the Big Ten single-game record for passing yardage was broken twice in the same game. Mark Hermann broke the record first with 371 yards, surpassing the mark set two years earlier by Eddie Smith. Hermann went to the bench halfway through the fourth quarter, only to watch his record broken by Illinois quarterback Dave Wilson who tallied 425 passing yards as the Illini passed with abandon through the final minutes. Wilson also broke Big Ten single-game records with 58 passes and 35 completions.[49]</t>
  </si>
  <si>
    <t>Purdue 45, Illinois 20.</t>
  </si>
  <si>
    <t>Purdue 52, Northwestern 31. Purdue (AP No. 20) defeated Northwestern, 52–31, before a crowd of 17,744 persons at Dyche Stadium in Evanston. Purdue's 52 points was its highest scoring output in a game since 1947. Purdue running back rushed for 190 yards and scored four touchdown. Mark Hermann passed for 210 yards and three touchdowns. Hermann also set the all-time record for career pass completions (651) and interceptions (69).[60]</t>
  </si>
  <si>
    <t xml:space="preserve"> Purdue (AP No. 20) defeated Northwestern, 52–31, before a crowd of 17,744 persons at Dyche Stadium in Evanston. Purdue's 52 points was its highest scoring output in a game since 1947. Purdue running back rushed for 190 yards and scored four touchdown. Mark Hermann passed for 210 yards and three touchdowns. Hermann also set the all-time record for career pass completions (651) and interceptions (69).[60]</t>
  </si>
  <si>
    <t>Purdue 52, Northwestern 31.</t>
  </si>
  <si>
    <t>Northwestern 31.</t>
  </si>
  <si>
    <t>Purdue 58, Iowa 13. Purdue (AP No. 17) defeated Iowa, 58–13, at Ross–Ade Stadium in West Lafayette. Mark Hermann set a Purdue single-game record with 439 passing yards. Hermann also set an NCAA career record with 1,151 pass completions.[65]</t>
  </si>
  <si>
    <t xml:space="preserve"> Purdue (AP No. 17) defeated Iowa, 58–13, at Ross–Ade Stadium in West Lafayette. Mark Hermann set a Purdue single-game record with 439 passing yards. Hermann also set an NCAA career record with 1,151 pass completions.[65]</t>
  </si>
  <si>
    <t>Purdue 58, Iowa 13.</t>
  </si>
  <si>
    <t>South Carolina 17, Michigan 14. Michigan lost it second consecutive game, falling to South Carolina, 17–14, at Michigan Stadium. 1980 Heisman Trophy winner George Rogers rushed for 142 yards. After the game, Michigan dropped out of the AP Poll's top 25.[11]</t>
  </si>
  <si>
    <t xml:space="preserve"> Michigan lost it second consecutive game, falling to South Carolina, 17–14, at Michigan Stadium. 1980 Heisman Trophy winner George Rogers rushed for 142 yards. After the game, Michigan dropped out of the AP Poll's top 25.[11]</t>
  </si>
  <si>
    <t>South Carolina 17, Michigan 14.</t>
  </si>
  <si>
    <t>South Carolina</t>
  </si>
  <si>
    <t>Syracuse 42, Northwestern 21. Northwestern lost to Syracuse, 42–21, before a crowd of 34,738 at the Carrier Dome in Syracuse. Northwestern quarterback Mike Kerrigan set a single-game Northwestern record with 25 completions, passing for 269 yards and three touchdowns. Joe Morris rushed for 172 yards for Syracuse. The game was marred by oranges being repeatedly thrown on the field by students, resulting in two 15-yard penalties and caused Syracuse's quarterback to slip on a peel at the Northwestern one-yard line. Syracuse coach Frank Maloney called the students' conduct both "sinful" and "bush league".[32]</t>
  </si>
  <si>
    <t xml:space="preserve"> Northwestern lost to Syracuse, 42–21, before a crowd of 34,738 at the Carrier Dome in Syracuse. Northwestern quarterback Mike Kerrigan set a single-game Northwestern record with 25 completions, passing for 269 yards and three touchdowns. Joe Morris rushed for 172 yards for Syracuse. The game was marred by oranges being repeatedly thrown on the field by students, resulting in two 15-yard penalties and caused Syracuse's quarterback to slip on a peel at the Northwestern one-yard line. Syracuse coach Frank Maloney called the students' conduct both "sinful" and "bush league".[32]</t>
  </si>
  <si>
    <t>Syracuse 42, Northwestern 21.</t>
  </si>
  <si>
    <t>UCLA 17, Ohio State 0. Ohio State (AP No. 2) was shut out by UCLA (AP No. 11), 17–0. UCLA held Ohio State scoreless for the first time in the Buckeyes' last 25 games.[34] Ohio State fell to No. 9 in the following week's AP Poll.[9]</t>
  </si>
  <si>
    <t xml:space="preserve"> Ohio State (AP No. 2) was shut out by UCLA (AP No. 11), 17–0. UCLA held Ohio State scoreless for the first time in the Buckeyes' last 25 games.[34] Ohio State fell to No. 9 in the following week's AP Poll.[9]</t>
  </si>
  <si>
    <t>UCLA 17, Ohio State 0.</t>
  </si>
  <si>
    <t>UCLA 23, Purdue 14. Purdue lost to UCLA, 23–14, in West Lafayette. Mark Hermann passed for 282 yards, and his two touchdown passes gave him the Big Ten career record with 50 touchdown passes. Hermann also threw two interceptions in the defeat. The loss broke a 12-game winning streak for Purdue at Ross–Ade Stadium.[18]</t>
  </si>
  <si>
    <t xml:space="preserve"> Purdue lost to UCLA, 23–14, in West Lafayette. Mark Hermann passed for 282 yards, and his two touchdown passes gave him the Big Ten career record with 50 touchdown passes. Hermann also threw two interceptions in the defeat. The loss broke a 12-game winning streak for Purdue at Ross–Ade Stadium.[18]</t>
  </si>
  <si>
    <t>UCLA 23, Purdue 14.</t>
  </si>
  <si>
    <t>UCLA 35, Wisconsin 7. Wisconsin lost to UCLA (AP No. 16), 35–7, at the Rose Bowl in Pasadena. UCLA's freshman running back Kevin Nelson rushed for 123 yards and a touchdown on 20 carries and also caught three passes for 36 yards. John Williams rushed for 101 yards for Wisconsin, but the Badgers were unable to score.[28]</t>
  </si>
  <si>
    <t xml:space="preserve"> Wisconsin lost to UCLA (AP No. 16), 35–7, at the Rose Bowl in Pasadena. UCLA's freshman running back Kevin Nelson rushed for 123 yards and a touchdown on 20 carries and also caught three passes for 36 yards. John Williams rushed for 101 yards for Wisconsin, but the Badgers were unable to score.[28]</t>
  </si>
  <si>
    <t>UCLA 35, Wisconsin 7.</t>
  </si>
  <si>
    <t>USC 24, Minnesota 7. Minnesota lost to USC (AP No. 5), 24–7, in Minneapolis. The game drew a crowd of 55,115, the largest to attend a Minnesota football game in seven years. 1981 Heisman Trophy winner Marcus Allen rushed for 216 yards on 42 carries and scored two touchdowns for USC.[27]</t>
  </si>
  <si>
    <t xml:space="preserve"> Minnesota lost to USC (AP No. 5), 24–7, in Minneapolis. The game drew a crowd of 55,115, the largest to attend a Minnesota football game in seven years. 1981 Heisman Trophy winner Marcus Allen rushed for 216 yards on 42 carries and scored two touchdowns for USC.[27]</t>
  </si>
  <si>
    <t>USC 24, Minnesota 7.</t>
  </si>
  <si>
    <t>Washington 45, Northwestern 7. Northwestern lost to Washington (AP No. 16), 45–7, in Seattle. Washington's Toussaint Tyler rushed for 83 yards and scored three touchdowns.[24]</t>
  </si>
  <si>
    <t xml:space="preserve"> Northwestern lost to Washington (AP No. 16), 45–7, in Seattle. Washington's Toussaint Tyler rushed for 83 yards and scored three touchdowns.[24]</t>
  </si>
  <si>
    <t>Washington 45, Northwestern 7.</t>
  </si>
  <si>
    <t xml:space="preserve"> Wisconsin defeated Michigan State, 17–7, at Spartan Stadium in East Lansing. Wisconsin fullback Dave Mohapp rushed for 138 yards and scored a touchdown. Wisconsin's second touchdown followed a fumbled punt that was recovered in the end zone by Mark Subach.[50]</t>
  </si>
  <si>
    <t>Wisconsin 17, Michigan State 7.</t>
  </si>
  <si>
    <t>Wisconsin 25, Minnesota 7. In the annual battle for Paul Bunyan' Axe, Wisconsin defeated Minnesota, 25–7, at Camp Randall Stadium in Madison. Wisconsin quarterback, Jess Cole, in his second start, scored four touchdowns.[77]</t>
  </si>
  <si>
    <t xml:space="preserve"> In the annual battle for Paul Bunyan' Axe, Wisconsin defeated Minnesota, 25–7, at Camp Randall Stadium in Madison. Wisconsin quarterback, Jess Cole, in his second start, scored four touchdowns.[77]</t>
  </si>
  <si>
    <t>Wisconsin 25, Minnesota 7.</t>
  </si>
  <si>
    <t>Wisconsin 35, San Diego State 12. Wisconsin defeated San Diego State, 35–12, in Madison. After failing to score a touchdown in its first three games, Wisconsin took a 21–0 lead over San Diego State in the second quarter. Defensive end Dave Ahrens had three sacks, and the Aztecs were held to minus four net rushing yards.[39]</t>
  </si>
  <si>
    <t xml:space="preserve"> Wisconsin defeated San Diego State, 35–12, in Madison. After failing to score a touchdown in its first three games, Wisconsin took a 21–0 lead over San Diego State in the second quarter. Defensive end Dave Ahrens had three sacks, and the Aztecs were held to minus four net rushing yards.[39]</t>
  </si>
  <si>
    <t>Wisconsin 35, San Diego State 12.</t>
  </si>
  <si>
    <t>San Diego State 12.</t>
  </si>
  <si>
    <t xml:space="preserve">San Diego State </t>
  </si>
  <si>
    <t>Wisconsin 39, Northwestern 19. Wisconsin defeated Northwestern, 39–19, in Evanston. Northwestern's Mike Kerrigan passed for 237 yards in the loss.[72] The Wildcats finished the season 0–11 and in the midst of a 34-game losing streak that began on September 22, 1979, and ended on September 25, 1982.</t>
  </si>
  <si>
    <t xml:space="preserve"> Wisconsin defeated Northwestern, 39–19, in Evanston. Northwestern's Mike Kerrigan passed for 237 yards in the loss.[72] The Wildcats finished the season 0–11 and in the midst of a 34-game losing streak that began on September 22, 1979, and ended on September 25, 1982.</t>
  </si>
  <si>
    <t>Wisconsin 39, Northwestern 19.</t>
  </si>
  <si>
    <t>Row Labels</t>
  </si>
  <si>
    <t>Grand Total</t>
  </si>
  <si>
    <r>
      <t xml:space="preserve">Purdue 16, Michigan 14. Purdue, which had not beaten Michigan since 1964, upset the No. 1 ranked Wolverines, 16-14, before a crowd of 57,205 at Ross–Ade Stadium in West Lafayette, Indiana. It was the first time Michigan had lost to a Big Ten Conference team other than Ohio State since 1969. Michigan took a 7-0 lead in the first quarter on an eight-yard touchdown run by Rick Leach. Purdue's Scott Dierking rushed for 162 yards, including touchdowns in the first and second quarters. Early in the third quarter, Michigan drove to Purdue's one-yard line, but Leach fumbled and the ball was turned over to Purdue. Later in the third quarter, Leach threw a 64-yard touchdown pass to Jim Smith, and Bob Wood kicked the extra point to give Michigan a 14-13 lead. Purdue's Rock Supan kicked a field goal on fourth down with four minutes remaining in the game. With nine second left in the game, Bob Wood's attempt at a 37-yard field goal went wide to the left.[29] The UPI dubbed Purdue the "Spoilermakers", noting that Purdue had also upset a No. 1 ranked Notre Dame team in 1974.[30] After the game, Bo Schembechler told reporters, "It hurts a lot. We don't accept it. . . . We shouldn't accept it . . . because we should have won. No defeat is good. We got down there at the end and we should have scored. But when you depend on winning on a forward pass or a field goal, you're in trouble."[31] </t>
    </r>
    <r>
      <rPr>
        <b/>
        <sz val="11"/>
        <color theme="1"/>
        <rFont val="Calibri"/>
        <family val="2"/>
        <scheme val="minor"/>
      </rPr>
      <t>Four days before the game, Gerald Ford, who played center for Michigan in the 1930s, lost 1976 presidential election to Jimmy Carter. After losing a close election, Ford harkened back to his days as a football player, "We lost, in the last quarter."[32]</t>
    </r>
  </si>
  <si>
    <t>Purdue 16, Michigan 14. Purdue, which had not beaten Michigan since 1964, upset the No. 1 ranked Wolverines, 16-14, before a crowd of 57,205 at Ross–Ade Stadium in West Lafayette, Indiana. It was the first time Michigan had lost to a Big Ten Conference team other than Ohio State since 1969. Michigan took a 7-0 lead in the first quarter on an eight-yard touchdown run by Rick Leach. Purdue's Scott Dierking rushed for 162 yards, including touchdowns in the first and second quarters. Early in the third quarter, Michigan drove to Purdue's one-yard line, but Leach fumbled and the ball was turned over to Purdue. Later in the third quarter, Leach threw a 64-yard touchdown pass to Jim Smith, and Bob Wood kicked the extra point to give Michigan a 14-13 lead. Purdue's Rock Supan kicked a field goal on fourth down with four minutes remaining in the game. With nine second left in the game, Bob Wood's attempt at a 37-yard field goal went wide to the left.[29] The UPI dubbed Purdue the "Spoilermakers", noting that Purdue had also upset a No. 1 ranked Notre Dame team in 1974.[30] After the game, Bo Schembechler told reporters, "It hurts a lot. We don't accept it. . . . We shouldn't accept it . . . because we should have won. No defeat is good. We got down there at the end and we should have scored. But when you depend on winning on a forward pass or a field goal, you're in trouble."[31] Four days before the game, Gerald Ford, who played center for Michigan in the 1930s, lost 1976 presidential election to Jimmy Carter. After losing a close election, Ford harkened back to his days as a football player, "We lost, in the last quarter."[32]</t>
  </si>
  <si>
    <t>untrimmed</t>
  </si>
  <si>
    <t>team</t>
  </si>
  <si>
    <t xml:space="preserve">USC 30, Michigan State 9  </t>
  </si>
  <si>
    <t xml:space="preserve">USC 30, Michigan State 9 </t>
  </si>
  <si>
    <t>Count of Games</t>
  </si>
  <si>
    <t>(Multiple Items)</t>
  </si>
  <si>
    <t>Average of Description Length</t>
  </si>
  <si>
    <t>Michigan State 9</t>
  </si>
  <si>
    <t>Wins</t>
  </si>
  <si>
    <t>Wins Description</t>
  </si>
  <si>
    <t>Losses</t>
  </si>
  <si>
    <t>Loss Description</t>
  </si>
  <si>
    <t>W-L Desc Diff</t>
  </si>
  <si>
    <t>School</t>
  </si>
  <si>
    <t>Total Description Length</t>
  </si>
  <si>
    <t>Avg Description Length</t>
  </si>
  <si>
    <t>Total Description</t>
  </si>
  <si>
    <t>Avg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</si>
</sst>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i/>
      <sz val="11"/>
      <color theme="1"/>
      <name val="Calibri"/>
      <family val="2"/>
      <scheme val="minor"/>
    </font>
    <font>
      <vertAlign val="superscript"/>
      <sz val="11"/>
      <color theme="1"/>
      <name val="Calibri"/>
      <family val="2"/>
      <scheme val="minor"/>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16" fontId="1" fillId="0" borderId="0" xfId="0" applyNumberFormat="1" applyFont="1" applyAlignment="1">
      <alignment vertical="center"/>
    </xf>
    <xf numFmtId="0" fontId="0" fillId="0" borderId="0" xfId="0" applyAlignment="1">
      <alignment horizontal="left" vertical="center" indent="1"/>
    </xf>
    <xf numFmtId="0" fontId="2" fillId="0" borderId="0" xfId="0" applyFont="1"/>
    <xf numFmtId="0" fontId="2" fillId="0" borderId="0" xfId="0" applyFont="1" applyAlignment="1">
      <alignment horizontal="left" vertical="center" indent="1"/>
    </xf>
    <xf numFmtId="0" fontId="4" fillId="0" borderId="0" xfId="1" applyAlignment="1">
      <alignment horizontal="left" vertical="center" indent="1"/>
    </xf>
    <xf numFmtId="0" fontId="4" fillId="0" borderId="0" xfId="1"/>
    <xf numFmtId="0" fontId="0" fillId="0" borderId="0" xfId="0" pivotButton="1"/>
    <xf numFmtId="0" fontId="0" fillId="0" borderId="0" xfId="0" applyAlignment="1">
      <alignment horizontal="left"/>
    </xf>
    <xf numFmtId="0" fontId="0" fillId="0" borderId="0" xfId="0" applyNumberFormat="1"/>
    <xf numFmtId="2"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 Rock" refreshedDate="44037.589181365744" missingItemsLimit="0" createdVersion="6" refreshedVersion="6" minRefreshableVersion="3" recordCount="1384" xr:uid="{748553B1-3B9B-4317-AEAA-E07D9A74F581}">
  <cacheSource type="worksheet">
    <worksheetSource ref="A1:H1385" sheet="combinedteams"/>
  </cacheSource>
  <cacheFields count="8">
    <cacheField name="Year" numFmtId="0">
      <sharedItems containsSemiMixedTypes="0" containsString="0" containsNumber="1" containsInteger="1" minValue="1971" maxValue="1980" count="10">
        <n v="1971"/>
        <n v="1972"/>
        <n v="1973"/>
        <n v="1974"/>
        <n v="1975"/>
        <n v="1976"/>
        <n v="1977"/>
        <n v="1978"/>
        <n v="1979"/>
        <n v="1980"/>
      </sharedItems>
    </cacheField>
    <cacheField name="Games" numFmtId="0">
      <sharedItems longText="1"/>
    </cacheField>
    <cacheField name="Start of description" numFmtId="0">
      <sharedItems containsSemiMixedTypes="0" containsString="0" containsNumber="1" containsInteger="1" minValue="14" maxValue="59"/>
    </cacheField>
    <cacheField name="Description" numFmtId="0">
      <sharedItems longText="1"/>
    </cacheField>
    <cacheField name="Description Length" numFmtId="0">
      <sharedItems containsSemiMixedTypes="0" containsString="0" containsNumber="1" containsInteger="1" minValue="0" maxValue="1836" count="180">
        <n v="0"/>
        <n v="142"/>
        <n v="302"/>
        <n v="284"/>
        <n v="257"/>
        <n v="513"/>
        <n v="176"/>
        <n v="1232"/>
        <n v="439"/>
        <n v="606"/>
        <n v="708"/>
        <n v="727"/>
        <n v="373"/>
        <n v="680"/>
        <n v="596"/>
        <n v="898"/>
        <n v="759"/>
        <n v="445"/>
        <n v="258"/>
        <n v="447"/>
        <n v="307"/>
        <n v="335"/>
        <n v="124"/>
        <n v="322"/>
        <n v="226"/>
        <n v="599"/>
        <n v="367"/>
        <n v="475"/>
        <n v="340"/>
        <n v="652"/>
        <n v="195"/>
        <n v="479"/>
        <n v="370"/>
        <n v="458"/>
        <n v="1017"/>
        <n v="668"/>
        <n v="507"/>
        <n v="1836"/>
        <n v="1076"/>
        <n v="772"/>
        <n v="483"/>
        <n v="528"/>
        <n v="480"/>
        <n v="821"/>
        <n v="958"/>
        <n v="491"/>
        <n v="402"/>
        <n v="481"/>
        <n v="943"/>
        <n v="469"/>
        <n v="543"/>
        <n v="448"/>
        <n v="399"/>
        <n v="287"/>
        <n v="1341"/>
        <n v="248"/>
        <n v="391"/>
        <n v="102"/>
        <n v="964"/>
        <n v="430"/>
        <n v="236"/>
        <n v="1054"/>
        <n v="525"/>
        <n v="1352"/>
        <n v="845"/>
        <n v="1007"/>
        <n v="1053"/>
        <n v="793"/>
        <n v="99"/>
        <n v="166"/>
        <n v="1370"/>
        <n v="86"/>
        <n v="77"/>
        <n v="106"/>
        <n v="119"/>
        <n v="214"/>
        <n v="396"/>
        <n v="74"/>
        <n v="105"/>
        <n v="136"/>
        <n v="89"/>
        <n v="98"/>
        <n v="346"/>
        <n v="80"/>
        <n v="529"/>
        <n v="1365"/>
        <n v="610"/>
        <n v="651"/>
        <n v="696"/>
        <n v="304"/>
        <n v="972"/>
        <n v="593"/>
        <n v="603"/>
        <n v="110"/>
        <n v="243"/>
        <n v="111"/>
        <n v="112"/>
        <n v="104"/>
        <n v="100"/>
        <n v="269"/>
        <n v="780"/>
        <n v="270"/>
        <n v="93"/>
        <n v="131"/>
        <n v="298"/>
        <n v="155"/>
        <n v="377"/>
        <n v="120"/>
        <n v="242"/>
        <n v="240"/>
        <n v="295"/>
        <n v="222"/>
        <n v="91"/>
        <n v="118"/>
        <n v="1412"/>
        <n v="509"/>
        <n v="109"/>
        <n v="101"/>
        <n v="116"/>
        <n v="147"/>
        <n v="96"/>
        <n v="107"/>
        <n v="201"/>
        <n v="546"/>
        <n v="500"/>
        <n v="164"/>
        <n v="251"/>
        <n v="324"/>
        <n v="305"/>
        <n v="150"/>
        <n v="685"/>
        <n v="172"/>
        <n v="432"/>
        <n v="273"/>
        <n v="416"/>
        <n v="520"/>
        <n v="405"/>
        <n v="659"/>
        <n v="498"/>
        <n v="838"/>
        <n v="514"/>
        <n v="388"/>
        <n v="616"/>
        <n v="1003"/>
        <n v="277"/>
        <n v="450"/>
        <n v="361"/>
        <n v="255"/>
        <n v="317"/>
        <n v="281"/>
        <n v="308"/>
        <n v="297"/>
        <n v="288"/>
        <n v="122"/>
        <n v="582"/>
        <n v="331"/>
        <n v="345"/>
        <n v="408"/>
        <n v="477"/>
        <n v="385"/>
        <n v="161"/>
        <n v="423"/>
        <n v="259"/>
        <n v="293"/>
        <n v="413"/>
        <n v="157"/>
        <n v="344"/>
        <n v="419"/>
        <n v="97"/>
        <n v="501"/>
        <n v="630"/>
        <n v="407"/>
        <n v="221"/>
        <n v="209"/>
        <n v="300"/>
        <n v="267"/>
        <n v="145"/>
        <n v="261"/>
        <n v="198"/>
        <n v="292"/>
      </sharedItems>
    </cacheField>
    <cacheField name="Results" numFmtId="0">
      <sharedItems/>
    </cacheField>
    <cacheField name="team" numFmtId="0">
      <sharedItems count="65">
        <s v="Baylor"/>
        <s v="Colorado"/>
        <s v="Georgia Tech"/>
        <s v="Illinois"/>
        <s v="Indiana"/>
        <s v="Iowa"/>
        <s v="LSU"/>
        <s v="Michigan"/>
        <s v="Michigan State"/>
        <s v="Minnesota"/>
        <s v="Nebraska"/>
        <s v="North Carolina"/>
        <s v="Northwestern"/>
        <s v="Notre Dame"/>
        <s v="Ohio State"/>
        <s v="Oregon State"/>
        <s v="Penn State"/>
        <s v="Purdue"/>
        <s v="Syracuse"/>
        <s v="USC"/>
        <s v="Washington"/>
        <s v="Washington State"/>
        <s v="Wisconsin"/>
        <s v="Bowling Green"/>
        <s v="Kansas"/>
        <s v="TCU"/>
        <s v="Arizona"/>
        <s v="Miami (OH)"/>
        <s v="Ohio"/>
        <s v="Pittsburgh"/>
        <s v="Stanford"/>
        <s v="UCLA"/>
        <s v="West Virginia"/>
        <s v="California"/>
        <s v="Duke"/>
        <s v="Kentucky"/>
        <s v="Missouri"/>
        <s v="North Carolina State"/>
        <s v="Texas A&amp;M"/>
        <s v="NC State"/>
        <s v="Arizona State"/>
        <s v="Oklahoma"/>
        <s v="Iowa State"/>
        <s v="Utah"/>
        <s v="Navy"/>
        <s v="San Diego State"/>
        <s v="BYU"/>
        <s v="Mississippi State"/>
        <s v="Oregon"/>
        <s v="South Carolina"/>
        <s v="Virginia"/>
        <s v="Northern Illinois"/>
        <s v="Tulane"/>
        <s v="North Dakota"/>
        <s v="Wyoming"/>
        <s v="SMU"/>
        <s v="Western Michigan"/>
        <s v="South Dakota"/>
        <s v="Wake Forest"/>
        <s v="Miami (FL)"/>
        <s v="Toledo"/>
        <e v="#VALUE!"/>
        <s v="Richmond"/>
        <s v="Air Force"/>
        <s v="Vanderbilt"/>
      </sharedItems>
    </cacheField>
    <cacheField name="untrimme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 Rock" refreshedDate="44037.589242824077" createdVersion="6" refreshedVersion="6" minRefreshableVersion="3" recordCount="692" xr:uid="{437EC0AA-49ED-4C8D-9869-58E44D258323}">
  <cacheSource type="worksheet">
    <worksheetSource ref="A1:I693" sheet="allyears"/>
  </cacheSource>
  <cacheFields count="9">
    <cacheField name="Year" numFmtId="0">
      <sharedItems containsSemiMixedTypes="0" containsString="0" containsNumber="1" containsInteger="1" minValue="1971" maxValue="1980" count="10">
        <n v="1971"/>
        <n v="1972"/>
        <n v="1973"/>
        <n v="1974"/>
        <n v="1975"/>
        <n v="1976"/>
        <n v="1977"/>
        <n v="1978"/>
        <n v="1979"/>
        <n v="1980"/>
      </sharedItems>
    </cacheField>
    <cacheField name="Games" numFmtId="0">
      <sharedItems longText="1"/>
    </cacheField>
    <cacheField name="Start of description" numFmtId="0">
      <sharedItems containsSemiMixedTypes="0" containsString="0" containsNumber="1" containsInteger="1" minValue="14" maxValue="59"/>
    </cacheField>
    <cacheField name="Description" numFmtId="0">
      <sharedItems longText="1"/>
    </cacheField>
    <cacheField name="Description Length" numFmtId="0">
      <sharedItems containsSemiMixedTypes="0" containsString="0" containsNumber="1" containsInteger="1" minValue="0" maxValue="1836"/>
    </cacheField>
    <cacheField name="Results" numFmtId="0">
      <sharedItems/>
    </cacheField>
    <cacheField name="Winner" numFmtId="0">
      <sharedItems count="50">
        <s v="Baylor"/>
        <s v="Colorado"/>
        <s v="Georgia Tech"/>
        <s v="Illinois"/>
        <s v="Indiana"/>
        <s v="Iowa"/>
        <s v="LSU"/>
        <s v="Michigan"/>
        <s v="Michigan State"/>
        <s v="Minnesota"/>
        <s v="Nebraska"/>
        <s v="North Carolina"/>
        <s v="Northwestern"/>
        <s v="Notre Dame"/>
        <s v="Ohio State"/>
        <s v="Oregon State"/>
        <s v="Penn State"/>
        <s v="Purdue"/>
        <s v="Syracuse"/>
        <s v="USC"/>
        <s v="Washington"/>
        <s v="Washington State"/>
        <s v="Wisconsin"/>
        <s v="Bowling Green"/>
        <s v="Kansas"/>
        <s v="TCU"/>
        <s v="Arizona"/>
        <s v="Miami (OH)"/>
        <s v="Ohio"/>
        <s v="Pittsburgh"/>
        <s v="Stanford"/>
        <s v="UCLA"/>
        <s v="West Virginia"/>
        <s v="California"/>
        <s v="Duke"/>
        <s v="Kentucky"/>
        <s v="Missouri"/>
        <s v="North Carolina State"/>
        <s v="Texas A&amp;M"/>
        <s v="NC State"/>
        <s v="Arizona State"/>
        <s v="Oklahoma"/>
        <s v="Iowa State"/>
        <s v="Utah"/>
        <s v="Navy"/>
        <s v="San Diego State"/>
        <s v="BYU"/>
        <s v="Mississippi State"/>
        <s v="Oregon"/>
        <s v="South Carolina"/>
      </sharedItems>
    </cacheField>
    <cacheField name="LoserWScore" numFmtId="0">
      <sharedItems/>
    </cacheField>
    <cacheField name="Loser" numFmtId="0">
      <sharedItems count="62">
        <s v="Indiana "/>
        <s v="Ohio State "/>
        <s v="Michigan State "/>
        <s v="Purdue "/>
        <s v="Northwestern "/>
        <s v="Iowa "/>
        <s v="Wisconsin "/>
        <s v="Kentucky "/>
        <s v="Illinois "/>
        <s v="Minnesota "/>
        <s v="UCLA "/>
        <s v="Navy "/>
        <s v="Virginia "/>
        <s v="Oregon State "/>
        <s v="Kansas "/>
        <s v="Syracuse "/>
        <s v="California "/>
        <s v="Northern Illinois "/>
        <s v="Tulane "/>
        <s v="Pittsburgh "/>
        <s v="Michigan "/>
        <s v="North Carolina "/>
        <s v="West Virginia "/>
        <s v="Oregon "/>
        <s v="Stanford "/>
        <s v="North Dakota "/>
        <s v="Washington State "/>
        <s v="TCU "/>
        <s v="Duke "/>
        <s v="Wyoming "/>
        <s v="Colorado "/>
        <s v="SMU "/>
        <s v="Notre Dame "/>
        <s v="Nebraska "/>
        <s v="Missouri "/>
        <s v="Utah "/>
        <s v="Baylor "/>
        <s v="Miami (OH) "/>
        <s v="North Carolina State "/>
        <s v="Ohio "/>
        <s v="Western Michigan "/>
        <s v="Penn State "/>
        <s v="South Dakota "/>
        <s v="Washington "/>
        <s v="Wake Forest "/>
        <s v="NC State "/>
        <s v="LSU "/>
        <s v="Iowa State "/>
        <s v="Texas A&amp;M "/>
        <s v="Miami (FL) "/>
        <s v="Arizona "/>
        <s v="Toledo "/>
        <s v="Wake Forest"/>
        <s v="Richmond "/>
        <s v="Air Force "/>
        <s v="Vanderbilt "/>
        <s v="Arizona State "/>
        <s v="San Diego State "/>
        <s v="Michigan State" u="1"/>
        <e v="#VALUE!" u="1"/>
        <s v="1980, compiling a 3–5–1 on the " u="1"/>
        <s v="Michigan State 9 (game played Friday, September "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4">
  <r>
    <x v="0"/>
    <s v="Baylor 10, Indiana 0."/>
    <n v="21"/>
    <s v=""/>
    <x v="0"/>
    <s v="Baylor 10, Indiana 0."/>
    <x v="0"/>
    <s v="Baylor"/>
  </r>
  <r>
    <x v="0"/>
    <s v="Colorado 20, Ohio State 14. Ohio State (ranked No. 6 in the AP Poll) lost to Colorado (ranked No. 10), 20–14, before a crowd of 85,586 at Ohio Stadium in Columbus, Ohio."/>
    <n v="27"/>
    <s v=" Ohio State (ranked No. 6 in the AP Poll) lost to Colorado (ranked No. 10), 20–14, before a crowd of 85,586 at Ohio Stadium in Columbus, Ohio."/>
    <x v="1"/>
    <s v="Colorado 20, Ohio State 14."/>
    <x v="1"/>
    <s v="Colorado"/>
  </r>
  <r>
    <x v="0"/>
    <s v="Georgia Tech 10, Michigan State 0."/>
    <n v="34"/>
    <s v=""/>
    <x v="0"/>
    <s v="Georgia Tech 10, Michigan State 0."/>
    <x v="2"/>
    <s v="Georgia Tech"/>
  </r>
  <r>
    <x v="0"/>
    <s v="Illinois 21, Purdue 7."/>
    <n v="22"/>
    <s v=""/>
    <x v="0"/>
    <s v="Illinois 21, Purdue 7."/>
    <x v="3"/>
    <s v="Illinois"/>
  </r>
  <r>
    <x v="0"/>
    <s v="Illinois 22, Indiana 21."/>
    <n v="24"/>
    <s v=""/>
    <x v="0"/>
    <s v="Illinois 22, Indiana 21."/>
    <x v="3"/>
    <s v="Illinois"/>
  </r>
  <r>
    <x v="0"/>
    <s v="Illinois 24, Northwestern 7."/>
    <n v="28"/>
    <s v=""/>
    <x v="0"/>
    <s v="Illinois 24, Northwestern 7."/>
    <x v="3"/>
    <s v="Illinois"/>
  </r>
  <r>
    <x v="0"/>
    <s v="Illinois 31, Iowa 0. Illinois defeated Iowa, 31-0, before a crowd of 40,703 at Memorial Stadium in Champaign, Illinois. Illinois gained 514 yards of total offense to 92 for Iowa. Iowa finished with a 1-10 record that was the worst in program history. The 382 points allowed was also the worst in Iowa football history.[25]"/>
    <n v="20"/>
    <s v=" Illinois defeated Iowa, 31-0, before a crowd of 40,703 at Memorial Stadium in Champaign, Illinois. Illinois gained 514 yards of total offense to 92 for Iowa. Iowa finished with a 1-10 record that was the worst in program history. The 382 points allowed was also the worst in Iowa football history.[25]"/>
    <x v="2"/>
    <s v="Illinois 31, Iowa 0."/>
    <x v="3"/>
    <s v="Illinois"/>
  </r>
  <r>
    <x v="0"/>
    <s v="Illinois 35, Wisconsin 27. Illinois defeated Wisconsin, 35–27, before a crowd of 65,459 at Camp Randall Stadium in Madison, Wisconsin. The highlight of the game was a 73-yard touchdown run by Illinois' John Wilson. Illinois backs John Wilson and George Uremovich rushed for 210 and 116 yards, respectively.[19]"/>
    <n v="26"/>
    <s v=" Illinois defeated Wisconsin, 35–27, before a crowd of 65,459 at Camp Randall Stadium in Madison, Wisconsin. The highlight of the game was a 73-yard touchdown run by Illinois' John Wilson. Illinois backs John Wilson and George Uremovich rushed for 210 and 116 yards, respectively.[19]"/>
    <x v="3"/>
    <s v="Illinois 35, Wisconsin 27."/>
    <x v="3"/>
    <s v="Illinois"/>
  </r>
  <r>
    <x v="0"/>
    <s v="Indiana 14, Iowa 7. Indiana defeated Iowa, 14-7, before a crowd of 42,102 at Iowa Stadium in Iowa City. The game was played on Indiana head coach John Pont's 44th birthday. Quarterback Ted McNulty connected with split end Alan Dick for an 80-yard touchdown pass and catch.[20]"/>
    <n v="19"/>
    <s v=" Indiana defeated Iowa, 14-7, before a crowd of 42,102 at Iowa Stadium in Iowa City. The game was played on Indiana head coach John Pont's 44th birthday. Quarterback Ted McNulty connected with split end Alan Dick for an 80-yard touchdown pass and catch.[20]"/>
    <x v="4"/>
    <s v="Indiana 14, Iowa 7."/>
    <x v="4"/>
    <s v="Indiana"/>
  </r>
  <r>
    <x v="0"/>
    <s v="Indiana 26, Kentucky 8."/>
    <n v="23"/>
    <s v=""/>
    <x v="0"/>
    <s v="Indiana 26, Kentucky 8."/>
    <x v="4"/>
    <s v="Indiana"/>
  </r>
  <r>
    <x v="0"/>
    <s v="Indiana 38, Purdue 31. In the annual battle for the Old Oaken Bucket, Indiana defeated Purdue, 38-31, before a crowd of 50,978 at Seventeenth Street Stadium in Bloomington, Indiana. The Hoosiers scored early when Rob Spicer returned an interception for a touchdown on the opening drive. Late in the game, a brawl broke out after Purdue quarterback Gary Danielson was chased out of bounds. Danielson completed 14 of 25 passes for 264 yards, two touchdowns and two interceptions. Indiana fullback Ken St. Pierre rushed for 142 yards.[27]"/>
    <n v="22"/>
    <s v=" In the annual battle for the Old Oaken Bucket, Indiana defeated Purdue, 38-31, before a crowd of 50,978 at Seventeenth Street Stadium in Bloomington, Indiana. The Hoosiers scored early when Rob Spicer returned an interception for a touchdown on the opening drive. Late in the game, a brawl broke out after Purdue quarterback Gary Danielson was chased out of bounds. Danielson completed 14 of 25 passes for 264 yards, two touchdowns and two interceptions. Indiana fullback Ken St. Pierre rushed for 142 yards.[27]"/>
    <x v="5"/>
    <s v="Indiana 38, Purdue 31."/>
    <x v="4"/>
    <s v="Indiana"/>
  </r>
  <r>
    <x v="0"/>
    <s v="Iowa 20, Wisconsin 16."/>
    <n v="22"/>
    <s v=""/>
    <x v="0"/>
    <s v="Iowa 20, Wisconsin 16."/>
    <x v="5"/>
    <s v="Iowa"/>
  </r>
  <r>
    <x v="0"/>
    <s v="LSU 38, Wisconsin 28. The #18 Bayou Bengals, the reigning Southeastern Conference champions, played a Big Ten opponent for the first time in front of a Camp Randall Stadium record crowd of 78,535 ."/>
    <n v="21"/>
    <s v=" The #18 Bayou Bengals, the reigning Southeastern Conference champions, played a Big Ten opponent for the first time in front of a Camp Randall Stadium record crowd of 78,535 ."/>
    <x v="6"/>
    <s v="LSU 38, Wisconsin 28."/>
    <x v="6"/>
    <s v="LSU"/>
  </r>
  <r>
    <x v="0"/>
    <s v="Michigan 10, Ohio State 7. Michigan (ranked No. 3 in the AP Poll) defeated Ohio State, 10–7, before an NCAA record crowd of 104,016 persons in attendance at Michigan Stadium.[21] Michigan took a 3–0 lead at halftime on a 32-yard field goal by Dana Coin. Ohio State took the lead in the third quarter on an 85-yard punt return by Campana. Billy Taylor, assisted by a &quot;devastating block&quot; by Fritz Seyferth, put Michigan back in the lead with a 21-yard touchdown run with two minutes and seven seconds left in the game.[22] Ohio State's final drive ended when Thom Darden intercepted a pass with one-and-a-half minutes remaining. After the interception, Ohio State coach Woody Hayes ran across the field, berating each of the officials. The officials assessed an unsportsman-like conduct against Hayes. Another penalty was assessed against an Ohio State player for punching Michigan's backup quarterback, Larry Cipa. When the official moved the first-down markers to assess the penalty, Hayes pulled the markers from ground, threw one onto the field and threw the other to the ground, proceeding to then rip the plastic flag from the pole with his hand.[23] The victory gave Michigan an undefeated record in the regular season for the first time since 1948.[22]"/>
    <n v="26"/>
    <s v=" Michigan (ranked No. 3 in the AP Poll) defeated Ohio State, 10–7, before an NCAA record crowd of 104,016 persons in attendance at Michigan Stadium.[21] Michigan took a 3–0 lead at halftime on a 32-yard field goal by Dana Coin. Ohio State took the lead in the third quarter on an 85-yard punt return by Campana. Billy Taylor, assisted by a &quot;devastating block&quot; by Fritz Seyferth, put Michigan back in the lead with a 21-yard touchdown run with two minutes and seven seconds left in the game.[22] Ohio State's final drive ended when Thom Darden intercepted a pass with one-and-a-half minutes remaining. After the interception, Ohio State coach Woody Hayes ran across the field, berating each of the officials. The officials assessed an unsportsman-like conduct against Hayes. Another penalty was assessed against an Ohio State player for punching Michigan's backup quarterback, Larry Cipa. When the official moved the first-down markers to assess the penalty, Hayes pulled the markers from ground, threw one onto the field and threw the other to the ground, proceeding to then rip the plastic flag from the pole with his hand.[23] The victory gave Michigan an undefeated record in the regular season for the first time since 1948.[22]"/>
    <x v="7"/>
    <s v="Michigan 10, Ohio State 7."/>
    <x v="7"/>
    <s v="Michigan"/>
  </r>
  <r>
    <x v="0"/>
    <s v="Michigan 20, Purdue 17. Michigan (ranked No. 3 in the AP Poll) defeated Purdue, 20–17. For the second consecutive week, Ed Shuttlesworth led Michigan in rushing, totaling 125 yards and a touchdown on 28 carries. Dana Coin added two field goals, including the winning field goal with 46 seconds left in the game. Purdue quarterback Gary Danielson, who attended high school in Dearborn, Michigan, kept the game close with touchdown passes of nine and 66 yards.[16]"/>
    <n v="23"/>
    <s v=" Michigan (ranked No. 3 in the AP Poll) defeated Purdue, 20–17. For the second consecutive week, Ed Shuttlesworth led Michigan in rushing, totaling 125 yards and a touchdown on 28 carries. Dana Coin added two field goals, including the winning field goal with 46 seconds left in the game. Purdue quarterback Gary Danielson, who attended high school in Dearborn, Michigan, kept the game close with touchdown passes of nine and 66 yards.[16]"/>
    <x v="8"/>
    <s v="Michigan 20, Purdue 17."/>
    <x v="7"/>
    <s v="Michigan"/>
  </r>
  <r>
    <x v="0"/>
    <s v="Michigan 21, Northwestern 6. Michigan (ranked No. 4 in the AP Poll) opened its 1971 season with a 21–6 victory over Northwestern (ranked No. 20 in the AP Poll) in front of 42,472 spectators at Dyche Stadium in Evanston, Illinois. Split end Bo Rather scored two touchdowns, and tailback Billy Taylor scored Michigan's third touchdown on a five-yard run. Taylor totaled 105 rushing yards on 28 carries in the game. On defense, Frank Gusich had two interceptions. Northwestern scored its touchdown in the fourth quarter on a short pass. After the game, coach Schembechler told the press, &quot;It was no masterpiece, but it was effective.&quot;[3]"/>
    <n v="28"/>
    <s v=" Michigan (ranked No. 4 in the AP Poll) opened its 1971 season with a 21–6 victory over Northwestern (ranked No. 20 in the AP Poll) in front of 42,472 spectators at Dyche Stadium in Evanston, Illinois. Split end Bo Rather scored two touchdowns, and tailback Billy Taylor scored Michigan's third touchdown on a five-yard run. Taylor totaled 105 rushing yards on 28 carries in the game. On defense, Frank Gusich had two interceptions. Northwestern scored its touchdown in the fourth quarter on a short pass. After the game, coach Schembechler told the press, &quot;It was no masterpiece, but it was effective.&quot;[3]"/>
    <x v="9"/>
    <s v="Michigan 21, Northwestern 6."/>
    <x v="7"/>
    <s v="Michigan"/>
  </r>
  <r>
    <x v="0"/>
    <s v="Michigan 24, Michigan State 13. Michigan (ranked No. 2 in the AP Poll) won its fifth consecutive game, defeating Michigan State, 24–13, in front of 80,093 spectators, the largest crowd to that time in the history of Spartan Stadium in East Lansing, Michigan. Billy Taylor rushed for 117 yards and two touchdowns on 15 carries. Tom Slade started his first game at quarterback, completed three of nine passes for 45 yards, and rushed for 48 yards and a touchdown.[9] With Michigan State athletic director Biggie Munn in critical condition following a stroke,[10] the Spartans kept the came close until late in the game.[9] In the weekly polling after the game, the Wolverines dropped from No. 2 to No. 3 in both the Coaches and AP Polls.[11]"/>
    <n v="31"/>
    <s v=" Michigan (ranked No. 2 in the AP Poll) won its fifth consecutive game, defeating Michigan State, 24–13, in front of 80,093 spectators, the largest crowd to that time in the history of Spartan Stadium in East Lansing, Michigan. Billy Taylor rushed for 117 yards and two touchdowns on 15 carries. Tom Slade started his first game at quarterback, completed three of nine passes for 45 yards, and rushed for 48 yards and a touchdown.[9] With Michigan State athletic director Biggie Munn in critical condition following a stroke,[10] the Spartans kept the came close until late in the game.[9] In the weekly polling after the game, the Wolverines dropped from No. 2 to No. 3 in both the Coaches and AP Polls.[11]"/>
    <x v="10"/>
    <s v="Michigan 24, Michigan State 13."/>
    <x v="7"/>
    <s v="Michigan"/>
  </r>
  <r>
    <x v="0"/>
    <s v="Michigan 35, Illinois 6. Michigan (ranked No. 3 in the AP Poll) defeated Illinois, 35–6, at Michigan Stadium. Quarterback Tom Slade threw an interception on the first play from scrimmage, setting up an Illinois touchdown only one minute and 23 seconds into the game. Slade then settled in, ran 25 yards for Michigan's first touchdown, and completed five of seven passes for 74 yards and a touchdown. Defensive back Thom Darden set up Michigan's second touchdown with a 47-yard punt return. Wingback Glenn Doughty was the star of the game for Michigan, as he rushed for 48 yards and two touchdowns on six carries and caught three passes for 56 yards and a touchdown. Billy Taylor led the rushing attack with 103 yards and a touchdown on 22 carries.[12]"/>
    <n v="24"/>
    <s v=" Michigan (ranked No. 3 in the AP Poll) defeated Illinois, 35–6, at Michigan Stadium. Quarterback Tom Slade threw an interception on the first play from scrimmage, setting up an Illinois touchdown only one minute and 23 seconds into the game. Slade then settled in, ran 25 yards for Michigan's first touchdown, and completed five of seven passes for 74 yards and a touchdown. Defensive back Thom Darden set up Michigan's second touchdown with a 47-yard punt return. Wingback Glenn Doughty was the star of the game for Michigan, as he rushed for 48 yards and two touchdowns on six carries and caught three passes for 56 yards and a touchdown. Billy Taylor led the rushing attack with 103 yards and a touchdown on 22 carries.[12]"/>
    <x v="11"/>
    <s v="Michigan 35, Illinois 6."/>
    <x v="7"/>
    <s v="Michigan"/>
  </r>
  <r>
    <x v="0"/>
    <s v="Michigan 35, Minnesota 7. In the annual Little Brown Jug game, Michigan (ranked No. 3 in the AP Poll) defeated Minnesota, 35–7, in front of 44,176 spectators in Minneapolis. Billy Taylor rushed for 166 and two touchdowns on 33 carries. He also surpassed Ron Johnson's career total of 2,524 rushing yards to become Michigan's all-time career rushing leader. Michigan rushed for 391 yards in all.[13]"/>
    <n v="25"/>
    <s v=" In the annual Little Brown Jug game, Michigan (ranked No. 3 in the AP Poll) defeated Minnesota, 35–7, in front of 44,176 spectators in Minneapolis. Billy Taylor rushed for 166 and two touchdowns on 33 carries. He also surpassed Ron Johnson's career total of 2,524 rushing yards to become Michigan's all-time career rushing leader. Michigan rushed for 391 yards in all.[13]"/>
    <x v="12"/>
    <s v="Michigan 35, Minnesota 7."/>
    <x v="7"/>
    <s v="Michigan"/>
  </r>
  <r>
    <x v="0"/>
    <s v="Michigan 38, UCLA 0. Michigan (ranked No. 4 in the AP Poll) defeated UCLA, 38–0, before a crowd of 89,177 in the rain at Michigan Stadium. Michigan led 24–0 at halftime. In the fourth quarter, Michigan added two more touchdowns, including a 92-yard interception return by Thom Darden.[5] With 91 rushing yards, Billy Taylor passed 2,000 career rushing yards to move into third place among Michigan's career rushing leaders.[6] On defense, Michigan held UCLA to 39 rushing yards and sacked UCLA quarterback nine times. After the game, UCLA coach Pepper Rodgers said, &quot;I've never had a team dominated the way we were today.&quot;[5] After defeating UCLA, Michigan jumped to No. 2 in the AP and UPI polls.[7]"/>
    <n v="20"/>
    <s v=" Michigan (ranked No. 4 in the AP Poll) defeated UCLA, 38–0, before a crowd of 89,177 in the rain at Michigan Stadium. Michigan led 24–0 at halftime. In the fourth quarter, Michigan added two more touchdowns, including a 92-yard interception return by Thom Darden.[5] With 91 rushing yards, Billy Taylor passed 2,000 career rushing yards to move into third place among Michigan's career rushing leaders.[6] On defense, Michigan held UCLA to 39 rushing yards and sacked UCLA quarterback nine times. After the game, UCLA coach Pepper Rodgers said, &quot;I've never had a team dominated the way we were today.&quot;[5] After defeating UCLA, Michigan jumped to No. 2 in the AP and UPI polls.[7]"/>
    <x v="13"/>
    <s v="Michigan 38, UCLA 0."/>
    <x v="7"/>
    <s v="Michigan"/>
  </r>
  <r>
    <x v="0"/>
    <s v="Michigan 46, Navy 0. Michigan (ranked No. 2 in the AP Poll) defeated Navy, 46–0, in front of 68,168 spectators in Michigan Stadium. The game marked the first time since 1948 that a Michigan football team had shut out three consecutive opponents. Michigan's running backs scored five rushing touchdowns. With 76 rushing yards, Billy Taylor passed Tom Harmon and moved into second place among Michigan's career rushing leaders. Michigan out-gained Navy by 428 yards to 71 yards.[8] During a halftime ceremony, Michigan honored the crew of Apollo 15, James Irwin, David Scott, and Alfred Worden, all Michigan alumni.[8]"/>
    <n v="20"/>
    <s v=" Michigan (ranked No. 2 in the AP Poll) defeated Navy, 46–0, in front of 68,168 spectators in Michigan Stadium. The game marked the first time since 1948 that a Michigan football team had shut out three consecutive opponents. Michigan's running backs scored five rushing touchdowns. With 76 rushing yards, Billy Taylor passed Tom Harmon and moved into second place among Michigan's career rushing leaders. Michigan out-gained Navy by 428 yards to 71 yards.[8] During a halftime ceremony, Michigan honored the crew of Apollo 15, James Irwin, David Scott, and Alfred Worden, all Michigan alumni.[8]"/>
    <x v="14"/>
    <s v="Michigan 46, Navy 0."/>
    <x v="7"/>
    <s v="Michigan"/>
  </r>
  <r>
    <x v="0"/>
    <s v="Michigan 56, Virginia 0. Michigan (ranked No. 4 in the AP Poll) defeated Virginia, 56–0, in its home opener before a crowd of 81,391 at Michigan Stadium. Michigan took a 35–0 lead at halftime and used its reserves extensively, including five quarterbacks and 11 running backs. Michigan's offense was heavily skewed in favor of the ground game, with 83 rushing carries and only 10 passes. The Wolverine backs totaled 495 rushing yards, including 107 yards by Ed Shuttlesworth. Virginia completed only one pass and threw three interceptions. In total offense, Michigan out-gained Virginia, 566 yards to 78 yards. After the game, Virginia coach Don Lawrence praised Michigan's running backs: &quot;Those are the best six running backs I've ever seen together. We were there, but we just got knocked down.&quot;[4] Coach Schembechler opined, &quot;There's not much to say, is there? We were bigger and stronger physically than they were.&quot;[4]"/>
    <n v="24"/>
    <s v=" Michigan (ranked No. 4 in the AP Poll) defeated Virginia, 56–0, in its home opener before a crowd of 81,391 at Michigan Stadium. Michigan took a 35–0 lead at halftime and used its reserves extensively, including five quarterbacks and 11 running backs. Michigan's offense was heavily skewed in favor of the ground game, with 83 rushing carries and only 10 passes. The Wolverine backs totaled 495 rushing yards, including 107 yards by Ed Shuttlesworth. Virginia completed only one pass and threw three interceptions. In total offense, Michigan out-gained Virginia, 566 yards to 78 yards. After the game, Virginia coach Don Lawrence praised Michigan's running backs: &quot;Those are the best six running backs I've ever seen together. We were there, but we just got knocked down.&quot;[4] Coach Schembechler opined, &quot;There's not much to say, is there? We were bigger and stronger physically than they were.&quot;[4]"/>
    <x v="15"/>
    <s v="Michigan 56, Virginia 0."/>
    <x v="7"/>
    <s v="Michigan"/>
  </r>
  <r>
    <x v="0"/>
    <s v="Michigan 61, Indiana 7. Michigan (ranked No. 3 in the AP Poll) defeated Indiana, 61–7, before a crowd of 75,751 at Michigan Stadium. Michigan's 61 points was its highest score since a 69-point tally in 1947. Billy Taylor led the offense with 172 rushing yards, including touchdown runs of 43 and 66 yards, on 11 carries, an average of 15.6 yards per carry. Michigan rushed for a total of 452 yards. Thom Darden returned an interception 60 yards for a touchdown. Michigan also recovered four fumbles and played its reserves extensively, with a total of 68 players seeing game action. After the game, coach Bo Schembechler sent his regrets to his close friend and Indiana coach John Pont; Schembechler told the press, &quot;I hate to beat anybody that bad, especially somebody I like.&quot;[14]"/>
    <n v="23"/>
    <s v=" Michigan (ranked No. 3 in the AP Poll) defeated Indiana, 61–7, before a crowd of 75,751 at Michigan Stadium. Michigan's 61 points was its highest score since a 69-point tally in 1947. Billy Taylor led the offense with 172 rushing yards, including touchdown runs of 43 and 66 yards, on 11 carries, an average of 15.6 yards per carry. Michigan rushed for a total of 452 yards. Thom Darden returned an interception 60 yards for a touchdown. Michigan also recovered four fumbles and played its reserves extensively, with a total of 68 players seeing game action. After the game, coach Bo Schembechler sent his regrets to his close friend and Indiana coach John Pont; Schembechler told the press, &quot;I hate to beat anybody that bad, especially somebody I like.&quot;[14]"/>
    <x v="16"/>
    <s v="Michigan 61, Indiana 7."/>
    <x v="7"/>
    <s v="Michigan"/>
  </r>
  <r>
    <x v="0"/>
    <s v="Michigan 63, Iowa 7. Michigan (ranked No. 3 in the AP Poll) defeated Iowa, 63–7, in front of 72,467 &quot;shivering fans&quot; at Michigan Stadium. Fullback Ed Shuttlesworth rushed for three touchdowns in the first half to give Michigan a 21–0 lead at halftime. Shuttlesworth ended up with 112 yards on 16 carries. Michigan's backs totaled 493 rushing yards. Dana Coin kicked seven extra points, giving him an NCAA record with 51 consecutive successful extra point kicks.[15]"/>
    <n v="20"/>
    <s v=" Michigan (ranked No. 3 in the AP Poll) defeated Iowa, 63–7, in front of 72,467 &quot;shivering fans&quot; at Michigan Stadium. Fullback Ed Shuttlesworth rushed for three touchdowns in the first half to give Michigan a 21–0 lead at halftime. Shuttlesworth ended up with 112 yards on 16 carries. Michigan's backs totaled 493 rushing yards. Dana Coin kicked seven extra points, giving him an NCAA record with 51 consecutive successful extra point kicks.[15]"/>
    <x v="17"/>
    <s v="Michigan 63, Iowa 7."/>
    <x v="7"/>
    <s v="Michigan"/>
  </r>
  <r>
    <x v="0"/>
    <s v="Michigan State 10, Illinois 0."/>
    <n v="30"/>
    <s v=""/>
    <x v="0"/>
    <s v="Michigan State 10, Illinois 0."/>
    <x v="8"/>
    <s v="Michigan State"/>
  </r>
  <r>
    <x v="0"/>
    <s v="Michigan State 17, Ohio State 10."/>
    <n v="33"/>
    <s v=""/>
    <x v="0"/>
    <s v="Michigan State 17, Ohio State 10."/>
    <x v="8"/>
    <s v="Michigan State"/>
  </r>
  <r>
    <x v="0"/>
    <s v="Michigan State 31, Oregon State 14."/>
    <n v="35"/>
    <s v=""/>
    <x v="0"/>
    <s v="Michigan State 31, Oregon State 14."/>
    <x v="8"/>
    <s v="Michigan State"/>
  </r>
  <r>
    <x v="0"/>
    <s v="Michigan State 34, Iowa 3."/>
    <n v="26"/>
    <s v=""/>
    <x v="0"/>
    <s v="Michigan State 34, Iowa 3."/>
    <x v="8"/>
    <s v="Michigan State"/>
  </r>
  <r>
    <x v="0"/>
    <s v="Michigan State 40, Minnesota 25. Michigan State defeated Minnesota, 40-25, before a crowd of 61,419 at Spartan Stadium in East Lansing, Michigan. Eric Allen scored touchdowns on the Spartans' first three possessions. Allen ended with 179 rushing yards and four touchdowns on 34 carries.[18]"/>
    <n v="32"/>
    <s v=" Michigan State defeated Minnesota, 40-25, before a crowd of 61,419 at Spartan Stadium in East Lansing, Michigan. Eric Allen scored touchdowns on the Spartans' first three possessions. Allen ended with 179 rushing yards and four touchdowns on 34 carries.[18]"/>
    <x v="18"/>
    <s v="Michigan State 40, Minnesota 25."/>
    <x v="8"/>
    <s v="Michigan State"/>
  </r>
  <r>
    <x v="0"/>
    <s v="Michigan State 43, Purdue 10."/>
    <n v="29"/>
    <s v=""/>
    <x v="0"/>
    <s v="Michigan State 43, Purdue 10."/>
    <x v="8"/>
    <s v="Michigan State"/>
  </r>
  <r>
    <x v="0"/>
    <s v="Minnesota 19, Iowa 14."/>
    <n v="22"/>
    <s v=""/>
    <x v="0"/>
    <s v="Minnesota 19, Iowa 14."/>
    <x v="9"/>
    <s v="Minnesota"/>
  </r>
  <r>
    <x v="0"/>
    <s v="Minnesota 23, Wisconsin 21. In the annual Minnesota–Wisconsin football rivalry game, Minnesota defeated Wisconsin, 23-21, before a crowd of 34,738 at Memorial Stadium in Minneapolis. The game was Murray Warmath's last in 18 years as Minnesota's head football coach. Minnesota trailed, 21-16, late in the fourth quarter when the Golden Gophers drove 80 yards and scored on a 12-yard touchdown pass from Craig Curry to Mel Anderson with nine seconds remaining in the game.[26]"/>
    <n v="27"/>
    <s v=" In the annual Minnesota–Wisconsin football rivalry game, Minnesota defeated Wisconsin, 23-21, before a crowd of 34,738 at Memorial Stadium in Minneapolis. The game was Murray Warmath's last in 18 years as Minnesota's head football coach. Minnesota trailed, 21-16, late in the fourth quarter when the Golden Gophers drove 80 yards and scored on a 12-yard touchdown pass from Craig Curry to Mel Anderson with nine seconds remaining in the game.[26]"/>
    <x v="19"/>
    <s v="Minnesota 23, Wisconsin 21."/>
    <x v="9"/>
    <s v="Minnesota"/>
  </r>
  <r>
    <x v="0"/>
    <s v="Minnesota 28, Indiana 0."/>
    <n v="24"/>
    <s v=""/>
    <x v="0"/>
    <s v="Minnesota 28, Indiana 0."/>
    <x v="9"/>
    <s v="Minnesota"/>
  </r>
  <r>
    <x v="0"/>
    <s v="Minnesota 38, Kansas 20."/>
    <n v="24"/>
    <s v=""/>
    <x v="0"/>
    <s v="Minnesota 38, Kansas 20."/>
    <x v="9"/>
    <s v="Minnesota"/>
  </r>
  <r>
    <x v="0"/>
    <s v="Nebraska 35, Minnesota 7."/>
    <n v="25"/>
    <s v=""/>
    <x v="0"/>
    <s v="Nebraska 35, Minnesota 7."/>
    <x v="10"/>
    <s v="Nebraska"/>
  </r>
  <r>
    <x v="0"/>
    <s v="North Carolina 27, Illinois 0."/>
    <n v="30"/>
    <s v=""/>
    <x v="0"/>
    <s v="North Carolina 27, Illinois 0."/>
    <x v="11"/>
    <s v="North Carolina"/>
  </r>
  <r>
    <x v="0"/>
    <s v="Northwestern 12, Syracuse 6."/>
    <n v="28"/>
    <s v=""/>
    <x v="0"/>
    <s v="Northwestern 12, Syracuse 6."/>
    <x v="12"/>
    <s v="Northwestern"/>
  </r>
  <r>
    <x v="0"/>
    <s v="Northwestern 14, Ohio State 10. Northwestern defeated Ohio State, 14–10, before a crowd of 86,062 at Ohio Stadium in Columbus, Ohio. Ohio State took a 7-0 lead in the first quarter, but Greg Strunk returned the ensuing kickoff 93 yards for a tying touchdown. Fullback Randy Anderson scored the winning touchdown in the fourth quarter.[17]"/>
    <n v="31"/>
    <s v=" Northwestern defeated Ohio State, 14–10, before a crowd of 86,062 at Ohio Stadium in Columbus, Ohio. Ohio State took a 7-0 lead in the first quarter, but Greg Strunk returned the ensuing kickoff 93 yards for a tying touchdown. Fullback Randy Anderson scored the winning touchdown in the fourth quarter.[17]"/>
    <x v="20"/>
    <s v="Northwestern 14, Ohio State 10."/>
    <x v="12"/>
    <s v="Northwestern"/>
  </r>
  <r>
    <x v="0"/>
    <s v="Northwestern 24, Indiana 10."/>
    <n v="28"/>
    <s v=""/>
    <x v="0"/>
    <s v="Northwestern 24, Indiana 10."/>
    <x v="12"/>
    <s v="Northwestern"/>
  </r>
  <r>
    <x v="0"/>
    <s v="Northwestern 24, Wisconsin 11."/>
    <n v="30"/>
    <s v=""/>
    <x v="0"/>
    <s v="Northwestern 24, Wisconsin 11."/>
    <x v="12"/>
    <s v="Northwestern"/>
  </r>
  <r>
    <x v="0"/>
    <s v="Northwestern 28, Iowa 3."/>
    <n v="24"/>
    <s v=""/>
    <x v="0"/>
    <s v="Northwestern 28, Iowa 3."/>
    <x v="12"/>
    <s v="Northwestern"/>
  </r>
  <r>
    <x v="0"/>
    <s v="Northwestern 28, Michigan State 7. Northwestern defeated Michigan State, 28-7, before a crowd of 30,012 at Dyche Stadium in Evanston, Illinois. Halfback Randy Anderson scored three touchdowns for Northwestern, and Derling returned an interception 16 yards for Northwestern's final touchdown. The victory sealed a second-place finish in the Big Ten for the Wildcats.[24]"/>
    <n v="34"/>
    <s v=" Northwestern defeated Michigan State, 28-7, before a crowd of 30,012 at Dyche Stadium in Evanston, Illinois. Halfback Randy Anderson scored three touchdowns for Northwestern, and Derling returned an interception 16 yards for Northwestern's final touchdown. The victory sealed a second-place finish in the Big Ten for the Wildcats.[24]"/>
    <x v="21"/>
    <s v="Northwestern 28, Michigan State 7."/>
    <x v="12"/>
    <s v="Northwestern"/>
  </r>
  <r>
    <x v="0"/>
    <s v="Northwestern 41, Minnesota 20."/>
    <n v="30"/>
    <s v=""/>
    <x v="0"/>
    <s v="Northwestern 41, Minnesota 20."/>
    <x v="12"/>
    <s v="Northwestern"/>
  </r>
  <r>
    <x v="0"/>
    <s v="Notre Dame 14, Michigan State 2."/>
    <n v="32"/>
    <s v=""/>
    <x v="0"/>
    <s v="Notre Dame 14, Michigan State 2."/>
    <x v="13"/>
    <s v="Notre Dame"/>
  </r>
  <r>
    <x v="0"/>
    <s v="Notre Dame 50, Northwestern 7."/>
    <n v="30"/>
    <s v=""/>
    <x v="0"/>
    <s v="Notre Dame 50, Northwestern 7."/>
    <x v="13"/>
    <s v="Notre Dame"/>
  </r>
  <r>
    <x v="0"/>
    <s v="Notre Dame 8, Purdue 7."/>
    <n v="23"/>
    <s v=""/>
    <x v="0"/>
    <s v="Notre Dame 8, Purdue 7."/>
    <x v="13"/>
    <s v="Notre Dame"/>
  </r>
  <r>
    <x v="0"/>
    <s v="Ohio State 14, Minnesota 12."/>
    <n v="28"/>
    <s v=""/>
    <x v="0"/>
    <s v="Ohio State 14, Minnesota 12."/>
    <x v="14"/>
    <s v="Ohio State"/>
  </r>
  <r>
    <x v="0"/>
    <s v="Ohio State 24, Illinois 10."/>
    <n v="27"/>
    <s v=""/>
    <x v="0"/>
    <s v="Ohio State 24, Illinois 10."/>
    <x v="14"/>
    <s v="Ohio State"/>
  </r>
  <r>
    <x v="0"/>
    <s v="Ohio State 27, Indiana 7."/>
    <n v="25"/>
    <s v=""/>
    <x v="0"/>
    <s v="Ohio State 27, Indiana 7."/>
    <x v="14"/>
    <s v="Ohio State"/>
  </r>
  <r>
    <x v="0"/>
    <s v="Ohio State 31, Wisconsin 6."/>
    <n v="27"/>
    <s v=""/>
    <x v="0"/>
    <s v="Ohio State 31, Wisconsin 6."/>
    <x v="14"/>
    <s v="Ohio State"/>
  </r>
  <r>
    <x v="0"/>
    <s v="Ohio State 35, California 3."/>
    <n v="28"/>
    <s v=""/>
    <x v="0"/>
    <s v="Ohio State 35, California 3."/>
    <x v="14"/>
    <s v="Ohio State"/>
  </r>
  <r>
    <x v="0"/>
    <s v="Ohio State 52, Iowa 21. Ohio State (ranked No. 11 in the AP Poll) defeated Iowa, 52–21, before a crowd of 75,596 at Ohio Stadium in Columbus, Ohio."/>
    <n v="23"/>
    <s v=" Ohio State (ranked No. 11 in the AP Poll) defeated Iowa, 52–21, before a crowd of 75,596 at Ohio Stadium in Columbus, Ohio."/>
    <x v="22"/>
    <s v="Ohio State 52, Iowa 21."/>
    <x v="14"/>
    <s v="Ohio State"/>
  </r>
  <r>
    <x v="0"/>
    <s v="Oregon State 33, Iowa 19."/>
    <n v="25"/>
    <s v=""/>
    <x v="0"/>
    <s v="Oregon State 33, Iowa 19."/>
    <x v="15"/>
    <s v="Oregon State"/>
  </r>
  <r>
    <x v="0"/>
    <s v="Penn State 44, Iowa 14."/>
    <n v="23"/>
    <s v=""/>
    <x v="0"/>
    <s v="Penn State 44, Iowa 14."/>
    <x v="16"/>
    <s v="Penn State"/>
  </r>
  <r>
    <x v="0"/>
    <s v="Purdue 21, Northwestern 20."/>
    <n v="27"/>
    <s v=""/>
    <x v="0"/>
    <s v="Purdue 21, Northwestern 20."/>
    <x v="17"/>
    <s v="Purdue"/>
  </r>
  <r>
    <x v="0"/>
    <s v="Purdue 27, Minnesota 13."/>
    <n v="24"/>
    <s v=""/>
    <x v="0"/>
    <s v="Purdue 27, Minnesota 13."/>
    <x v="17"/>
    <s v="Purdue"/>
  </r>
  <r>
    <x v="0"/>
    <s v="Purdue 45, Iowa 13."/>
    <n v="19"/>
    <s v=""/>
    <x v="0"/>
    <s v="Purdue 45, Iowa 13."/>
    <x v="17"/>
    <s v="Purdue"/>
  </r>
  <r>
    <x v="0"/>
    <s v="Syracuse 7, Indiana 0."/>
    <n v="22"/>
    <s v=""/>
    <x v="0"/>
    <s v="Syracuse 7, Indiana 0."/>
    <x v="18"/>
    <s v="Syracuse"/>
  </r>
  <r>
    <x v="0"/>
    <s v="USC 28, Illinois 0."/>
    <n v="19"/>
    <s v=""/>
    <x v="0"/>
    <s v="USC 28, Illinois 0."/>
    <x v="19"/>
    <s v="USC"/>
  </r>
  <r>
    <x v="0"/>
    <s v="Washington 38, Purdue 35."/>
    <n v="25"/>
    <s v=""/>
    <x v="0"/>
    <s v="Washington 38, Purdue 35."/>
    <x v="20"/>
    <s v="Washington"/>
  </r>
  <r>
    <x v="0"/>
    <s v="Washington 52, Illinois 14."/>
    <n v="27"/>
    <s v=""/>
    <x v="0"/>
    <s v="Washington 52, Illinois 14."/>
    <x v="20"/>
    <s v="Washington"/>
  </r>
  <r>
    <x v="0"/>
    <s v="Washington State 31, Minnesota 20."/>
    <n v="34"/>
    <s v=""/>
    <x v="0"/>
    <s v="Washington State 31, Minnesota 20."/>
    <x v="21"/>
    <s v="Washington State"/>
  </r>
  <r>
    <x v="0"/>
    <s v="Wisconsin 14, Purdue 10."/>
    <n v="24"/>
    <s v=""/>
    <x v="0"/>
    <s v="Wisconsin 14, Purdue 10."/>
    <x v="22"/>
    <s v="Wisconsin"/>
  </r>
  <r>
    <x v="0"/>
    <s v="Wisconsin 20, Syracuse 20."/>
    <n v="26"/>
    <s v=""/>
    <x v="0"/>
    <s v="Wisconsin 20, Syracuse 20."/>
    <x v="22"/>
    <s v="Wisconsin"/>
  </r>
  <r>
    <x v="0"/>
    <s v="Wisconsin 31, Michigan State 28."/>
    <n v="32"/>
    <s v=""/>
    <x v="0"/>
    <s v="Wisconsin 31, Michigan State 28."/>
    <x v="22"/>
    <s v="Wisconsin"/>
  </r>
  <r>
    <x v="0"/>
    <s v="Wisconsin 31, Northern Illinois 0."/>
    <n v="34"/>
    <s v=""/>
    <x v="0"/>
    <s v="Wisconsin 31, Northern Illinois 0."/>
    <x v="22"/>
    <s v="Wisconsin"/>
  </r>
  <r>
    <x v="0"/>
    <s v="Wisconsin 35, Indiana 29."/>
    <n v="25"/>
    <s v=""/>
    <x v="0"/>
    <s v="Wisconsin 35, Indiana 29."/>
    <x v="22"/>
    <s v="Wisconsin"/>
  </r>
  <r>
    <x v="1"/>
    <s v="Bowling Green 17, Purdue 14"/>
    <n v="27"/>
    <s v=""/>
    <x v="0"/>
    <s v="Bowling Green 17, Purdue 14"/>
    <x v="23"/>
    <s v="Bowling Green"/>
  </r>
  <r>
    <x v="1"/>
    <s v="Colorado 38, Minnesota 6"/>
    <n v="24"/>
    <s v=""/>
    <x v="0"/>
    <s v="Colorado 38, Minnesota 6"/>
    <x v="1"/>
    <s v="Colorado"/>
  </r>
  <r>
    <x v="1"/>
    <s v="Georgia Tech 21, Michigan State 16"/>
    <n v="34"/>
    <s v=""/>
    <x v="0"/>
    <s v="Georgia Tech 21, Michigan State 16"/>
    <x v="2"/>
    <s v="Georgia Tech"/>
  </r>
  <r>
    <x v="1"/>
    <s v="Illinois 27, Wisconsin 7."/>
    <n v="25"/>
    <s v=""/>
    <x v="0"/>
    <s v="Illinois 27, Wisconsin 7."/>
    <x v="3"/>
    <s v="Illinois"/>
  </r>
  <r>
    <x v="1"/>
    <s v="Illinois 37, Indiana 20."/>
    <n v="24"/>
    <s v=""/>
    <x v="0"/>
    <s v="Illinois 37, Indiana 20."/>
    <x v="3"/>
    <s v="Illinois"/>
  </r>
  <r>
    <x v="1"/>
    <s v="Illinois 43, Northwestern 13."/>
    <n v="29"/>
    <s v=""/>
    <x v="0"/>
    <s v="Illinois 43, Northwestern 13."/>
    <x v="3"/>
    <s v="Illinois"/>
  </r>
  <r>
    <x v="1"/>
    <s v="Indiana 10, Syracuse 2"/>
    <n v="22"/>
    <s v=""/>
    <x v="0"/>
    <s v="Indiana 10, Syracuse 2"/>
    <x v="4"/>
    <s v="Indiana"/>
  </r>
  <r>
    <x v="1"/>
    <s v="Indiana 16, Iowa 8."/>
    <n v="19"/>
    <s v=""/>
    <x v="0"/>
    <s v="Indiana 16, Iowa 8."/>
    <x v="4"/>
    <s v="Indiana"/>
  </r>
  <r>
    <x v="1"/>
    <s v="Indiana 27, Minnesota 23"/>
    <n v="24"/>
    <s v=""/>
    <x v="0"/>
    <s v="Indiana 27, Minnesota 23"/>
    <x v="4"/>
    <s v="Indiana"/>
  </r>
  <r>
    <x v="1"/>
    <s v="Indiana 33, Wisconsin 7"/>
    <n v="23"/>
    <s v=""/>
    <x v="0"/>
    <s v="Indiana 33, Wisconsin 7"/>
    <x v="4"/>
    <s v="Indiana"/>
  </r>
  <r>
    <x v="1"/>
    <s v="Indiana 35, Kentucky 34"/>
    <n v="23"/>
    <s v=""/>
    <x v="0"/>
    <s v="Indiana 35, Kentucky 34"/>
    <x v="4"/>
    <s v="Indiana"/>
  </r>
  <r>
    <x v="1"/>
    <s v="Iowa 15, Illinois 14."/>
    <n v="21"/>
    <s v=""/>
    <x v="0"/>
    <s v="Iowa 15, Illinois 14."/>
    <x v="5"/>
    <s v="Iowa"/>
  </r>
  <r>
    <x v="1"/>
    <s v="Iowa 19, Oregon State 11"/>
    <n v="24"/>
    <s v=""/>
    <x v="0"/>
    <s v="Iowa 19, Oregon State 11"/>
    <x v="5"/>
    <s v="Iowa"/>
  </r>
  <r>
    <x v="1"/>
    <s v="Iowa 23, Northwestern 12"/>
    <n v="24"/>
    <s v=""/>
    <x v="0"/>
    <s v="Iowa 23, Northwestern 12"/>
    <x v="5"/>
    <s v="Iowa"/>
  </r>
  <r>
    <x v="1"/>
    <s v="Iowa 6, Michigan State 6. On a second quarter play, the Spartans appeared to have the Hawkeyes' Dave Harris trapped in the end zone for a safety. However, Harris collided with referee Jerry Markbreit, and three defenders, including Brad Van Pelt, stumbled to the ground with Markbreit. Harris escaped for a 23-yard gain to take Iowa out of danger."/>
    <n v="25"/>
    <s v=" On a second quarter play, the Spartans appeared to have the Hawkeyes' Dave Harris trapped in the end zone for a safety. However, Harris collided with referee Jerry Markbreit, and three defenders, including Brad Van Pelt, stumbled to the ground with Markbreit. Harris escaped for a 23-yard gain to take Iowa out of danger."/>
    <x v="23"/>
    <s v="Iowa 6, Michigan State 6."/>
    <x v="5"/>
    <s v="Iowa"/>
  </r>
  <r>
    <x v="1"/>
    <s v="Kansas 34, Minnesota 28"/>
    <n v="23"/>
    <s v=""/>
    <x v="0"/>
    <s v="Kansas 34, Minnesota 28"/>
    <x v="24"/>
    <s v="Kansas"/>
  </r>
  <r>
    <x v="1"/>
    <s v="LSU 27, Wisconsin 7. The Badgers' first visit to a Southeastern Conference campus did not go well. The Bayou Bengals limited Rufus &quot;The Roadrunner&quot; Ferguson to 63 yards rushing on 17 carries, and Juan Roca booted an LSU record 52-yard field goal."/>
    <n v="20"/>
    <s v=" The Badgers' first visit to a Southeastern Conference campus did not go well. The Bayou Bengals limited Rufus &quot;The Roadrunner&quot; Ferguson to 63 yards rushing on 17 carries, and Juan Roca booted an LSU record 52-yard field goal."/>
    <x v="24"/>
    <s v="LSU 27, Wisconsin 7."/>
    <x v="6"/>
    <s v="LSU"/>
  </r>
  <r>
    <x v="1"/>
    <s v="Michigan 10, Michigan State 0. Michigan defeated Michigan State, 10–0, in front of a crowd of 103,735 at Michigan Stadium. The game was Michigan's first shutout victory over Michigan since 1947. Michigan scored on a 22-yard field goal by Mike Lantry in the second quarter and a 58-yard touchdown run by Gil Chapman in the fourth quarter. The Wolverines totaled 334 rushing yards, including 107 by Ed Shuttlesworth. The Spartans had a 24-yard touchdown run called back due to a clipping penalty, and their only other scoring threat ended when a hit from Dave Brown forced the Spartans' ball carrier to fumble into the end zone.[7]"/>
    <n v="30"/>
    <s v=" Michigan defeated Michigan State, 10–0, in front of a crowd of 103,735 at Michigan Stadium. The game was Michigan's first shutout victory over Michigan since 1947. Michigan scored on a 22-yard field goal by Mike Lantry in the second quarter and a 58-yard touchdown run by Gil Chapman in the fourth quarter. The Wolverines totaled 334 rushing yards, including 107 by Ed Shuttlesworth. The Spartans had a 24-yard touchdown run called back due to a clipping penalty, and their only other scoring threat ended when a hit from Dave Brown forced the Spartans' ball carrier to fumble into the end zone.[7]"/>
    <x v="25"/>
    <s v="Michigan 10, Michigan State 0."/>
    <x v="7"/>
    <s v="Michigan"/>
  </r>
  <r>
    <x v="1"/>
    <s v="Michigan 21, Indiana 7. Michigan defeated Indiana, 21–7, in front of a crowd of 41,336 on &quot;a dull, overcast day&quot; at Memorial Stadium in Bloomington, Indiana.[10] Michigan's offense fumbled five times. Bob Thornbladh was Michigan's leading rusher with 97 yards on 25 carries. After the game, coach Schembechler praised the defense, but called it &quot;the poorest offensive game of the year.&quot;[10]"/>
    <n v="23"/>
    <s v=" Michigan defeated Indiana, 21–7, in front of a crowd of 41,336 on &quot;a dull, overcast day&quot; at Memorial Stadium in Bloomington, Indiana.[10] Michigan's offense fumbled five times. Bob Thornbladh was Michigan's leading rusher with 97 yards on 25 carries. After the game, coach Schembechler praised the defense, but called it &quot;the poorest offensive game of the year.&quot;[10]"/>
    <x v="26"/>
    <s v="Michigan 21, Indiana 7."/>
    <x v="7"/>
    <s v="Michigan"/>
  </r>
  <r>
    <x v="1"/>
    <s v="Michigan 26, UCLA 9. Michigan (ranked No. 11 in the AP Poll) defeated UCLA (ranked No. 6), 26–9, in front of a crowd of 57,129 at the Los Angeles Memorial Coliseum. UCLA was led by quarterback Mark Harmon, a junior college transfer and the son of Michigan legend Tom Harmon, and had opened the season two weeks earlier with an upset of No. 1 Nebraska, halting the Huskers' unbeaten streak at 32 games. Michigan rushed for 381 yards, including 115 yards and two touchdowns by Ed Shuttlesworth.[4]"/>
    <n v="20"/>
    <s v=" Michigan (ranked No. 11 in the AP Poll) defeated UCLA (ranked No. 6), 26–9, in front of a crowd of 57,129 at the Los Angeles Memorial Coliseum. UCLA was led by quarterback Mark Harmon, a junior college transfer and the son of Michigan legend Tom Harmon, and had opened the season two weeks earlier with an upset of No. 1 Nebraska, halting the Huskers' unbeaten streak at 32 games. Michigan rushed for 381 yards, including 115 yards and two touchdowns by Ed Shuttlesworth.[4]"/>
    <x v="27"/>
    <s v="Michigan 26, UCLA 9."/>
    <x v="7"/>
    <s v="Michigan"/>
  </r>
  <r>
    <x v="1"/>
    <s v="Michigan 31, Illinois 7. Michigan defeated Illinois, 31–7, in front of a crowd of 64,290 for the homecoming game at Memorial Stadium in Champaign, Illinois. The victory was Michigan's sixth in a row against Illinois. Sophomore tailback Chuck Heater led Michigan's rushing attack with 155 yards on 29 carries with touchdown runs in the first and second quarters.[8]"/>
    <n v="24"/>
    <s v=" Michigan defeated Illinois, 31–7, in front of a crowd of 64,290 for the homecoming game at Memorial Stadium in Champaign, Illinois. The victory was Michigan's sixth in a row against Illinois. Sophomore tailback Chuck Heater led Michigan's rushing attack with 155 yards on 29 carries with touchdown runs in the first and second quarters.[8]"/>
    <x v="28"/>
    <s v="Michigan 31, Illinois 7."/>
    <x v="7"/>
    <s v="Michigan"/>
  </r>
  <r>
    <x v="1"/>
    <s v="Michigan 31, Iowa 0. Michigan defeated Iowa, 31–0, in front of a crowd of 43,176 at Kinnick Stadium in Iowa City. Quarterback Dennis Franklin completed six of 11 passes for 107 yards and threw touchdown passes covering 15 yards to Paul Seal and 37 yards to Gil Chapman. Franklin also rushed for 37 yards and a touchdown. Bob Thornbladh, playing in place of injured Ed Shuttlesworth at fullback, rushed for 98 yards and scored a touchdown. Mike Lantry added a 30-yard field goal and four extra points. With Ohio State losing to Michigan State on the same afternoon, the victory over Iowa gave undefeated Michigan sole possession of first place in the Big Ten standings.[13]"/>
    <n v="20"/>
    <s v=" Michigan defeated Iowa, 31–0, in front of a crowd of 43,176 at Kinnick Stadium in Iowa City. Quarterback Dennis Franklin completed six of 11 passes for 107 yards and threw touchdown passes covering 15 yards to Paul Seal and 37 yards to Gil Chapman. Franklin also rushed for 37 yards and a touchdown. Bob Thornbladh, playing in place of injured Ed Shuttlesworth at fullback, rushed for 98 yards and scored a touchdown. Mike Lantry added a 30-yard field goal and four extra points. With Ohio State losing to Michigan State on the same afternoon, the victory over Iowa gave undefeated Michigan sole possession of first place in the Big Ten standings.[13]"/>
    <x v="29"/>
    <s v="Michigan 31, Iowa 0."/>
    <x v="7"/>
    <s v="Michigan"/>
  </r>
  <r>
    <x v="1"/>
    <s v="Michigan 35, Navy 7. Michigan defeated Navy, 35–7, in front of a crowd of 81,131 at Michigan Stadium. Michigan scored 28 points in the third quarter, including an 83-yard punt return for touchdown by Dave Brown. [6]"/>
    <n v="20"/>
    <s v=" Michigan defeated Navy, 35–7, in front of a crowd of 81,131 at Michigan Stadium. Michigan scored 28 points in the third quarter, including an 83-yard punt return for touchdown by Dave Brown. [6]"/>
    <x v="30"/>
    <s v="Michigan 35, Navy 7."/>
    <x v="7"/>
    <s v="Michigan"/>
  </r>
  <r>
    <x v="1"/>
    <s v="Michigan 41, Tulane 7. Michigan defeated Tulane (ranked No. 18 in the AP Poll), 41–7, in front of a crowd of 84,162 at Michigan Stadium. Michigan rushed for 298 yards, including 151 yards and three touchdowns by Ed Shuttlesworth. In addition, Gil Chapman returned a punt 49 yards and Randy Logan returned an interception 32 yards for touchdowns. On defense, Michigan held Tulane to 56 rushing yards. Tulane did not score until the fourth quarter against Michigan's second- and third-string players.[5]"/>
    <n v="22"/>
    <s v=" Michigan defeated Tulane (ranked No. 18 in the AP Poll), 41–7, in front of a crowd of 84,162 at Michigan Stadium. Michigan rushed for 298 yards, including 151 yards and three touchdowns by Ed Shuttlesworth. In addition, Gil Chapman returned a punt 49 yards and Randy Logan returned an interception 32 yards for touchdowns. On defense, Michigan held Tulane to 56 rushing yards. Tulane did not score until the fourth quarter against Michigan's second- and third-string players.[5]"/>
    <x v="31"/>
    <s v="Michigan 41, Tulane 7."/>
    <x v="7"/>
    <s v="Michigan"/>
  </r>
  <r>
    <x v="1"/>
    <s v="Michigan 42, Minnesota 0. Michigan defeated Minnesota, 42–0, in front of a crowd of 84,190 at Michigan Stadium. Michigan's 42 points were its highest total of the season. Fullback Ed Shuttlesworth rushed for 86 yards on 19 carries and scored Michigan's first four touchdowns. Quarterback Dennis Franklin completed five of eight passes for 94 yards, rushed for 58 yards and scored a touchdown.[9]"/>
    <n v="25"/>
    <s v=" Michigan defeated Minnesota, 42–0, in front of a crowd of 84,190 at Michigan Stadium. Michigan's 42 points were its highest total of the season. Fullback Ed Shuttlesworth rushed for 86 yards on 19 carries and scored Michigan's first four touchdowns. Quarterback Dennis Franklin completed five of eight passes for 94 yards, rushed for 58 yards and scored a touchdown.[9]"/>
    <x v="32"/>
    <s v="Michigan 42, Minnesota 0."/>
    <x v="7"/>
    <s v="Michigan"/>
  </r>
  <r>
    <x v="1"/>
    <s v="Michigan 7, Northwestern 0. Michigan defeated Northwestern, 7–0, before a crowd of 71,757 at Michigan Stadium. Dennis Franklin threw a 21-yard touchdown pass to Bo Rather. The touchdown was set up by an interception by Michigan linebacker Craig Mutch which he returned 18 yards to Northwestern's 31-yard line. Northwestern's Jim Trimble rushed for 103 yards on 20 carries. Dennis Franklin, starting his first game, became the first African-American quarterback to play for Michigan.[3]"/>
    <n v="27"/>
    <s v=" Michigan defeated Northwestern, 7–0, before a crowd of 71,757 at Michigan Stadium. Dennis Franklin threw a 21-yard touchdown pass to Bo Rather. The touchdown was set up by an interception by Michigan linebacker Craig Mutch which he returned 18 yards to Northwestern's 31-yard line. Northwestern's Jim Trimble rushed for 103 yards on 20 carries. Dennis Franklin, starting his first game, became the first African-American quarterback to play for Michigan.[3]"/>
    <x v="33"/>
    <s v="Michigan 7, Northwestern 0."/>
    <x v="7"/>
    <s v="Michigan"/>
  </r>
  <r>
    <x v="1"/>
    <s v="Michigan 9, Purdue 6. Michigan defeated Purdue, 9–6, in front of a crowd of 88,423 at Michigan Stadium. Purdue took a 3–0 lead at halftime. Michigan scored a touchdown on its opening drive of the third quarter (an 11-yard pass from Dennis Franklin to Paul Seal), but Mike Lantry missed the extra point kick. At the end of the third quarter, Purdue kicked its second field goal to tie the game at 6–6. With three minutes left in the game, the score remained a tie with Purdue having possession. At that point, Michigan's wolfman and co-captain Randy Logan intercepted a Gary Danielson pass at Michigan's 40-yard line. From there, Dennis Franklin scrambled 19 yards to Purdue's 41-yard line. Tailback Chuck Heater advanced the ball to the Purdue 19-yard line with a 22-yard run. On fourth down, with 64 seconds left in the game, Mike Lantry, a Vietnam veteran who had earlier missed an extra point kick and squibbed a kickoff, kicked a 30-yard field goal to put Michigan in the lead. Purdue's defense held Michigan to 100 rushing yards.[15]"/>
    <n v="21"/>
    <s v=" Michigan defeated Purdue, 9–6, in front of a crowd of 88,423 at Michigan Stadium. Purdue took a 3–0 lead at halftime. Michigan scored a touchdown on its opening drive of the third quarter (an 11-yard pass from Dennis Franklin to Paul Seal), but Mike Lantry missed the extra point kick. At the end of the third quarter, Purdue kicked its second field goal to tie the game at 6–6. With three minutes left in the game, the score remained a tie with Purdue having possession. At that point, Michigan's wolfman and co-captain Randy Logan intercepted a Gary Danielson pass at Michigan's 40-yard line. From there, Dennis Franklin scrambled 19 yards to Purdue's 41-yard line. Tailback Chuck Heater advanced the ball to the Purdue 19-yard line with a 22-yard run. On fourth down, with 64 seconds left in the game, Mike Lantry, a Vietnam veteran who had earlier missed an extra point kick and squibbed a kickoff, kicked a 30-yard field goal to put Michigan in the lead. Purdue's defense held Michigan to 100 rushing yards.[15]"/>
    <x v="34"/>
    <s v="Michigan 9, Purdue 6."/>
    <x v="7"/>
    <s v="Michigan"/>
  </r>
  <r>
    <x v="1"/>
    <s v="Michigan State 19, Ohio State 12. Michigan State defeated Ohio State (ranked No. 5 in the AP Poll), 19–12, before a crowd of 76,264 at Spartan Stadium in East Lansing, Michigan. The victory came eight days after Duffy Daugherty announced his intent to retire as Michigan State's head coach. Dirk Krijt, a transfer student from the Netherlands who had never seen an American football before arriving on campus that fall, scored 13 of Michigan State's points on four field goals and an extra point. Mark Niesen scored the winning touchdown on a six-yard run in the third quarter. The Michigan State defense held Ohio State to 176 yards of total offense, including 42 rushing yards by Archie Griffin.[14]"/>
    <n v="33"/>
    <s v=" Michigan State defeated Ohio State (ranked No. 5 in the AP Poll), 19–12, before a crowd of 76,264 at Spartan Stadium in East Lansing, Michigan. The victory came eight days after Duffy Daugherty announced his intent to retire as Michigan State's head coach. Dirk Krijt, a transfer student from the Netherlands who had never seen an American football before arriving on campus that fall, scored 13 of Michigan State's points on four field goals and an extra point. Mark Niesen scored the winning touchdown on a six-yard run in the third quarter. The Michigan State defense held Ohio State to 176 yards of total offense, including 42 rushing yards by Archie Griffin.[14]"/>
    <x v="35"/>
    <s v="Michigan State 19, Ohio State 12."/>
    <x v="8"/>
    <s v="Michigan State"/>
  </r>
  <r>
    <x v="1"/>
    <s v="Michigan State 22, Purdue 12. Michigan State upset Purdue, 22–12, before a crowd of 58,649 at Spartan Stadium in East Lansing, Michigan.[11] The game was played the day after Michigan State head coach announced that he would retire at the end of the season.[12] The Spartans held Otis Armstrong to 74 rushing yards and limited Gary Danielson to 123 passing yards. After the game, Spartan co-captain Brad Van Pelt said &quot;you could see it in all of the players' eyes -- there was only one mission. That was to send Duffy out in glory.&quot;[11]"/>
    <n v="29"/>
    <s v=" Michigan State upset Purdue, 22–12, before a crowd of 58,649 at Spartan Stadium in East Lansing, Michigan.[11] The game was played the day after Michigan State head coach announced that he would retire at the end of the season.[12] The Spartans held Otis Armstrong to 74 rushing yards and limited Gary Danielson to 123 passing yards. After the game, Spartan co-captain Brad Van Pelt said &quot;you could see it in all of the players' eyes -- there was only one mission. That was to send Duffy out in glory.&quot;[11]"/>
    <x v="36"/>
    <s v="Michigan State 22, Purdue 12."/>
    <x v="8"/>
    <s v="Michigan State"/>
  </r>
  <r>
    <x v="1"/>
    <s v="Michigan State 24, Illinois 0"/>
    <n v="29"/>
    <s v=""/>
    <x v="0"/>
    <s v="Michigan State 24, Illinois 0"/>
    <x v="8"/>
    <s v="Michigan State"/>
  </r>
  <r>
    <x v="1"/>
    <s v="Michigan State 24, Northwestern 14."/>
    <n v="35"/>
    <s v=""/>
    <x v="0"/>
    <s v="Michigan State 24, Northwestern 14."/>
    <x v="8"/>
    <s v="Michigan State"/>
  </r>
  <r>
    <x v="1"/>
    <s v="Michigan State 31, Wisconsin 0."/>
    <n v="31"/>
    <s v=""/>
    <x v="0"/>
    <s v="Michigan State 31, Wisconsin 0."/>
    <x v="8"/>
    <s v="Michigan State"/>
  </r>
  <r>
    <x v="1"/>
    <s v="Minnesota 14, Michigan State 10."/>
    <n v="32"/>
    <s v=""/>
    <x v="0"/>
    <s v="Minnesota 14, Michigan State 10."/>
    <x v="9"/>
    <s v="Minnesota"/>
  </r>
  <r>
    <x v="1"/>
    <s v="Minnesota 14, Wisconsin 6."/>
    <n v="26"/>
    <s v=""/>
    <x v="0"/>
    <s v="Minnesota 14, Wisconsin 6."/>
    <x v="9"/>
    <s v="Minnesota"/>
  </r>
  <r>
    <x v="1"/>
    <s v="Minnesota 35, Northwestern 29."/>
    <n v="30"/>
    <s v=""/>
    <x v="0"/>
    <s v="Minnesota 35, Northwestern 29."/>
    <x v="9"/>
    <s v="Minnesota"/>
  </r>
  <r>
    <x v="1"/>
    <s v="Minnesota 43, Iowa 14."/>
    <n v="22"/>
    <s v=""/>
    <x v="0"/>
    <s v="Minnesota 43, Iowa 14."/>
    <x v="9"/>
    <s v="Minnesota"/>
  </r>
  <r>
    <x v="1"/>
    <s v="Nebraska 49, Minnesota 0"/>
    <n v="24"/>
    <s v=""/>
    <x v="0"/>
    <s v="Nebraska 49, Minnesota 0"/>
    <x v="10"/>
    <s v="Nebraska"/>
  </r>
  <r>
    <x v="1"/>
    <s v="Northwestern 23, Indiana 14"/>
    <n v="27"/>
    <s v=""/>
    <x v="0"/>
    <s v="Northwestern 23, Indiana 14"/>
    <x v="12"/>
    <s v="Northwestern"/>
  </r>
  <r>
    <x v="1"/>
    <s v="Northwestern 27, Pittsburgh 22"/>
    <n v="30"/>
    <s v=""/>
    <x v="0"/>
    <s v="Northwestern 27, Pittsburgh 22"/>
    <x v="12"/>
    <s v="Northwestern"/>
  </r>
  <r>
    <x v="1"/>
    <s v="Notre Dame 16, Michigan State 0"/>
    <n v="31"/>
    <s v=""/>
    <x v="0"/>
    <s v="Notre Dame 16, Michigan State 0"/>
    <x v="13"/>
    <s v="Notre Dame"/>
  </r>
  <r>
    <x v="1"/>
    <s v="Notre Dame 35, Purdue 14"/>
    <n v="24"/>
    <s v=""/>
    <x v="0"/>
    <s v="Notre Dame 35, Purdue 14"/>
    <x v="13"/>
    <s v="Notre Dame"/>
  </r>
  <r>
    <x v="1"/>
    <s v="Notre Dame 37, Northwestern 0"/>
    <n v="29"/>
    <s v=""/>
    <x v="0"/>
    <s v="Notre Dame 37, Northwestern 0"/>
    <x v="13"/>
    <s v="Notre Dame"/>
  </r>
  <r>
    <x v="1"/>
    <s v="Ohio State 14, Michigan 11. Michigan (ranked No. 3 in the AP Poll) lost to Ohio State (ranked No. 9), 14–11, in front of a crowd of 87,040 at Ohio Stadium in Columbus, Ohio.[16] The game was part of The Ten Year War between head coaches Schembechler and Woody Hayes. Mike Lantry missed on 44-yard field goal attempt in the first quarter, but made a 35-yarder in the second quarter. Ohio State took the lead later in the quarter on a one-yard touchdown run by Champ Henson. Shortly before halftime, Michigan drove the ball to the Ohio State one-yard line, but the Ohio State held on three rushes inside the one-yard line, and Dennis Franklin then fumbled on fourth down at the two-yard line.[16] Ohio State extended its lead to 14–3 on a 30-yard touchdown run by Archie Griffin in the third quarter. Later in the third quarter, Ed Shuttlesworth scored with a one-yard run on fourth down. Dennis Franklin completed a pass to Clint Haslerig for a two-point conversion, cutting Ohio State's lead to three points. In a memorable goal-line stand in the fourth quarter, Michigan running back Harry Banks crossed the goal line on a second effort, but the officials ruled the play had been whistled dead inside the one-yard line. Coach Schembechler opted not to kick a field goal that would have tied the game and sent the Wolverines to the 1973 Rose Bowl. Instead, Schembechler called for a quarterback sneak on fourth down, and Randy Gradishar stopped Franklin short of the goal line. The Buckeyes' fans rushed onto the field and tore down the goal posts with 13 seconds remaining.[16] Michigan's defense held Ohio State to one pass completion, and the Wolverines out-gained the Buckeyes with 344 yards of total offense to 179 for Ohio State. However, Michigan's inability to score on two drives inside the Ohio State five-yard line gave the victory to the Buckeyes.[16]"/>
    <n v="27"/>
    <s v=" Michigan (ranked No. 3 in the AP Poll) lost to Ohio State (ranked No. 9), 14–11, in front of a crowd of 87,040 at Ohio Stadium in Columbus, Ohio.[16] The game was part of The Ten Year War between head coaches Schembechler and Woody Hayes. Mike Lantry missed on 44-yard field goal attempt in the first quarter, but made a 35-yarder in the second quarter. Ohio State took the lead later in the quarter on a one-yard touchdown run by Champ Henson. Shortly before halftime, Michigan drove the ball to the Ohio State one-yard line, but the Ohio State held on three rushes inside the one-yard line, and Dennis Franklin then fumbled on fourth down at the two-yard line.[16] Ohio State extended its lead to 14–3 on a 30-yard touchdown run by Archie Griffin in the third quarter. Later in the third quarter, Ed Shuttlesworth scored with a one-yard run on fourth down. Dennis Franklin completed a pass to Clint Haslerig for a two-point conversion, cutting Ohio State's lead to three points. In a memorable goal-line stand in the fourth quarter, Michigan running back Harry Banks crossed the goal line on a second effort, but the officials ruled the play had been whistled dead inside the one-yard line. Coach Schembechler opted not to kick a field goal that would have tied the game and sent the Wolverines to the 1973 Rose Bowl. Instead, Schembechler called for a quarterback sneak on fourth down, and Randy Gradishar stopped Franklin short of the goal line. The Buckeyes' fans rushed onto the field and tore down the goal posts with 13 seconds remaining.[16] Michigan's defense held Ohio State to one pass completion, and the Wolverines out-gained the Buckeyes with 344 yards of total offense to 179 for Ohio State. However, Michigan's inability to score on two drives inside the Ohio State five-yard line gave the victory to the Buckeyes.[16]"/>
    <x v="37"/>
    <s v="Ohio State 14, Michigan 11."/>
    <x v="14"/>
    <s v="Ohio State"/>
  </r>
  <r>
    <x v="1"/>
    <s v="Ohio State 21, Iowa 0"/>
    <n v="21"/>
    <s v=""/>
    <x v="0"/>
    <s v="Ohio State 21, Iowa 0"/>
    <x v="14"/>
    <s v="Ohio State"/>
  </r>
  <r>
    <x v="1"/>
    <s v="Ohio State 26, Illinois 7"/>
    <n v="25"/>
    <s v=""/>
    <x v="0"/>
    <s v="Ohio State 26, Illinois 7"/>
    <x v="14"/>
    <s v="Ohio State"/>
  </r>
  <r>
    <x v="1"/>
    <s v="Ohio State 27, Minnesota 19."/>
    <n v="28"/>
    <s v=""/>
    <x v="0"/>
    <s v="Ohio State 27, Minnesota 19."/>
    <x v="14"/>
    <s v="Ohio State"/>
  </r>
  <r>
    <x v="1"/>
    <s v="Ohio State 27, Northwestern 14."/>
    <n v="31"/>
    <s v=""/>
    <x v="0"/>
    <s v="Ohio State 27, Northwestern 14."/>
    <x v="14"/>
    <s v="Ohio State"/>
  </r>
  <r>
    <x v="1"/>
    <s v="Ohio State 28, Wisconsin 20"/>
    <n v="27"/>
    <s v=""/>
    <x v="0"/>
    <s v="Ohio State 28, Wisconsin 20"/>
    <x v="14"/>
    <s v="Ohio State"/>
  </r>
  <r>
    <x v="1"/>
    <s v="Ohio State 29, North Carolina 14"/>
    <n v="32"/>
    <s v=""/>
    <x v="0"/>
    <s v="Ohio State 29, North Carolina 14"/>
    <x v="14"/>
    <s v="Ohio State"/>
  </r>
  <r>
    <x v="1"/>
    <s v="Ohio State 35, California 18"/>
    <n v="28"/>
    <s v=""/>
    <x v="0"/>
    <s v="Ohio State 35, California 18"/>
    <x v="14"/>
    <s v="Ohio State"/>
  </r>
  <r>
    <x v="1"/>
    <s v="Ohio State 44, Indiana 7."/>
    <n v="25"/>
    <s v=""/>
    <x v="0"/>
    <s v="Ohio State 44, Indiana 7."/>
    <x v="14"/>
    <s v="Ohio State"/>
  </r>
  <r>
    <x v="1"/>
    <s v="Penn State 14, Iowa 10"/>
    <n v="22"/>
    <s v=""/>
    <x v="0"/>
    <s v="Penn State 14, Iowa 10"/>
    <x v="16"/>
    <s v="Penn State"/>
  </r>
  <r>
    <x v="1"/>
    <s v="Penn State 35, Illinois 17"/>
    <n v="26"/>
    <s v=""/>
    <x v="0"/>
    <s v="Penn State 35, Illinois 17"/>
    <x v="16"/>
    <s v="Penn State"/>
  </r>
  <r>
    <x v="1"/>
    <s v="Purdue 20, Illinois 14"/>
    <n v="22"/>
    <s v=""/>
    <x v="0"/>
    <s v="Purdue 20, Illinois 14"/>
    <x v="17"/>
    <s v="Purdue"/>
  </r>
  <r>
    <x v="1"/>
    <s v="Purdue 24, Iowa 0."/>
    <n v="18"/>
    <s v=""/>
    <x v="0"/>
    <s v="Purdue 24, Iowa 0."/>
    <x v="17"/>
    <s v="Purdue"/>
  </r>
  <r>
    <x v="1"/>
    <s v="Purdue 27, Wisconsin 6."/>
    <n v="23"/>
    <s v=""/>
    <x v="0"/>
    <s v="Purdue 27, Wisconsin 6."/>
    <x v="17"/>
    <s v="Purdue"/>
  </r>
  <r>
    <x v="1"/>
    <s v="Purdue 28, Minnesota 3"/>
    <n v="22"/>
    <s v=""/>
    <x v="0"/>
    <s v="Purdue 28, Minnesota 3"/>
    <x v="17"/>
    <s v="Purdue"/>
  </r>
  <r>
    <x v="1"/>
    <s v="Purdue 37, Northwestern 0."/>
    <n v="26"/>
    <s v=""/>
    <x v="0"/>
    <s v="Purdue 37, Northwestern 0."/>
    <x v="17"/>
    <s v="Purdue"/>
  </r>
  <r>
    <x v="1"/>
    <s v="Purdue 42, Indiana 7."/>
    <n v="21"/>
    <s v=""/>
    <x v="0"/>
    <s v="Purdue 42, Indiana 7."/>
    <x v="17"/>
    <s v="Purdue"/>
  </r>
  <r>
    <x v="1"/>
    <s v="TCU 31, Indiana 28"/>
    <n v="18"/>
    <s v=""/>
    <x v="0"/>
    <s v="TCU 31, Indiana 28"/>
    <x v="25"/>
    <s v="TCU"/>
  </r>
  <r>
    <x v="1"/>
    <s v="USC 51, Michigan State 6"/>
    <n v="24"/>
    <s v=""/>
    <x v="0"/>
    <s v="USC 51, Michigan State 6"/>
    <x v="19"/>
    <s v="USC"/>
  </r>
  <r>
    <x v="1"/>
    <s v="USC 55, Illinois 20"/>
    <n v="19"/>
    <s v=""/>
    <x v="0"/>
    <s v="USC 55, Illinois 20"/>
    <x v="19"/>
    <s v="USC"/>
  </r>
  <r>
    <x v="1"/>
    <s v="Washington 22, Purdue 21"/>
    <n v="24"/>
    <s v=""/>
    <x v="0"/>
    <s v="Washington 22, Purdue 21"/>
    <x v="20"/>
    <s v="Washington"/>
  </r>
  <r>
    <x v="1"/>
    <s v="Washington 31, Illinois 11"/>
    <n v="26"/>
    <s v=""/>
    <x v="0"/>
    <s v="Washington 31, Illinois 11"/>
    <x v="20"/>
    <s v="Washington"/>
  </r>
  <r>
    <x v="1"/>
    <s v="Wisconsin 16, Iowa 14."/>
    <n v="22"/>
    <s v=""/>
    <x v="0"/>
    <s v="Wisconsin 16, Iowa 14."/>
    <x v="22"/>
    <s v="Wisconsin"/>
  </r>
  <r>
    <x v="1"/>
    <s v="Wisconsin 21, Northwestern 14."/>
    <n v="30"/>
    <s v=""/>
    <x v="0"/>
    <s v="Wisconsin 21, Northwestern 14."/>
    <x v="22"/>
    <s v="Wisconsin"/>
  </r>
  <r>
    <x v="1"/>
    <s v="Wisconsin 31, Northern Illinois 7"/>
    <n v="33"/>
    <s v=""/>
    <x v="0"/>
    <s v="Wisconsin 31, Northern Illinois 7"/>
    <x v="22"/>
    <s v="Wisconsin"/>
  </r>
  <r>
    <x v="1"/>
    <s v="Wisconsin 31, Syracuse 7"/>
    <n v="24"/>
    <s v=""/>
    <x v="0"/>
    <s v="Wisconsin 31, Syracuse 7"/>
    <x v="22"/>
    <s v="Wisconsin"/>
  </r>
  <r>
    <x v="2"/>
    <s v="Arizona 23, Iowa 20"/>
    <n v="19"/>
    <s v=""/>
    <x v="0"/>
    <s v="Arizona 23, Iowa 20"/>
    <x v="26"/>
    <s v="Arizona"/>
  </r>
  <r>
    <x v="2"/>
    <s v="Arizona 26, Indiana 10"/>
    <n v="22"/>
    <s v=""/>
    <x v="0"/>
    <s v="Arizona 26, Indiana 10"/>
    <x v="26"/>
    <s v="Arizona"/>
  </r>
  <r>
    <x v="2"/>
    <s v="Colorado 28, Wisconsin 25"/>
    <n v="25"/>
    <s v=""/>
    <x v="0"/>
    <s v="Colorado 28, Wisconsin 25"/>
    <x v="1"/>
    <s v="Colorado"/>
  </r>
  <r>
    <x v="2"/>
    <s v="Illinois 15, Purdue 13"/>
    <n v="22"/>
    <s v=""/>
    <x v="0"/>
    <s v="Illinois 15, Purdue 13"/>
    <x v="3"/>
    <s v="Illinois"/>
  </r>
  <r>
    <x v="2"/>
    <s v="Illinois 27, California 7"/>
    <n v="25"/>
    <s v=""/>
    <x v="0"/>
    <s v="Illinois 27, California 7"/>
    <x v="3"/>
    <s v="Illinois"/>
  </r>
  <r>
    <x v="2"/>
    <s v="Illinois 28, Indiana 14"/>
    <n v="23"/>
    <s v=""/>
    <x v="0"/>
    <s v="Illinois 28, Indiana 14"/>
    <x v="3"/>
    <s v="Illinois"/>
  </r>
  <r>
    <x v="2"/>
    <s v="Illinois 50, Iowa 0"/>
    <n v="19"/>
    <s v=""/>
    <x v="0"/>
    <s v="Illinois 50, Iowa 0"/>
    <x v="3"/>
    <s v="Illinois"/>
  </r>
  <r>
    <x v="2"/>
    <s v="Illinois 6, Michigan State 3"/>
    <n v="28"/>
    <s v=""/>
    <x v="0"/>
    <s v="Illinois 6, Michigan State 3"/>
    <x v="3"/>
    <s v="Illinois"/>
  </r>
  <r>
    <x v="2"/>
    <s v="Indiana 17, Kentucky 3"/>
    <n v="22"/>
    <s v=""/>
    <x v="0"/>
    <s v="Indiana 17, Kentucky 3"/>
    <x v="4"/>
    <s v="Indiana"/>
  </r>
  <r>
    <x v="2"/>
    <s v="Indiana 28, West Virginia 14"/>
    <n v="28"/>
    <s v=""/>
    <x v="0"/>
    <s v="Indiana 28, West Virginia 14"/>
    <x v="4"/>
    <s v="Indiana"/>
  </r>
  <r>
    <x v="2"/>
    <s v="Kansas 34, Minnesota 19"/>
    <n v="23"/>
    <s v=""/>
    <x v="0"/>
    <s v="Kansas 34, Minnesota 19"/>
    <x v="24"/>
    <s v="Kansas"/>
  </r>
  <r>
    <x v="2"/>
    <s v="Miami (OH) 24, Purdue 19"/>
    <n v="24"/>
    <s v=""/>
    <x v="0"/>
    <s v="Miami (OH) 24, Purdue 19"/>
    <x v="27"/>
    <s v="Miami (OH)"/>
  </r>
  <r>
    <x v="2"/>
    <s v="Michigan 10, Ohio State 10"/>
    <n v="26"/>
    <s v=""/>
    <x v="0"/>
    <s v="Michigan 10, Ohio State 10"/>
    <x v="7"/>
    <s v="Michigan"/>
  </r>
  <r>
    <x v="2"/>
    <s v="Michigan 14, Navy 0"/>
    <n v="19"/>
    <s v=""/>
    <x v="0"/>
    <s v="Michigan 14, Navy 0"/>
    <x v="7"/>
    <s v="Michigan"/>
  </r>
  <r>
    <x v="2"/>
    <s v="Michigan 21, Illinois 6"/>
    <n v="23"/>
    <s v=""/>
    <x v="0"/>
    <s v="Michigan 21, Illinois 6"/>
    <x v="7"/>
    <s v="Michigan"/>
  </r>
  <r>
    <x v="2"/>
    <s v="Michigan 24, Oregon 0"/>
    <n v="21"/>
    <s v=""/>
    <x v="0"/>
    <s v="Michigan 24, Oregon 0"/>
    <x v="7"/>
    <s v="Michigan"/>
  </r>
  <r>
    <x v="2"/>
    <s v="Michigan 31, Iowa 7"/>
    <n v="19"/>
    <s v=""/>
    <x v="0"/>
    <s v="Michigan 31, Iowa 7"/>
    <x v="7"/>
    <s v="Michigan"/>
  </r>
  <r>
    <x v="2"/>
    <s v="Michigan 31, Michigan State 0"/>
    <n v="29"/>
    <s v=""/>
    <x v="0"/>
    <s v="Michigan 31, Michigan State 0"/>
    <x v="7"/>
    <s v="Michigan"/>
  </r>
  <r>
    <x v="2"/>
    <s v="Michigan 34, Minnesota 7"/>
    <n v="24"/>
    <s v=""/>
    <x v="0"/>
    <s v="Michigan 34, Minnesota 7"/>
    <x v="7"/>
    <s v="Michigan"/>
  </r>
  <r>
    <x v="2"/>
    <s v="Michigan 34, Purdue 9"/>
    <n v="21"/>
    <s v=""/>
    <x v="0"/>
    <s v="Michigan 34, Purdue 9"/>
    <x v="7"/>
    <s v="Michigan"/>
  </r>
  <r>
    <x v="2"/>
    <s v="Michigan 35, Wisconsin 6"/>
    <n v="24"/>
    <s v=""/>
    <x v="0"/>
    <s v="Michigan 35, Wisconsin 6"/>
    <x v="7"/>
    <s v="Michigan"/>
  </r>
  <r>
    <x v="2"/>
    <s v="Michigan 47, Stanford 10"/>
    <n v="24"/>
    <s v=""/>
    <x v="0"/>
    <s v="Michigan 47, Stanford 10"/>
    <x v="7"/>
    <s v="Michigan"/>
  </r>
  <r>
    <x v="2"/>
    <s v="Michigan 49, Indiana 13"/>
    <n v="23"/>
    <s v=""/>
    <x v="0"/>
    <s v="Michigan 49, Indiana 13"/>
    <x v="7"/>
    <s v="Michigan"/>
  </r>
  <r>
    <x v="2"/>
    <s v="Michigan State 10, Indiana 9"/>
    <n v="28"/>
    <s v=""/>
    <x v="0"/>
    <s v="Michigan State 10, Indiana 9"/>
    <x v="8"/>
    <s v="Michigan State"/>
  </r>
  <r>
    <x v="2"/>
    <s v="Michigan State 10, Purdue 7"/>
    <n v="27"/>
    <s v=""/>
    <x v="0"/>
    <s v="Michigan State 10, Purdue 7"/>
    <x v="8"/>
    <s v="Michigan State"/>
  </r>
  <r>
    <x v="2"/>
    <s v="Michigan State 14, Syracuse 8"/>
    <n v="29"/>
    <s v=""/>
    <x v="0"/>
    <s v="Michigan State 14, Syracuse 8"/>
    <x v="8"/>
    <s v="Michigan State"/>
  </r>
  <r>
    <x v="2"/>
    <s v="Michigan State 15, Iowa 6"/>
    <n v="25"/>
    <s v=""/>
    <x v="0"/>
    <s v="Michigan State 15, Iowa 6"/>
    <x v="8"/>
    <s v="Michigan State"/>
  </r>
  <r>
    <x v="2"/>
    <s v="Michigan State 21, Wisconsin 0"/>
    <n v="30"/>
    <s v=""/>
    <x v="0"/>
    <s v="Michigan State 21, Wisconsin 0"/>
    <x v="8"/>
    <s v="Michigan State"/>
  </r>
  <r>
    <x v="2"/>
    <s v="Minnesota 19, Illinois 16"/>
    <n v="25"/>
    <s v=""/>
    <x v="0"/>
    <s v="Minnesota 19, Illinois 16"/>
    <x v="9"/>
    <s v="Minnesota"/>
  </r>
  <r>
    <x v="2"/>
    <s v="Minnesota 19, Wisconsin 17"/>
    <n v="26"/>
    <s v=""/>
    <x v="0"/>
    <s v="Minnesota 19, Wisconsin 17"/>
    <x v="9"/>
    <s v="Minnesota"/>
  </r>
  <r>
    <x v="2"/>
    <s v="Minnesota 24, Indiana 3"/>
    <n v="23"/>
    <s v=""/>
    <x v="0"/>
    <s v="Minnesota 24, Indiana 3"/>
    <x v="9"/>
    <s v="Minnesota"/>
  </r>
  <r>
    <x v="2"/>
    <s v="Minnesota 31, Iowa 23"/>
    <n v="21"/>
    <s v=""/>
    <x v="0"/>
    <s v="Minnesota 31, Iowa 23"/>
    <x v="9"/>
    <s v="Minnesota"/>
  </r>
  <r>
    <x v="2"/>
    <s v="Minnesota 34, Purdue 7"/>
    <n v="22"/>
    <s v=""/>
    <x v="0"/>
    <s v="Minnesota 34, Purdue 7"/>
    <x v="9"/>
    <s v="Minnesota"/>
  </r>
  <r>
    <x v="2"/>
    <s v="Minnesota 41, North Dakota 14"/>
    <n v="29"/>
    <s v=""/>
    <x v="0"/>
    <s v="Minnesota 41, North Dakota 14"/>
    <x v="9"/>
    <s v="Minnesota"/>
  </r>
  <r>
    <x v="2"/>
    <s v="Minnesota 52, Northwestern 43"/>
    <n v="29"/>
    <s v=""/>
    <x v="0"/>
    <s v="Minnesota 52, Northwestern 43"/>
    <x v="9"/>
    <s v="Minnesota"/>
  </r>
  <r>
    <x v="2"/>
    <s v="Nebraska 20, Wisconsin 16"/>
    <n v="25"/>
    <s v=""/>
    <x v="0"/>
    <s v="Nebraska 20, Wisconsin 16"/>
    <x v="10"/>
    <s v="Nebraska"/>
  </r>
  <r>
    <x v="2"/>
    <s v="Nebraska 48, Minnesota 7"/>
    <n v="24"/>
    <s v=""/>
    <x v="0"/>
    <s v="Nebraska 48, Minnesota 7"/>
    <x v="10"/>
    <s v="Nebraska"/>
  </r>
  <r>
    <x v="2"/>
    <s v="Northwestern 14, Michigan State 10"/>
    <n v="34"/>
    <s v=""/>
    <x v="0"/>
    <s v="Northwestern 14, Michigan State 10"/>
    <x v="12"/>
    <s v="Northwestern"/>
  </r>
  <r>
    <x v="2"/>
    <s v="Northwestern 21, Indiana 20"/>
    <n v="27"/>
    <s v=""/>
    <x v="0"/>
    <s v="Northwestern 21, Indiana 20"/>
    <x v="12"/>
    <s v="Northwestern"/>
  </r>
  <r>
    <x v="2"/>
    <s v="Northwestern 31, Iowa 15"/>
    <n v="24"/>
    <s v=""/>
    <x v="0"/>
    <s v="Northwestern 31, Iowa 15"/>
    <x v="12"/>
    <s v="Northwestern"/>
  </r>
  <r>
    <x v="2"/>
    <s v="Northwestern 9, Illinois 6"/>
    <n v="26"/>
    <s v=""/>
    <x v="0"/>
    <s v="Northwestern 9, Illinois 6"/>
    <x v="12"/>
    <s v="Northwestern"/>
  </r>
  <r>
    <x v="2"/>
    <s v="Notre Dame 14, Michigan State 10"/>
    <n v="32"/>
    <s v=""/>
    <x v="0"/>
    <s v="Notre Dame 14, Michigan State 10"/>
    <x v="13"/>
    <s v="Notre Dame"/>
  </r>
  <r>
    <x v="2"/>
    <s v="Notre Dame 20, Purdue 7"/>
    <n v="23"/>
    <s v=""/>
    <x v="0"/>
    <s v="Notre Dame 20, Purdue 7"/>
    <x v="13"/>
    <s v="Notre Dame"/>
  </r>
  <r>
    <x v="2"/>
    <s v="Notre Dame 44, Northwestern 0"/>
    <n v="29"/>
    <s v=""/>
    <x v="0"/>
    <s v="Notre Dame 44, Northwestern 0"/>
    <x v="13"/>
    <s v="Notre Dame"/>
  </r>
  <r>
    <x v="2"/>
    <s v="Ohio 14, Northwestern 12"/>
    <n v="24"/>
    <s v=""/>
    <x v="0"/>
    <s v="Ohio 14, Northwestern 12"/>
    <x v="28"/>
    <s v="Ohio"/>
  </r>
  <r>
    <x v="2"/>
    <s v="Ohio State 24, Wisconsin 0"/>
    <n v="26"/>
    <s v=""/>
    <x v="0"/>
    <s v="Ohio State 24, Wisconsin 0"/>
    <x v="14"/>
    <s v="Ohio State"/>
  </r>
  <r>
    <x v="2"/>
    <s v="Ohio State 27, Washington State 3"/>
    <n v="33"/>
    <s v=""/>
    <x v="0"/>
    <s v="Ohio State 27, Washington State 3"/>
    <x v="14"/>
    <s v="Ohio State"/>
  </r>
  <r>
    <x v="2"/>
    <s v="Ohio State 30, Illinois 0"/>
    <n v="25"/>
    <s v=""/>
    <x v="0"/>
    <s v="Ohio State 30, Illinois 0"/>
    <x v="14"/>
    <s v="Ohio State"/>
  </r>
  <r>
    <x v="2"/>
    <s v="Ohio State 35, Michigan State 0"/>
    <n v="31"/>
    <s v=""/>
    <x v="0"/>
    <s v="Ohio State 35, Michigan State 0"/>
    <x v="14"/>
    <s v="Ohio State"/>
  </r>
  <r>
    <x v="2"/>
    <s v="Ohio State 37, Indiana 7"/>
    <n v="24"/>
    <s v=""/>
    <x v="0"/>
    <s v="Ohio State 37, Indiana 7"/>
    <x v="14"/>
    <s v="Ohio State"/>
  </r>
  <r>
    <x v="2"/>
    <s v="Ohio State 37, TCU 3"/>
    <n v="20"/>
    <s v=""/>
    <x v="0"/>
    <s v="Ohio State 37, TCU 3"/>
    <x v="14"/>
    <s v="Ohio State"/>
  </r>
  <r>
    <x v="2"/>
    <s v="Ohio State 55, Iowa 13"/>
    <n v="22"/>
    <s v=""/>
    <x v="0"/>
    <s v="Ohio State 55, Iowa 13"/>
    <x v="14"/>
    <s v="Ohio State"/>
  </r>
  <r>
    <x v="2"/>
    <s v="Ohio State 56, Minnesota 7"/>
    <n v="26"/>
    <s v=""/>
    <x v="0"/>
    <s v="Ohio State 56, Minnesota 7"/>
    <x v="14"/>
    <s v="Ohio State"/>
  </r>
  <r>
    <x v="2"/>
    <s v="Ohio State 60, Northwestern 0"/>
    <n v="29"/>
    <s v=""/>
    <x v="0"/>
    <s v="Ohio State 60, Northwestern 0"/>
    <x v="14"/>
    <s v="Ohio State"/>
  </r>
  <r>
    <x v="2"/>
    <s v="Penn State 27, Iowa 8"/>
    <n v="21"/>
    <s v=""/>
    <x v="0"/>
    <s v="Penn State 27, Iowa 8"/>
    <x v="16"/>
    <s v="Penn State"/>
  </r>
  <r>
    <x v="2"/>
    <s v="Pittsburgh 21, Northwestern 14"/>
    <n v="30"/>
    <s v=""/>
    <x v="0"/>
    <s v="Pittsburgh 21, Northwestern 14"/>
    <x v="29"/>
    <s v="Pittsburgh"/>
  </r>
  <r>
    <x v="2"/>
    <s v="Purdue 14, Wisconsin 13"/>
    <n v="23"/>
    <s v=""/>
    <x v="0"/>
    <s v="Purdue 14, Wisconsin 13"/>
    <x v="17"/>
    <s v="Purdue"/>
  </r>
  <r>
    <x v="2"/>
    <s v="Purdue 21, Northwestern 10"/>
    <n v="26"/>
    <s v=""/>
    <x v="0"/>
    <s v="Purdue 21, Northwestern 10"/>
    <x v="17"/>
    <s v="Purdue"/>
  </r>
  <r>
    <x v="2"/>
    <s v="Purdue 27, Duke 7"/>
    <n v="17"/>
    <s v=""/>
    <x v="0"/>
    <s v="Purdue 27, Duke 7"/>
    <x v="17"/>
    <s v="Purdue"/>
  </r>
  <r>
    <x v="2"/>
    <s v="Purdue 28, Indiana 23"/>
    <n v="21"/>
    <s v=""/>
    <x v="0"/>
    <s v="Purdue 28, Indiana 23"/>
    <x v="17"/>
    <s v="Purdue"/>
  </r>
  <r>
    <x v="2"/>
    <s v="Purdue 48, Iowa 23"/>
    <n v="18"/>
    <s v=""/>
    <x v="0"/>
    <s v="Purdue 48, Iowa 23"/>
    <x v="17"/>
    <s v="Purdue"/>
  </r>
  <r>
    <x v="2"/>
    <s v="Stanford 24, Illinois 0"/>
    <n v="23"/>
    <s v=""/>
    <x v="0"/>
    <s v="Stanford 24, Illinois 0"/>
    <x v="30"/>
    <s v="Stanford"/>
  </r>
  <r>
    <x v="2"/>
    <s v="UCLA 34, Michigan State 21"/>
    <n v="26"/>
    <s v=""/>
    <x v="0"/>
    <s v="UCLA 34, Michigan State 21"/>
    <x v="31"/>
    <s v="UCLA"/>
  </r>
  <r>
    <x v="2"/>
    <s v="UCLA 55, Iowa 18"/>
    <n v="16"/>
    <s v=""/>
    <x v="0"/>
    <s v="UCLA 55, Iowa 18"/>
    <x v="31"/>
    <s v="UCLA"/>
  </r>
  <r>
    <x v="2"/>
    <s v="West Virginia 17, Illinois 10"/>
    <n v="29"/>
    <s v=""/>
    <x v="0"/>
    <s v="West Virginia 17, Illinois 10"/>
    <x v="32"/>
    <s v="West Virginia"/>
  </r>
  <r>
    <x v="2"/>
    <s v="Wisconsin 31, Indiana 7"/>
    <n v="23"/>
    <s v=""/>
    <x v="0"/>
    <s v="Wisconsin 31, Indiana 7"/>
    <x v="22"/>
    <s v="Wisconsin"/>
  </r>
  <r>
    <x v="2"/>
    <s v="Wisconsin 35, Iowa 7"/>
    <n v="20"/>
    <s v=""/>
    <x v="0"/>
    <s v="Wisconsin 35, Iowa 7"/>
    <x v="22"/>
    <s v="Wisconsin"/>
  </r>
  <r>
    <x v="2"/>
    <s v="Wisconsin 36, Northwestern 34"/>
    <n v="29"/>
    <s v=""/>
    <x v="0"/>
    <s v="Wisconsin 36, Northwestern 34"/>
    <x v="22"/>
    <s v="Wisconsin"/>
  </r>
  <r>
    <x v="2"/>
    <s v="Wisconsin 37, Wyoming 28"/>
    <n v="24"/>
    <s v=""/>
    <x v="0"/>
    <s v="Wisconsin 37, Wyoming 28"/>
    <x v="22"/>
    <s v="Wisconsin"/>
  </r>
  <r>
    <x v="3"/>
    <s v="Arizona 35, Indiana 20"/>
    <n v="22"/>
    <s v=""/>
    <x v="0"/>
    <s v="Arizona 35, Indiana 20"/>
    <x v="26"/>
    <s v="Arizona"/>
  </r>
  <r>
    <x v="3"/>
    <s v="California 31, Illinois 14"/>
    <n v="26"/>
    <s v=""/>
    <x v="0"/>
    <s v="California 31, Illinois 14"/>
    <x v="33"/>
    <s v="California"/>
  </r>
  <r>
    <x v="3"/>
    <s v="Colorado 24, Wisconsin 21"/>
    <n v="25"/>
    <s v=""/>
    <x v="0"/>
    <s v="Colorado 24, Wisconsin 21"/>
    <x v="1"/>
    <s v="Colorado"/>
  </r>
  <r>
    <x v="3"/>
    <s v="Duke 16, Purdue 14"/>
    <n v="18"/>
    <s v=""/>
    <x v="0"/>
    <s v="Duke 16, Purdue 14"/>
    <x v="34"/>
    <s v="Duke"/>
  </r>
  <r>
    <x v="3"/>
    <s v="Illinois 16, Indiana 0."/>
    <n v="23"/>
    <s v=""/>
    <x v="0"/>
    <s v="Illinois 16, Indiana 0."/>
    <x v="3"/>
    <s v="Illinois"/>
  </r>
  <r>
    <x v="3"/>
    <s v="Illinois 17, Minnesota 14."/>
    <n v="26"/>
    <s v=""/>
    <x v="0"/>
    <s v="Illinois 17, Minnesota 14."/>
    <x v="3"/>
    <s v="Illinois"/>
  </r>
  <r>
    <x v="3"/>
    <s v="Illinois 21, Michigan State 21."/>
    <n v="31"/>
    <s v=""/>
    <x v="0"/>
    <s v="Illinois 21, Michigan State 21."/>
    <x v="3"/>
    <s v="Illinois"/>
  </r>
  <r>
    <x v="3"/>
    <s v="Illinois 21, Washington State 19"/>
    <n v="32"/>
    <s v=""/>
    <x v="0"/>
    <s v="Illinois 21, Washington State 19"/>
    <x v="3"/>
    <s v="Illinois"/>
  </r>
  <r>
    <x v="3"/>
    <s v="Illinois 27, Purdue 23"/>
    <n v="22"/>
    <s v=""/>
    <x v="0"/>
    <s v="Illinois 27, Purdue 23"/>
    <x v="3"/>
    <s v="Illinois"/>
  </r>
  <r>
    <x v="3"/>
    <s v="Illinois 28, Northwestern 14."/>
    <n v="29"/>
    <s v=""/>
    <x v="0"/>
    <s v="Illinois 28, Northwestern 14."/>
    <x v="3"/>
    <s v="Illinois"/>
  </r>
  <r>
    <x v="3"/>
    <s v="Illinois 41, Stanford 7"/>
    <n v="23"/>
    <s v=""/>
    <x v="0"/>
    <s v="Illinois 41, Stanford 7"/>
    <x v="3"/>
    <s v="Illinois"/>
  </r>
  <r>
    <x v="3"/>
    <s v="Indiana 34, Minnesota 3"/>
    <n v="23"/>
    <s v=""/>
    <x v="0"/>
    <s v="Indiana 34, Minnesota 3"/>
    <x v="4"/>
    <s v="Indiana"/>
  </r>
  <r>
    <x v="3"/>
    <s v="Iowa 14, Illinois 12."/>
    <n v="21"/>
    <s v=""/>
    <x v="0"/>
    <s v="Iowa 14, Illinois 12."/>
    <x v="5"/>
    <s v="Iowa"/>
  </r>
  <r>
    <x v="3"/>
    <s v="Iowa 21, UCLA 10"/>
    <n v="16"/>
    <s v=""/>
    <x v="0"/>
    <s v="Iowa 21, UCLA 10"/>
    <x v="5"/>
    <s v="Iowa"/>
  </r>
  <r>
    <x v="3"/>
    <s v="Iowa 35, Northwestern 10"/>
    <n v="24"/>
    <s v=""/>
    <x v="0"/>
    <s v="Iowa 35, Northwestern 10"/>
    <x v="5"/>
    <s v="Iowa"/>
  </r>
  <r>
    <x v="3"/>
    <s v="Kentucky 28, Indiana 22"/>
    <n v="23"/>
    <s v=""/>
    <x v="0"/>
    <s v="Kentucky 28, Indiana 22"/>
    <x v="35"/>
    <s v="Kentucky"/>
  </r>
  <r>
    <x v="3"/>
    <s v="Miami (OH) 7, Purdue 7"/>
    <n v="22"/>
    <s v=""/>
    <x v="0"/>
    <s v="Miami (OH) 7, Purdue 7"/>
    <x v="27"/>
    <s v="Miami (OH)"/>
  </r>
  <r>
    <x v="3"/>
    <s v="Michigan 14, Illinois 6. Michigan defeated Illinois, 14–6, at Memorial Stadium in Champaign, Illinois. The Illini played the game in mourning as 20-year-old defensive end Greg Williams was fatally shot at 2:30 a.m. during an altercation at a fraternity party and died eight hours later on the morning of the game. Michigan dominated the first half, scoring twice on runs by Gordon Bell and Dennis Franklin, and out-gaining the Illini, 259 yards to 25. Illinois' defense tightened in the second half. Illini co-captain Revie Sorey noted, &quot;We didn't feel like playing football at first. Then - quietly, without much talk - we tried at halftime to find our hearts for Greg.&quot;[12] Michigan did not score in the second half, and Illinois cornerback Mike Gow returned a punt 45 yards for a touchdown with 2 minutes and 10 second remaining in the fourth quarter. After Gow's touchdown, Illinois succeeded in recovering an onside kick and drove to Michigan's 16-yard line before Michigan's defense held. Ohio State lost to Michigan State, leaving Michigan in sole possession of first place in the Big Ten.[12]"/>
    <n v="24"/>
    <s v=" Michigan defeated Illinois, 14–6, at Memorial Stadium in Champaign, Illinois. The Illini played the game in mourning as 20-year-old defensive end Greg Williams was fatally shot at 2:30 a.m. during an altercation at a fraternity party and died eight hours later on the morning of the game. Michigan dominated the first half, scoring twice on runs by Gordon Bell and Dennis Franklin, and out-gaining the Illini, 259 yards to 25. Illinois' defense tightened in the second half. Illini co-captain Revie Sorey noted, &quot;We didn't feel like playing football at first. Then - quietly, without much talk - we tried at halftime to find our hearts for Greg.&quot;[12] Michigan did not score in the second half, and Illinois cornerback Mike Gow returned a punt 45 yards for a touchdown with 2 minutes and 10 second remaining in the fourth quarter. After Gow's touchdown, Illinois succeeded in recovering an onside kick and drove to Michigan's 16-yard line before Michigan's defense held. Ohio State lost to Michigan State, leaving Michigan in sole possession of first place in the Big Ten.[12]"/>
    <x v="38"/>
    <s v="Michigan 14, Illinois 6."/>
    <x v="7"/>
    <s v="Michigan"/>
  </r>
  <r>
    <x v="3"/>
    <s v="Michigan 21, Indiana 7. Michigan defeated Indiana, 21–7, at Memorial Stadium in Bloomington, Indiana. After Gordon Bell returned the opening kickoff to the 45-yard line, Michigan drove to Indiana's 13-yard line, but Rob Lytle's fumble ended the drive. In all, the Wolverines turned the ball over three times, twice on fumbles by Lytle and once on an interception of a Dennis Franklin pass. Neither team scored in the first quarter, but Gordon Bell ran for two touchdowns in the second quarter to give Michigan a 14-0 lead at halftime. Michigan totaled 344 rushing yards in the game with Bell gaining 159 yards on 23 carries. Indiana scored in the fourth quarter to cut Michigan's lead to seven points, but Gil Chapman scored with 36 seconds remaining in the game to extend the score to 21-7.[11]"/>
    <n v="23"/>
    <s v=" Michigan defeated Indiana, 21–7, at Memorial Stadium in Bloomington, Indiana. After Gordon Bell returned the opening kickoff to the 45-yard line, Michigan drove to Indiana's 13-yard line, but Rob Lytle's fumble ended the drive. In all, the Wolverines turned the ball over three times, twice on fumbles by Lytle and once on an interception of a Dennis Franklin pass. Neither team scored in the first quarter, but Gordon Bell ran for two touchdowns in the second quarter to give Michigan a 14-0 lead at halftime. Michigan totaled 344 rushing yards in the game with Bell gaining 159 yards on 23 carries. Indiana scored in the fourth quarter to cut Michigan's lead to seven points, but Gil Chapman scored with 36 seconds remaining in the game to extend the score to 21-7.[11]"/>
    <x v="39"/>
    <s v="Michigan 21, Indiana 7."/>
    <x v="7"/>
    <s v="Michigan"/>
  </r>
  <r>
    <x v="3"/>
    <s v="Michigan 21, Michigan State 7. Michigan defeated Michigan State, 21-7. The game, played at Michigan Stadium, attracted a crowd of 104,682, reported to be &quot;the second largest crowd in modern N.C.A.A. history&quot; behind the 1973 Michigan-Ohio State game.[8] Gordon Bell led Michigan's rushing attack with 73 yards on 16 carries, including a 13-yard touchdown run in the first quarter. Linebacker Dan Jilek scored in the second quarter when he forced a fumble on a punt attempt and then recovered it in the end zone.[8]"/>
    <n v="30"/>
    <s v=" Michigan defeated Michigan State, 21-7. The game, played at Michigan Stadium, attracted a crowd of 104,682, reported to be &quot;the second largest crowd in modern N.C.A.A. history&quot; behind the 1973 Michigan-Ohio State game.[8] Gordon Bell led Michigan's rushing attack with 73 yards on 16 carries, including a 13-yard touchdown run in the first quarter. Linebacker Dan Jilek scored in the second quarter when he forced a fumble on a punt attempt and then recovered it in the end zone.[8]"/>
    <x v="40"/>
    <s v="Michigan 21, Michigan State 7."/>
    <x v="7"/>
    <s v="Michigan"/>
  </r>
  <r>
    <x v="3"/>
    <s v="Michigan 24, Iowa 7. Michigan defeated Iowa, 24-7. Michigan rushed for 315 yards in the game, led by Rob Lytle (86 yards on 14 carries). Michigan quarterback Dennis Franklin did not appear in the game due to illness and was replaced by Mark Elzinga, who completed 2 of 11 passes for 34 yards. One of Elzinga's two completions was caught by Gil Chapman for a touchdown in the third quarter. Elzinga also ran one yard for Michigan's second touchdown in the first quarter. Iowa's only touchdown was scored in the final minute of the fourth quarter.[5]"/>
    <n v="20"/>
    <s v=" Michigan defeated Iowa, 24-7. Michigan rushed for 315 yards in the game, led by Rob Lytle (86 yards on 14 carries). Michigan quarterback Dennis Franklin did not appear in the game due to illness and was replaced by Mark Elzinga, who completed 2 of 11 passes for 34 yards. One of Elzinga's two completions was caught by Gil Chapman for a touchdown in the third quarter. Elzinga also ran one yard for Michigan's second touchdown in the first quarter. Iowa's only touchdown was scored in the final minute of the fourth quarter.[5]"/>
    <x v="41"/>
    <s v="Michigan 24, Iowa 7."/>
    <x v="7"/>
    <s v="Michigan"/>
  </r>
  <r>
    <x v="3"/>
    <s v="Michigan 24, Wisconsin 20. Michigan defeated Wisconsin, 24–20, before a record crowd of 78,911 at Camp Randall Stadium in Madison, Wisconsin. Michigan gained 265 rushing yards led by Chuck Heater who had 101 yards on 20 carries and a 22-yard touchdown run in the second quarter. Michigan gave up 206 rushing yards to Wisconsin, prompting coach Schembechler to say, &quot;That's the most anyone has run on us in years. I was surprised they could do that well against us, but their offense is very, very good.&quot;[9]"/>
    <n v="26"/>
    <s v=" Michigan defeated Wisconsin, 24–20, before a record crowd of 78,911 at Camp Randall Stadium in Madison, Wisconsin. Michigan gained 265 rushing yards led by Chuck Heater who had 101 yards on 20 carries and a 22-yard touchdown run in the second quarter. Michigan gave up 206 rushing yards to Wisconsin, prompting coach Schembechler to say, &quot;That's the most anyone has run on us in years. I was surprised they could do that well against us, but their offense is very, very good.&quot;[9]"/>
    <x v="42"/>
    <s v="Michigan 24, Wisconsin 20."/>
    <x v="7"/>
    <s v="Michigan"/>
  </r>
  <r>
    <x v="3"/>
    <s v="Michigan 27, Stanford 16. Michigan defeated Stanford, 27-16, at Stanford Stadium. Stanford took a 9-6 lead at halftime as Mike Langford kicked three field goals, and the Stanford defense did not allow a first down during the first quarter. In the second quarter, Gordon Bell scored on a one-yard run, but the kick for extra point failed. Also in the second quarter, Stanford intercepted a pass by Dennis Franklin, marking Michigan's first turnover in 255 plays during the 1974 season. In the third quarter, Franklin rushed for two touchdowns to give Michigan a 20-9 lead. The teams traded touchdowns in the fourth quarter, including a two-yard run by Michigan backup Scott Corbin. Stanford quarterback Jerry Waldvogel completed 21 of 40 passes and 229 yards. The Wolverines rushed for 317 yards on 66 carries, including 96 yards for Rob Lytle.[7]"/>
    <n v="25"/>
    <s v=" Michigan defeated Stanford, 27-16, at Stanford Stadium. Stanford took a 9-6 lead at halftime as Mike Langford kicked three field goals, and the Stanford defense did not allow a first down during the first quarter. In the second quarter, Gordon Bell scored on a one-yard run, but the kick for extra point failed. Also in the second quarter, Stanford intercepted a pass by Dennis Franklin, marking Michigan's first turnover in 255 plays during the 1974 season. In the third quarter, Franklin rushed for two touchdowns to give Michigan a 20-9 lead. The teams traded touchdowns in the fourth quarter, including a two-yard run by Michigan backup Scott Corbin. Stanford quarterback Jerry Waldvogel completed 21 of 40 passes and 229 yards. The Wolverines rushed for 317 yards on 66 carries, including 96 yards for Rob Lytle.[7]"/>
    <x v="43"/>
    <s v="Michigan 27, Stanford 16."/>
    <x v="7"/>
    <s v="Michigan"/>
  </r>
  <r>
    <x v="3"/>
    <s v="Michigan 31, Colorado 0. Michigan defeated Colorado, 31 to 0, before a crowd of 91,203 at Michigan Stadium. The game matched head coaches Bo Schembechler and Bill Mallory, both of whom had coached under Woody Hayes at Ohio State. Two minutes into the game, Michigan's Dave Brown returned a punt 88 yards for a touchdown. After being discharged from the hospital four days before the game, quarterback Dennis Franklin completed 11 of 16 passes for 115 yards and a touchdown and no interceptions. Franklin also rushed for 69 yards on 13 carries and scored a touchdown in the second quarter after recovering Rob Lytle's fumble in the end zone. After the game, head coach Bo Schembechler said, &quot;I told you guys he was a decent quarterback didn't I? And this was after only three days of practice after lying on his back for 10 days. I thought his performance was remarkable. Why, it was almost an aerial circus!&quot;[6] Michigan's defense held Colorado to 44 rushing yards on 30 carries.[6]"/>
    <n v="24"/>
    <s v=" Michigan defeated Colorado, 31 to 0, before a crowd of 91,203 at Michigan Stadium. The game matched head coaches Bo Schembechler and Bill Mallory, both of whom had coached under Woody Hayes at Ohio State. Two minutes into the game, Michigan's Dave Brown returned a punt 88 yards for a touchdown. After being discharged from the hospital four days before the game, quarterback Dennis Franklin completed 11 of 16 passes for 115 yards and a touchdown and no interceptions. Franklin also rushed for 69 yards on 13 carries and scored a touchdown in the second quarter after recovering Rob Lytle's fumble in the end zone. After the game, head coach Bo Schembechler said, &quot;I told you guys he was a decent quarterback didn't I? And this was after only three days of practice after lying on his back for 10 days. I thought his performance was remarkable. Why, it was almost an aerial circus!&quot;[6] Michigan's defense held Colorado to 44 rushing yards on 30 carries.[6]"/>
    <x v="44"/>
    <s v="Michigan 31, Colorado 0."/>
    <x v="7"/>
    <s v="Michigan"/>
  </r>
  <r>
    <x v="3"/>
    <s v="Michigan 49, Minnesota 0. Michigan defeated Minnesota, 49-0, before a crowd of 96,284 at Michigan Stadium. Michigan rolled to over 600 yards in the game. On the ground, the Wolverines totaled 521 rushing yards, led by Rob Lytle (158 yards on 20 carries) and Gordon Bell (134 yards and a touchdown on 17 carries). Gil Chapman gained 41 yards and scored two touchdowns on six carries. Dennis Franklin completed six of seven passes for 99 yards, including a 22-yard touchdown pass to Jim Smith in the third quarter.[10]"/>
    <n v="25"/>
    <s v=" Michigan defeated Minnesota, 49-0, before a crowd of 96,284 at Michigan Stadium. Michigan rolled to over 600 yards in the game. On the ground, the Wolverines totaled 521 rushing yards, led by Rob Lytle (158 yards on 20 carries) and Gordon Bell (134 yards and a touchdown on 17 carries). Gil Chapman gained 41 yards and scored two touchdowns on six carries. Dennis Franklin completed six of seven passes for 99 yards, including a 22-yard touchdown pass to Jim Smith in the third quarter.[10]"/>
    <x v="45"/>
    <s v="Michigan 49, Minnesota 0."/>
    <x v="7"/>
    <s v="Michigan"/>
  </r>
  <r>
    <x v="3"/>
    <s v="Michigan 51, Purdue 0. Michigan defeated Purdue, 51-0, at Michigan Stadium. The game was Purdue's most lopsided defeat in over 50 years. Michigan gained 581 yards of total offense on 396 rushing yards and 185 passing yards. Gordon Bell led the running game with 166 rushing yards and one touchdown on 23 carries. After the game, Purdue coach Alex Agase said, &quot;Michigan was a great team today. They killed us with skill.&quot;[13]"/>
    <n v="22"/>
    <s v=" Michigan defeated Purdue, 51-0, at Michigan Stadium. The game was Purdue's most lopsided defeat in over 50 years. Michigan gained 581 yards of total offense on 396 rushing yards and 185 passing yards. Gordon Bell led the running game with 166 rushing yards and one touchdown on 23 carries. After the game, Purdue coach Alex Agase said, &quot;Michigan was a great team today. They killed us with skill.&quot;[13]"/>
    <x v="46"/>
    <s v="Michigan 51, Purdue 0."/>
    <x v="7"/>
    <s v="Michigan"/>
  </r>
  <r>
    <x v="3"/>
    <s v="Michigan 52, Navy 0. Michigan defeated Navy, 52-0, before a crowd of 104,232 at Michigan Stadium. Michigan's backs dominated, rushing for 340 yards and six touchdowns on 67 carries. Gordon Bell rushed for 57 yards and three touchdowns on nine carries, Chuck Heater gained 61 yards and two on 13 carries, and Rob Lytle rushed for 101 yards and a touchdown on 15 carries. Dennis Franklin completed five of six passes for 85 yards, including a 29-yard touchdown pass to Jim Smith in the third quarter.[7]"/>
    <n v="20"/>
    <s v=" Michigan defeated Navy, 52-0, before a crowd of 104,232 at Michigan Stadium. Michigan's backs dominated, rushing for 340 yards and six touchdowns on 67 carries. Gordon Bell rushed for 57 yards and three touchdowns on nine carries, Chuck Heater gained 61 yards and two on 13 carries, and Rob Lytle rushed for 101 yards and a touchdown on 15 carries. Dennis Franklin completed five of six passes for 85 yards, including a 29-yard touchdown pass to Jim Smith in the third quarter.[7]"/>
    <x v="47"/>
    <s v="Michigan 52, Navy 0."/>
    <x v="7"/>
    <s v="Michigan"/>
  </r>
  <r>
    <x v="3"/>
    <s v="Michigan State 16, Ohio State 13."/>
    <n v="33"/>
    <s v=""/>
    <x v="0"/>
    <s v="Michigan State 16, Ohio State 13."/>
    <x v="8"/>
    <s v="Michigan State"/>
  </r>
  <r>
    <x v="3"/>
    <s v="Michigan State 19, Indiana 10."/>
    <n v="30"/>
    <s v=""/>
    <x v="0"/>
    <s v="Michigan State 19, Indiana 10."/>
    <x v="8"/>
    <s v="Michigan State"/>
  </r>
  <r>
    <x v="3"/>
    <s v="Michigan State 19, Syracuse 0"/>
    <n v="29"/>
    <s v=""/>
    <x v="0"/>
    <s v="Michigan State 19, Syracuse 0"/>
    <x v="8"/>
    <s v="Michigan State"/>
  </r>
  <r>
    <x v="3"/>
    <s v="Michigan State 28, Wisconsin 21."/>
    <n v="32"/>
    <s v=""/>
    <x v="0"/>
    <s v="Michigan State 28, Wisconsin 21."/>
    <x v="8"/>
    <s v="Michigan State"/>
  </r>
  <r>
    <x v="3"/>
    <s v="Michigan State 31, Purdue 7."/>
    <n v="28"/>
    <s v=""/>
    <x v="0"/>
    <s v="Michigan State 31, Purdue 7."/>
    <x v="8"/>
    <s v="Michigan State"/>
  </r>
  <r>
    <x v="3"/>
    <s v="Michigan State 41, Northwestern 7."/>
    <n v="34"/>
    <s v=""/>
    <x v="0"/>
    <s v="Michigan State 41, Northwestern 7."/>
    <x v="8"/>
    <s v="Michigan State"/>
  </r>
  <r>
    <x v="3"/>
    <s v="Michigan State 60, Iowa 21."/>
    <n v="27"/>
    <s v=""/>
    <x v="0"/>
    <s v="Michigan State 60, Iowa 21."/>
    <x v="8"/>
    <s v="Michigan State"/>
  </r>
  <r>
    <x v="3"/>
    <s v="Minnesota 23, Iowa 17."/>
    <n v="22"/>
    <s v=""/>
    <x v="0"/>
    <s v="Minnesota 23, Iowa 17."/>
    <x v="9"/>
    <s v="Minnesota"/>
  </r>
  <r>
    <x v="3"/>
    <s v="Minnesota 24, Purdue 20"/>
    <n v="23"/>
    <s v=""/>
    <x v="0"/>
    <s v="Minnesota 24, Purdue 20"/>
    <x v="9"/>
    <s v="Minnesota"/>
  </r>
  <r>
    <x v="3"/>
    <s v="Minnesota 42, North Dakota 30"/>
    <n v="29"/>
    <s v=""/>
    <x v="0"/>
    <s v="Minnesota 42, North Dakota 30"/>
    <x v="9"/>
    <s v="Minnesota"/>
  </r>
  <r>
    <x v="3"/>
    <s v="Minnesota 9, TCU 7"/>
    <n v="18"/>
    <s v=""/>
    <x v="0"/>
    <s v="Minnesota 9, TCU 7"/>
    <x v="9"/>
    <s v="Minnesota"/>
  </r>
  <r>
    <x v="3"/>
    <s v="Nebraska 49, Northwestern 7"/>
    <n v="27"/>
    <s v=""/>
    <x v="0"/>
    <s v="Nebraska 49, Northwestern 7"/>
    <x v="10"/>
    <s v="Nebraska"/>
  </r>
  <r>
    <x v="3"/>
    <s v="Nebraska 54, Minnesota 0"/>
    <n v="24"/>
    <s v=""/>
    <x v="0"/>
    <s v="Nebraska 54, Minnesota 0"/>
    <x v="10"/>
    <s v="Nebraska"/>
  </r>
  <r>
    <x v="3"/>
    <s v="Northwestern 14, Oregon 10"/>
    <n v="26"/>
    <s v=""/>
    <x v="0"/>
    <s v="Northwestern 14, Oregon 10"/>
    <x v="12"/>
    <s v="Northwestern"/>
  </r>
  <r>
    <x v="3"/>
    <s v="Northwestern 21, Minnesota 13."/>
    <n v="30"/>
    <s v=""/>
    <x v="0"/>
    <s v="Northwestern 21, Minnesota 13."/>
    <x v="12"/>
    <s v="Northwestern"/>
  </r>
  <r>
    <x v="3"/>
    <s v="Northwestern 24, Indiana 22"/>
    <n v="27"/>
    <s v=""/>
    <x v="0"/>
    <s v="Northwestern 24, Indiana 22"/>
    <x v="12"/>
    <s v="Northwestern"/>
  </r>
  <r>
    <x v="3"/>
    <s v="Notre Dame 19, Michigan State 14"/>
    <n v="32"/>
    <s v=""/>
    <x v="0"/>
    <s v="Notre Dame 19, Michigan State 14"/>
    <x v="13"/>
    <s v="Notre Dame"/>
  </r>
  <r>
    <x v="3"/>
    <s v="Notre Dame 49, Northwestern 3"/>
    <n v="29"/>
    <s v=""/>
    <x v="0"/>
    <s v="Notre Dame 49, Northwestern 3"/>
    <x v="13"/>
    <s v="Notre Dame"/>
  </r>
  <r>
    <x v="3"/>
    <s v="Ohio State 12, Michigan 10. With the Big Ten championship and a berth in the 1975 Rose Bowl at stake, Ohio State (ranked No. 3 in the AP Poll) defeated Michigan (ranked No. 2) in the sixth year of The Ten Year War between head coaches Bo Schembechler and Woody Hayes. The game was played at Ohio Stadium in[Columbus, Ohio, before a crowd of 88,243 spectators. Michigan jumped to a 10-0 lead in the first quarter on a 42-yard touchdown pass from Dennis Franklin to Gil Chapman and a 37-yard field goal by Mike Lantry. Ohio State did not score a touchdown, but Tom Klaban kicked three field goals in the second quarter and another in the third quarter to give Ohio State a 12-10 lead. Michigan drove inside Ohio State's 20-yard line in the closing minutes of the game. With 18 second remaining, Lantry attempted a 33-yard field goal which was called wide left by the officials. Ohio State won 12 to 10, and the two teams finished in a tie for the Big Ten championship.[14]"/>
    <n v="27"/>
    <s v=" With the Big Ten championship and a berth in the 1975 Rose Bowl at stake, Ohio State (ranked No. 3 in the AP Poll) defeated Michigan (ranked No. 2) in the sixth year of The Ten Year War between head coaches Bo Schembechler and Woody Hayes. The game was played at Ohio Stadium in[Columbus, Ohio, before a crowd of 88,243 spectators. Michigan jumped to a 10-0 lead in the first quarter on a 42-yard touchdown pass from Dennis Franklin to Gil Chapman and a 37-yard field goal by Mike Lantry. Ohio State did not score a touchdown, but Tom Klaban kicked three field goals in the second quarter and another in the third quarter to give Ohio State a 12-10 lead. Michigan drove inside Ohio State's 20-yard line in the closing minutes of the game. With 18 second remaining, Lantry attempted a 33-yard field goal which was called wide left by the officials. Ohio State won 12 to 10, and the two teams finished in a tie for the Big Ten championship.[14]"/>
    <x v="48"/>
    <s v="Ohio State 12, Michigan 10."/>
    <x v="14"/>
    <s v="Ohio State"/>
  </r>
  <r>
    <x v="3"/>
    <s v="Ohio State 28, SMU 9."/>
    <n v="21"/>
    <s v=""/>
    <x v="0"/>
    <s v="Ohio State 28, SMU 9."/>
    <x v="14"/>
    <s v="Ohio State"/>
  </r>
  <r>
    <x v="3"/>
    <s v="Ohio State 34, Minnesota 19."/>
    <n v="28"/>
    <s v=""/>
    <x v="0"/>
    <s v="Ohio State 34, Minnesota 19."/>
    <x v="14"/>
    <s v="Ohio State"/>
  </r>
  <r>
    <x v="3"/>
    <s v="Ohio State 35, Iowa 10."/>
    <n v="23"/>
    <s v=""/>
    <x v="0"/>
    <s v="Ohio State 35, Iowa 10."/>
    <x v="14"/>
    <s v="Ohio State"/>
  </r>
  <r>
    <x v="3"/>
    <s v="Ohio State 42, Washington State 7."/>
    <n v="34"/>
    <s v=""/>
    <x v="0"/>
    <s v="Ohio State 42, Washington State 7."/>
    <x v="14"/>
    <s v="Ohio State"/>
  </r>
  <r>
    <x v="3"/>
    <s v="Ohio State 49, Illinois 7."/>
    <n v="26"/>
    <s v=""/>
    <x v="0"/>
    <s v="Ohio State 49, Illinois 7."/>
    <x v="14"/>
    <s v="Ohio State"/>
  </r>
  <r>
    <x v="3"/>
    <s v="Ohio State 49, Indiana 9."/>
    <n v="25"/>
    <s v=""/>
    <x v="0"/>
    <s v="Ohio State 49, Indiana 9."/>
    <x v="14"/>
    <s v="Ohio State"/>
  </r>
  <r>
    <x v="3"/>
    <s v="Ohio State 51, Oregon State 10."/>
    <n v="31"/>
    <s v=""/>
    <x v="0"/>
    <s v="Ohio State 51, Oregon State 10."/>
    <x v="14"/>
    <s v="Ohio State"/>
  </r>
  <r>
    <x v="3"/>
    <s v="Ohio State 52, Wisconsin 7."/>
    <n v="27"/>
    <s v=""/>
    <x v="0"/>
    <s v="Ohio State 52, Wisconsin 7."/>
    <x v="14"/>
    <s v="Ohio State"/>
  </r>
  <r>
    <x v="3"/>
    <s v="Ohio State 55, Northwestern 7."/>
    <n v="30"/>
    <s v=""/>
    <x v="0"/>
    <s v="Ohio State 55, Northwestern 7."/>
    <x v="14"/>
    <s v="Ohio State"/>
  </r>
  <r>
    <x v="3"/>
    <s v="Penn State 27, Iowa 0"/>
    <n v="21"/>
    <s v=""/>
    <x v="0"/>
    <s v="Penn State 27, Iowa 0"/>
    <x v="16"/>
    <s v="Penn State"/>
  </r>
  <r>
    <x v="3"/>
    <s v="Purdue 31, Northwestern 26."/>
    <n v="27"/>
    <s v=""/>
    <x v="0"/>
    <s v="Purdue 31, Northwestern 26."/>
    <x v="17"/>
    <s v="Purdue"/>
  </r>
  <r>
    <x v="3"/>
    <s v="Purdue 31, Notre Dame 20"/>
    <n v="24"/>
    <s v=""/>
    <x v="0"/>
    <s v="Purdue 31, Notre Dame 20"/>
    <x v="17"/>
    <s v="Purdue"/>
  </r>
  <r>
    <x v="3"/>
    <s v="Purdue 38, Indiana 17."/>
    <n v="22"/>
    <s v=""/>
    <x v="0"/>
    <s v="Purdue 38, Indiana 17."/>
    <x v="17"/>
    <s v="Purdue"/>
  </r>
  <r>
    <x v="3"/>
    <s v="Purdue 38, Iowa 14."/>
    <n v="19"/>
    <s v=""/>
    <x v="0"/>
    <s v="Purdue 38, Iowa 14."/>
    <x v="17"/>
    <s v="Purdue"/>
  </r>
  <r>
    <x v="3"/>
    <s v="UCLA 56, Michigan State 14"/>
    <n v="26"/>
    <s v=""/>
    <x v="0"/>
    <s v="UCLA 56, Michigan State 14"/>
    <x v="31"/>
    <s v="UCLA"/>
  </r>
  <r>
    <x v="3"/>
    <s v="USC 41, Iowa 3"/>
    <n v="14"/>
    <s v=""/>
    <x v="0"/>
    <s v="USC 41, Iowa 3"/>
    <x v="19"/>
    <s v="USC"/>
  </r>
  <r>
    <x v="3"/>
    <s v="West Virginia 24, Indiana 0"/>
    <n v="27"/>
    <s v=""/>
    <x v="0"/>
    <s v="West Virginia 24, Indiana 0"/>
    <x v="32"/>
    <s v="West Virginia"/>
  </r>
  <r>
    <x v="3"/>
    <s v="Wisconsin 21, Nebraska 20"/>
    <n v="25"/>
    <s v=""/>
    <x v="0"/>
    <s v="Wisconsin 21, Nebraska 20"/>
    <x v="22"/>
    <s v="Wisconsin"/>
  </r>
  <r>
    <x v="3"/>
    <s v="Wisconsin 28, Iowa 15"/>
    <n v="21"/>
    <s v=""/>
    <x v="0"/>
    <s v="Wisconsin 28, Iowa 15"/>
    <x v="22"/>
    <s v="Wisconsin"/>
  </r>
  <r>
    <x v="3"/>
    <s v="Wisconsin 28, Purdue 14."/>
    <n v="24"/>
    <s v=""/>
    <x v="0"/>
    <s v="Wisconsin 28, Purdue 14."/>
    <x v="22"/>
    <s v="Wisconsin"/>
  </r>
  <r>
    <x v="3"/>
    <s v="Wisconsin 35, Indiana 25."/>
    <n v="25"/>
    <s v=""/>
    <x v="0"/>
    <s v="Wisconsin 35, Indiana 25."/>
    <x v="22"/>
    <s v="Wisconsin"/>
  </r>
  <r>
    <x v="3"/>
    <s v="Wisconsin 49, Minnesota 14."/>
    <n v="27"/>
    <s v=""/>
    <x v="0"/>
    <s v="Wisconsin 49, Minnesota 14."/>
    <x v="22"/>
    <s v="Wisconsin"/>
  </r>
  <r>
    <x v="3"/>
    <s v="Wisconsin 52, Northwestern 7."/>
    <n v="29"/>
    <s v=""/>
    <x v="0"/>
    <s v="Wisconsin 52, Northwestern 7."/>
    <x v="22"/>
    <s v="Wisconsin"/>
  </r>
  <r>
    <x v="3"/>
    <s v="Wisconsin 59, Missouri 20"/>
    <n v="25"/>
    <s v=""/>
    <x v="0"/>
    <s v="Wisconsin 59, Missouri 20"/>
    <x v="22"/>
    <s v="Wisconsin"/>
  </r>
  <r>
    <x v="4"/>
    <s v="Arizona 41, Northwestern 6."/>
    <n v="27"/>
    <s v=""/>
    <x v="0"/>
    <s v="Arizona 41, Northwestern 6."/>
    <x v="26"/>
    <s v="Arizona"/>
  </r>
  <r>
    <x v="4"/>
    <s v="Illinois 21, Michigan State 19."/>
    <n v="31"/>
    <s v=""/>
    <x v="0"/>
    <s v="Illinois 21, Michigan State 19."/>
    <x v="3"/>
    <s v="Illinois"/>
  </r>
  <r>
    <x v="4"/>
    <s v="Illinois 27, Iowa 12."/>
    <n v="21"/>
    <s v=""/>
    <x v="0"/>
    <s v="Illinois 27, Iowa 12."/>
    <x v="3"/>
    <s v="Illinois"/>
  </r>
  <r>
    <x v="4"/>
    <s v="Illinois 27, Washington State 21."/>
    <n v="33"/>
    <s v=""/>
    <x v="0"/>
    <s v="Illinois 27, Washington State 21."/>
    <x v="3"/>
    <s v="Illinois"/>
  </r>
  <r>
    <x v="4"/>
    <s v="Illinois 28, Northwestern 7."/>
    <n v="28"/>
    <s v=""/>
    <x v="0"/>
    <s v="Illinois 28, Northwestern 7."/>
    <x v="3"/>
    <s v="Illinois"/>
  </r>
  <r>
    <x v="4"/>
    <s v="Illinois 42, Minnesota 23."/>
    <n v="26"/>
    <s v=""/>
    <x v="0"/>
    <s v="Illinois 42, Minnesota 23."/>
    <x v="3"/>
    <s v="Illinois"/>
  </r>
  <r>
    <x v="4"/>
    <s v="Indiana 20, Minnesota 14."/>
    <n v="25"/>
    <s v=""/>
    <x v="0"/>
    <s v="Indiana 20, Minnesota 14."/>
    <x v="4"/>
    <s v="Indiana"/>
  </r>
  <r>
    <x v="4"/>
    <s v="Indiana 31, Utah 7."/>
    <n v="19"/>
    <s v=""/>
    <x v="0"/>
    <s v="Indiana 31, Utah 7."/>
    <x v="4"/>
    <s v="Indiana"/>
  </r>
  <r>
    <x v="4"/>
    <s v="Indiana 9, Wisconsin 9."/>
    <n v="23"/>
    <s v=""/>
    <x v="0"/>
    <s v="Indiana 9, Wisconsin 9."/>
    <x v="4"/>
    <s v="Indiana"/>
  </r>
  <r>
    <x v="4"/>
    <s v="Iowa 20, Indiana 10."/>
    <n v="20"/>
    <s v=""/>
    <x v="0"/>
    <s v="Iowa 20, Indiana 10."/>
    <x v="5"/>
    <s v="Iowa"/>
  </r>
  <r>
    <x v="4"/>
    <s v="Iowa 24, Northwestern 21."/>
    <n v="25"/>
    <s v=""/>
    <x v="0"/>
    <s v="Iowa 24, Northwestern 21."/>
    <x v="5"/>
    <s v="Iowa"/>
  </r>
  <r>
    <x v="4"/>
    <s v="Iowa 45, Purdue 28."/>
    <n v="19"/>
    <s v=""/>
    <x v="0"/>
    <s v="Iowa 45, Purdue 28."/>
    <x v="5"/>
    <s v="Iowa"/>
  </r>
  <r>
    <x v="4"/>
    <s v="Kansas 41, Wisconsin 7."/>
    <n v="23"/>
    <s v=""/>
    <x v="0"/>
    <s v="Kansas 41, Wisconsin 7."/>
    <x v="24"/>
    <s v="Kansas"/>
  </r>
  <r>
    <x v="4"/>
    <s v="Miami (OH) 14, Purdue 3."/>
    <n v="24"/>
    <s v=""/>
    <x v="0"/>
    <s v="Miami (OH) 14, Purdue 3."/>
    <x v="27"/>
    <s v="Miami (OH)"/>
  </r>
  <r>
    <x v="4"/>
    <s v="Michigan 14, Baylor 14."/>
    <n v="23"/>
    <s v=""/>
    <x v="0"/>
    <s v="Michigan 14, Baylor 14."/>
    <x v="7"/>
    <s v="Michigan"/>
  </r>
  <r>
    <x v="4"/>
    <s v="Michigan 16, Michigan State 6. Michigan (ranked No. 8 in the AP Poll) defeated Michigan State (ranked No. 15), 16-6, before a crowd of 79,776 at Spartan Stadium in East Lansing, Michigan. Through the first three quarters, the teams traded field goals, and the game was tied at 6-6. Michigan then scored 10 unanswered points in the fourth quarter. The game's only touchdown was scored on an 18-yard run by Gordon Bell. Rob Lytle was the game's leading gainer with 111 rushing yards on 20 carries.[10]"/>
    <n v="30"/>
    <s v=" Michigan (ranked No. 8 in the AP Poll) defeated Michigan State (ranked No. 15), 16-6, before a crowd of 79,776 at Spartan Stadium in East Lansing, Michigan. Through the first three quarters, the teams traded field goals, and the game was tied at 6-6. Michigan then scored 10 unanswered points in the fourth quarter. The game's only touchdown was scored on an 18-yard run by Gordon Bell. Rob Lytle was the game's leading gainer with 111 rushing yards on 20 carries.[10]"/>
    <x v="49"/>
    <s v="Michigan 16, Michigan State 6."/>
    <x v="7"/>
    <s v="Michigan"/>
  </r>
  <r>
    <x v="4"/>
    <s v="Michigan 19, Stanford 19. Michigan and Stanford played to a 19–19 tie before a crowd of 92,304 at Michigan Stadium in Ann Arbor, Michigan. Michigan's Bob Wood kicked four field goals, and its sole touchdown came on 48-yard touchdown pass from Rick Leach to Jim Smith. Stanford quarterback Mike Cordova completed 24 of 44 passes for 285 yards. With 1:36 remaining in the game, Michigan's Bob Wood kicked a 52-yard field goal. Cordova then led a drive to Michigan's two-yard line, and Mike Langford kicked the tying field goal with nine seconds remaining in the game.[6]"/>
    <n v="25"/>
    <s v=" Michigan and Stanford played to a 19–19 tie before a crowd of 92,304 at Michigan Stadium in Ann Arbor, Michigan. Michigan's Bob Wood kicked four field goals, and its sole touchdown came on 48-yard touchdown pass from Rick Leach to Jim Smith. Stanford quarterback Mike Cordova completed 24 of 44 passes for 285 yards. With 1:36 remaining in the game, Michigan's Bob Wood kicked a 52-yard field goal. Cordova then led a drive to Michigan's two-yard line, and Mike Langford kicked the tying field goal with nine seconds remaining in the game.[6]"/>
    <x v="50"/>
    <s v="Michigan 19, Stanford 19."/>
    <x v="7"/>
    <s v="Michigan"/>
  </r>
  <r>
    <x v="4"/>
    <s v="Michigan 21, Illinois 15."/>
    <n v="25"/>
    <s v=""/>
    <x v="0"/>
    <s v="Michigan 21, Illinois 15."/>
    <x v="7"/>
    <s v="Michigan"/>
  </r>
  <r>
    <x v="4"/>
    <s v="Michigan 23, Wisconsin 6. Michigan (ranked No. 2 in the AP Poll) defeated Wisconsin, 23–6, before a crowd of 79,022 at Camp Randall Stadium in Madison, Wisconsin. Michigan rushed for 394 yards, including 210 yards by Gordon Bell. True freshman quarterback Rick Leach completed only 2 of 10 passes, including a touchdown pass to Bell, and threw three interceptions. Bob Wood, in his first game for Michigan's varsity, kicked three field goals and kicked two extra points.[4]"/>
    <n v="25"/>
    <s v=" Michigan (ranked No. 2 in the AP Poll) defeated Wisconsin, 23–6, before a crowd of 79,022 at Camp Randall Stadium in Madison, Wisconsin. Michigan rushed for 394 yards, including 210 yards by Gordon Bell. True freshman quarterback Rick Leach completed only 2 of 10 passes, including a touchdown pass to Bell, and threw three interceptions. Bob Wood, in his first game for Michigan's varsity, kicked three field goals and kicked two extra points.[4]"/>
    <x v="51"/>
    <s v="Michigan 23, Wisconsin 6."/>
    <x v="7"/>
    <s v="Michigan"/>
  </r>
  <r>
    <x v="4"/>
    <s v="Michigan 28, Minnesota 21."/>
    <n v="26"/>
    <s v=""/>
    <x v="0"/>
    <s v="Michigan 28, Minnesota 21."/>
    <x v="7"/>
    <s v="Michigan"/>
  </r>
  <r>
    <x v="4"/>
    <s v="Michigan 28, Purdue 0."/>
    <n v="22"/>
    <s v=""/>
    <x v="0"/>
    <s v="Michigan 28, Purdue 0."/>
    <x v="7"/>
    <s v="Michigan"/>
  </r>
  <r>
    <x v="4"/>
    <s v="Michigan 31, Missouri 7. Michigan (ranked No. 12 in the AP Poll) defeated Missouri (ranked No. 5), 31-7, before a crowd of 104,578 at Michigan Stadium. Michigan's backs ran for 372 yards, and the Wolverines led, 31-0, before Missouri was able to score late in the fourth quarter.[8]"/>
    <n v="24"/>
    <s v=" Michigan (ranked No. 12 in the AP Poll) defeated Missouri (ranked No. 5), 31-7, before a crowd of 104,578 at Michigan Stadium. Michigan's backs ran for 372 yards, and the Wolverines led, 31-0, before Missouri was able to score late in the fourth quarter.[8]"/>
    <x v="18"/>
    <s v="Michigan 31, Missouri 7."/>
    <x v="7"/>
    <s v="Michigan"/>
  </r>
  <r>
    <x v="4"/>
    <s v="Michigan 55, Indiana 7."/>
    <n v="23"/>
    <s v=""/>
    <x v="0"/>
    <s v="Michigan 55, Indiana 7."/>
    <x v="7"/>
    <s v="Michigan"/>
  </r>
  <r>
    <x v="4"/>
    <s v="Michigan 69, Northwestern 0. Michigan defeated Northwestern, 69–0, before a crowd of 86,201 at Michigan Stadium in Ann Arbor. Despite playing its third string through most of the second half, Michigan's offense continued to score. Michigan tied a Big Ten record with 573 rushing yards with three backs exceeding 100 yards in the game: Harlan Huckleby (157); Rob Lytle (105); and Gordon Bell (100).[11]"/>
    <n v="28"/>
    <s v=" Michigan defeated Northwestern, 69–0, before a crowd of 86,201 at Michigan Stadium in Ann Arbor. Despite playing its third string through most of the second half, Michigan's offense continued to score. Michigan tied a Big Ten record with 573 rushing yards with three backs exceeding 100 yards in the game: Harlan Huckleby (157); Rob Lytle (105); and Gordon Bell (100).[11]"/>
    <x v="12"/>
    <s v="Michigan 69, Northwestern 0."/>
    <x v="7"/>
    <s v="Michigan"/>
  </r>
  <r>
    <x v="4"/>
    <s v="Michigan State 10, Notre Dame 3. Michigan State defeated Notre Dame (ranked No. 8 in the AP Poll), 10–3, before a crowd of 59,075 at Notre Dame Stadium in South Bend, Indiana. After a scoreless first half, Michigan State and Notre Dame traded field goals in the second half. Late in the fourth quarter, Michigan State's Tyrone Wilson ran 76 yards to the Notre Dame four-yard line to set up a short touchdown run by Levi Jackson.[9]"/>
    <n v="32"/>
    <s v=" Michigan State defeated Notre Dame (ranked No. 8 in the AP Poll), 10–3, before a crowd of 59,075 at Notre Dame Stadium in South Bend, Indiana. After a scoreless first half, Michigan State and Notre Dame traded field goals in the second half. Late in the fourth quarter, Michigan State's Tyrone Wilson ran 76 yards to the Notre Dame four-yard line to set up a short touchdown run by Levi Jackson.[9]"/>
    <x v="52"/>
    <s v="Michigan State 10, Notre Dame 3."/>
    <x v="8"/>
    <s v="Michigan State"/>
  </r>
  <r>
    <x v="4"/>
    <s v="Michigan State 14, Indiana 6."/>
    <n v="29"/>
    <s v=""/>
    <x v="0"/>
    <s v="Michigan State 14, Indiana 6."/>
    <x v="8"/>
    <s v="Michigan State"/>
  </r>
  <r>
    <x v="4"/>
    <s v="Michigan State 14, Miami (OH) 13."/>
    <n v="33"/>
    <s v=""/>
    <x v="0"/>
    <s v="Michigan State 14, Miami (OH) 13."/>
    <x v="8"/>
    <s v="Michigan State"/>
  </r>
  <r>
    <x v="4"/>
    <s v="Michigan State 27, Iowa 23."/>
    <n v="27"/>
    <s v=""/>
    <x v="0"/>
    <s v="Michigan State 27, Iowa 23."/>
    <x v="8"/>
    <s v="Michigan State"/>
  </r>
  <r>
    <x v="4"/>
    <s v="Michigan State 37, North Carolina State 15."/>
    <n v="43"/>
    <s v=""/>
    <x v="0"/>
    <s v="Michigan State 37, North Carolina State 15."/>
    <x v="8"/>
    <s v="Michigan State"/>
  </r>
  <r>
    <x v="4"/>
    <s v="Michigan State 38, Minnesota 15."/>
    <n v="32"/>
    <s v=""/>
    <x v="0"/>
    <s v="Michigan State 38, Minnesota 15."/>
    <x v="8"/>
    <s v="Michigan State"/>
  </r>
  <r>
    <x v="4"/>
    <s v="Michigan State 47, Northwestern 14."/>
    <n v="35"/>
    <s v=""/>
    <x v="0"/>
    <s v="Michigan State 47, Northwestern 14."/>
    <x v="8"/>
    <s v="Michigan State"/>
  </r>
  <r>
    <x v="4"/>
    <s v="Minnesota 10, Oregon 7."/>
    <n v="23"/>
    <s v=""/>
    <x v="0"/>
    <s v="Minnesota 10, Oregon 7."/>
    <x v="9"/>
    <s v="Minnesota"/>
  </r>
  <r>
    <x v="4"/>
    <s v="Minnesota 21, Ohio 0."/>
    <n v="21"/>
    <s v=""/>
    <x v="0"/>
    <s v="Minnesota 21, Ohio 0."/>
    <x v="9"/>
    <s v="Minnesota"/>
  </r>
  <r>
    <x v="4"/>
    <s v="Minnesota 24, Wisconsin 3."/>
    <n v="26"/>
    <s v=""/>
    <x v="0"/>
    <s v="Minnesota 24, Wisconsin 3."/>
    <x v="9"/>
    <s v="Minnesota"/>
  </r>
  <r>
    <x v="4"/>
    <s v="Minnesota 31, Iowa 7."/>
    <n v="21"/>
    <s v=""/>
    <x v="0"/>
    <s v="Minnesota 31, Iowa 7."/>
    <x v="9"/>
    <s v="Minnesota"/>
  </r>
  <r>
    <x v="4"/>
    <s v="Minnesota 33, Northwestern 9."/>
    <n v="29"/>
    <s v=""/>
    <x v="0"/>
    <s v="Minnesota 33, Northwestern 9."/>
    <x v="9"/>
    <s v="Minnesota"/>
  </r>
  <r>
    <x v="4"/>
    <s v="Minnesota 38, Western Michigan 0."/>
    <n v="33"/>
    <s v=""/>
    <x v="0"/>
    <s v="Minnesota 38, Western Michigan 0."/>
    <x v="9"/>
    <s v="Minnesota"/>
  </r>
  <r>
    <x v="4"/>
    <s v="Missouri 28, Wisconsin 21."/>
    <n v="26"/>
    <s v=""/>
    <x v="0"/>
    <s v="Missouri 28, Wisconsin 21."/>
    <x v="36"/>
    <s v="Missouri"/>
  </r>
  <r>
    <x v="4"/>
    <s v="Missouri 30, Illinois 20."/>
    <n v="25"/>
    <s v=""/>
    <x v="0"/>
    <s v="Missouri 30, Illinois 20."/>
    <x v="36"/>
    <s v="Missouri"/>
  </r>
  <r>
    <x v="4"/>
    <s v="Nebraska 45, Indiana 0."/>
    <n v="23"/>
    <s v=""/>
    <x v="0"/>
    <s v="Nebraska 45, Indiana 0."/>
    <x v="10"/>
    <s v="Nebraska"/>
  </r>
  <r>
    <x v="4"/>
    <s v="North Carolina State 27, Indiana 0."/>
    <n v="35"/>
    <s v=""/>
    <x v="0"/>
    <s v="North Carolina State 27, Indiana 0."/>
    <x v="37"/>
    <s v="North Carolina State"/>
  </r>
  <r>
    <x v="4"/>
    <s v="Northwestern 10, Northern Illinois 3."/>
    <n v="37"/>
    <s v=""/>
    <x v="0"/>
    <s v="Northwestern 10, Northern Illinois 3."/>
    <x v="12"/>
    <s v="Northwestern"/>
  </r>
  <r>
    <x v="4"/>
    <s v="Northwestern 30, Indiana 0."/>
    <n v="27"/>
    <s v=""/>
    <x v="0"/>
    <s v="Northwestern 30, Indiana 0."/>
    <x v="12"/>
    <s v="Northwestern"/>
  </r>
  <r>
    <x v="4"/>
    <s v="Northwestern 31, Purdue 25."/>
    <n v="27"/>
    <s v=""/>
    <x v="0"/>
    <s v="Northwestern 31, Purdue 25."/>
    <x v="12"/>
    <s v="Northwestern"/>
  </r>
  <r>
    <x v="4"/>
    <s v="Notre Dame 17, Purdue 0."/>
    <n v="24"/>
    <s v=""/>
    <x v="0"/>
    <s v="Notre Dame 17, Purdue 0."/>
    <x v="13"/>
    <s v="Notre Dame"/>
  </r>
  <r>
    <x v="4"/>
    <s v="Notre Dame 31, Northwestern 7."/>
    <n v="30"/>
    <s v=""/>
    <x v="0"/>
    <s v="Notre Dame 31, Northwestern 7."/>
    <x v="13"/>
    <s v="Notre Dame"/>
  </r>
  <r>
    <x v="4"/>
    <s v="Ohio State 17, Penn State 9. Ohio State (ranked No. 3 in the AP Poll) defeated Penn State, 17-9, before a crowd of 88,093 at Ohio Stadium in Columbus, Ohio. The Buckeyes rushed for 332 yards, including 128 yards by Archie Griffin and 112 yards by Pete Johnson. Penn State was held to three Chris Bahr field goals[5]"/>
    <n v="28"/>
    <s v=" Ohio State (ranked No. 3 in the AP Poll) defeated Penn State, 17-9, before a crowd of 88,093 at Ohio Stadium in Columbus, Ohio. The Buckeyes rushed for 332 yards, including 128 yards by Archie Griffin and 112 yards by Pete Johnson. Penn State was held to three Chris Bahr field goals[5]"/>
    <x v="53"/>
    <s v="Ohio State 17, Penn State 9."/>
    <x v="14"/>
    <s v="Ohio State"/>
  </r>
  <r>
    <x v="4"/>
    <s v="Ohio State 21, Michigan 14. Ohio State (ranked No. 1 in the AP Poll) defeated Michigan (ranked No. 4 in the AP Poll), 21-14, before an NCAA record crowd of 105,543 at Michigan Stadium in Ann Arbor, Michigan.[12] Ohio State scored on a seven-yard pass from Cornelius Greene to Pete Johnson in the first quarter. From that point until midway through the fourth quarter, Michigan's defense held Ohio State to only one first down. Michigan tied the game at 7-7 in the second quarter on a trick play with running back Gordon Bell throwing an 11-yard touchdown pass to Jim Smith. Michigan took a 14-7 lead in the fourth quarter on a one-yard touchdown run by freshman quarterback Rick Leach. With 3:30 left in the game, Pete Johnson ran one yard for a touchdown to tie the game. Needing a victory to advance to the Rose Bowl, Michigan quarterback threw deep from his end zone on third down, and his pass was intercepted by Ray Griffin (Archie's brother) who returned the ball 29 yards to Michigan's three-yard line. Pete Johnson ran for a touchdown (his third of the game) on the next play. Michigan's defense held Heisman Trophy winner Archie Griffin to 46 yards on 19 carries. Michigan's running backs Gordon Bell and Rob Lytle rushed for 124 and 104 yards, respectively.[13] After the game, Woody Hayes called it &quot;the best comeback I've seen since I've been a coach.&quot;[14]"/>
    <n v="27"/>
    <s v=" Ohio State (ranked No. 1 in the AP Poll) defeated Michigan (ranked No. 4 in the AP Poll), 21-14, before an NCAA record crowd of 105,543 at Michigan Stadium in Ann Arbor, Michigan.[12] Ohio State scored on a seven-yard pass from Cornelius Greene to Pete Johnson in the first quarter. From that point until midway through the fourth quarter, Michigan's defense held Ohio State to only one first down. Michigan tied the game at 7-7 in the second quarter on a trick play with running back Gordon Bell throwing an 11-yard touchdown pass to Jim Smith. Michigan took a 14-7 lead in the fourth quarter on a one-yard touchdown run by freshman quarterback Rick Leach. With 3:30 left in the game, Pete Johnson ran one yard for a touchdown to tie the game. Needing a victory to advance to the Rose Bowl, Michigan quarterback threw deep from his end zone on third down, and his pass was intercepted by Ray Griffin (Archie's brother) who returned the ball 29 yards to Michigan's three-yard line. Pete Johnson ran for a touchdown (his third of the game) on the next play. Michigan's defense held Heisman Trophy winner Archie Griffin to 46 yards on 19 carries. Michigan's running backs Gordon Bell and Rob Lytle rushed for 124 and 104 yards, respectively.[13] After the game, Woody Hayes called it &quot;the best comeback I've seen since I've been a coach.&quot;[14]"/>
    <x v="54"/>
    <s v="Ohio State 21, Michigan 14."/>
    <x v="14"/>
    <s v="Ohio State"/>
  </r>
  <r>
    <x v="4"/>
    <s v="Ohio State 21, Michigan State 0. Ohio State (ranked No. 3 in the AP Poll) defeated Michigan State (ranked No. 11), 21–0, before a crowd of 80,383 at Spartan Stadium in East Lansing, Michigan. Archie Griffin had 108 rushing yards, and Pete Johnson scored two rushing touchdowns.[3]"/>
    <n v="32"/>
    <s v=" Ohio State (ranked No. 3 in the AP Poll) defeated Michigan State (ranked No. 11), 21–0, before a crowd of 80,383 at Spartan Stadium in East Lansing, Michigan. Archie Griffin had 108 rushing yards, and Pete Johnson scored two rushing touchdowns.[3]"/>
    <x v="55"/>
    <s v="Ohio State 21, Michigan State 0."/>
    <x v="14"/>
    <s v="Ohio State"/>
  </r>
  <r>
    <x v="4"/>
    <s v="Ohio State 24, Indiana 14."/>
    <n v="26"/>
    <s v=""/>
    <x v="0"/>
    <s v="Ohio State 24, Indiana 14."/>
    <x v="14"/>
    <s v="Ohio State"/>
  </r>
  <r>
    <x v="4"/>
    <s v="Ohio State 32, North Carolina 7."/>
    <n v="32"/>
    <s v=""/>
    <x v="0"/>
    <s v="Ohio State 32, North Carolina 7."/>
    <x v="14"/>
    <s v="Ohio State"/>
  </r>
  <r>
    <x v="4"/>
    <s v="Ohio State 35, Purdue 6."/>
    <n v="24"/>
    <s v=""/>
    <x v="0"/>
    <s v="Ohio State 35, Purdue 6."/>
    <x v="14"/>
    <s v="Ohio State"/>
  </r>
  <r>
    <x v="4"/>
    <s v="Ohio State 38, Minnesota 6."/>
    <n v="27"/>
    <s v=""/>
    <x v="0"/>
    <s v="Ohio State 38, Minnesota 6."/>
    <x v="14"/>
    <s v="Ohio State"/>
  </r>
  <r>
    <x v="4"/>
    <s v="Ohio State 40, Illinois 3."/>
    <n v="26"/>
    <s v=""/>
    <x v="0"/>
    <s v="Ohio State 40, Illinois 3."/>
    <x v="14"/>
    <s v="Ohio State"/>
  </r>
  <r>
    <x v="4"/>
    <s v="Ohio State 41, UCLA 20. Ohio State (ranked No. 2 in the AP Poll) defeated UCLA (ranked No. 13), 41–20, before a crowd of 55,482 at the Los Angeles Memorial Coliseum. Archie Griffin totaled 160 yards on 21 carries, running his NCAA record for consecutive 100-yard games to 25. Ohio State quarterback Cornelius Greene gained 120 rushing yards, scored two touchdowns, and completed six of nine passes for 98 yards.[7]"/>
    <n v="23"/>
    <s v=" Ohio State (ranked No. 2 in the AP Poll) defeated UCLA (ranked No. 13), 41–20, before a crowd of 55,482 at the Los Angeles Memorial Coliseum. Archie Griffin totaled 160 yards on 21 carries, running his NCAA record for consecutive 100-yard games to 25. Ohio State quarterback Cornelius Greene gained 120 rushing yards, scored two touchdowns, and completed six of nine passes for 98 yards.[7]"/>
    <x v="56"/>
    <s v="Ohio State 41, UCLA 20."/>
    <x v="14"/>
    <s v="Ohio State"/>
  </r>
  <r>
    <x v="4"/>
    <s v="Ohio State 49, Iowa 0."/>
    <n v="22"/>
    <s v=""/>
    <x v="0"/>
    <s v="Ohio State 49, Iowa 0."/>
    <x v="14"/>
    <s v="Ohio State"/>
  </r>
  <r>
    <x v="4"/>
    <s v="Ohio State 56, Wisconsin 0."/>
    <n v="27"/>
    <s v=""/>
    <x v="0"/>
    <s v="Ohio State 56, Wisconsin 0."/>
    <x v="14"/>
    <s v="Ohio State"/>
  </r>
  <r>
    <x v="4"/>
    <s v="Penn State 30, Iowa 10."/>
    <n v="23"/>
    <s v=""/>
    <x v="0"/>
    <s v="Penn State 30, Iowa 10."/>
    <x v="16"/>
    <s v="Penn State"/>
  </r>
  <r>
    <x v="4"/>
    <s v="Purdue 19, Iowa 18."/>
    <n v="19"/>
    <s v=""/>
    <x v="0"/>
    <s v="Purdue 19, Iowa 18."/>
    <x v="17"/>
    <s v="Purdue"/>
  </r>
  <r>
    <x v="4"/>
    <s v="Purdue 20, Michigan State 10."/>
    <n v="29"/>
    <s v=""/>
    <x v="0"/>
    <s v="Purdue 20, Michigan State 10."/>
    <x v="17"/>
    <s v="Purdue"/>
  </r>
  <r>
    <x v="4"/>
    <s v="Purdue 26, Illinois 24."/>
    <n v="23"/>
    <s v=""/>
    <x v="0"/>
    <s v="Purdue 26, Illinois 24."/>
    <x v="17"/>
    <s v="Purdue"/>
  </r>
  <r>
    <x v="4"/>
    <s v="Purdue 9, Indiana 7."/>
    <n v="20"/>
    <s v=""/>
    <x v="0"/>
    <s v="Purdue 9, Indiana 7."/>
    <x v="17"/>
    <s v="Purdue"/>
  </r>
  <r>
    <x v="4"/>
    <s v="Syracuse 10, Iowa 7."/>
    <n v="20"/>
    <s v=""/>
    <x v="0"/>
    <s v="Syracuse 10, Iowa 7."/>
    <x v="18"/>
    <s v="Syracuse"/>
  </r>
  <r>
    <x v="4"/>
    <s v="Texas A&amp;M 43, Illinois 13."/>
    <n v="26"/>
    <s v=""/>
    <x v="0"/>
    <s v="Texas A&amp;M 43, Illinois 13."/>
    <x v="38"/>
    <s v="Texas A&amp;M"/>
  </r>
  <r>
    <x v="4"/>
    <s v="USC 19, Purdue 6."/>
    <n v="17"/>
    <s v=""/>
    <x v="0"/>
    <s v="USC 19, Purdue 6."/>
    <x v="19"/>
    <s v="USC"/>
  </r>
  <r>
    <x v="4"/>
    <s v="USC 27, Iowa 16."/>
    <n v="16"/>
    <s v=""/>
    <x v="0"/>
    <s v="USC 27, Iowa 16."/>
    <x v="19"/>
    <s v="USC"/>
  </r>
  <r>
    <x v="4"/>
    <s v="Wisconsin 17, Northwestern 14."/>
    <n v="30"/>
    <s v=""/>
    <x v="0"/>
    <s v="Wisconsin 17, Northwestern 14."/>
    <x v="22"/>
    <s v="Wisconsin"/>
  </r>
  <r>
    <x v="4"/>
    <s v="Wisconsin 17, Purdue 14."/>
    <n v="24"/>
    <s v=""/>
    <x v="0"/>
    <s v="Wisconsin 17, Purdue 14."/>
    <x v="22"/>
    <s v="Wisconsin"/>
  </r>
  <r>
    <x v="4"/>
    <s v="Wisconsin 18, Illinois 9."/>
    <n v="25"/>
    <s v=""/>
    <x v="0"/>
    <s v="Wisconsin 18, Illinois 9."/>
    <x v="22"/>
    <s v="Wisconsin"/>
  </r>
  <r>
    <x v="4"/>
    <s v="Wisconsin 48, South Dakota 7."/>
    <n v="29"/>
    <s v=""/>
    <x v="0"/>
    <s v="Wisconsin 48, South Dakota 7."/>
    <x v="22"/>
    <s v="Wisconsin"/>
  </r>
  <r>
    <x v="5"/>
    <s v="Arizona 27, Northwestern 15."/>
    <n v="28"/>
    <s v=""/>
    <x v="0"/>
    <s v="Arizona 27, Northwestern 15."/>
    <x v="26"/>
    <s v="Arizona"/>
  </r>
  <r>
    <x v="5"/>
    <s v="Baylor 34, Illinois 19."/>
    <n v="23"/>
    <s v=""/>
    <x v="0"/>
    <s v="Baylor 34, Illinois 19."/>
    <x v="0"/>
    <s v="Baylor"/>
  </r>
  <r>
    <x v="5"/>
    <s v="Illinois 21, Purdue 17."/>
    <n v="23"/>
    <s v=""/>
    <x v="0"/>
    <s v="Illinois 21, Purdue 17."/>
    <x v="3"/>
    <s v="Illinois"/>
  </r>
  <r>
    <x v="5"/>
    <s v="Illinois 24, Iowa 6. Illinois defeated Iowa, 24–6, before a crowd of 49,515 at Memorial Stadium in Champaign, Illinois.[8]"/>
    <n v="20"/>
    <s v=" Illinois defeated Iowa, 24–6, before a crowd of 49,515 at Memorial Stadium in Champaign, Illinois.[8]"/>
    <x v="57"/>
    <s v="Illinois 24, Iowa 6."/>
    <x v="3"/>
    <s v="Illinois"/>
  </r>
  <r>
    <x v="5"/>
    <s v="Illinois 31, Missouri 6."/>
    <n v="24"/>
    <s v=""/>
    <x v="0"/>
    <s v="Illinois 31, Missouri 6."/>
    <x v="3"/>
    <s v="Illinois"/>
  </r>
  <r>
    <x v="5"/>
    <s v="Illinois 31, Wisconsin 25."/>
    <n v="26"/>
    <s v=""/>
    <x v="0"/>
    <s v="Illinois 31, Wisconsin 25."/>
    <x v="3"/>
    <s v="Illinois"/>
  </r>
  <r>
    <x v="5"/>
    <s v="Illinois 48, Northwestern 6."/>
    <n v="28"/>
    <s v=""/>
    <x v="0"/>
    <s v="Illinois 48, Northwestern 6."/>
    <x v="3"/>
    <s v="Illinois"/>
  </r>
  <r>
    <x v="5"/>
    <s v="Indiana 14, Iowa 7."/>
    <n v="19"/>
    <s v=""/>
    <x v="0"/>
    <s v="Indiana 14, Iowa 7."/>
    <x v="4"/>
    <s v="Indiana"/>
  </r>
  <r>
    <x v="5"/>
    <s v="Indiana 15, Wisconsin 14."/>
    <n v="25"/>
    <s v=""/>
    <x v="0"/>
    <s v="Indiana 15, Wisconsin 14."/>
    <x v="4"/>
    <s v="Indiana"/>
  </r>
  <r>
    <x v="5"/>
    <s v="Indiana 20, Purdue 14."/>
    <n v="22"/>
    <s v=""/>
    <x v="0"/>
    <s v="Indiana 20, Purdue 14."/>
    <x v="4"/>
    <s v="Indiana"/>
  </r>
  <r>
    <x v="5"/>
    <s v="Indiana 20, Washington 13."/>
    <n v="26"/>
    <s v=""/>
    <x v="0"/>
    <s v="Indiana 20, Washington 13."/>
    <x v="4"/>
    <s v="Indiana"/>
  </r>
  <r>
    <x v="5"/>
    <s v="Indiana 7, Northwestern 0."/>
    <n v="26"/>
    <s v=""/>
    <x v="0"/>
    <s v="Indiana 7, Northwestern 0."/>
    <x v="4"/>
    <s v="Indiana"/>
  </r>
  <r>
    <x v="5"/>
    <s v="Iowa 13, Northwestern 10."/>
    <n v="25"/>
    <s v=""/>
    <x v="0"/>
    <s v="Iowa 13, Northwestern 10."/>
    <x v="5"/>
    <s v="Iowa"/>
  </r>
  <r>
    <x v="5"/>
    <s v="Iowa 22, Minnesota 12."/>
    <n v="22"/>
    <s v=""/>
    <x v="0"/>
    <s v="Iowa 22, Minnesota 12."/>
    <x v="5"/>
    <s v="Iowa"/>
  </r>
  <r>
    <x v="5"/>
    <s v="Iowa 30, Michigan State 17."/>
    <n v="27"/>
    <s v=""/>
    <x v="0"/>
    <s v="Iowa 30, Michigan State 17."/>
    <x v="5"/>
    <s v="Iowa"/>
  </r>
  <r>
    <x v="5"/>
    <s v="Iowa 41, Syracuse 3."/>
    <n v="20"/>
    <s v=""/>
    <x v="0"/>
    <s v="Iowa 41, Syracuse 3."/>
    <x v="5"/>
    <s v="Iowa"/>
  </r>
  <r>
    <x v="5"/>
    <s v="Iowa 7, Penn State 6."/>
    <n v="21"/>
    <s v=""/>
    <x v="0"/>
    <s v="Iowa 7, Penn State 6."/>
    <x v="5"/>
    <s v="Iowa"/>
  </r>
  <r>
    <x v="5"/>
    <s v="Kansas 34, Wisconsin 24."/>
    <n v="24"/>
    <s v=""/>
    <x v="0"/>
    <s v="Kansas 34, Wisconsin 24."/>
    <x v="24"/>
    <s v="Kansas"/>
  </r>
  <r>
    <x v="5"/>
    <s v="Michigan 22, Ohio State 0. Michigan (ranked No. 4 in the AP Poll) defeated Ohio State (ranked No. 8), 22-0, before a record crowd of 88,250 at Ohio Stadium in Columbus, Ohio. The game was the worst home loss for Ohio State since 1967, and it snapped Ohio State's streak of 12 years without being shut out.[37] After a scoreless first half, Russell Davis scored two touchdowns for Michigan in the third quarter. Davis rushed for 83 yards on 24 carries. After Davis's second touchdown, holder Jerry Zuver ran for a two-point conversion. Rob Lytle rushed for 165 yards on 29 carries, including a touchdown in the fourth quarter.[38] Late in the second quarter, with the game still scoreless, Ohio State drove the ball to the Michigan 10-yard line when Jim Pickens intercepted a pass in the end zone.[39] Michigan ended the regular season ranked first in the country in total offense (448.1 yards per game), scoring offense (38.7 points per game), and scoring defense (7.2 points per game).[40]"/>
    <n v="26"/>
    <s v=" Michigan (ranked No. 4 in the AP Poll) defeated Ohio State (ranked No. 8), 22-0, before a record crowd of 88,250 at Ohio Stadium in Columbus, Ohio. The game was the worst home loss for Ohio State since 1967, and it snapped Ohio State's streak of 12 years without being shut out.[37] After a scoreless first half, Russell Davis scored two touchdowns for Michigan in the third quarter. Davis rushed for 83 yards on 24 carries. After Davis's second touchdown, holder Jerry Zuver ran for a two-point conversion. Rob Lytle rushed for 165 yards on 29 carries, including a touchdown in the fourth quarter.[38] Late in the second quarter, with the game still scoreless, Ohio State drove the ball to the Michigan 10-yard line when Jim Pickens intercepted a pass in the end zone.[39] Michigan ended the regular season ranked first in the country in total offense (448.1 yards per game), scoring offense (38.7 points per game), and scoring defense (7.2 points per game).[40]"/>
    <x v="58"/>
    <s v="Michigan 22, Ohio State 0."/>
    <x v="7"/>
    <s v="Michigan"/>
  </r>
  <r>
    <x v="5"/>
    <s v="Michigan 31, Wake Forest 0. Michigan defeated Wake Forest, 31–0, before a crowd of 103,241 at Michigan Stadium. Rob Lytle rushed for 110 yards and two touchdowns on 14 carries and also caught two passes for 21 yards.[18] With the total, Lytle moved past Tom Harmon for fourth place on Michigan's all-time career rushing list.[19] Harlan Huckleby added 89 yards, and quarterback Rick Leach completed only three of 14 passes and threw three interceptions.[18]"/>
    <n v="27"/>
    <s v=" Michigan defeated Wake Forest, 31–0, before a crowd of 103,241 at Michigan Stadium. Rob Lytle rushed for 110 yards and two touchdowns on 14 carries and also caught two passes for 21 yards.[18] With the total, Lytle moved past Tom Harmon for fourth place on Michigan's all-time career rushing list.[19] Harlan Huckleby added 89 yards, and quarterback Rick Leach completed only three of 14 passes and threw three interceptions.[18]"/>
    <x v="59"/>
    <s v="Michigan 31, Wake Forest 0."/>
    <x v="7"/>
    <s v="Michigan"/>
  </r>
  <r>
    <x v="5"/>
    <s v="Michigan 35, Indiana 0. Michigan defeated Indiana, 35-0, before a crowd of 39,385 in cold, wet conditions at Memorial Stadium in Bloomington, Indiana. Rob Lytle rushed for 175 yards on 25 carries and scored touchdowns on runs of 14 yards and one yard.[25][26]"/>
    <n v="23"/>
    <s v=" Michigan defeated Indiana, 35-0, before a crowd of 39,385 in cold, wet conditions at Memorial Stadium in Bloomington, Indiana. Rob Lytle rushed for 175 yards on 25 carries and scored touchdowns on runs of 14 yards and one yard.[25][26]"/>
    <x v="60"/>
    <s v="Michigan 35, Indiana 0."/>
    <x v="7"/>
    <s v="Michigan"/>
  </r>
  <r>
    <x v="5"/>
    <s v="Michigan 38, Illinois 7. Michigan defeated Illinois, 38-7, before a crowd of 104,107 at Michigan Stadium. Rob Lytle rushed for 89 yards on 21 carries and scored three touchdowns.[33] With his rushing yards against Illinois, Lytle became Michigan's all-time career rushing leader.[34][35] Rick Leach rushed for 65 yards and completed 9 of 15 passes for 151 yards and two touchdowns. With Illinois putting seven or eight men on the line at times, Michigan opened up the passing attack. Bo Schembechler said after the game, &quot;When they put that many people on the line of scrimmage, you have to throw the ball over their heads.&quot;[36] In addition to the touchdown pass to Lytle, Leach connected with tight end Mark Shmerge in the second quarter for a seven-yard touchdown pass. Jim Smith also caught six passes for 127 yards. Leach's two touchdown passes gave him 13 for the season, tying the Michigan record set in 1947 by Bob Chappuis.[33] Michigan concluded its home schedule with an average of 103,159 spectators per game, setting a new record for college football attendance.[34]"/>
    <n v="24"/>
    <s v=" Michigan defeated Illinois, 38-7, before a crowd of 104,107 at Michigan Stadium. Rob Lytle rushed for 89 yards on 21 carries and scored three touchdowns.[33] With his rushing yards against Illinois, Lytle became Michigan's all-time career rushing leader.[34][35] Rick Leach rushed for 65 yards and completed 9 of 15 passes for 151 yards and two touchdowns. With Illinois putting seven or eight men on the line at times, Michigan opened up the passing attack. Bo Schembechler said after the game, &quot;When they put that many people on the line of scrimmage, you have to throw the ball over their heads.&quot;[36] In addition to the touchdown pass to Lytle, Leach connected with tight end Mark Shmerge in the second quarter for a seven-yard touchdown pass. Jim Smith also caught six passes for 127 yards. Leach's two touchdown passes gave him 13 for the season, tying the Michigan record set in 1947 by Bob Chappuis.[33] Michigan concluded its home schedule with an average of 103,159 spectators per game, setting a new record for college football attendance.[34]"/>
    <x v="61"/>
    <s v="Michigan 38, Illinois 7."/>
    <x v="7"/>
    <s v="Michigan"/>
  </r>
  <r>
    <x v="5"/>
    <s v="Michigan 38, Northwestern 7. Michigan defeated Northwestern, 38–7, before a crowd of 31,045 at Dyche Stadium in Evanston, Illinois. The Wolverines scored 28 points in the second quarter, compiled 346 yard of total offense in the first half, and led 31-0 at halftime.[22] Rob Lytle, who moved from fullback to tailback in the game, rushed for 172 yards and two touchdowns on 18 carries.[22][23] Michigan remained ranked No. 1 in both polls after its victory over Northwestern. It captured 40 out of 42 first place votes from the UPI Board of Coaches.[24]"/>
    <n v="28"/>
    <s v=" Michigan defeated Northwestern, 38–7, before a crowd of 31,045 at Dyche Stadium in Evanston, Illinois. The Wolverines scored 28 points in the second quarter, compiled 346 yard of total offense in the first half, and led 31-0 at halftime.[22] Rob Lytle, who moved from fullback to tailback in the game, rushed for 172 yards and two touchdowns on 18 carries.[22][23] Michigan remained ranked No. 1 in both polls after its victory over Northwestern. It captured 40 out of 42 first place votes from the UPI Board of Coaches.[24]"/>
    <x v="62"/>
    <s v="Michigan 38, Northwestern 7."/>
    <x v="7"/>
    <s v="Michigan"/>
  </r>
  <r>
    <x v="5"/>
    <s v="Michigan 40, Wisconsin 27. Michigan defeated Wisconsin, 40–27, before a crowd of 101,347 at Michigan Stadium in Ann Arbor, Michigan. Michigan scored two points on a safety on the second play from scrimmage as Wisconsin running back Mike Morgan fumbled the handoff on a reverse play and the ball rolled out of the end zone. Harlan Huckleby then extended the lead to 9–0 with a 56-yard touchdown run on Michigan's third play from scrimmage. Michigan's offense was led by Harlan Huckleby who rushed for 131 yards and three touchdowns on 19 carries. Rick Leach completed six of eight passes for 105 yards and two touchdowns. Leach also rushed for 84 yards on nine carries. Wing back Jim Smith scored two touchdowns and netted 174 yards in the game, including gains on kickoff and punt returns, receptions, and reverse plays.[3] Wisconsin's 27 points was the most allowed by a Michigan team since 1969,[4] and Wisconsin's 426 yards of offense was the most allowed by Michigan since before Bo Schembechler took over as head coach.[5] After the game, Schembechler told the press: &quot;Twenty seven points that's what we usually give up in the first half of the season. I wasn't happy with the movement, I wasn't happy with the pursuit, I wasn't happy with the tackling, I wasn't happy with the playing of the ball in the secondary and I wasn't happy with the heat we put on the passer.&quot;[3]"/>
    <n v="26"/>
    <s v=" Michigan defeated Wisconsin, 40–27, before a crowd of 101,347 at Michigan Stadium in Ann Arbor, Michigan. Michigan scored two points on a safety on the second play from scrimmage as Wisconsin running back Mike Morgan fumbled the handoff on a reverse play and the ball rolled out of the end zone. Harlan Huckleby then extended the lead to 9–0 with a 56-yard touchdown run on Michigan's third play from scrimmage. Michigan's offense was led by Harlan Huckleby who rushed for 131 yards and three touchdowns on 19 carries. Rick Leach completed six of eight passes for 105 yards and two touchdowns. Leach also rushed for 84 yards on nine carries. Wing back Jim Smith scored two touchdowns and netted 174 yards in the game, including gains on kickoff and punt returns, receptions, and reverse plays.[3] Wisconsin's 27 points was the most allowed by a Michigan team since 1969,[4] and Wisconsin's 426 yards of offense was the most allowed by Michigan since before Bo Schembechler took over as head coach.[5] After the game, Schembechler told the press: &quot;Twenty seven points that's what we usually give up in the first half of the season. I wasn't happy with the movement, I wasn't happy with the pursuit, I wasn't happy with the tackling, I wasn't happy with the playing of the ball in the secondary and I wasn't happy with the heat we put on the passer.&quot;[3]"/>
    <x v="63"/>
    <s v="Michigan 40, Wisconsin 27."/>
    <x v="7"/>
    <s v="Michigan"/>
  </r>
  <r>
    <x v="5"/>
    <s v="Michigan 42, Michigan State 10. In the annual battle for the Paul Bunyan Trophy, Michigan (ranked No. 1 in the AP Poll) defeated Michigan State, 42-10, before a crowd of 104,211 at Michigan Stadium. Michigan's 42 points was the most it had scored against Michigan State since 1947.[20] Fullback Rob Lytle rushed for 180 yards on 10 carries, including a 45-yard gain on a fake punt and a 75-yard touchdown run in the first quarter. Harlan Huckleby rushed for 126 yards and three touchdowns on 23 carries. In all, the Wolverines rushed for 442 yards on 62 carries against the Spartans. Wolfman Jerry Zuver scored Michigan's final touchdown on a 60-yard interception return in the fourth quarter.[20] In the AP Poll released on the Monday after the game, Michigan retained its No. 1 ranking with 57 out of 60 first-place votes and 1,194 points out of a possible 1,200 points.[21]"/>
    <n v="31"/>
    <s v=" In the annual battle for the Paul Bunyan Trophy, Michigan (ranked No. 1 in the AP Poll) defeated Michigan State, 42-10, before a crowd of 104,211 at Michigan Stadium. Michigan's 42 points was the most it had scored against Michigan State since 1947.[20] Fullback Rob Lytle rushed for 180 yards on 10 carries, including a 45-yard gain on a fake punt and a 75-yard touchdown run in the first quarter. Harlan Huckleby rushed for 126 yards and three touchdowns on 23 carries. In all, the Wolverines rushed for 442 yards on 62 carries against the Spartans. Wolfman Jerry Zuver scored Michigan's final touchdown on a 60-yard interception return in the fourth quarter.[20] In the AP Poll released on the Monday after the game, Michigan retained its No. 1 ranking with 57 out of 60 first-place votes and 1,194 points out of a possible 1,200 points.[21]"/>
    <x v="64"/>
    <s v="Michigan 42, Michigan State 10."/>
    <x v="7"/>
    <s v="Michigan"/>
  </r>
  <r>
    <x v="5"/>
    <s v="Michigan 45, Minnesota 0. In the annual battle for the Little Brown Jug, Michigan defeated Minnesota, 45-0, in steady rain and cold conditions before a homecoming crowd of 104,426 at Michigan Stadium.[27] Quarterback Rick Leach accounted for four touchdowns, two rushing and two passing. He rushed for a career-high 114 yards on 10 carries, including a 28-yard touchdown run in the second quarter and a six-yard touchdown run in the third quarter. Leach also completed all four of his passes for 40 passing yards, including a 13-yard touchdown pass to Rob Lytle in the second quarter and a 22-yard touchdown pass to Jim Smith in the third quarter. Lytle rushed for 129 rushing yards (107 in the first half), including a two-yard touchdown run in the fourth quarter.[27][28] In the Toledo Blade, John Hannen wrote after the game that &quot;Leach handles the option with the light fingers of a pick pocket&quot; and opined that Michigan's combination of Lytle, Huckleby, Smith and Davis &quot;may be the fastest backfield in collegiate history.&quot;[28]"/>
    <n v="25"/>
    <s v=" In the annual battle for the Little Brown Jug, Michigan defeated Minnesota, 45-0, in steady rain and cold conditions before a homecoming crowd of 104,426 at Michigan Stadium.[27] Quarterback Rick Leach accounted for four touchdowns, two rushing and two passing. He rushed for a career-high 114 yards on 10 carries, including a 28-yard touchdown run in the second quarter and a six-yard touchdown run in the third quarter. Leach also completed all four of his passes for 40 passing yards, including a 13-yard touchdown pass to Rob Lytle in the second quarter and a 22-yard touchdown pass to Jim Smith in the third quarter. Lytle rushed for 129 rushing yards (107 in the first half), including a two-yard touchdown run in the fourth quarter.[27][28] In the Toledo Blade, John Hannen wrote after the game that &quot;Leach handles the option with the light fingers of a pick pocket&quot; and opined that Michigan's combination of Lytle, Huckleby, Smith and Davis &quot;may be the fastest backfield in collegiate history.&quot;[28]"/>
    <x v="65"/>
    <s v="Michigan 45, Minnesota 0."/>
    <x v="7"/>
    <s v="Michigan"/>
  </r>
  <r>
    <x v="5"/>
    <s v="Michigan 51, Stanford 0. After a tie with Stanford in 1975, Michigan defeated Stanford, 51–0, before a crowd of 103,741 at Michigan Stadium. Three Michigan running backs rushed for at least 100 yards: Harlan Huckleby (160); Russell Davis (115, including an 85-yard touchdown run in the fourth quarter); and Rob Lytle (101). In total, the Wolverines gained 531 rushing yards against Stanford. On defense, Michigan intercepted three Stanford passes. Calvin O'Neal led the team with 11 total tackles. The game marked the first time a Stanford team had been shut out since 1967.[10] On the Wednesday before the Stanford game, the Michigan team received a visit from President Gerald Ford. Ford, who was the most valuable player of the 1934 Michigan Wolverines football team, spent time with team during a practice session and later ate with the team. Ford noted, &quot;They're an awful lot bigger today. Not only are they bigger but they're better.&quot;[11][12] Later that day, Ford formally opened his reelection campaign with a speech to a boisterous crowd of 14,000 at Crisler Arena.[13]"/>
    <n v="24"/>
    <s v=" After a tie with Stanford in 1975, Michigan defeated Stanford, 51–0, before a crowd of 103,741 at Michigan Stadium. Three Michigan running backs rushed for at least 100 yards: Harlan Huckleby (160); Russell Davis (115, including an 85-yard touchdown run in the fourth quarter); and Rob Lytle (101). In total, the Wolverines gained 531 rushing yards against Stanford. On defense, Michigan intercepted three Stanford passes. Calvin O'Neal led the team with 11 total tackles. The game marked the first time a Stanford team had been shut out since 1967.[10] On the Wednesday before the Stanford game, the Michigan team received a visit from President Gerald Ford. Ford, who was the most valuable player of the 1934 Michigan Wolverines football team, spent time with team during a practice session and later ate with the team. Ford noted, &quot;They're an awful lot bigger today. Not only are they bigger but they're better.&quot;[11][12] Later that day, Ford formally opened his reelection campaign with a speech to a boisterous crowd of 14,000 at Crisler Arena.[13]"/>
    <x v="66"/>
    <s v="Michigan 51, Stanford 0."/>
    <x v="7"/>
    <s v="Michigan"/>
  </r>
  <r>
    <x v="5"/>
    <s v="Michigan 70, Navy 14. Michigan defeated Navy, 70-14, before a crowd of 101,040 at Michigan Stadium. The game marked the worst defeat in the history of the Naval Academy's football program. The point total was also the highest by a Michigan team since an 85-0 win over the University of Chicago in 1939.[14] Quarterback Rick Leach completed 8 of 12 passes for 179 yards and led the scoring with two rushing touchdowns and two passing touchdowns. A total of nine players scored for the Wolverines. Middle linebacker Calvin O'Neal scored a touchdown on a 29-yard return after intercepting a Navy pass. Jim Smith caught four passes for 147 yards and added another 55 yards on kickoff and punt returns.[14][15][16][17] After the game, Bo Schembechler denied running up the score, having used 53 players in the game.[14]"/>
    <n v="21"/>
    <s v=" Michigan defeated Navy, 70-14, before a crowd of 101,040 at Michigan Stadium. The game marked the worst defeat in the history of the Naval Academy's football program. The point total was also the highest by a Michigan team since an 85-0 win over the University of Chicago in 1939.[14] Quarterback Rick Leach completed 8 of 12 passes for 179 yards and led the scoring with two rushing touchdowns and two passing touchdowns. A total of nine players scored for the Wolverines. Middle linebacker Calvin O'Neal scored a touchdown on a 29-yard return after intercepting a Navy pass. Jim Smith caught four passes for 147 yards and added another 55 yards on kickoff and punt returns.[14][15][16][17] After the game, Bo Schembechler denied running up the score, having used 53 players in the game.[14]"/>
    <x v="67"/>
    <s v="Michigan 70, Navy 14."/>
    <x v="7"/>
    <s v="Michigan"/>
  </r>
  <r>
    <x v="5"/>
    <s v="Michigan State 21, Wyoming 10."/>
    <n v="30"/>
    <s v=""/>
    <x v="0"/>
    <s v="Michigan State 21, Wyoming 10."/>
    <x v="8"/>
    <s v="Michigan State"/>
  </r>
  <r>
    <x v="5"/>
    <s v="Michigan State 23, Indiana 0."/>
    <n v="29"/>
    <s v=""/>
    <x v="0"/>
    <s v="Michigan State 23, Indiana 0."/>
    <x v="8"/>
    <s v="Michigan State"/>
  </r>
  <r>
    <x v="5"/>
    <s v="Michigan State 31, Illinois 23."/>
    <n v="31"/>
    <s v=""/>
    <x v="0"/>
    <s v="Michigan State 31, Illinois 23."/>
    <x v="8"/>
    <s v="Michigan State"/>
  </r>
  <r>
    <x v="5"/>
    <s v="Michigan State 31, NC State 31."/>
    <n v="31"/>
    <s v=""/>
    <x v="0"/>
    <s v="Michigan State 31, NC State 31."/>
    <x v="8"/>
    <s v="Michigan State"/>
  </r>
  <r>
    <x v="5"/>
    <s v="Michigan State 45, Purdue 13."/>
    <n v="29"/>
    <s v=""/>
    <x v="0"/>
    <s v="Michigan State 45, Purdue 13."/>
    <x v="8"/>
    <s v="Michigan State"/>
  </r>
  <r>
    <x v="5"/>
    <s v="Minnesota 14, Michigan State 10."/>
    <n v="32"/>
    <s v=""/>
    <x v="0"/>
    <s v="Minnesota 14, Michigan State 10."/>
    <x v="9"/>
    <s v="Minnesota"/>
  </r>
  <r>
    <x v="5"/>
    <s v="Minnesota 21, Western Michigan 10."/>
    <n v="34"/>
    <s v=""/>
    <x v="0"/>
    <s v="Minnesota 21, Western Michigan 10."/>
    <x v="9"/>
    <s v="Minnesota"/>
  </r>
  <r>
    <x v="5"/>
    <s v="Minnesota 28, Washington State 14."/>
    <n v="34"/>
    <s v=""/>
    <x v="0"/>
    <s v="Minnesota 28, Washington State 14."/>
    <x v="9"/>
    <s v="Minnesota"/>
  </r>
  <r>
    <x v="5"/>
    <s v="Minnesota 29, Illinois 14."/>
    <n v="26"/>
    <s v=""/>
    <x v="0"/>
    <s v="Minnesota 29, Illinois 14."/>
    <x v="9"/>
    <s v="Minnesota"/>
  </r>
  <r>
    <x v="5"/>
    <s v="Minnesota 32, Indiana 13. Minnesota defeated Indiana, 32–13, before a crowd of 39,004 at Memorial Stadium in Minneapolis.[7]"/>
    <n v="25"/>
    <s v=" Minnesota defeated Indiana, 32–13, before a crowd of 39,004 at Memorial Stadium in Minneapolis.[7]"/>
    <x v="68"/>
    <s v="Minnesota 32, Indiana 13."/>
    <x v="9"/>
    <s v="Minnesota"/>
  </r>
  <r>
    <x v="5"/>
    <s v="Minnesota 38, Northwestern 10."/>
    <n v="30"/>
    <s v=""/>
    <x v="0"/>
    <s v="Minnesota 38, Northwestern 10."/>
    <x v="9"/>
    <s v="Minnesota"/>
  </r>
  <r>
    <x v="5"/>
    <s v="Missouri 22, Ohio State 21."/>
    <n v="27"/>
    <s v=""/>
    <x v="0"/>
    <s v="Missouri 22, Ohio State 21."/>
    <x v="36"/>
    <s v="Missouri"/>
  </r>
  <r>
    <x v="5"/>
    <s v="NC State 24, Indiana 21."/>
    <n v="24"/>
    <s v=""/>
    <x v="0"/>
    <s v="NC State 24, Indiana 21."/>
    <x v="39"/>
    <s v="NC State"/>
  </r>
  <r>
    <x v="5"/>
    <s v="Nebraska 45, Indiana 13."/>
    <n v="24"/>
    <s v=""/>
    <x v="0"/>
    <s v="Nebraska 45, Indiana 13."/>
    <x v="10"/>
    <s v="Nebraska"/>
  </r>
  <r>
    <x v="5"/>
    <s v="North Carolina 12, Northwestern 0."/>
    <n v="34"/>
    <s v=""/>
    <x v="0"/>
    <s v="North Carolina 12, Northwestern 0."/>
    <x v="11"/>
    <s v="North Carolina"/>
  </r>
  <r>
    <x v="5"/>
    <s v="Northwestern 42, Michigan State 21."/>
    <n v="35"/>
    <s v=""/>
    <x v="0"/>
    <s v="Northwestern 42, Michigan State 21."/>
    <x v="12"/>
    <s v="Northwestern"/>
  </r>
  <r>
    <x v="5"/>
    <s v="Notre Dame 23, Purdue 7."/>
    <n v="24"/>
    <s v=""/>
    <x v="0"/>
    <s v="Notre Dame 23, Purdue 7."/>
    <x v="13"/>
    <s v="Notre Dame"/>
  </r>
  <r>
    <x v="5"/>
    <s v="Notre Dame 24, Michigan State 6."/>
    <n v="32"/>
    <s v=""/>
    <x v="0"/>
    <s v="Notre Dame 24, Michigan State 6."/>
    <x v="13"/>
    <s v="Notre Dame"/>
  </r>
  <r>
    <x v="5"/>
    <s v="Notre Dame 48, Northwestern 0."/>
    <n v="30"/>
    <s v=""/>
    <x v="0"/>
    <s v="Notre Dame 48, Northwestern 0."/>
    <x v="13"/>
    <s v="Notre Dame"/>
  </r>
  <r>
    <x v="5"/>
    <s v="Ohio State 10, UCLA 10."/>
    <n v="23"/>
    <s v=""/>
    <x v="0"/>
    <s v="Ohio State 10, UCLA 10."/>
    <x v="14"/>
    <s v="Ohio State"/>
  </r>
  <r>
    <x v="5"/>
    <s v="Ohio State 12, Penn State 7."/>
    <n v="28"/>
    <s v=""/>
    <x v="0"/>
    <s v="Ohio State 12, Penn State 7."/>
    <x v="14"/>
    <s v="Ohio State"/>
  </r>
  <r>
    <x v="5"/>
    <s v="Ohio State 24, Purdue 3."/>
    <n v="24"/>
    <s v=""/>
    <x v="0"/>
    <s v="Ohio State 24, Purdue 3."/>
    <x v="14"/>
    <s v="Ohio State"/>
  </r>
  <r>
    <x v="5"/>
    <s v="Ohio State 30, Wisconsin 20."/>
    <n v="28"/>
    <s v=""/>
    <x v="0"/>
    <s v="Ohio State 30, Wisconsin 20."/>
    <x v="14"/>
    <s v="Ohio State"/>
  </r>
  <r>
    <x v="5"/>
    <s v="Ohio State 34, Iowa 14."/>
    <n v="23"/>
    <s v=""/>
    <x v="0"/>
    <s v="Ohio State 34, Iowa 14."/>
    <x v="14"/>
    <s v="Ohio State"/>
  </r>
  <r>
    <x v="5"/>
    <s v="Ohio State 42, Illinois 10."/>
    <n v="27"/>
    <s v=""/>
    <x v="0"/>
    <s v="Ohio State 42, Illinois 10."/>
    <x v="14"/>
    <s v="Ohio State"/>
  </r>
  <r>
    <x v="5"/>
    <s v="Ohio State 47, Indiana 7."/>
    <n v="25"/>
    <s v=""/>
    <x v="0"/>
    <s v="Ohio State 47, Indiana 7."/>
    <x v="14"/>
    <s v="Ohio State"/>
  </r>
  <r>
    <x v="5"/>
    <s v="Ohio State 49, Michigan State 21. Ohio State defeated Michigan State, 49–21, before a crowd of 86,509 at Ohio Stadium in Columbus, Ohio. Ohio State led, 42–0, before Michigan State scored a point.[6]"/>
    <n v="33"/>
    <s v=" Ohio State defeated Michigan State, 49–21, before a crowd of 86,509 at Ohio Stadium in Columbus, Ohio. Ohio State led, 42–0, before Michigan State scored a point.[6]"/>
    <x v="69"/>
    <s v="Ohio State 49, Michigan State 21."/>
    <x v="14"/>
    <s v="Ohio State"/>
  </r>
  <r>
    <x v="5"/>
    <s v="Ohio State 9, Minnesota 3."/>
    <n v="26"/>
    <s v=""/>
    <x v="0"/>
    <s v="Ohio State 9, Minnesota 3."/>
    <x v="14"/>
    <s v="Ohio State"/>
  </r>
  <r>
    <x v="5"/>
    <s v="Purdue 16, Michigan 14. Purdue, which had not beaten Michigan since 1964, upset the No. 1 ranked Wolverines, 16-14, before a crowd of 57,205 at Ross–Ade Stadium in West Lafayette, Indiana. It was the first time Michigan had lost to a Big Ten Conference team other than Ohio State since 1969. Michigan took a 7-0 lead in the first quarter on an eight-yard touchdown run by Rick Leach. Purdue's Scott Dierking rushed for 162 yards, including touchdowns in the first and second quarters. Early in the third quarter, Michigan drove to Purdue's one-yard line, but Leach fumbled and the ball was turned over to Purdue. Later in the third quarter, Leach threw a 64-yard touchdown pass to Jim Smith, and Bob Wood kicked the extra point to give Michigan a 14-13 lead. Purdue's Rock Supan kicked a field goal on fourth down with four minutes remaining in the game. With nine second left in the game, Bob Wood's attempt at a 37-yard field goal went wide to the left.[29] The UPI dubbed Purdue the &quot;Spoilermakers&quot;, noting that Purdue had also upset a No. 1 ranked Notre Dame team in 1974.[30] After the game, Bo Schembechler told reporters, &quot;It hurts a lot. We don't accept it. . . . We shouldn't accept it . . . because we should have won. No defeat is good. We got down there at the end and we should have scored. But when you depend on winning on a forward pass or a field goal, you're in trouble.&quot;[31] Four days before the game, Gerald Ford, who played center for Michigan in the 1930s, lost 1976 presidential election to Jimmy Carter. After losing a close election, Ford harkened back to his days as a football player, &quot;We lost, in the last quarter.&quot;[32]"/>
    <n v="23"/>
    <s v=" Purdue, which had not beaten Michigan since 1964, upset the No. 1 ranked Wolverines, 16-14, before a crowd of 57,205 at Ross–Ade Stadium in West Lafayette, Indiana. It was the first time Michigan had lost to a Big Ten Conference team other than Ohio State since 1969. Michigan took a 7-0 lead in the first quarter on an eight-yard touchdown run by Rick Leach. Purdue's Scott Dierking rushed for 162 yards, including touchdowns in the first and second quarters. Early in the third quarter, Michigan drove to Purdue's one-yard line, but Leach fumbled and the ball was turned over to Purdue. Later in the third quarter, Leach threw a 64-yard touchdown pass to Jim Smith, and Bob Wood kicked the extra point to give Michigan a 14-13 lead. Purdue's Rock Supan kicked a field goal on fourth down with four minutes remaining in the game. With nine second left in the game, Bob Wood's attempt at a 37-yard field goal went wide to the left.[29] The UPI dubbed Purdue the &quot;Spoilermakers&quot;, noting that Purdue had also upset a No. 1 ranked Notre Dame team in 1974.[30] After the game, Bo Schembechler told reporters, &quot;It hurts a lot. We don't accept it. . . . We shouldn't accept it . . . because we should have won. No defeat is good. We got down there at the end and we should have scored. But when you depend on winning on a forward pass or a field goal, you're in trouble.&quot;[31]"/>
    <x v="70"/>
    <s v="Purdue 16, Michigan 14."/>
    <x v="17"/>
    <s v="Purdue"/>
  </r>
  <r>
    <x v="5"/>
    <s v="Purdue 18, Wisconsin 16."/>
    <n v="24"/>
    <s v=""/>
    <x v="0"/>
    <s v="Purdue 18, Wisconsin 16."/>
    <x v="17"/>
    <s v="Purdue"/>
  </r>
  <r>
    <x v="5"/>
    <s v="Purdue 21, Iowa 0."/>
    <n v="18"/>
    <s v=""/>
    <x v="0"/>
    <s v="Purdue 21, Iowa 0."/>
    <x v="17"/>
    <s v="Purdue"/>
  </r>
  <r>
    <x v="5"/>
    <s v="Purdue 31, Northwestern 19. Purdue defeated Northwestern, 31–19, before a crowd of 46,311 at Ross–Ade Stadium in West Lafayette, Indiana. Scott Dierking rushed for 151 yards and scored two touchdowns.[9]"/>
    <n v="27"/>
    <s v=" Purdue defeated Northwestern, 31–19, before a crowd of 46,311 at Ross–Ade Stadium in West Lafayette, Indiana. Scott Dierking rushed for 151 yards and scored two touchdowns.[9]"/>
    <x v="6"/>
    <s v="Purdue 31, Northwestern 19."/>
    <x v="17"/>
    <s v="Purdue"/>
  </r>
  <r>
    <x v="5"/>
    <s v="Purdue 42, Miami (OH) 20."/>
    <n v="25"/>
    <s v=""/>
    <x v="0"/>
    <s v="Purdue 42, Miami (OH) 20."/>
    <x v="17"/>
    <s v="Purdue"/>
  </r>
  <r>
    <x v="5"/>
    <s v="Texas A&amp;M 14, Illinois 7."/>
    <n v="25"/>
    <s v=""/>
    <x v="0"/>
    <s v="Texas A&amp;M 14, Illinois 7."/>
    <x v="38"/>
    <s v="Texas A&amp;M"/>
  </r>
  <r>
    <x v="5"/>
    <s v="USC 31, Purdue 13."/>
    <n v="18"/>
    <s v=""/>
    <x v="0"/>
    <s v="USC 31, Purdue 13."/>
    <x v="19"/>
    <s v="USC"/>
  </r>
  <r>
    <x v="5"/>
    <s v="USC 55, Iowa 0."/>
    <n v="15"/>
    <s v=""/>
    <x v="0"/>
    <s v="USC 55, Iowa 0."/>
    <x v="19"/>
    <s v="USC"/>
  </r>
  <r>
    <x v="5"/>
    <s v="Washington 38, Minnesota 7."/>
    <n v="27"/>
    <s v=""/>
    <x v="0"/>
    <s v="Washington 38, Minnesota 7."/>
    <x v="20"/>
    <s v="Washington"/>
  </r>
  <r>
    <x v="5"/>
    <s v="Wisconsin 26, Minnesota 17."/>
    <n v="27"/>
    <s v=""/>
    <x v="0"/>
    <s v="Wisconsin 26, Minnesota 17."/>
    <x v="22"/>
    <s v="Wisconsin"/>
  </r>
  <r>
    <x v="5"/>
    <s v="Wisconsin 28, Northwestern 25."/>
    <n v="30"/>
    <s v=""/>
    <x v="0"/>
    <s v="Wisconsin 28, Northwestern 25."/>
    <x v="22"/>
    <s v="Wisconsin"/>
  </r>
  <r>
    <x v="5"/>
    <s v="Wisconsin 35, Washington State 26."/>
    <n v="34"/>
    <s v=""/>
    <x v="0"/>
    <s v="Wisconsin 35, Washington State 26."/>
    <x v="22"/>
    <s v="Wisconsin"/>
  </r>
  <r>
    <x v="5"/>
    <s v="Wisconsin 38, Iowa 21."/>
    <n v="22"/>
    <s v=""/>
    <x v="0"/>
    <s v="Wisconsin 38, Iowa 21."/>
    <x v="22"/>
    <s v="Wisconsin"/>
  </r>
  <r>
    <x v="5"/>
    <s v="Wisconsin 45, North Dakota 9."/>
    <n v="29"/>
    <s v=""/>
    <x v="0"/>
    <s v="Wisconsin 45, North Dakota 9."/>
    <x v="22"/>
    <s v="Wisconsin"/>
  </r>
  <r>
    <x v="6"/>
    <s v="Arizona 41, Iowa 7. Iowa lost to Arizona, 41–7, before a crowd of 53,110 at Kinnick Stadium in Iowa City."/>
    <n v="19"/>
    <s v=" Iowa lost to Arizona, 41–7, before a crowd of 53,110 at Kinnick Stadium in Iowa City."/>
    <x v="71"/>
    <s v="Arizona 41, Iowa 7."/>
    <x v="26"/>
    <s v="Arizona"/>
  </r>
  <r>
    <x v="6"/>
    <s v="Arizona State 35, Northwestern 3."/>
    <n v="33"/>
    <s v=""/>
    <x v="0"/>
    <s v="Arizona State 35, Northwestern 3."/>
    <x v="40"/>
    <s v="Arizona State"/>
  </r>
  <r>
    <x v="6"/>
    <s v="Illinois 11, Missouri 7."/>
    <n v="24"/>
    <s v=""/>
    <x v="0"/>
    <s v="Illinois 11, Missouri 7."/>
    <x v="3"/>
    <s v="Illinois"/>
  </r>
  <r>
    <x v="6"/>
    <s v="Illinois 21, Indiana 7. Illinois defeated Indiana, 21–7, at Memorial Stadium in Champaign, Illinois."/>
    <n v="23"/>
    <s v=" Illinois defeated Indiana, 21–7, at Memorial Stadium in Champaign, Illinois."/>
    <x v="72"/>
    <s v="Illinois 21, Indiana 7."/>
    <x v="3"/>
    <s v="Illinois"/>
  </r>
  <r>
    <x v="6"/>
    <s v="Illinois 29, Purdue 22. Illinois defeated Purdue, 29–22, before a crowd of 60,242 at Ross–Ade Stadium in West Lafayette, Indiana."/>
    <n v="23"/>
    <s v=" Illinois defeated Purdue, 29–22, before a crowd of 60,242 at Ross–Ade Stadium in West Lafayette, Indiana."/>
    <x v="73"/>
    <s v="Illinois 29, Purdue 22."/>
    <x v="3"/>
    <s v="Illinois"/>
  </r>
  <r>
    <x v="6"/>
    <s v="Indiana 13, Michigan State 13. Indiana and Michigan State played to a 13–13 tie before a crowd of 36,982 at Memorial Stadium in Bloomington, Indiana."/>
    <n v="30"/>
    <s v=" Indiana and Michigan State played to a 13–13 tie before a crowd of 36,982 at Memorial Stadium in Bloomington, Indiana."/>
    <x v="74"/>
    <s v="Indiana 13, Michigan State 13."/>
    <x v="4"/>
    <s v="Indiana"/>
  </r>
  <r>
    <x v="6"/>
    <s v="Indiana 21, Purdue 10. In the annual battle for the Old Oaken Bucket, Indiana defeated Purdue, 21–10, before a crowd of 52,914 at Memorial Stadium in Bloomington, Indiana. Tailback Darrick Burnett rushed for 195 yards on 40 carries.[34]"/>
    <n v="22"/>
    <s v=" In the annual battle for the Old Oaken Bucket, Indiana defeated Purdue, 21–10, before a crowd of 52,914 at Memorial Stadium in Bloomington, Indiana. Tailback Darrick Burnett rushed for 195 yards on 40 carries.[34]"/>
    <x v="75"/>
    <s v="Indiana 21, Purdue 10."/>
    <x v="4"/>
    <s v="Indiana"/>
  </r>
  <r>
    <x v="6"/>
    <s v="Indiana 24, Iowa 21. Indiana defeated Iowa, 24–21, before a crowd of 49,620 at Kinnick Stadium in Iowa City. Indiana placekicker David Freud, a veteran of the Israeli army, kicked the game-winning field goal with 16 seconds left. Freshman quarterback Tim Clifford entered the game with the Hoosiers trailing, 14-7. In his first significant playing time, Clifford passed for 145 yards and led an Indiana comeback.[20]"/>
    <n v="20"/>
    <s v=" Indiana defeated Iowa, 24–21, before a crowd of 49,620 at Kinnick Stadium in Iowa City. Indiana placekicker David Freud, a veteran of the Israeli army, kicked the game-winning field goal with 16 seconds left. Freshman quarterback Tim Clifford entered the game with the Hoosiers trailing, 14-7. In his first significant playing time, Clifford passed for 145 yards and led an Indiana comeback.[20]"/>
    <x v="76"/>
    <s v="Indiana 24, Iowa 21."/>
    <x v="4"/>
    <s v="Indiana"/>
  </r>
  <r>
    <x v="6"/>
    <s v="Indiana 24, LSU 21. Indiana defeated LSU, 24–21, at Memorial Stadium in Bloomington, Indiana."/>
    <n v="19"/>
    <s v=" Indiana defeated LSU, 24–21, at Memorial Stadium in Bloomington, Indiana."/>
    <x v="77"/>
    <s v="Indiana 24, LSU 21."/>
    <x v="4"/>
    <s v="Indiana"/>
  </r>
  <r>
    <x v="6"/>
    <s v="Indiana 28, Northwestern 3. Indiana defeated Northwestern, 28–3, at Dyche Stadium in Evanston, Illinois."/>
    <n v="27"/>
    <s v=" Indiana defeated Northwestern, 28–3, at Dyche Stadium in Evanston, Illinois."/>
    <x v="72"/>
    <s v="Indiana 28, Northwestern 3."/>
    <x v="4"/>
    <s v="Indiana"/>
  </r>
  <r>
    <x v="6"/>
    <s v="Indiana 34, Minnesota 22. Indiana defeated Minnesota, 34–22, before a crowd of 30,399 at Memorial Stadium in Bloomington, Indiana."/>
    <n v="25"/>
    <s v=" Indiana defeated Minnesota, 34–22, before a crowd of 30,399 at Memorial Stadium in Bloomington, Indiana."/>
    <x v="78"/>
    <s v="Indiana 34, Minnesota 22."/>
    <x v="4"/>
    <s v="Indiana"/>
  </r>
  <r>
    <x v="6"/>
    <s v="Iowa 12, Iowa State 10. In the annual battle for the Cy-Hawk Trophy, Iowa defeated Iowa State, 12–10, before a crowd of 59,725 at Kinnick Stadium in Iowa City."/>
    <n v="23"/>
    <s v=" In the annual battle for the Cy-Hawk Trophy, Iowa defeated Iowa State, 12–10, before a crowd of 59,725 at Kinnick Stadium in Iowa City."/>
    <x v="79"/>
    <s v="Iowa 12, Iowa State 10."/>
    <x v="5"/>
    <s v="Iowa"/>
  </r>
  <r>
    <x v="6"/>
    <s v="Iowa 18, Minnesota 6. Iowa defeated Minnesota, 18-6, before a crowd of 57,460 at Kinnick Stadium in Iowa City."/>
    <n v="21"/>
    <s v=" Iowa defeated Minnesota, 18-6, before a crowd of 57,460 at Kinnick Stadium in Iowa City."/>
    <x v="80"/>
    <s v="Iowa 18, Minnesota 6."/>
    <x v="5"/>
    <s v="Iowa"/>
  </r>
  <r>
    <x v="6"/>
    <s v="Iowa 24, Northwestern 0. Iowa defeated Northwestern, 24–0, before a crowd of 53,725 at Kinnick Stadium in Iowa City, Iowa."/>
    <n v="24"/>
    <s v=" Iowa defeated Northwestern, 24–0, before a crowd of 53,725 at Kinnick Stadium in Iowa City, Iowa."/>
    <x v="81"/>
    <s v="Iowa 24, Northwestern 0."/>
    <x v="5"/>
    <s v="Iowa"/>
  </r>
  <r>
    <x v="6"/>
    <s v="Iowa 24, Wisconsin 8. Iowa defeated Wisconsin, 24–8, before a crowd of 71,763 at Camp Randall Stadium in Madison, Wisconsin. The game was the last for John Jardine who had announced his resignation the previous Monday. Wisconsin won its first five games to be ranked No. 14 in the AP Poll before losing the final six games in which they were outscored, 177 to 23.[26]"/>
    <n v="21"/>
    <s v=" Iowa defeated Wisconsin, 24–8, before a crowd of 71,763 at Camp Randall Stadium in Madison, Wisconsin. The game was the last for John Jardine who had announced his resignation the previous Monday. Wisconsin won its first five games to be ranked No. 14 in the AP Poll before losing the final six games in which they were outscored, 177 to 23.[26]"/>
    <x v="82"/>
    <s v="Iowa 24, Wisconsin 8."/>
    <x v="5"/>
    <s v="Iowa"/>
  </r>
  <r>
    <x v="6"/>
    <s v="Miami (OH) 21, Indiana 20. Indiana lost to Miami (OH), 21–20, at Memorial Stadium in Bloomington, Indiana."/>
    <n v="26"/>
    <s v=" Indiana lost to Miami (OH), 21–20, at Memorial Stadium in Bloomington, Indiana."/>
    <x v="83"/>
    <s v="Miami (OH) 21, Indiana 20."/>
    <x v="27"/>
    <s v="Miami (OH)"/>
  </r>
  <r>
    <x v="6"/>
    <s v="Michigan 14, Navy 7. Michigan defeated Navy, 14-7, before a crowd of 101,800 at Michigan Stadium. Michigan's points were all scored in the second quarter on runs of 13 and 34 yards by running back Harlan Huckleby. Huckleby rushed for 147 yards, and Russell Davis added 93 more, but Navy out-gained Michigan by 301 total yards to 277 total yards. Michigan had defeated Navy by 56 points in 1976, and the seven-point victory in 1977 was considered a disappointment.[9] After the game, Michigan dropped from No. 1 to No. 3 in the AP and Coaches' Polls."/>
    <n v="20"/>
    <s v=" Michigan defeated Navy, 14-7, before a crowd of 101,800 at Michigan Stadium. Michigan's points were all scored in the second quarter on runs of 13 and 34 yards by running back Harlan Huckleby. Huckleby rushed for 147 yards, and Russell Davis added 93 more, but Navy out-gained Michigan by 301 total yards to 277 total yards. Michigan had defeated Navy by 56 points in 1976, and the seven-point victory in 1977 was considered a disappointment.[9] After the game, Michigan dropped from No. 1 to No. 3 in the AP and Coaches' Polls."/>
    <x v="84"/>
    <s v="Michigan 14, Navy 7."/>
    <x v="7"/>
    <s v="Michigan"/>
  </r>
  <r>
    <x v="6"/>
    <s v="Michigan 14, Ohio State 6. Michigan (ranked No. 5 in the AP Poll) defeated Ohio State (ranked No. 4), 14-6, before an NCAA record crowd of 106,024 at Michigan Stadium in Ann Arbor.[27] In a defensive battle, Ohio State held Michigan to 10 first downs, 141 rushing yards, and 55 passing yards, but scored on short runs by Roosevelt Smith and Rick Leach in the second and third quarters. Michigan's defense held Ohio State to a pair of Vlade Janakievski field goals and had &quot;five dramatic defensive stands.&quot;[28] Michigan linebacker Ron Simpkins registered 20 tackles. With four minutes remaining in the game, Ohio State quarterback Rod Gerald was hit by Michigan linebacker John Anderson at the eight-yard line, resulting in a fumble recovered by Michigan.[28] On the sideline after Gerald's fourth quarter fumble, Ohio State coach Woody Hayes threw his phone to the ground, charged an ABC-TV cameraman who was filming him, and punched the cameraman in the stomach as the national TV audience watched.[28][29] After the game, Hayes called it &quot;the best game we ever played and lost,&quot; but stormed out of the press conference when asked about the incident with the cameraman.[30] Detroit Free Press columnist Joe Falls called Hayes &quot;a disgrace to his profession&quot; for punching the cameraman and for also &quot;taking a swipe&quot; at a Michigan student who was holding up the &quot;M&quot; banner before the game.[31]"/>
    <n v="26"/>
    <s v=" Michigan (ranked No. 5 in the AP Poll) defeated Ohio State (ranked No. 4), 14-6, before an NCAA record crowd of 106,024 at Michigan Stadium in Ann Arbor.[27] In a defensive battle, Ohio State held Michigan to 10 first downs, 141 rushing yards, and 55 passing yards, but scored on short runs by Roosevelt Smith and Rick Leach in the second and third quarters. Michigan's defense held Ohio State to a pair of Vlade Janakievski field goals and had &quot;five dramatic defensive stands.&quot;[28] Michigan linebacker Ron Simpkins registered 20 tackles. With four minutes remaining in the game, Ohio State quarterback Rod Gerald was hit by Michigan linebacker John Anderson at the eight-yard line, resulting in a fumble recovered by Michigan.[28] On the sideline after Gerald's fourth quarter fumble, Ohio State coach Woody Hayes threw his phone to the ground, charged an ABC-TV cameraman who was filming him, and punched the cameraman in the stomach as the national TV audience watched.[28][29] After the game, Hayes called it &quot;the best game we ever played and lost,&quot; but stormed out of the press conference when asked about the incident with the cameraman.[30] Detroit Free Press columnist Joe Falls called Hayes &quot;a disgrace to his profession&quot; for punching the cameraman and for also &quot;taking a swipe&quot; at a Michigan student who was holding up the &quot;M&quot; banner before the game.[31]"/>
    <x v="85"/>
    <s v="Michigan 14, Ohio State 6."/>
    <x v="7"/>
    <s v="Michigan"/>
  </r>
  <r>
    <x v="6"/>
    <s v="Michigan 21, Duke 9. Michigan (ranked No. 1 in the AP Poll) defeated Duke, 21-9, in front of a crowd of 104,072 at Michigan Stadium. On the opening kickoff, Harlan Huckleby stepped across the goal line to the one-yard line, then stepped back, with the ball being marked down at the one-yard line. From there, Michigan was penalized for being offside and then for delay of game. Michigan did not score in the first quarter, but then scored two touchdowns in the second quarter. Rick Leach rushed for 99 yards and two touchdowns and completed six of 11 passes for 76 yards. Russell Davis also rushed for 95 yards and a touchdown.[7]"/>
    <n v="20"/>
    <s v=" Michigan (ranked No. 1 in the AP Poll) defeated Duke, 21-9, in front of a crowd of 104,072 at Michigan Stadium. On the opening kickoff, Harlan Huckleby stepped across the goal line to the one-yard line, then stepped back, with the ball being marked down at the one-yard line. From there, Michigan was penalized for being offside and then for delay of game. Michigan did not score in the first quarter, but then scored two touchdowns in the second quarter. Rick Leach rushed for 99 yards and two touchdowns and completed six of 11 passes for 76 yards. Russell Davis also rushed for 95 yards and a touchdown.[7]"/>
    <x v="86"/>
    <s v="Michigan 21, Duke 9."/>
    <x v="7"/>
    <s v="Michigan"/>
  </r>
  <r>
    <x v="6"/>
    <s v="Michigan 23, Iowa 6. Michigan (ranked No. 6 in the AP Poll) defeated Iowa, 23–6, before a crowd of 104,617 at the annual homecoming game at Michigan Stadium. Rick Leach completed nine of 12 passes for 202 yards, including touchdown passes covering 63 yards to Russell Davis, six yards to Gene Johnson, and 32 yards to Rick White. Leach's three touchdown passes gave him 25 for his career, breaking the record of 23 set by Bob Chappuis in the 1940s. Michigan also scored on a safety in the fourth quarter when linebacker Dom Tedesco tackled Iowa's quarterback in the end zone. After the game, Bo Schembechler said, &quot;That was a devastating defeat a week ago. No one will ever know how hard it was to come back from that game.&quot;[16]"/>
    <n v="20"/>
    <s v=" Michigan (ranked No. 6 in the AP Poll) defeated Iowa, 23–6, before a crowd of 104,617 at the annual homecoming game at Michigan Stadium. Rick Leach completed nine of 12 passes for 202 yards, including touchdown passes covering 63 yards to Russell Davis, six yards to Gene Johnson, and 32 yards to Rick White. Leach's three touchdown passes gave him 25 for his career, breaking the record of 23 set by Bob Chappuis in the 1940s. Michigan also scored on a safety in the fourth quarter when linebacker Dom Tedesco tackled Iowa's quarterback in the end zone. After the game, Bo Schembechler said, &quot;That was a devastating defeat a week ago. No one will ever know how hard it was to come back from that game.&quot;[16]"/>
    <x v="10"/>
    <s v="Michigan 23, Iowa 6."/>
    <x v="7"/>
    <s v="Michigan"/>
  </r>
  <r>
    <x v="6"/>
    <s v="Michigan 24, Michigan State 14. Michigan (ranked No. 3 in the AP Poll) defeated Michigan State, 24-14, before a crowd of 78,183 at Spartan Stadium. Michigan State took a 7-0 lead on a 19-yard touchdown pass from Ed Smith to Kirk Gibson. Michigan responded with a 12-yard touchdown pass from Rick Leach to White and a 50-yard field goal to take a 10-7 lead at halftime. Michigan extended its lead to 24-7 in the third quarter on touchdown runs by Russell Davis and Ed Leach. Harlan Huckleby rushed for 146 yards, and Davis added 96 yards. Ralph Clayton caught three passes for 99 yards. Michigan completed four of 10 passes in the game and threw only one pass in the second half.[13]"/>
    <n v="31"/>
    <s v=" Michigan (ranked No. 3 in the AP Poll) defeated Michigan State, 24-14, before a crowd of 78,183 at Spartan Stadium. Michigan State took a 7-0 lead on a 19-yard touchdown pass from Ed Smith to Kirk Gibson. Michigan responded with a 12-yard touchdown pass from Rick Leach to White and a 50-yard field goal to take a 10-7 lead at halftime. Michigan extended its lead to 24-7 in the third quarter on touchdown runs by Russell Davis and Ed Leach. Harlan Huckleby rushed for 146 yards, and Davis added 96 yards. Ralph Clayton caught three passes for 99 yards. Michigan completed four of 10 passes in the game and threw only one pass in the second half.[13]"/>
    <x v="87"/>
    <s v="Michigan 24, Michigan State 14."/>
    <x v="7"/>
    <s v="Michigan"/>
  </r>
  <r>
    <x v="6"/>
    <s v="Michigan 37, Illinois 9. Michigan (ranked No. 2 in the AP Poll) defeated Illinois, 37-9, at Memorial Stadium in Champaign, Illinois. The game matched Michigan coach Bo Schembechler against his former defensive coordinator, Gary Moeller, who took over as Illinois' head coach in 1977.[3] The game attracted a crowd of 60,477, the largest opening day crowd in Illinois school history. Michigan quarterback Rick Leach rushed for 78 yards and completed 6 of 11 passes for 76 yards, including touchdown passes of 30 yards to Ralph Clayton and 11 yards to Gene Johnson. Running back Harlan Huckleby rushed for 128 yards and two touchdowns on 24 carries. Russell Davis also rushed for 99 yards and a touchdown on 18 carries.[4]"/>
    <n v="24"/>
    <s v=" Michigan (ranked No. 2 in the AP Poll) defeated Illinois, 37-9, at Memorial Stadium in Champaign, Illinois. The game matched Michigan coach Bo Schembechler against his former defensive coordinator, Gary Moeller, who took over as Illinois' head coach in 1977.[3] The game attracted a crowd of 60,477, the largest opening day crowd in Illinois school history. Michigan quarterback Rick Leach rushed for 78 yards and completed 6 of 11 passes for 76 yards, including touchdown passes of 30 yards to Ralph Clayton and 11 yards to Gene Johnson. Running back Harlan Huckleby rushed for 128 yards and two touchdowns on 24 carries. Russell Davis also rushed for 99 yards and a touchdown on 18 carries.[4]"/>
    <x v="88"/>
    <s v="Michigan 37, Illinois 9."/>
    <x v="7"/>
    <s v="Michigan"/>
  </r>
  <r>
    <x v="6"/>
    <s v="Michigan 40, Purdue 7. Michigan (ranked No. 6 in the AP Poll) defeated Purdue, 40–7, before a crowd of 68,003 at Ross–Ade Stadium in West Lafayette, Indiana. Purdue's freshman quarterback Mark Hermann completed 10 of 27 passes for 74 yards and was intercepted three times. Russell Davis had 167 rushing yards for Michigan.[22]"/>
    <n v="22"/>
    <s v=" Michigan (ranked No. 6 in the AP Poll) defeated Purdue, 40–7, before a crowd of 68,003 at Ross–Ade Stadium in West Lafayette, Indiana. Purdue's freshman quarterback Mark Hermann completed 10 of 27 passes for 74 yards and was intercepted three times. Russell Davis had 167 rushing yards for Michigan.[22]"/>
    <x v="89"/>
    <s v="Michigan 40, Purdue 7."/>
    <x v="7"/>
    <s v="Michigan"/>
  </r>
  <r>
    <x v="6"/>
    <s v="Michigan 41, Texas A&amp;M 3. Michigan (ranked No. 3 in the AP Poll) defeated Texas A&amp;M (ranked No. 5), 41-3, in front of 104,802 spectators at Michigan Stadium. Russell Davis rushed for 110 yards and two touchdowns, and Harlan Huckleby added 73 yards and a touchdown. Rick Leach also threw a 35-yard touchdown pass to Curt Stephenson. On defense, Ron Simpkins had 14 tackles, recovered a fumble, and blocked a punt that Jim Pickens recovered in the end zone for a touchdown. Mike Jolly also returned an interception 50 yards for a touchdown. After &quot;skimpy victories&quot; over Duke and Navy, the trouncing of the highly rated Aggies was considered &quot;one of [Michigan's] most stunning performances in recent years.[10] Columnist Joe Falls wrote: &quot;It may have been Bo Schembechler's finest coaching job in his nine years at Michigan.&quot;[11] Texas A&amp;M coach Emory Bellard said, &quot;Michigan came out in the second half and beat us every way you can beat a football team. . . . Michigan is an outstanding team.&quot;[10]"/>
    <n v="25"/>
    <s v=" Michigan (ranked No. 3 in the AP Poll) defeated Texas A&amp;M (ranked No. 5), 41-3, in front of 104,802 spectators at Michigan Stadium. Russell Davis rushed for 110 yards and two touchdowns, and Harlan Huckleby added 73 yards and a touchdown. Rick Leach also threw a 35-yard touchdown pass to Curt Stephenson. On defense, Ron Simpkins had 14 tackles, recovered a fumble, and blocked a punt that Jim Pickens recovered in the end zone for a touchdown. Mike Jolly also returned an interception 50 yards for a touchdown. After &quot;skimpy victories&quot; over Duke and Navy, the trouncing of the highly rated Aggies was considered &quot;one of [Michigan's] most stunning performances in recent years.[10] Columnist Joe Falls wrote: &quot;It may have been Bo Schembechler's finest coaching job in his nine years at Michigan.&quot;[11] Texas A&amp;M coach Emory Bellard said, &quot;Michigan came out in the second half and beat us every way you can beat a football team. . . . Michigan is an outstanding team.&quot;[10]"/>
    <x v="90"/>
    <s v="Michigan 41, Texas A&amp;M 3."/>
    <x v="7"/>
    <s v="Michigan"/>
  </r>
  <r>
    <x v="6"/>
    <s v="Michigan 56, Wisconsin 0. Michigan (ranked No. 1 in the AP Poll) defeated undefeated Wisconsin (ranked No. 14), 56-0, in front of 104,892 spectators at Michigan Stadium. Rick Leach rushed for 32 yards and a touchdown and completed 10 of 16 passes for 127 yards, including touchdown passes to Doug Marsh and Gene Johnson. Roosevelt Smith rushed for 157 yards and two touchdowns, and Russell Davis rushed for 105 yards and a touchdown. Stanley Edwards and B. J. Dickey also scored rushing touchdowns. After the game, Michigan coach Bo Schembechler said, &quot;We played this one as a big game and it turned out that way.&quot;[14]"/>
    <n v="25"/>
    <s v=" Michigan (ranked No. 1 in the AP Poll) defeated undefeated Wisconsin (ranked No. 14), 56-0, in front of 104,892 spectators at Michigan Stadium. Rick Leach rushed for 32 yards and a touchdown and completed 10 of 16 passes for 127 yards, including touchdown passes to Doug Marsh and Gene Johnson. Roosevelt Smith rushed for 157 yards and two touchdowns, and Russell Davis rushed for 105 yards and a touchdown. Stanley Edwards and B. J. Dickey also scored rushing touchdowns. After the game, Michigan coach Bo Schembechler said, &quot;We played this one as a big game and it turned out that way.&quot;[14]"/>
    <x v="91"/>
    <s v="Michigan 56, Wisconsin 0."/>
    <x v="7"/>
    <s v="Michigan"/>
  </r>
  <r>
    <x v="6"/>
    <s v="Michigan 63, Northwestern 20. Michigan defeated Northwestern, 63–20, before a crowd of 103,211 at Michigan Stadium in Ann Arbor. With the game well in hand, 77 Michigan players saw action in the game. Michigan totaled 511 yards of total offense. Quarterback Rick Leach completed 8 of 11 passes for 155 yards to become Michigan's all-time career passing yardage leader. Asked about running up the score, Bo Schembechler said, &quot;What am I supposed to do? Tie his hands behind his back and buck into the line every time? When I've got my fourth lineup in there I can do as I damned please and I don't have to make any explanations.&quot;[17]"/>
    <n v="29"/>
    <s v=" Michigan defeated Northwestern, 63–20, before a crowd of 103,211 at Michigan Stadium in Ann Arbor. With the game well in hand, 77 Michigan players saw action in the game. Michigan totaled 511 yards of total offense. Quarterback Rick Leach completed 8 of 11 passes for 155 yards to become Michigan's all-time career passing yardage leader. Asked about running up the score, Bo Schembechler said, &quot;What am I supposed to do? Tie his hands behind his back and buck into the line every time? When I've got my fourth lineup in there I can do as I damned please and I don't have to make any explanations.&quot;[17]"/>
    <x v="92"/>
    <s v="Michigan 63, Northwestern 20."/>
    <x v="7"/>
    <s v="Michigan"/>
  </r>
  <r>
    <x v="6"/>
    <s v="Michigan State 19, Purdue 14. Michigan State defeated Purdue, 19–14, before a crowd of 53,014 at Spartan Stadium in East Lansing, Michigan."/>
    <n v="29"/>
    <s v=" Michigan State defeated Purdue, 19–14, before a crowd of 53,014 at Spartan Stadium in East Lansing, Michigan."/>
    <x v="93"/>
    <s v="Michigan State 19, Purdue 14."/>
    <x v="8"/>
    <s v="Michigan State"/>
  </r>
  <r>
    <x v="6"/>
    <s v="Michigan State 22, Iowa 16. Michigan State defeated Iowa, 22–16, before a crowd of 43,700 at Kinnick Stadium at Iowa City. The game was played in gale-force wind and cold temperature with neither team scoring a touchdown or field goal while playing against the wind.[32]"/>
    <n v="27"/>
    <s v=" Michigan State defeated Iowa, 22–16, before a crowd of 43,700 at Kinnick Stadium at Iowa City. The game was played in gale-force wind and cold temperature with neither team scoring a touchdown or field goal while playing against the wind.[32]"/>
    <x v="94"/>
    <s v="Michigan State 22, Iowa 16."/>
    <x v="8"/>
    <s v="Michigan State"/>
  </r>
  <r>
    <x v="6"/>
    <s v="Michigan State 29, Minnesota 10. Michigan State defeated Minnesota, 29–10, before a crowd of 30,600 at Memorial Stadium in Minneapolis. The game was referred to as the &quot;Probation Bowl&quot; as both teams were under NCAA probation. The Spartans were trailing, 10-3, at halftime before scoring 26 unanswered points in the second half. Ed Smith completed 9 of 18 passes for 235 yards, including three receptions by Kirk Gibson for 148 yards. Leroy McGee also rushed for 102 yards on 12 carries for the Spartans.[19]"/>
    <n v="32"/>
    <s v=" Michigan State defeated Minnesota, 29–10, before a crowd of 30,600 at Memorial Stadium in Minneapolis. The game was referred to as the &quot;Probation Bowl&quot; as both teams were under NCAA probation. The Spartans were trailing, 10-3, at halftime before scoring 26 unanswered points in the second half. Ed Smith completed 9 of 18 passes for 235 yards, including three receptions by Kirk Gibson for 148 yards. Leroy McGee also rushed for 102 yards on 12 carries for the Spartans.[19]"/>
    <x v="27"/>
    <s v="Michigan State 29, Minnesota 10."/>
    <x v="8"/>
    <s v="Michigan State"/>
  </r>
  <r>
    <x v="6"/>
    <s v="Michigan State 34, Wyoming 16. Michigan State defeated Wyoming, 34–16, before a crowd of 56,214 at Spartan Stadium in East Lansing, Michigan."/>
    <n v="30"/>
    <s v=" Michigan State defeated Wyoming, 34–16, before a crowd of 56,214 at Spartan Stadium in East Lansing, Michigan."/>
    <x v="95"/>
    <s v="Michigan State 34, Wyoming 16."/>
    <x v="8"/>
    <s v="Michigan State"/>
  </r>
  <r>
    <x v="6"/>
    <s v="Michigan State 44, Northwestern 3. Michigan State defeated Northwestern, 44–3, before a crowd of 61,228 at Spartan Stadium in East Lansing, Michigan. The Spartans totaled 607 yards of total offense. Ed Smith completed 15 of 24 passes for 286 yards, including seven to Mark Brammer for 108 yards and three to Kirk Gibson for 103 yards.[24]"/>
    <n v="34"/>
    <s v=" Michigan State defeated Northwestern, 44–3, before a crowd of 61,228 at Spartan Stadium in East Lansing, Michigan. The Spartans totaled 607 yards of total offense. Ed Smith completed 15 of 24 passes for 286 yards, including seven to Mark Brammer for 108 yards and three to Kirk Gibson for 103 yards.[24]"/>
    <x v="89"/>
    <s v="Michigan State 44, Northwestern 3."/>
    <x v="8"/>
    <s v="Michigan State"/>
  </r>
  <r>
    <x v="6"/>
    <s v="Michigan State 49, Illinois 20. Michigan State defeated Illinois, 49–20, before a crowd of 70,589 at Spartan Stadium in East Lansing, Michigan."/>
    <n v="31"/>
    <s v=" Michigan State defeated Illinois, 49–20, before a crowd of 70,589 at Spartan Stadium in East Lansing, Michigan."/>
    <x v="96"/>
    <s v="Michigan State 49, Illinois 20."/>
    <x v="8"/>
    <s v="Michigan State"/>
  </r>
  <r>
    <x v="6"/>
    <s v="Michigan State 9, Wisconsin 7. Michigan State defeated Wisconsin, 9–7, before a crowd of 79,203 at Camp Randall Stadium in Madison, Wisconsin."/>
    <n v="30"/>
    <s v=" Michigan State defeated Wisconsin, 9–7, before a crowd of 79,203 at Camp Randall Stadium in Madison, Wisconsin."/>
    <x v="96"/>
    <s v="Michigan State 9, Wisconsin 7."/>
    <x v="8"/>
    <s v="Michigan State"/>
  </r>
  <r>
    <x v="6"/>
    <s v="Minnesota 10, Western Michigan 7. Minnesota defeated Western Michigan, 10-7, before a crowd of 29,619 at Memorial Stadium in Minneapolis."/>
    <n v="33"/>
    <s v=" Minnesota defeated Western Michigan, 10-7, before a crowd of 29,619 at Memorial Stadium in Minneapolis."/>
    <x v="97"/>
    <s v="Minnesota 10, Western Michigan 7."/>
    <x v="9"/>
    <s v="Minnesota"/>
  </r>
  <r>
    <x v="6"/>
    <s v="Minnesota 13, Northwestern 7. Minnesota defeated Northwestern, 13-7, before a crowd of 39,021 at Memorial Stadium in Minneapolis."/>
    <n v="29"/>
    <s v=" Minnesota defeated Northwestern, 13-7, before a crowd of 39,021 at Memorial Stadium in Minneapolis."/>
    <x v="98"/>
    <s v="Minnesota 13, Northwestern 7."/>
    <x v="9"/>
    <s v="Minnesota"/>
  </r>
  <r>
    <x v="6"/>
    <s v="Minnesota 13, Wisconsin 7. In the annual battle for Paul Bunyan's Axe, Minnesota defeated Wisconsin, 13-7, before a crowd of 30,742 at Memorial Stadium in Minneapolis. The game was played in cold weather and snow flurries. Minnesota fullback Kent Kitzmann rushed for 154 yards on 40 carries.[33]"/>
    <n v="26"/>
    <s v=" In the annual battle for Paul Bunyan's Axe, Minnesota defeated Wisconsin, 13-7, before a crowd of 30,742 at Memorial Stadium in Minneapolis. The game was played in cold weather and snow flurries. Minnesota fullback Kent Kitzmann rushed for 154 yards on 40 carries.[33]"/>
    <x v="99"/>
    <s v="Minnesota 13, Wisconsin 7."/>
    <x v="9"/>
    <s v="Minnesota"/>
  </r>
  <r>
    <x v="6"/>
    <s v="Minnesota 16, Michigan 0. Michigan (ranked No. 1 in the AP Poll) lost to unranked Minnesota, 16-0, before a crowd of 44,165 at Memorial Stadium in Minneapolis. All 16 of Minnesota points were scored by Paul Rogind (three field goals and an extra point) and Marion Barber, Jr. (three-yard touchdown run). Both Rogind and Barber were from the State of Michigan. Michigan's offense was shut out for the first time in 112 games dating back to 1967. After the game, Minnesota's players swarmed across the field to reclaim the Little Brown Jug trophy that had been in Michigan's custody for a decade. After the game the Detroit Free Press wrote: &quot;In one fell swoop, Minnesota took away Michigan's No. 1 rating, its undefeated season, and, oh yes, that little chunk of pottery known as the Little Brown Jug.&quot;[15]"/>
    <n v="25"/>
    <s v=" Michigan (ranked No. 1 in the AP Poll) lost to unranked Minnesota, 16-0, before a crowd of 44,165 at Memorial Stadium in Minneapolis. All 16 of Minnesota points were scored by Paul Rogind (three field goals and an extra point) and Marion Barber, Jr. (three-yard touchdown run). Both Rogind and Barber were from the State of Michigan. Michigan's offense was shut out for the first time in 112 games dating back to 1967. After the game, Minnesota's players swarmed across the field to reclaim the Little Brown Jug trophy that had been in Michigan's custody for a decade. After the game the Detroit Free Press wrote: &quot;In one fell swoop, Minnesota took away Michigan's No. 1 rating, its undefeated season, and, oh yes, that little chunk of pottery known as the Little Brown Jug.&quot;[15]"/>
    <x v="100"/>
    <s v="Minnesota 16, Michigan 0."/>
    <x v="9"/>
    <s v="Minnesota"/>
  </r>
  <r>
    <x v="6"/>
    <s v="Minnesota 19, Washington 7. Minnesota defeated Washington, 19-17, before a crowd of 31,895 at Memorial Stadium in Minneapolis."/>
    <n v="27"/>
    <s v=" Minnesota defeated Washington, 19-17, before a crowd of 31,895 at Memorial Stadium in Minneapolis."/>
    <x v="68"/>
    <s v="Minnesota 19, Washington 7."/>
    <x v="9"/>
    <s v="Minnesota"/>
  </r>
  <r>
    <x v="6"/>
    <s v="Minnesota 21, Illinois 0. Minnesota defeated Illinois, 21-0, before a crowd of 37,689 at Memorial Stadium in Champaign, Illinois. Fullback Kent Kitzmann rushed for 266 yards, a Minnesota single-game record, and also set NCAA records for rushing carries (57) and most consecutive rushes (14).[25]"/>
    <n v="25"/>
    <s v=" Minnesota defeated Illinois, 21-0, before a crowd of 37,689 at Memorial Stadium in Champaign, Illinois. Fullback Kent Kitzmann rushed for 266 yards, a Minnesota single-game record, and also set NCAA records for rushing carries (57) and most consecutive rushes (14).[25]"/>
    <x v="101"/>
    <s v="Minnesota 21, Illinois 0."/>
    <x v="9"/>
    <s v="Minnesota"/>
  </r>
  <r>
    <x v="6"/>
    <s v="Minnesota 27, UCLA 13. Minnesota defeated UCLA, 27-13, before a crowd of 41,076 at Memorial Stadium in Minneapolis."/>
    <n v="22"/>
    <s v=" Minnesota defeated UCLA, 27-13, before a crowd of 41,076 at Memorial Stadium in Minneapolis."/>
    <x v="102"/>
    <s v="Minnesota 27, UCLA 13."/>
    <x v="9"/>
    <s v="Minnesota"/>
  </r>
  <r>
    <x v="6"/>
    <s v="Nebraska 31, Indiana 13. Indiana lost to Nebraska (ranked No. 11 in the AP Poll), 31–13, before a crowd of 76,034 at Memorial Stadium in Lincoln, Nebraska."/>
    <n v="24"/>
    <s v=" Indiana lost to Nebraska (ranked No. 11 in the AP Poll), 31–13, before a crowd of 76,034 at Memorial Stadium in Lincoln, Nebraska."/>
    <x v="103"/>
    <s v="Nebraska 31, Indiana 13."/>
    <x v="10"/>
    <s v="Nebraska"/>
  </r>
  <r>
    <x v="6"/>
    <s v="North Carolina 41, Northwestern 7."/>
    <n v="34"/>
    <s v=""/>
    <x v="0"/>
    <s v="North Carolina 41, Northwestern 7."/>
    <x v="11"/>
    <s v="North Carolina"/>
  </r>
  <r>
    <x v="6"/>
    <s v="Northwestern 21, Illinois 7. In the annual battle for the Sweet Sioux Tomahawk, Northwestern defeated Illinois, 21-7, at Dyche Stadium in Evanston, Illinois. Dave Mishier rushed for 109 yards for the Wildcats. The victory avoided a winless season and gave John Pont a victory in his last game as Northwestern's head coach.[35]"/>
    <n v="28"/>
    <s v=" In the annual battle for the Sweet Sioux Tomahawk, Northwestern defeated Illinois, 21-7, at Dyche Stadium in Evanston, Illinois. Dave Mishier rushed for 109 yards for the Wildcats. The victory avoided a winless season and gave John Pont a victory in his last game as Northwestern's head coach.[35]"/>
    <x v="104"/>
    <s v="Northwestern 21, Illinois 7."/>
    <x v="12"/>
    <s v="Northwestern"/>
  </r>
  <r>
    <x v="6"/>
    <s v="Notre Dame 16, Michigan State 6. Michigan State lost to Notre Dame, 16–6, before a crowd of 59,075 at Notre Dame Stadium."/>
    <n v="32"/>
    <s v=" Michigan State lost to Notre Dame, 16–6, before a crowd of 59,075 at Notre Dame Stadium."/>
    <x v="80"/>
    <s v="Notre Dame 16, Michigan State 6."/>
    <x v="13"/>
    <s v="Notre Dame"/>
  </r>
  <r>
    <x v="6"/>
    <s v="Notre Dame 34, Purdue 21. In the annual battle for the Shillelagh Trophy, Purdue lost to Notre Dame, 31–24, before a crowd of 68,966 at Ross–Ade Stadium in West Lafayette, Indiana."/>
    <n v="25"/>
    <s v=" In the annual battle for the Shillelagh Trophy, Purdue lost to Notre Dame, 31–24, before a crowd of 68,966 at Ross–Ade Stadium in West Lafayette, Indiana."/>
    <x v="105"/>
    <s v="Notre Dame 34, Purdue 21."/>
    <x v="13"/>
    <s v="Notre Dame"/>
  </r>
  <r>
    <x v="6"/>
    <s v="Ohio State 10, Miami (FL) 0. Ohio State (ranked No. 5 in the AP Poll) defeated Miami (FL), 10-0, before a crowd of 86,287 at Ohio Stadium in Columbus, Ohio. The game was Lou Saban's debut with Miami after spending 15 of the prior 17 years as a head coach in the AFL and NFL. Ohio State's lone touchdown came on a 93-yard drive in the second quarter and was capped by Ron Springs' 21-yard touchdown run.[5]"/>
    <n v="28"/>
    <s v=" Ohio State (ranked No. 5 in the AP Poll) defeated Miami (FL), 10-0, before a crowd of 86,287 at Ohio Stadium in Columbus, Ohio. The game was Lou Saban's debut with Miami after spending 15 of the prior 17 years as a head coach in the AFL and NFL. Ohio State's lone touchdown came on a 93-yard drive in the second quarter and was capped by Ron Springs' 21-yard touchdown run.[5]"/>
    <x v="106"/>
    <s v="Ohio State 10, Miami (FL) 0."/>
    <x v="14"/>
    <s v="Ohio State"/>
  </r>
  <r>
    <x v="6"/>
    <s v="Ohio State 27, Iowa 6. Ohio State (ranked No. 5 in the AP Poll) defeated Iowa, 27–6, before a crowd of 60,070 at Kinnick Stadium in Iowa City."/>
    <n v="22"/>
    <s v=" Ohio State (ranked No. 5 in the AP Poll) defeated Iowa, 27–6, before a crowd of 60,070 at Kinnick Stadium in Iowa City."/>
    <x v="107"/>
    <s v="Ohio State 27, Iowa 6."/>
    <x v="14"/>
    <s v="Ohio State"/>
  </r>
  <r>
    <x v="6"/>
    <s v="Ohio State 35, Illinois 0. In the annual battle for the Illibuck Trophy, Ohio State defeated Illinois, 35–0, before a homecoming crowd of 66,973 at Memorial Stadium in Champaign, Illinois. The Buckeyes totaled 402 rushing yards, including 132 yards by Ron Springs.[18]"/>
    <n v="26"/>
    <s v=" In the annual battle for the Illibuck Trophy, Ohio State defeated Illinois, 35–0, before a homecoming crowd of 66,973 at Memorial Stadium in Champaign, Illinois. The Buckeyes totaled 402 rushing yards, including 132 yards by Ron Springs.[18]"/>
    <x v="108"/>
    <s v="Ohio State 35, Illinois 0."/>
    <x v="14"/>
    <s v="Ohio State"/>
  </r>
  <r>
    <x v="6"/>
    <s v="Ohio State 35, Indiana 7. Ohio State (ranked No. 4 in the AP Poll) defeated Indiana, 35–7, before a crowd of 87,786 at Ohio Stadium in Columbus. Ohio State rushed for 368 yards, including 148 yards by Jeff Logan, to remain the No. 1 rushing team in the country.[23]"/>
    <n v="25"/>
    <s v=" Ohio State (ranked No. 4 in the AP Poll) defeated Indiana, 35–7, before a crowd of 87,786 at Ohio Stadium in Columbus. Ohio State rushed for 368 yards, including 148 yards by Jeff Logan, to remain the No. 1 rushing team in the country.[23]"/>
    <x v="109"/>
    <s v="Ohio State 35, Indiana 7."/>
    <x v="14"/>
    <s v="Ohio State"/>
  </r>
  <r>
    <x v="6"/>
    <s v="Ohio State 35, Northwestern 15. Ohio State defeated Northwestern, 35–15, before a crowd of 29,563 at Dyche Stadium in Evanston, Illinois."/>
    <n v="31"/>
    <s v=" Ohio State defeated Northwestern, 35–15, before a crowd of 29,563 at Dyche Stadium in Evanston, Illinois."/>
    <x v="73"/>
    <s v="Ohio State 35, Northwestern 15."/>
    <x v="14"/>
    <s v="Ohio State"/>
  </r>
  <r>
    <x v="6"/>
    <s v="Ohio State 35, SMU 7. In a Saturday night game, Ohio State (ranked No. 6 in the AP Poll) defeated SMU, 35-7, before a crowd of 51,970 (SMU's biggest home crowd in 12 years) at the Cotton Bowl in Dallas. Ohio State intercepted seven SMU passes and led, 35-0, before SMU scored its touchdown in the fourth quarter.[12]"/>
    <n v="21"/>
    <s v=" In a Saturday night game, Ohio State (ranked No. 6 in the AP Poll) defeated SMU, 35-7, before a crowd of 51,970 (SMU's biggest home crowd in 12 years) at the Cotton Bowl in Dallas. Ohio State intercepted seven SMU passes and led, 35-0, before SMU scored its touchdown in the fourth quarter.[12]"/>
    <x v="110"/>
    <s v="Ohio State 35, SMU 7."/>
    <x v="14"/>
    <s v="Ohio State"/>
  </r>
  <r>
    <x v="6"/>
    <s v="Ohio State 38, Minnesota 7. In the only conference game of the week, Ohio State (ranked No. 6 in the AP Poll) defeated Minnesota, 38-7, before a crowd of 87,799 at Ohio Stadium in Columbus, Ohio. Ron Springs rushed for 147 yards for the Buckeyes.[6]"/>
    <n v="27"/>
    <s v=" In the only conference game of the week, Ohio State (ranked No. 6 in the AP Poll) defeated Minnesota, 38-7, before a crowd of 87,799 at Ohio Stadium in Columbus, Ohio. Ron Springs rushed for 147 yards for the Buckeyes.[6]"/>
    <x v="111"/>
    <s v="Ohio State 38, Minnesota 7."/>
    <x v="14"/>
    <s v="Ohio State"/>
  </r>
  <r>
    <x v="6"/>
    <s v="Ohio State 42, Wisconsin 0. Ohio State defeated Wisconsin, 42–0, before a crowd of 87,837 at Ohio Stadium in Columbus."/>
    <n v="27"/>
    <s v=" Ohio State defeated Wisconsin, 42–0, before a crowd of 87,837 at Ohio Stadium in Columbus."/>
    <x v="112"/>
    <s v="Ohio State 42, Wisconsin 0."/>
    <x v="14"/>
    <s v="Ohio State"/>
  </r>
  <r>
    <x v="6"/>
    <s v="Ohio State 46, Purdue 0. Ohio State (ranked No. 4 in the AP Poll) defeated Purdue, 46–0, before a crowd of 87,707 at Ohio Stadium in Columbus."/>
    <n v="24"/>
    <s v=" Ohio State (ranked No. 4 in the AP Poll) defeated Purdue, 46–0, before a crowd of 87,707 at Ohio Stadium in Columbus."/>
    <x v="113"/>
    <s v="Ohio State 46, Purdue 0."/>
    <x v="14"/>
    <s v="Ohio State"/>
  </r>
  <r>
    <x v="6"/>
    <s v="Oklahoma 29, Ohio State 28. Ohio State (ranked No. 4 in the AP Poll) lost to Oklahoma (ranked No. 3), 29–28, before a crowd of 88,119 at Ohio Stadium (the third largest in stadium history to that point) in Columbus, Ohio. Oklahoma took a 20-0 lead early in the second quarter, but Ohio State then scored 28 unanswered points and led, 28-20, with six-and-a-half minutes left in the game. At that point, Ohio State backup quarterback Greg Castignola fumbled, and Oklahoma took over on Ohio State's 43-yard line. On the ensuing drive, Ohio State stopped Oklahoma on a fourth down play with four yards to go at the Buckeyes' 12-yard line, but an offside penalty resulted in a first down at the seven-yard line. Oklahoma scored a touchdown, but a run for two-point conversion to tie the game was stopped at the two-yard line by a swarming Ohio State defense. With only a minute-and-a-half remaining in the game, Ohio State players celebrated on the field, with a couple rolling playfully onto the AstroTurf. Oklahoma's onside kick bounced off an Ohio State player and was recovered for the Sooners by Mike Babb. Uwe von Schamann, a former soccer player from West Berlin, practiced transcendental meditation, smiled, and calmly participated in an Ohio State cheer as Woody Hayes called timeout in an attempt to ice the kicker. Von Schamman then kicked a 41-yard, game-winning field goal as the game's final three seconds ticked off the clock.[8]"/>
    <n v="27"/>
    <s v=" Ohio State (ranked No. 4 in the AP Poll) lost to Oklahoma (ranked No. 3), 29–28, before a crowd of 88,119 at Ohio Stadium (the third largest in stadium history to that point) in Columbus, Ohio. Oklahoma took a 20-0 lead early in the second quarter, but Ohio State then scored 28 unanswered points and led, 28-20, with six-and-a-half minutes left in the game. At that point, Ohio State backup quarterback Greg Castignola fumbled, and Oklahoma took over on Ohio State's 43-yard line. On the ensuing drive, Ohio State stopped Oklahoma on a fourth down play with four yards to go at the Buckeyes' 12-yard line, but an offside penalty resulted in a first down at the seven-yard line. Oklahoma scored a touchdown, but a run for two-point conversion to tie the game was stopped at the two-yard line by a swarming Ohio State defense. With only a minute-and-a-half remaining in the game, Ohio State players celebrated on the field, with a couple rolling playfully onto the AstroTurf. Oklahoma's onside kick bounced off an Ohio State player and was recovered for the Sooners by Mike Babb. Uwe von Schamann, a former soccer player from West Berlin, practiced transcendental meditation, smiled, and calmly participated in an Ohio State cheer as Woody Hayes called timeout in an attempt to ice the kicker. Von Schamman then kicked a 41-yard, game-winning field goal as the game's final three seconds ticked off the clock.[8]"/>
    <x v="114"/>
    <s v="Oklahoma 29, Ohio State 28."/>
    <x v="41"/>
    <s v="Oklahoma"/>
  </r>
  <r>
    <x v="6"/>
    <s v="Purdue 22, Wisconsin 0. Purdue defeated Wisconsin, 22–0, before a crowd of 73,322 at Camp Randall Stadium in Madison, Wisconsin. Purdue coach Jim Young called it the team's best defensive performance of the season. In the fourth quarter, Purdue's Calvin Clark tackled Wisconsin's quarterback in the end zone for a safety. Then, with less than a minute left in the game, Keena Turner intercepted a Wisconsin pass and returned it 66 yards for a touchdown. Freshman quarterback Mark Hermann completed 10 of 20 passes for 174 yards.[21]"/>
    <n v="23"/>
    <s v=" Purdue defeated Wisconsin, 22–0, before a crowd of 73,322 at Camp Randall Stadium in Madison, Wisconsin. Purdue coach Jim Young called it the team's best defensive performance of the season. In the fourth quarter, Purdue's Calvin Clark tackled Wisconsin's quarterback in the end zone for a safety. Then, with less than a minute left in the game, Keena Turner intercepted a Wisconsin pass and returned it 66 yards for a touchdown. Freshman quarterback Mark Hermann completed 10 of 20 passes for 174 yards.[21]"/>
    <x v="115"/>
    <s v="Purdue 22, Wisconsin 0."/>
    <x v="17"/>
    <s v="Purdue"/>
  </r>
  <r>
    <x v="6"/>
    <s v="Purdue 26, Wake Forest 17. Purdue defeated Wake Forest, 26–17, before a crowd of 54,060 at Ross–Ade Stadium in West Lafayette, Indiana."/>
    <n v="26"/>
    <s v=" Purdue defeated Wake Forest, 26–17, before a crowd of 54,060 at Ross–Ade Stadium in West Lafayette, Indiana."/>
    <x v="116"/>
    <s v="Purdue 26, Wake Forest 17."/>
    <x v="17"/>
    <s v="Purdue"/>
  </r>
  <r>
    <x v="6"/>
    <s v="Purdue 28, Northwestern 16. Purdue defeated Northwestern, 28–16, before a crowd of 17,525 at Dyche Stadium in Evanston, Illinois."/>
    <n v="27"/>
    <s v=" Purdue defeated Northwestern, 28–16, before a crowd of 17,525 at Dyche Stadium in Evanston, Illinois."/>
    <x v="57"/>
    <s v="Purdue 28, Northwestern 16."/>
    <x v="17"/>
    <s v="Purdue"/>
  </r>
  <r>
    <x v="6"/>
    <s v="Purdue 34, Iowa 21. Purdue defeated Iowa, 34–21, before a crowd of 62,443 at Ross–Ade Stadium in West Lafayette, Indiana."/>
    <n v="19"/>
    <s v=" Purdue defeated Iowa, 34–21, before a crowd of 62,443 at Ross–Ade Stadium in West Lafayette, Indiana."/>
    <x v="57"/>
    <s v="Purdue 34, Iowa 21."/>
    <x v="17"/>
    <s v="Purdue"/>
  </r>
  <r>
    <x v="6"/>
    <s v="Purdue 44, Ohio 7. Purdue defeated Ohio, 44–7, before a crowd of 49,354 at Ross–Ade Stadium in West Lafayette, Indiana."/>
    <n v="18"/>
    <s v=" Purdue defeated Ohio, 44–7, before a crowd of 49,354 at Ross–Ade Stadium in West Lafayette, Indiana."/>
    <x v="117"/>
    <s v="Purdue 44, Ohio 7."/>
    <x v="17"/>
    <s v="Purdue"/>
  </r>
  <r>
    <x v="6"/>
    <s v="Stanford 37, Illinois 24."/>
    <n v="25"/>
    <s v=""/>
    <x v="0"/>
    <s v="Stanford 37, Illinois 24."/>
    <x v="30"/>
    <s v="Stanford"/>
  </r>
  <r>
    <x v="6"/>
    <s v="Syracuse 30, Illinois 20."/>
    <n v="25"/>
    <s v=""/>
    <x v="0"/>
    <s v="Syracuse 30, Illinois 20."/>
    <x v="18"/>
    <s v="Syracuse"/>
  </r>
  <r>
    <x v="6"/>
    <s v="UCLA 34, Iowa 16. Iowa lost to UCLA, 34–16, before a crowd of 35,636 at the Los Angeles Memorial Coliseum."/>
    <n v="17"/>
    <s v=" Iowa lost to UCLA, 34–16, before a crowd of 35,636 at the Los Angeles Memorial Coliseum."/>
    <x v="80"/>
    <s v="UCLA 34, Iowa 16."/>
    <x v="31"/>
    <s v="UCLA"/>
  </r>
  <r>
    <x v="6"/>
    <s v="Washington State 23, Michigan State 21. Michigan State lost to Washington State, 23–21, before a crowd of 50,263 at Spartan Stadium in East Lansing, Michigan."/>
    <n v="39"/>
    <s v=" Michigan State lost to Washington State, 23–21, before a crowd of 50,263 at Spartan Stadium in East Lansing, Michigan."/>
    <x v="74"/>
    <s v="Washington State 23, Michigan State 21."/>
    <x v="21"/>
    <s v="Washington State"/>
  </r>
  <r>
    <x v="6"/>
    <s v="Wisconsin 14, Northern Illinois 3. Wisconsin defeated Northern Illinois, 14–3, before a crowd of 64,475 at Camp Randall Stadium in Madison, Wisconsin."/>
    <n v="34"/>
    <s v=" Wisconsin defeated Northern Illinois, 14–3, before a crowd of 64,475 at Camp Randall Stadium in Madison, Wisconsin."/>
    <x v="118"/>
    <s v="Wisconsin 14, Northern Illinois 3."/>
    <x v="22"/>
    <s v="Wisconsin"/>
  </r>
  <r>
    <x v="6"/>
    <s v="Wisconsin 19, Northwestern 7. In the week's only conference game, Wisconsin defeated Northwestern, 19-7, before a crowd of 68,709 at Camp Randall Stadium in Madison, Wisconsin."/>
    <n v="29"/>
    <s v=" In the week's only conference game, Wisconsin defeated Northwestern, 19-7, before a crowd of 68,709 at Camp Randall Stadium in Madison, Wisconsin."/>
    <x v="119"/>
    <s v="Wisconsin 19, Northwestern 7."/>
    <x v="22"/>
    <s v="Wisconsin"/>
  </r>
  <r>
    <x v="6"/>
    <s v="Wisconsin 22, Oregon 10. Wisconsin defeated Oregon, 22–10, before a crowd of 30,755 at Autzen Stadium in Eugene, Oregon."/>
    <n v="24"/>
    <s v=" Wisconsin defeated Oregon, 22–10, before a crowd of 30,755 at Autzen Stadium in Eugene, Oregon."/>
    <x v="120"/>
    <s v="Wisconsin 22, Oregon 10."/>
    <x v="22"/>
    <s v="Wisconsin"/>
  </r>
  <r>
    <x v="6"/>
    <s v="Wisconsin 26, Illinois 0. Wisconsin defeated Illinois, 26–0, before a crowd of 78,661 at Camp Randall Stadium in Madison, Wisconsin."/>
    <n v="25"/>
    <s v=" Wisconsin defeated Illinois, 26–0, before a crowd of 78,661 at Camp Randall Stadium in Madison, Wisconsin."/>
    <x v="121"/>
    <s v="Wisconsin 26, Illinois 0."/>
    <x v="22"/>
    <s v="Wisconsin"/>
  </r>
  <r>
    <x v="6"/>
    <s v="Wisconsin 30, Indiana 14. Wisconsin defeated Indiana, 30–14, before a crowd of 34,755 at Memorial Stadium in Bloomington, Indiana."/>
    <n v="25"/>
    <s v=" Wisconsin defeated Indiana, 30–14, before a crowd of 34,755 at Memorial Stadium in Bloomington, Indiana."/>
    <x v="78"/>
    <s v="Wisconsin 30, Indiana 14."/>
    <x v="22"/>
    <s v="Wisconsin"/>
  </r>
  <r>
    <x v="6"/>
    <s v="Wisconsin 38, Iowa 21."/>
    <n v="22"/>
    <s v=""/>
    <x v="0"/>
    <s v="Wisconsin 38, Iowa 21."/>
    <x v="22"/>
    <s v="Wisconsin"/>
  </r>
  <r>
    <x v="6"/>
    <s v="Wisconsin 45, North Dakota 9."/>
    <n v="29"/>
    <s v=""/>
    <x v="0"/>
    <s v="Wisconsin 45, North Dakota 9."/>
    <x v="22"/>
    <s v="Wisconsin"/>
  </r>
  <r>
    <x v="7"/>
    <s v="Arizona 32, Iowa 3"/>
    <n v="18"/>
    <s v=""/>
    <x v="0"/>
    <s v="Arizona 32, Iowa 3"/>
    <x v="26"/>
    <s v="Arizona"/>
  </r>
  <r>
    <x v="7"/>
    <s v="Arizona State 56, Northwestern 14"/>
    <n v="33"/>
    <s v=""/>
    <x v="0"/>
    <s v="Arizona State 56, Northwestern 14"/>
    <x v="40"/>
    <s v="Arizona State"/>
  </r>
  <r>
    <x v="7"/>
    <s v="Colorado 55, Northwestern 7"/>
    <n v="27"/>
    <s v=""/>
    <x v="0"/>
    <s v="Colorado 55, Northwestern 7"/>
    <x v="1"/>
    <s v="Colorado"/>
  </r>
  <r>
    <x v="7"/>
    <s v="Illinois 20, Wisconsin 20"/>
    <n v="25"/>
    <s v=""/>
    <x v="0"/>
    <s v="Illinois 20, Wisconsin 20"/>
    <x v="3"/>
    <s v="Illinois"/>
  </r>
  <r>
    <x v="7"/>
    <s v="Illinois 28, Syracuse 14"/>
    <n v="24"/>
    <s v=""/>
    <x v="0"/>
    <s v="Illinois 28, Syracuse 14"/>
    <x v="3"/>
    <s v="Illinois"/>
  </r>
  <r>
    <x v="7"/>
    <s v="Indiana 14, Washington 7"/>
    <n v="24"/>
    <s v=""/>
    <x v="0"/>
    <s v="Indiana 14, Washington 7"/>
    <x v="4"/>
    <s v="Indiana"/>
  </r>
  <r>
    <x v="7"/>
    <s v="Indiana 31, Illinois 10"/>
    <n v="23"/>
    <s v=""/>
    <x v="0"/>
    <s v="Indiana 31, Illinois 10"/>
    <x v="4"/>
    <s v="Indiana"/>
  </r>
  <r>
    <x v="7"/>
    <s v="Indiana 34, Iowa 14"/>
    <n v="19"/>
    <s v=""/>
    <x v="0"/>
    <s v="Indiana 34, Iowa 14"/>
    <x v="4"/>
    <s v="Indiana"/>
  </r>
  <r>
    <x v="7"/>
    <s v="Indiana 38, Northwestern 10"/>
    <n v="27"/>
    <s v=""/>
    <x v="0"/>
    <s v="Indiana 38, Northwestern 10"/>
    <x v="4"/>
    <s v="Indiana"/>
  </r>
  <r>
    <x v="7"/>
    <s v="Iowa 20, Northwestern 3"/>
    <n v="23"/>
    <s v=""/>
    <x v="0"/>
    <s v="Iowa 20, Northwestern 3"/>
    <x v="5"/>
    <s v="Iowa"/>
  </r>
  <r>
    <x v="7"/>
    <s v="Iowa 38, Wisconsin 24"/>
    <n v="21"/>
    <s v=""/>
    <x v="0"/>
    <s v="Iowa 38, Wisconsin 24"/>
    <x v="5"/>
    <s v="Iowa"/>
  </r>
  <r>
    <x v="7"/>
    <s v="Iowa State 31, Iowa 0"/>
    <n v="21"/>
    <s v=""/>
    <x v="0"/>
    <s v="Iowa State 31, Iowa 0"/>
    <x v="42"/>
    <s v="Iowa State"/>
  </r>
  <r>
    <x v="7"/>
    <s v="LSU 24, Indiana 17"/>
    <n v="18"/>
    <s v=""/>
    <x v="0"/>
    <s v="LSU 24, Indiana 17"/>
    <x v="6"/>
    <s v="LSU"/>
  </r>
  <r>
    <x v="7"/>
    <s v="Michigan 14, Ohio State 3"/>
    <n v="25"/>
    <s v=""/>
    <x v="0"/>
    <s v="Michigan 14, Ohio State 3"/>
    <x v="7"/>
    <s v="Michigan"/>
  </r>
  <r>
    <x v="7"/>
    <s v="Michigan 21, Arizona 17"/>
    <n v="23"/>
    <s v=""/>
    <x v="0"/>
    <s v="Michigan 21, Arizona 17"/>
    <x v="7"/>
    <s v="Michigan"/>
  </r>
  <r>
    <x v="7"/>
    <s v="Michigan 24, Purdue 6"/>
    <n v="21"/>
    <s v=""/>
    <x v="0"/>
    <s v="Michigan 24, Purdue 6"/>
    <x v="7"/>
    <s v="Michigan"/>
  </r>
  <r>
    <x v="7"/>
    <s v="Michigan 28, Notre Dame 14"/>
    <n v="26"/>
    <s v=""/>
    <x v="0"/>
    <s v="Michigan 28, Notre Dame 14"/>
    <x v="7"/>
    <s v="Michigan"/>
  </r>
  <r>
    <x v="7"/>
    <s v="Michigan 31, Illinois 0"/>
    <n v="23"/>
    <s v=""/>
    <x v="0"/>
    <s v="Michigan 31, Illinois 0"/>
    <x v="7"/>
    <s v="Michigan"/>
  </r>
  <r>
    <x v="7"/>
    <s v="Michigan 34, Iowa 0"/>
    <n v="19"/>
    <s v=""/>
    <x v="0"/>
    <s v="Michigan 34, Iowa 0"/>
    <x v="7"/>
    <s v="Michigan"/>
  </r>
  <r>
    <x v="7"/>
    <s v="Michigan 42, Minnesota 10"/>
    <n v="25"/>
    <s v=""/>
    <x v="0"/>
    <s v="Michigan 42, Minnesota 10"/>
    <x v="7"/>
    <s v="Michigan"/>
  </r>
  <r>
    <x v="7"/>
    <s v="Michigan 42, Wisconsin 0"/>
    <n v="24"/>
    <s v=""/>
    <x v="0"/>
    <s v="Michigan 42, Wisconsin 0"/>
    <x v="7"/>
    <s v="Michigan"/>
  </r>
  <r>
    <x v="7"/>
    <s v="Michigan 52, Duke 0"/>
    <n v="19"/>
    <s v=""/>
    <x v="0"/>
    <s v="Michigan 52, Duke 0"/>
    <x v="7"/>
    <s v="Michigan"/>
  </r>
  <r>
    <x v="7"/>
    <s v="Michigan 59, Northwestern 14"/>
    <n v="28"/>
    <s v=""/>
    <x v="0"/>
    <s v="Michigan 59, Northwestern 14"/>
    <x v="7"/>
    <s v="Michigan"/>
  </r>
  <r>
    <x v="7"/>
    <s v="Michigan State 24, Michigan 15"/>
    <n v="30"/>
    <s v=""/>
    <x v="0"/>
    <s v="Michigan State 24, Michigan 15"/>
    <x v="8"/>
    <s v="Michigan State"/>
  </r>
  <r>
    <x v="7"/>
    <s v="Michigan State 33, Minnesota 9"/>
    <n v="30"/>
    <s v=""/>
    <x v="0"/>
    <s v="Michigan State 33, Minnesota 9"/>
    <x v="8"/>
    <s v="Michigan State"/>
  </r>
  <r>
    <x v="7"/>
    <s v="Michigan State 42, Iowa 7"/>
    <n v="25"/>
    <s v=""/>
    <x v="0"/>
    <s v="Michigan State 42, Iowa 7"/>
    <x v="8"/>
    <s v="Michigan State"/>
  </r>
  <r>
    <x v="7"/>
    <s v="Michigan State 49, Indiana 14"/>
    <n v="29"/>
    <s v=""/>
    <x v="0"/>
    <s v="Michigan State 49, Indiana 14"/>
    <x v="8"/>
    <s v="Michigan State"/>
  </r>
  <r>
    <x v="7"/>
    <s v="Michigan State 49, Syracuse 21"/>
    <n v="30"/>
    <s v=""/>
    <x v="0"/>
    <s v="Michigan State 49, Syracuse 21"/>
    <x v="8"/>
    <s v="Michigan State"/>
  </r>
  <r>
    <x v="7"/>
    <s v="Michigan State 52, Northwestern 3"/>
    <n v="33"/>
    <s v=""/>
    <x v="0"/>
    <s v="Michigan State 52, Northwestern 3"/>
    <x v="8"/>
    <s v="Michigan State"/>
  </r>
  <r>
    <x v="7"/>
    <s v="Michigan State 55, Wisconsin 2"/>
    <n v="30"/>
    <s v=""/>
    <x v="0"/>
    <s v="Michigan State 55, Wisconsin 2"/>
    <x v="8"/>
    <s v="Michigan State"/>
  </r>
  <r>
    <x v="7"/>
    <s v="Michigan State 59, Illinois 19"/>
    <n v="30"/>
    <s v=""/>
    <x v="0"/>
    <s v="Michigan State 59, Illinois 19"/>
    <x v="8"/>
    <s v="Michigan State"/>
  </r>
  <r>
    <x v="7"/>
    <s v="Minnesota 22, Iowa 20"/>
    <n v="21"/>
    <s v=""/>
    <x v="0"/>
    <s v="Minnesota 22, Iowa 20"/>
    <x v="9"/>
    <s v="Minnesota"/>
  </r>
  <r>
    <x v="7"/>
    <s v="Minnesota 24, Illinois 6"/>
    <n v="24"/>
    <s v=""/>
    <x v="0"/>
    <s v="Minnesota 24, Illinois 6"/>
    <x v="9"/>
    <s v="Minnesota"/>
  </r>
  <r>
    <x v="7"/>
    <s v="Minnesota 32, Indiana 31"/>
    <n v="24"/>
    <s v=""/>
    <x v="0"/>
    <s v="Minnesota 32, Indiana 31"/>
    <x v="9"/>
    <s v="Minnesota"/>
  </r>
  <r>
    <x v="7"/>
    <s v="Minnesota 38, Northwestern 14"/>
    <n v="29"/>
    <s v=""/>
    <x v="0"/>
    <s v="Minnesota 38, Northwestern 14"/>
    <x v="9"/>
    <s v="Minnesota"/>
  </r>
  <r>
    <x v="7"/>
    <s v="Minnesota 38, Toledo 12"/>
    <n v="23"/>
    <s v=""/>
    <x v="0"/>
    <s v="Minnesota 38, Toledo 12"/>
    <x v="9"/>
    <s v="Minnesota"/>
  </r>
  <r>
    <x v="7"/>
    <s v="Minnesota 48, Wisconsin 10"/>
    <n v="26"/>
    <s v=""/>
    <x v="0"/>
    <s v="Minnesota 48, Wisconsin 10"/>
    <x v="9"/>
    <s v="Minnesota"/>
  </r>
  <r>
    <x v="7"/>
    <s v="Missouri 45, Illinois 3"/>
    <n v="23"/>
    <s v=""/>
    <x v="0"/>
    <s v="Missouri 45, Illinois 3"/>
    <x v="36"/>
    <s v="Missouri"/>
  </r>
  <r>
    <x v="7"/>
    <s v="Nebraska 69, Indiana 17"/>
    <n v="23"/>
    <s v=""/>
    <x v="0"/>
    <s v="Nebraska 69, Indiana 17"/>
    <x v="10"/>
    <s v="Nebraska"/>
  </r>
  <r>
    <x v="7"/>
    <s v="Northwestern 24, Illinois 6"/>
    <n v="27"/>
    <s v=""/>
    <x v="0"/>
    <s v="Northwestern 24, Illinois 6"/>
    <x v="12"/>
    <s v="Northwestern"/>
  </r>
  <r>
    <x v="7"/>
    <s v="Notre Dame 10, Purdue 6"/>
    <n v="23"/>
    <s v=""/>
    <x v="0"/>
    <s v="Notre Dame 10, Purdue 6"/>
    <x v="13"/>
    <s v="Notre Dame"/>
  </r>
  <r>
    <x v="7"/>
    <s v="Notre Dame 29, Michigan State 25"/>
    <n v="32"/>
    <s v=""/>
    <x v="0"/>
    <s v="Notre Dame 29, Michigan State 25"/>
    <x v="13"/>
    <s v="Notre Dame"/>
  </r>
  <r>
    <x v="7"/>
    <s v="Ohio State 21, Indiana 18"/>
    <n v="25"/>
    <s v=""/>
    <x v="0"/>
    <s v="Ohio State 21, Indiana 18"/>
    <x v="14"/>
    <s v="Ohio State"/>
  </r>
  <r>
    <x v="7"/>
    <s v="Ohio State 27, Minnesota 10"/>
    <n v="27"/>
    <s v=""/>
    <x v="0"/>
    <s v="Ohio State 27, Minnesota 10"/>
    <x v="14"/>
    <s v="Ohio State"/>
  </r>
  <r>
    <x v="7"/>
    <s v="Ohio State 31, Iowa 7"/>
    <n v="21"/>
    <s v=""/>
    <x v="0"/>
    <s v="Ohio State 31, Iowa 7"/>
    <x v="14"/>
    <s v="Ohio State"/>
  </r>
  <r>
    <x v="7"/>
    <s v="Ohio State 34, Baylor 28"/>
    <n v="24"/>
    <s v=""/>
    <x v="0"/>
    <s v="Ohio State 34, Baylor 28"/>
    <x v="14"/>
    <s v="Ohio State"/>
  </r>
  <r>
    <x v="7"/>
    <s v="Ohio State 35, SMU 35"/>
    <n v="21"/>
    <s v=""/>
    <x v="0"/>
    <s v="Ohio State 35, SMU 35"/>
    <x v="14"/>
    <s v="Ohio State"/>
  </r>
  <r>
    <x v="7"/>
    <s v="Ohio State 45, Illinois 7"/>
    <n v="25"/>
    <s v=""/>
    <x v="0"/>
    <s v="Ohio State 45, Illinois 7"/>
    <x v="14"/>
    <s v="Ohio State"/>
  </r>
  <r>
    <x v="7"/>
    <s v="Ohio State 49, Wisconsin 14"/>
    <n v="27"/>
    <s v=""/>
    <x v="0"/>
    <s v="Ohio State 49, Wisconsin 14"/>
    <x v="14"/>
    <s v="Ohio State"/>
  </r>
  <r>
    <x v="7"/>
    <s v="Ohio State 63, Northwestern 20"/>
    <n v="30"/>
    <s v=""/>
    <x v="0"/>
    <s v="Ohio State 63, Northwestern 20"/>
    <x v="14"/>
    <s v="Ohio State"/>
  </r>
  <r>
    <x v="7"/>
    <s v="Oregon State 17, Minnesota 14"/>
    <n v="29"/>
    <s v=""/>
    <x v="0"/>
    <s v="Oregon State 17, Minnesota 14"/>
    <x v="15"/>
    <s v="Oregon State"/>
  </r>
  <r>
    <x v="7"/>
    <s v="Penn State 19, Ohio State 0"/>
    <n v="27"/>
    <s v=""/>
    <x v="0"/>
    <s v="Penn State 19, Ohio State 0"/>
    <x v="16"/>
    <s v="Penn State"/>
  </r>
  <r>
    <x v="7"/>
    <s v="Purdue 13, Illinois 0"/>
    <n v="21"/>
    <s v=""/>
    <x v="0"/>
    <s v="Purdue 13, Illinois 0"/>
    <x v="17"/>
    <s v="Purdue"/>
  </r>
  <r>
    <x v="7"/>
    <s v="Purdue 14, Wake Forest"/>
    <n v="22"/>
    <s v=""/>
    <x v="0"/>
    <s v="Purdue 14, Wake Forest"/>
    <x v="17"/>
    <s v="Purdue"/>
  </r>
  <r>
    <x v="7"/>
    <s v="Purdue 20, Indiana 7"/>
    <n v="20"/>
    <s v=""/>
    <x v="0"/>
    <s v="Purdue 20, Indiana 7"/>
    <x v="17"/>
    <s v="Purdue"/>
  </r>
  <r>
    <x v="7"/>
    <s v="Purdue 21, Michigan State 14"/>
    <n v="28"/>
    <s v=""/>
    <x v="0"/>
    <s v="Purdue 21, Michigan State 14"/>
    <x v="17"/>
    <s v="Purdue"/>
  </r>
  <r>
    <x v="7"/>
    <s v="Purdue 24, Ohio 0"/>
    <n v="17"/>
    <s v=""/>
    <x v="0"/>
    <s v="Purdue 24, Ohio 0"/>
    <x v="17"/>
    <s v="Purdue"/>
  </r>
  <r>
    <x v="7"/>
    <s v="Purdue 24, Wisconsin 24"/>
    <n v="23"/>
    <s v=""/>
    <x v="0"/>
    <s v="Purdue 24, Wisconsin 24"/>
    <x v="17"/>
    <s v="Purdue"/>
  </r>
  <r>
    <x v="7"/>
    <s v="Purdue 27, Ohio State 16"/>
    <n v="24"/>
    <s v=""/>
    <x v="0"/>
    <s v="Purdue 27, Ohio State 16"/>
    <x v="17"/>
    <s v="Purdue"/>
  </r>
  <r>
    <x v="7"/>
    <s v="Purdue 31, Northwestern 0"/>
    <n v="25"/>
    <s v=""/>
    <x v="0"/>
    <s v="Purdue 31, Northwestern 0"/>
    <x v="17"/>
    <s v="Purdue"/>
  </r>
  <r>
    <x v="7"/>
    <s v="Purdue 34, Iowa 7"/>
    <n v="17"/>
    <s v=""/>
    <x v="0"/>
    <s v="Purdue 34, Iowa 7"/>
    <x v="17"/>
    <s v="Purdue"/>
  </r>
  <r>
    <x v="7"/>
    <s v="Stanford 35, Illinois 10"/>
    <n v="24"/>
    <s v=""/>
    <x v="0"/>
    <s v="Stanford 35, Illinois 10"/>
    <x v="30"/>
    <s v="Stanford"/>
  </r>
  <r>
    <x v="7"/>
    <s v="UCLA 17, Minnesota 3"/>
    <n v="20"/>
    <s v=""/>
    <x v="0"/>
    <s v="UCLA 17, Minnesota 3"/>
    <x v="31"/>
    <s v="UCLA"/>
  </r>
  <r>
    <x v="7"/>
    <s v="USC 30, Michigan State 9 "/>
    <n v="59"/>
    <s v=""/>
    <x v="0"/>
    <s v="USC 30, Michigan State 9 "/>
    <x v="19"/>
    <s v="USC"/>
  </r>
  <r>
    <x v="7"/>
    <s v="Utah 13, Iowa 9"/>
    <n v="15"/>
    <s v=""/>
    <x v="0"/>
    <s v="Utah 13, Iowa 9"/>
    <x v="43"/>
    <s v="Utah"/>
  </r>
  <r>
    <x v="7"/>
    <s v="Wisconsin 22, Oregon 19"/>
    <n v="23"/>
    <s v=""/>
    <x v="0"/>
    <s v="Wisconsin 22, Oregon 19"/>
    <x v="22"/>
    <s v="Wisconsin"/>
  </r>
  <r>
    <x v="7"/>
    <s v="Wisconsin 28, Northwestern 7"/>
    <n v="28"/>
    <s v=""/>
    <x v="0"/>
    <s v="Wisconsin 28, Northwestern 7"/>
    <x v="22"/>
    <s v="Wisconsin"/>
  </r>
  <r>
    <x v="7"/>
    <s v="Wisconsin 34, Indiana 7"/>
    <n v="23"/>
    <s v=""/>
    <x v="0"/>
    <s v="Wisconsin 34, Indiana 7"/>
    <x v="22"/>
    <s v="Wisconsin"/>
  </r>
  <r>
    <x v="7"/>
    <s v="Wisconsin 7, Richmond 6"/>
    <n v="23"/>
    <s v=""/>
    <x v="0"/>
    <s v="Wisconsin 7, Richmond 6"/>
    <x v="22"/>
    <s v="Wisconsin"/>
  </r>
  <r>
    <x v="8"/>
    <s v="Colorado 17, Indiana 16"/>
    <n v="23"/>
    <s v=""/>
    <x v="0"/>
    <s v="Colorado 17, Indiana 16"/>
    <x v="1"/>
    <s v="Colorado"/>
  </r>
  <r>
    <x v="8"/>
    <s v="Illinois 17, Minnesota 17"/>
    <n v="25"/>
    <s v=""/>
    <x v="0"/>
    <s v="Illinois 17, Minnesota 17"/>
    <x v="3"/>
    <s v="Illinois"/>
  </r>
  <r>
    <x v="8"/>
    <s v="Illinois 27, Air Force 19"/>
    <n v="25"/>
    <s v=""/>
    <x v="0"/>
    <s v="Illinois 27, Air Force 19"/>
    <x v="3"/>
    <s v="Illinois"/>
  </r>
  <r>
    <x v="8"/>
    <s v="Illinois 29, Northwestern 13"/>
    <n v="28"/>
    <s v=""/>
    <x v="0"/>
    <s v="Illinois 29, Northwestern 13"/>
    <x v="3"/>
    <s v="Illinois"/>
  </r>
  <r>
    <x v="8"/>
    <s v="Indiana 18, Kentucky 10"/>
    <n v="23"/>
    <s v=""/>
    <x v="0"/>
    <s v="Indiana 18, Kentucky 10"/>
    <x v="4"/>
    <s v="Indiana"/>
  </r>
  <r>
    <x v="8"/>
    <s v="Indiana 3, Wisconsin 0"/>
    <n v="22"/>
    <s v=""/>
    <x v="0"/>
    <s v="Indiana 3, Wisconsin 0"/>
    <x v="4"/>
    <s v="Indiana"/>
  </r>
  <r>
    <x v="8"/>
    <s v="Indiana 30, Iowa 26"/>
    <n v="19"/>
    <s v=""/>
    <x v="0"/>
    <s v="Indiana 30, Iowa 26"/>
    <x v="4"/>
    <s v="Indiana"/>
  </r>
  <r>
    <x v="8"/>
    <s v="Indiana 30, Northwestern 0"/>
    <n v="26"/>
    <s v=""/>
    <x v="0"/>
    <s v="Indiana 30, Northwestern 0"/>
    <x v="4"/>
    <s v="Indiana"/>
  </r>
  <r>
    <x v="8"/>
    <s v="Indiana 42, Minnesota 24"/>
    <n v="24"/>
    <s v=""/>
    <x v="0"/>
    <s v="Indiana 42, Minnesota 24"/>
    <x v="4"/>
    <s v="Indiana"/>
  </r>
  <r>
    <x v="8"/>
    <s v="Indiana 44, Vanderbilt 13"/>
    <n v="25"/>
    <s v=""/>
    <x v="0"/>
    <s v="Indiana 44, Vanderbilt 13"/>
    <x v="4"/>
    <s v="Indiana"/>
  </r>
  <r>
    <x v="8"/>
    <s v="Indiana 45, Illinois 14"/>
    <n v="23"/>
    <s v=""/>
    <x v="0"/>
    <s v="Indiana 45, Illinois 14"/>
    <x v="4"/>
    <s v="Indiana"/>
  </r>
  <r>
    <x v="8"/>
    <s v="Iowa 13, Illinois 7"/>
    <n v="19"/>
    <s v=""/>
    <x v="0"/>
    <s v="Iowa 13, Illinois 7"/>
    <x v="5"/>
    <s v="Iowa"/>
  </r>
  <r>
    <x v="8"/>
    <s v="Iowa 24, Wisconsin 13"/>
    <n v="21"/>
    <s v=""/>
    <x v="0"/>
    <s v="Iowa 24, Wisconsin 13"/>
    <x v="5"/>
    <s v="Iowa"/>
  </r>
  <r>
    <x v="8"/>
    <s v="Iowa 30, Iowa State 14"/>
    <n v="22"/>
    <s v=""/>
    <x v="0"/>
    <s v="Iowa 30, Iowa State 14"/>
    <x v="5"/>
    <s v="Iowa"/>
  </r>
  <r>
    <x v="8"/>
    <s v="Iowa 33, Michigan State 23"/>
    <n v="26"/>
    <s v=""/>
    <x v="0"/>
    <s v="Iowa 33, Michigan State 23"/>
    <x v="5"/>
    <s v="Iowa"/>
  </r>
  <r>
    <x v="8"/>
    <s v="Iowa 58, Northwestern 6"/>
    <n v="23"/>
    <s v=""/>
    <x v="0"/>
    <s v="Iowa 58, Northwestern 6"/>
    <x v="5"/>
    <s v="Iowa"/>
  </r>
  <r>
    <x v="8"/>
    <s v="Michigan 14, California 10"/>
    <n v="26"/>
    <s v=""/>
    <x v="0"/>
    <s v="Michigan 14, California 10"/>
    <x v="7"/>
    <s v="Michigan"/>
  </r>
  <r>
    <x v="8"/>
    <s v="Michigan 21, Michigan State 7"/>
    <n v="29"/>
    <s v=""/>
    <x v="0"/>
    <s v="Michigan 21, Michigan State 7"/>
    <x v="7"/>
    <s v="Michigan"/>
  </r>
  <r>
    <x v="8"/>
    <s v="Michigan 27, Illinois 7"/>
    <n v="23"/>
    <s v=""/>
    <x v="0"/>
    <s v="Michigan 27, Illinois 7"/>
    <x v="7"/>
    <s v="Michigan"/>
  </r>
  <r>
    <x v="8"/>
    <s v="Michigan 27, Indiana 21"/>
    <n v="23"/>
    <s v=""/>
    <x v="0"/>
    <s v="Michigan 27, Indiana 21"/>
    <x v="7"/>
    <s v="Michigan"/>
  </r>
  <r>
    <x v="8"/>
    <s v="Michigan 28, Kansas 7"/>
    <n v="21"/>
    <s v=""/>
    <x v="0"/>
    <s v="Michigan 28, Kansas 7"/>
    <x v="7"/>
    <s v="Michigan"/>
  </r>
  <r>
    <x v="8"/>
    <s v="Michigan 31, Minnesota 21"/>
    <n v="25"/>
    <s v=""/>
    <x v="0"/>
    <s v="Michigan 31, Minnesota 21"/>
    <x v="7"/>
    <s v="Michigan"/>
  </r>
  <r>
    <x v="8"/>
    <s v="Michigan 49, Northwestern 7"/>
    <n v="27"/>
    <s v=""/>
    <x v="0"/>
    <s v="Michigan 49, Northwestern 7"/>
    <x v="7"/>
    <s v="Michigan"/>
  </r>
  <r>
    <x v="8"/>
    <s v="Michigan 54, Wisconsin 0"/>
    <n v="24"/>
    <s v=""/>
    <x v="0"/>
    <s v="Michigan 54, Wisconsin 0"/>
    <x v="7"/>
    <s v="Michigan"/>
  </r>
  <r>
    <x v="8"/>
    <s v="Michigan State 24, Miami (OH) 21"/>
    <n v="32"/>
    <s v=""/>
    <x v="0"/>
    <s v="Michigan State 24, Miami (OH) 21"/>
    <x v="8"/>
    <s v="Michigan State"/>
  </r>
  <r>
    <x v="8"/>
    <s v="Michigan State 33, Illinois 16"/>
    <n v="30"/>
    <s v=""/>
    <x v="0"/>
    <s v="Michigan State 33, Illinois 16"/>
    <x v="8"/>
    <s v="Michigan State"/>
  </r>
  <r>
    <x v="8"/>
    <s v="Michigan State 41, Oregon 17"/>
    <n v="28"/>
    <s v=""/>
    <x v="0"/>
    <s v="Michigan State 41, Oregon 17"/>
    <x v="8"/>
    <s v="Michigan State"/>
  </r>
  <r>
    <x v="8"/>
    <s v="Michigan State 42, Northwestern 7"/>
    <n v="33"/>
    <s v=""/>
    <x v="0"/>
    <s v="Michigan State 42, Northwestern 7"/>
    <x v="8"/>
    <s v="Michigan State"/>
  </r>
  <r>
    <x v="8"/>
    <s v="Minnesota 24, Iowa 7"/>
    <n v="20"/>
    <s v=""/>
    <x v="0"/>
    <s v="Minnesota 24, Iowa 7"/>
    <x v="9"/>
    <s v="Minnesota"/>
  </r>
  <r>
    <x v="8"/>
    <s v="Minnesota 24, Ohio 10"/>
    <n v="21"/>
    <s v=""/>
    <x v="0"/>
    <s v="Minnesota 24, Ohio 10"/>
    <x v="9"/>
    <s v="Minnesota"/>
  </r>
  <r>
    <x v="8"/>
    <s v="Minnesota 31, Michigan State 17"/>
    <n v="31"/>
    <s v=""/>
    <x v="0"/>
    <s v="Minnesota 31, Michigan State 17"/>
    <x v="9"/>
    <s v="Minnesota"/>
  </r>
  <r>
    <x v="8"/>
    <s v="Minnesota 31, Purdue 14"/>
    <n v="23"/>
    <s v=""/>
    <x v="0"/>
    <s v="Minnesota 31, Purdue 14"/>
    <x v="9"/>
    <s v="Minnesota"/>
  </r>
  <r>
    <x v="8"/>
    <s v="Minnesota 38, Northwestern 8"/>
    <n v="28"/>
    <s v=""/>
    <x v="0"/>
    <s v="Minnesota 38, Northwestern 8"/>
    <x v="9"/>
    <s v="Minnesota"/>
  </r>
  <r>
    <x v="8"/>
    <s v="Missouri 14, Illinois 6"/>
    <n v="23"/>
    <s v=""/>
    <x v="0"/>
    <s v="Missouri 14, Illinois 6"/>
    <x v="36"/>
    <s v="Missouri"/>
  </r>
  <r>
    <x v="8"/>
    <s v="Navy 13, Illinois 12"/>
    <n v="20"/>
    <s v=""/>
    <x v="0"/>
    <s v="Navy 13, Illinois 12"/>
    <x v="44"/>
    <s v="Navy"/>
  </r>
  <r>
    <x v="8"/>
    <s v="Nebraska 24, Iowa 21"/>
    <n v="20"/>
    <s v=""/>
    <x v="0"/>
    <s v="Nebraska 24, Iowa 21"/>
    <x v="10"/>
    <s v="Nebraska"/>
  </r>
  <r>
    <x v="8"/>
    <s v="Northwestern 27, Wyoming 22"/>
    <n v="27"/>
    <s v=""/>
    <x v="0"/>
    <s v="Northwestern 27, Wyoming 22"/>
    <x v="12"/>
    <s v="Northwestern"/>
  </r>
  <r>
    <x v="8"/>
    <s v="Notre Dame 12, Michigan 10"/>
    <n v="26"/>
    <s v=""/>
    <x v="0"/>
    <s v="Notre Dame 12, Michigan 10"/>
    <x v="13"/>
    <s v="Notre Dame"/>
  </r>
  <r>
    <x v="8"/>
    <s v="Notre Dame 27, Michigan State 3"/>
    <n v="31"/>
    <s v=""/>
    <x v="0"/>
    <s v="Notre Dame 27, Michigan State 3"/>
    <x v="13"/>
    <s v="Notre Dame"/>
  </r>
  <r>
    <x v="8"/>
    <s v="Ohio State 16, Northwestern 7"/>
    <n v="29"/>
    <s v=""/>
    <x v="0"/>
    <s v="Ohio State 16, Northwestern 7"/>
    <x v="14"/>
    <s v="Ohio State"/>
  </r>
  <r>
    <x v="8"/>
    <s v="Ohio State 17, UCLA 13"/>
    <n v="22"/>
    <s v=""/>
    <x v="0"/>
    <s v="Ohio State 17, UCLA 13"/>
    <x v="14"/>
    <s v="Ohio State"/>
  </r>
  <r>
    <x v="8"/>
    <s v="Ohio State 18, Michigan 15"/>
    <n v="26"/>
    <s v=""/>
    <x v="0"/>
    <s v="Ohio State 18, Michigan 15"/>
    <x v="14"/>
    <s v="Ohio State"/>
  </r>
  <r>
    <x v="8"/>
    <s v="Ohio State 21, Minnesota 17"/>
    <n v="27"/>
    <s v=""/>
    <x v="0"/>
    <s v="Ohio State 21, Minnesota 17"/>
    <x v="14"/>
    <s v="Ohio State"/>
  </r>
  <r>
    <x v="8"/>
    <s v="Ohio State 31, Syracuse 8"/>
    <n v="25"/>
    <s v=""/>
    <x v="0"/>
    <s v="Ohio State 31, Syracuse 8"/>
    <x v="14"/>
    <s v="Ohio State"/>
  </r>
  <r>
    <x v="8"/>
    <s v="Ohio State 34, Iowa 7"/>
    <n v="21"/>
    <s v=""/>
    <x v="0"/>
    <s v="Ohio State 34, Iowa 7"/>
    <x v="14"/>
    <s v="Ohio State"/>
  </r>
  <r>
    <x v="8"/>
    <s v="Ohio State 42, Michigan State 0"/>
    <n v="31"/>
    <s v=""/>
    <x v="0"/>
    <s v="Ohio State 42, Michigan State 0"/>
    <x v="14"/>
    <s v="Ohio State"/>
  </r>
  <r>
    <x v="8"/>
    <s v="Ohio State 44, Illinois 7"/>
    <n v="25"/>
    <s v=""/>
    <x v="0"/>
    <s v="Ohio State 44, Illinois 7"/>
    <x v="14"/>
    <s v="Ohio State"/>
  </r>
  <r>
    <x v="8"/>
    <s v="Ohio State 45, Washington State 29"/>
    <n v="34"/>
    <s v=""/>
    <x v="0"/>
    <s v="Ohio State 45, Washington State 29"/>
    <x v="14"/>
    <s v="Ohio State"/>
  </r>
  <r>
    <x v="8"/>
    <s v="Ohio State 47, Indiana 6"/>
    <n v="24"/>
    <s v=""/>
    <x v="0"/>
    <s v="Ohio State 47, Indiana 6"/>
    <x v="14"/>
    <s v="Ohio State"/>
  </r>
  <r>
    <x v="8"/>
    <s v="Ohio State 59, Wisconsin 0"/>
    <n v="26"/>
    <s v=""/>
    <x v="0"/>
    <s v="Ohio State 59, Wisconsin 0"/>
    <x v="14"/>
    <s v="Ohio State"/>
  </r>
  <r>
    <x v="8"/>
    <s v="Oklahoma 21, Iowa 6"/>
    <n v="19"/>
    <s v=""/>
    <x v="0"/>
    <s v="Oklahoma 21, Iowa 6"/>
    <x v="41"/>
    <s v="Oklahoma"/>
  </r>
  <r>
    <x v="8"/>
    <s v="Purdue 13, Oregon 7"/>
    <n v="19"/>
    <s v=""/>
    <x v="0"/>
    <s v="Purdue 13, Oregon 7"/>
    <x v="17"/>
    <s v="Purdue"/>
  </r>
  <r>
    <x v="8"/>
    <s v="Purdue 14, Michigan State 7"/>
    <n v="27"/>
    <s v=""/>
    <x v="0"/>
    <s v="Purdue 14, Michigan State 7"/>
    <x v="17"/>
    <s v="Purdue"/>
  </r>
  <r>
    <x v="8"/>
    <s v="Purdue 20, Iowa 14"/>
    <n v="18"/>
    <s v=""/>
    <x v="0"/>
    <s v="Purdue 20, Iowa 14"/>
    <x v="17"/>
    <s v="Purdue"/>
  </r>
  <r>
    <x v="8"/>
    <s v="Purdue 20, Northwestern 16"/>
    <n v="26"/>
    <s v=""/>
    <x v="0"/>
    <s v="Purdue 20, Northwestern 16"/>
    <x v="17"/>
    <s v="Purdue"/>
  </r>
  <r>
    <x v="8"/>
    <s v="Purdue 24, Michigan 21"/>
    <n v="22"/>
    <s v=""/>
    <x v="0"/>
    <s v="Purdue 24, Michigan 21"/>
    <x v="17"/>
    <s v="Purdue"/>
  </r>
  <r>
    <x v="8"/>
    <s v="Purdue 28, Illinois 14"/>
    <n v="22"/>
    <s v=""/>
    <x v="0"/>
    <s v="Purdue 28, Illinois 14"/>
    <x v="17"/>
    <s v="Purdue"/>
  </r>
  <r>
    <x v="8"/>
    <s v="Purdue 28, Notre Dame 22"/>
    <n v="24"/>
    <s v=""/>
    <x v="0"/>
    <s v="Purdue 28, Notre Dame 22"/>
    <x v="17"/>
    <s v="Purdue"/>
  </r>
  <r>
    <x v="8"/>
    <s v="Purdue 37, Indiana 21"/>
    <n v="21"/>
    <s v=""/>
    <x v="0"/>
    <s v="Purdue 37, Indiana 21"/>
    <x v="17"/>
    <s v="Purdue"/>
  </r>
  <r>
    <x v="8"/>
    <s v="Purdue 41, Wisconsin 20"/>
    <n v="23"/>
    <s v=""/>
    <x v="0"/>
    <s v="Purdue 41, Wisconsin 20"/>
    <x v="17"/>
    <s v="Purdue"/>
  </r>
  <r>
    <x v="8"/>
    <s v="San Diego State 24, Wisconsin 17"/>
    <n v="32"/>
    <s v=""/>
    <x v="0"/>
    <s v="San Diego State 24, Wisconsin 17"/>
    <x v="45"/>
    <s v="San Diego State"/>
  </r>
  <r>
    <x v="8"/>
    <s v="Syracuse 54, Northwestern 21"/>
    <n v="28"/>
    <s v=""/>
    <x v="0"/>
    <s v="Syracuse 54, Northwestern 21"/>
    <x v="18"/>
    <s v="Syracuse"/>
  </r>
  <r>
    <x v="8"/>
    <s v="UCLA 31, Purdue 21"/>
    <n v="18"/>
    <s v=""/>
    <x v="0"/>
    <s v="UCLA 31, Purdue 21"/>
    <x v="31"/>
    <s v="UCLA"/>
  </r>
  <r>
    <x v="8"/>
    <s v="UCLA 37, Wisconsin 12"/>
    <n v="21"/>
    <s v=""/>
    <x v="0"/>
    <s v="UCLA 37, Wisconsin 12"/>
    <x v="31"/>
    <s v="UCLA"/>
  </r>
  <r>
    <x v="8"/>
    <s v="USC 48, Minnesota 14"/>
    <n v="20"/>
    <s v=""/>
    <x v="0"/>
    <s v="USC 48, Minnesota 14"/>
    <x v="19"/>
    <s v="USC"/>
  </r>
  <r>
    <x v="8"/>
    <s v="Wisconsin 28, Northwestern 3"/>
    <n v="28"/>
    <s v=""/>
    <x v="0"/>
    <s v="Wisconsin 28, Northwestern 3"/>
    <x v="22"/>
    <s v="Wisconsin"/>
  </r>
  <r>
    <x v="8"/>
    <s v="Wisconsin 38, Air Force 0"/>
    <n v="25"/>
    <s v=""/>
    <x v="0"/>
    <s v="Wisconsin 38, Air Force 0"/>
    <x v="22"/>
    <s v="Wisconsin"/>
  </r>
  <r>
    <x v="8"/>
    <s v="Wisconsin 38, Michigan State 29"/>
    <n v="31"/>
    <s v=""/>
    <x v="0"/>
    <s v="Wisconsin 38, Michigan State 29"/>
    <x v="22"/>
    <s v="Wisconsin"/>
  </r>
  <r>
    <x v="8"/>
    <s v="Wisconsin 42, Minnesota 37"/>
    <n v="26"/>
    <s v=""/>
    <x v="0"/>
    <s v="Wisconsin 42, Minnesota 37"/>
    <x v="22"/>
    <s v="Wisconsin"/>
  </r>
  <r>
    <x v="9"/>
    <s v="Arizona 5, Iowa 3. Iowa lost to Arizona, 5–3, before a crowd of 59,950 at Kinnick Stadium in Iowa City. After fans booed the Hawkeyes during the game, Iowa coach Hayden Fry noted that &quot;Iowa fans have more experience at booing than anybody else in the country.&quot;[40] Iowa's only points came on a Reggie Roby field goal in the fourth quarter. Roby then missed a 48-yard attempt with 2:28 remaining in the game. Iowa also gave up two points on a safety when Arizona blocked a punt out of the end zone.[40]"/>
    <n v="18"/>
    <s v=" Iowa lost to Arizona, 5–3, before a crowd of 59,950 at Kinnick Stadium in Iowa City. After fans booed the Hawkeyes during the game, Iowa coach Hayden Fry noted that &quot;Iowa fans have more experience at booing than anybody else in the country.&quot;[40] Iowa's only points came on a Reggie Roby field goal in the fourth quarter. Roby then missed a 48-yard attempt with 2:28 remaining in the game. Iowa also gave up two points on a safety when Arizona blocked a punt out of the end zone.[40]"/>
    <x v="40"/>
    <s v="Arizona 5, Iowa 3."/>
    <x v="26"/>
    <s v="Arizona"/>
  </r>
  <r>
    <x v="9"/>
    <s v="BYU 28, Wisconsin 7. Wisconsin lost to BYU, 28–3, in Madison. BYU's Jim McMahon, winner of the 1981 Davey O'Brien Award and Sammy Baugh Trophy, passed for 337 yards and three touchdowns and ran for a fourth touchdown.[23]"/>
    <n v="20"/>
    <s v=" Wisconsin lost to BYU, 28–3, in Madison. BYU's Jim McMahon, winner of the 1981 Davey O'Brien Award and Sammy Baugh Trophy, passed for 337 yards and three touchdowns and ran for a fourth touchdown.[23]"/>
    <x v="122"/>
    <s v="BYU 28, Wisconsin 7."/>
    <x v="46"/>
    <s v="BYU"/>
  </r>
  <r>
    <x v="9"/>
    <s v="Illinois 20, Air Force 20. Illinois and Air Force played to a 20–20 tie before a crowd of 45,638 at Memorial Stadium in Champaign. An inadvertent whistle saved the game for Illinois in the fourth quarter. With 6:12 left in the game and Illinois trailing, 20-17, Illinois quarterback fumbled into the arms of a defender, but the play was negated when officials ruled that the play should be replayed as the result of an &quot;inadvertent&quot; whistle blown during the play. Illinois then continued its drive which culminated in a Mike Bass field goal with 3:13 left in the game.[31]"/>
    <n v="26"/>
    <s v=" Illinois and Air Force played to a 20–20 tie before a crowd of 45,638 at Memorial Stadium in Champaign. An inadvertent whistle saved the game for Illinois in the fourth quarter. With 6:12 left in the game and Illinois trailing, 20-17, Illinois quarterback fumbled into the arms of a defender, but the play was negated when officials ruled that the play should be replayed as the result of an &quot;inadvertent&quot; whistle blown during the play. Illinois then continued its drive which culminated in a Mike Bass field goal with 3:13 left in the game.[31]"/>
    <x v="123"/>
    <s v="Illinois 20, Air Force 20."/>
    <x v="3"/>
    <s v="Illinois"/>
  </r>
  <r>
    <x v="9"/>
    <s v="Illinois 20, Iowa 14. Illinois defeated Iowa, 20–14, before a crowd of 59,780 at Kinnick Stadium in Iowa City. Illinois led, 20-0, early in the third quarter when Illinois cornerback Rick George returned a fumble 13 yards for a touchdown on the third play of the second half. Iowa then mounted a comeback that fell short. Keith Chappelle led the comeback effort, catching two touchdown passes in the second half. Chappelle broke an Iowa single-game record with 191 receiving yards and tied another with 11 receptions.[46]"/>
    <n v="21"/>
    <s v=" Illinois defeated Iowa, 20–14, before a crowd of 59,780 at Kinnick Stadium in Iowa City. Illinois led, 20-0, early in the third quarter when Illinois cornerback Rick George returned a fumble 13 yards for a touchdown on the third play of the second half. Iowa then mounted a comeback that fell short. Keith Chappelle led the comeback effort, catching two touchdown passes in the second half. Chappelle broke an Iowa single-game record with 191 receiving yards and tied another with 11 receptions.[46]"/>
    <x v="124"/>
    <s v="Illinois 20, Iowa 14."/>
    <x v="3"/>
    <s v="Illinois"/>
  </r>
  <r>
    <x v="9"/>
    <s v="Illinois 20, Michigan State 17. Illinois defeated Michigan State, 20–17, to spoil Muddy Waters debut as the Spartans' head coach. Mike Bass kicked the game-winning field goal as time ran out.[13]"/>
    <n v="31"/>
    <s v=" Illinois defeated Michigan State, 20–17, to spoil Muddy Waters debut as the Spartans' head coach. Mike Bass kicked the game-winning field goal as time ran out.[13]"/>
    <x v="125"/>
    <s v="Illinois 20, Michigan State 17."/>
    <x v="3"/>
    <s v="Illinois"/>
  </r>
  <r>
    <x v="9"/>
    <s v="Illinois 35, Northwestern 9. In the first conference game of the season, Illinois defeated Northwestern, 35–9, at Memorial Stadium in Champaign, Illinois. It was Illinois' first game under new head coach Mike White and its first victory at Memorial Stadium since October 1977.[5]"/>
    <n v="28"/>
    <s v=" In the first conference game of the season, Illinois defeated Northwestern, 35–9, at Memorial Stadium in Champaign, Illinois. It was Illinois' first game under new head coach Mike White and its first victory at Memorial Stadium since October 1977.[5]"/>
    <x v="126"/>
    <s v="Illinois 35, Northwestern 9."/>
    <x v="3"/>
    <s v="Illinois"/>
  </r>
  <r>
    <x v="9"/>
    <s v="Indiana 24, Wisconsin 0. Indiana defeated Wisconsin, 24–0, in front of a homecoming crowd of 51,029 at Memorial Stadium in Bloomington. Indiana's defense held Wisconsin to 204 yards of total offense (only 65 in the second half) and had seven tackles for loss. Quarterback Tim Clifford completed 17 of 25 passes for 186 yards and two touchdowns.[45]"/>
    <n v="24"/>
    <s v=" Indiana defeated Wisconsin, 24–0, in front of a homecoming crowd of 51,029 at Memorial Stadium in Bloomington. Indiana's defense held Wisconsin to 204 yards of total offense (only 65 in the second half) and had seven tackles for loss. Quarterback Tim Clifford completed 17 of 25 passes for 186 yards and two touchdowns.[45]"/>
    <x v="127"/>
    <s v="Indiana 24, Wisconsin 0."/>
    <x v="4"/>
    <s v="Indiana"/>
  </r>
  <r>
    <x v="9"/>
    <s v="Indiana 26, Illinois 24. Indiana defeated Illinois, 26–24, in Bloomington. Indiana tailback Lonnie Johnson rushed for a school record 237 yards on 37 carries. Illinois quarterback Dave Wilson kept the game close as he passed for 403 yards and three touchdowns.[70]"/>
    <n v="24"/>
    <s v=" Indiana defeated Illinois, 26–24, in Bloomington. Indiana tailback Lonnie Johnson rushed for a school record 237 yards on 37 carries. Illinois quarterback Dave Wilson kept the game close as he passed for 403 yards and three touchdowns.[70]"/>
    <x v="109"/>
    <s v="Indiana 26, Illinois 24."/>
    <x v="4"/>
    <s v="Indiana"/>
  </r>
  <r>
    <x v="9"/>
    <s v="Indiana 31, Duke 21. Indiana defeated Duke, 31–21, before a crowd of 43,120 in Bloomington. Running back Lonnie Johnson tied Indiana's single game rushing record (set by Courtney Snyder in 1974) with 211 rushing yards against Duke. After the game, coach Lee Corso called Johnson &quot;the best all-around back in the Big Ten.&quot;[38]"/>
    <n v="20"/>
    <s v=" Indiana defeated Duke, 31–21, before a crowd of 43,120 in Bloomington. Running back Lonnie Johnson tied Indiana's single game rushing record (set by Courtney Snyder in 1974) with 211 rushing yards against Duke. After the game, coach Lee Corso called Johnson &quot;the best all-around back in the Big Ten.&quot;[38]"/>
    <x v="128"/>
    <s v="Indiana 31, Duke 21."/>
    <x v="4"/>
    <s v="Indiana"/>
  </r>
  <r>
    <x v="9"/>
    <s v="Indiana 35, Northwestern 20. Indiana defeated Northwestern, 35–20, in Evanston. Lonnie Johnson rushed for 160 yards on 22 carries, and Mike Harkrader added 102 rushing yards.[57]"/>
    <n v="28"/>
    <s v=" Indiana defeated Northwestern, 35–20, in Evanston. Lonnie Johnson rushed for 160 yards on 22 carries, and Mike Harkrader added 102 rushing yards.[57]"/>
    <x v="129"/>
    <s v="Indiana 35, Northwestern 20."/>
    <x v="4"/>
    <s v="Indiana"/>
  </r>
  <r>
    <x v="9"/>
    <s v="Indiana 36, Kentucky 30. In the annual Bourbon Barrel rivalry game, Indiana defeated Kentucky, 36–30, at Lexington, Kentucky. The game was tied at 30–30 when Indiana intercepted a Kentucky pass at midfield with 1:01 remaining in the game. Indiana took the lead on a touchdown pass to Steve Corso (the son of Indiana head coach Lee Corso); Corso called the play the &quot;old pine tree slant&quot;.[19]"/>
    <n v="24"/>
    <s v=" In the annual Bourbon Barrel rivalry game, Indiana defeated Kentucky, 36–30, at Lexington, Kentucky. The game was tied at 30–30 when Indiana intercepted a Kentucky pass at midfield with 1:01 remaining in the game. Indiana took the lead on a touchdown pass to Steve Corso (the son of Indiana head coach Lee Corso); Corso called the play the &quot;old pine tree slant&quot;.[19]"/>
    <x v="26"/>
    <s v="Indiana 36, Kentucky 30."/>
    <x v="4"/>
    <s v="Indiana"/>
  </r>
  <r>
    <x v="9"/>
    <s v="Indiana 49, Colorado 7. Indiana defeated Colorado, 49–7, before a crowd of 40,219 at Folsom Field in Boulder, Colorado. Flanker Nate Lundy shattered Indiana's single game receiving record (previously 178 yards) with five catches for 256 yards and three touchdowns. After the game, coach Lee Corso said: &quot;Nate Lundy had a great game. 'Doctor Deep' can run on anyone.&quot;[26] Quarterback Tim Clifford also tied the school's single game passing yardage record (set in 1943 by Robert Hoernschemeyer), completing 11 of 14 passes for 345 yards and five touchdowns. Clifford also broke the school's career record with 262 completions. Mike Harkrader also became the school's career rushing leader with 2,791 yards.[26]"/>
    <n v="23"/>
    <s v=" Indiana defeated Colorado, 49–7, before a crowd of 40,219 at Folsom Field in Boulder, Colorado. Flanker Nate Lundy shattered Indiana's single game receiving record (previously 178 yards) with five catches for 256 yards and three touchdowns. After the game, coach Lee Corso said: &quot;Nate Lundy had a great game. 'Doctor Deep' can run on anyone.&quot;[26] Quarterback Tim Clifford also tied the school's single game passing yardage record (set in 1943 by Robert Hoernschemeyer), completing 11 of 14 passes for 345 yards and five touchdowns. Clifford also broke the school's career record with 262 completions. Mike Harkrader also became the school's career rushing leader with 2,791 yards.[26]"/>
    <x v="130"/>
    <s v="Indiana 49, Colorado 7."/>
    <x v="4"/>
    <s v="Indiana"/>
  </r>
  <r>
    <x v="9"/>
    <s v="Iowa 16, Indiana 7. Iowa defeated Indiana, 16–7, at Memorial Stadium in Bloomington, Indiana. Jeff Brown rushed for 176 yards and caught five passes in his first start as Iowa's tailback.[14]"/>
    <n v="19"/>
    <s v=" Iowa defeated Indiana, 16–7, at Memorial Stadium in Bloomington, Indiana. Jeff Brown rushed for 176 yards and caught five passes in his first start as Iowa's tailback.[14]"/>
    <x v="131"/>
    <s v="Iowa 16, Indiana 7."/>
    <x v="5"/>
    <s v="Iowa"/>
  </r>
  <r>
    <x v="9"/>
    <s v="Iowa 22, Wisconsin 13. Iowa defeated Wisconsin, 22–13, in Iowa City. In his first game as Iowa's starting quarterback, Pete Gales completed nine of 22 passes for 161 yards and rushed for 41 yards. One of Gales' completions was good for 54 yards and a touchdown to Keith Chappelle. Iowa scored another touchdown when Iowa linebacker Andre Tippett forced a fumble by Wisconsin quarterback John Josten, and Mark Bortz recovered the ball in the end zone.[61]"/>
    <n v="22"/>
    <s v=" Iowa defeated Wisconsin, 22–13, in Iowa City. In his first game as Iowa's starting quarterback, Pete Gales completed nine of 22 passes for 161 yards and rushed for 41 yards. One of Gales' completions was good for 54 yards and a touchdown to Keith Chappelle. Iowa scored another touchdown when Iowa linebacker Andre Tippett forced a fumble by Wisconsin quarterback John Josten, and Mark Bortz recovered the ball in the end zone.[61]"/>
    <x v="132"/>
    <s v="Iowa 22, Wisconsin 13."/>
    <x v="5"/>
    <s v="Iowa"/>
  </r>
  <r>
    <x v="9"/>
    <s v="Iowa 25, Northwestern 3. Iowa defeated Northwestern, 25–3, before a homecoming crowd of 59,990 in Iowa City. In his first game as Iowa's starting tailback, Phil Blatcher rushed for 148 yards on 19 carries, including a 51-yard gain on a Statue of Liberty play, and also caught a touchdown pass.[51]"/>
    <n v="24"/>
    <s v=" Iowa defeated Northwestern, 25–3, before a homecoming crowd of 59,990 in Iowa City. In his first game as Iowa's starting tailback, Phil Blatcher rushed for 148 yards on 19 carries, including a 51-yard gain on a Statue of Liberty play, and also caught a touchdown pass.[51]"/>
    <x v="133"/>
    <s v="Iowa 25, Northwestern 3."/>
    <x v="5"/>
    <s v="Iowa"/>
  </r>
  <r>
    <x v="9"/>
    <s v="Iowa 41, Michigan State 0. Iowa shut out Michigan State, 41–0, before a disappointed crowd of 55,123 fans at Spartan Stadium in East Lansing. After the game, Iowa coach Hayden Fry called it a &quot;real fine victory,&quot; while Michigan State coach Muddy Waters said: &quot;You saw it – rotten, lousy flat. It was about the worst game I ever saw. We were afraid it would happen, scared to death it would happen with an inexperienced team like we have.&quot;[78]"/>
    <n v="26"/>
    <s v=" Iowa shut out Michigan State, 41–0, before a disappointed crowd of 55,123 fans at Spartan Stadium in East Lansing. After the game, Iowa coach Hayden Fry called it a &quot;real fine victory,&quot; while Michigan State coach Muddy Waters said: &quot;You saw it – rotten, lousy flat. It was about the worst game I ever saw. We were afraid it would happen, scared to death it would happen with an inexperienced team like we have.&quot;[78]"/>
    <x v="134"/>
    <s v="Iowa 41, Michigan State 0."/>
    <x v="5"/>
    <s v="Iowa"/>
  </r>
  <r>
    <x v="9"/>
    <s v="Iowa State 10, Iowa 7. In the fourth modern edition of Iowa–Iowa State football rivalry, a game dubbed &quot;Sic Em IV&quot;, Iowa lost to Iowa State, 10–7, before a crowd of 60,145 at Kinnick Stadium in Iowa City. Iowa quarterback Phil Suess threw a 20-yard touchdown pass in the second quarter, but he was unavailable to play in the second half after sustaining a sprained shoulder on his throwing arm. With less than a minute to go, Iowa drove to Iowa State's nine-yard line, but opted to go for the win rather than kick a game-tying field goal.[29]"/>
    <n v="22"/>
    <s v=" In the fourth modern edition of Iowa–Iowa State football rivalry, a game dubbed &quot;Sic Em IV&quot;, Iowa lost to Iowa State, 10–7, before a crowd of 60,145 at Kinnick Stadium in Iowa City. Iowa quarterback Phil Suess threw a 20-yard touchdown pass in the second quarter, but he was unavailable to play in the second half after sustaining a sprained shoulder on his throwing arm. With less than a minute to go, Iowa drove to Iowa State's nine-yard line, but opted to go for the win rather than kick a game-tying field goal.[29]"/>
    <x v="135"/>
    <s v="Iowa State 10, Iowa 7."/>
    <x v="42"/>
    <s v="Iowa State"/>
  </r>
  <r>
    <x v="9"/>
    <s v="Michigan 17, Northwestern 10. Michigan (AP No. 11) also opened its season with an unexpectedly close game, defeating Northwestern, 17–10, at Michigan Stadium. Playing in a steady rain, the Wolverines struggled, and Michigan fans booed quarterback Rich Hewlett at the start of the second half. Anthony Carter had a 17-yard touchdown reception to give Michigan the win.[10] After the game, Michigan dropped to No. 14 in the AP Poll.[11]"/>
    <n v="29"/>
    <s v=" Michigan (AP No. 11) also opened its season with an unexpectedly close game, defeating Northwestern, 17–10, at Michigan Stadium. Playing in a steady rain, the Wolverines struggled, and Michigan fans booed quarterback Rich Hewlett at the start of the second half. Anthony Carter had a 17-yard touchdown reception to give Michigan the win.[10] After the game, Michigan dropped to No. 14 in the AP Poll.[11]"/>
    <x v="136"/>
    <s v="Michigan 17, Northwestern 10."/>
    <x v="7"/>
    <s v="Michigan"/>
  </r>
  <r>
    <x v="9"/>
    <s v="Michigan 24, Wisconsin 0. Michigan (AP No. 12) shut out Wisconsin, 24–0, in Madison. Michigan struggled early, failing to earn a first down on its first six possessions. Anthony Carter caught a touchdown pass just before halftime to set a Michigan school record for touchdown receptions in a single season. As Michigan drove deep into Wisconsin territory, noise from the Wisconsin student section made it difficult for Michigan to call its signals. When fans refused to reduce the noise, the officials struck all three Wisconsin timeouts and then assessed two delay of game penalties, giving Michigan a first down at the one-yard line. Butch Woolfolk then scored on a one-yard run[64]"/>
    <n v="25"/>
    <s v=" Michigan (AP No. 12) shut out Wisconsin, 24–0, in Madison. Michigan struggled early, failing to earn a first down on its first six possessions. Anthony Carter caught a touchdown pass just before halftime to set a Michigan school record for touchdown receptions in a single season. As Michigan drove deep into Wisconsin territory, noise from the Wisconsin student section made it difficult for Michigan to call its signals. When fans refused to reduce the noise, the officials struck all three Wisconsin timeouts and then assessed two delay of game penalties, giving Michigan a first down at the one-yard line. Butch Woolfolk then scored on a one-yard run[64]"/>
    <x v="137"/>
    <s v="Michigan 24, Wisconsin 0."/>
    <x v="7"/>
    <s v="Michigan"/>
  </r>
  <r>
    <x v="9"/>
    <s v="Michigan 26, Purdue 0. Michigan defeated Purdue, 26–0, for Michigan's third consecutive shut out. The victory was particularly impressive as the Wolverines held Purdue's record-setting quarterback, Mark Hermann, to 129 passing yard (24 in the second half), intercepted four of Hermann's passes, and did not allow a first down by Purdue in the second half. Coach Schembechler credited Michigan defensive coordinator Bill McCartney with the strategy of playing six defensive backs that held Purdue's offense scoreless.[68]"/>
    <n v="22"/>
    <s v=" Michigan defeated Purdue, 26–0, for Michigan's third consecutive shut out. The victory was particularly impressive as the Wolverines held Purdue's record-setting quarterback, Mark Hermann, to 129 passing yard (24 in the second half), intercepted four of Hermann's passes, and did not allow a first down by Purdue in the second half. Coach Schembechler credited Michigan defensive coordinator Bill McCartney with the strategy of playing six defensive backs that held Purdue's offense scoreless.[68]"/>
    <x v="138"/>
    <s v="Michigan 26, Purdue 0."/>
    <x v="7"/>
    <s v="Michigan"/>
  </r>
  <r>
    <x v="9"/>
    <s v="Michigan 27, Michigan State 23. In the annual Michigan–Michigan State football rivalry game, Michigan defeated Michigan State, 27-23, before a crowd of 105,263 at Michigan Stadium in Ann Arbor. Michigan took an early 10-0 lead, but Michigan State rallied back, aided by three Morten Andersen field goals, including a 57-yard conversion that set a Michigan State record. In the third quarter, with the score tied 13-13, Michigan State was penalized for roughing the kicker on a field goal attempt The penalty gave Michigan a first down at the nine-yard line, and three plays later John Wangler threw a touchdown pass to Anthony Carter. Stan Edwards rushed for 139 yards for Michigan. Michigan scored its final touchdown on a pass from Wangler to Craig Dunaway. Michigan intercepted a pass in the final minute-and-a-half of the game to stop the Spartans' final drive.[43]"/>
    <n v="31"/>
    <s v=" In the annual Michigan–Michigan State football rivalry game, Michigan defeated Michigan State, 27-23, before a crowd of 105,263 at Michigan Stadium in Ann Arbor. Michigan took an early 10-0 lead, but Michigan State rallied back, aided by three Morten Andersen field goals, including a 57-yard conversion that set a Michigan State record. In the third quarter, with the score tied 13-13, Michigan State was penalized for roughing the kicker on a field goal attempt The penalty gave Michigan a first down at the nine-yard line, and three plays later John Wangler threw a touchdown pass to Anthony Carter. Stan Edwards rushed for 139 yards for Michigan. Michigan scored its final touchdown on a pass from Wangler to Craig Dunaway. Michigan intercepted a pass in the final minute-and-a-half of the game to stop the Spartans' final drive.[43]"/>
    <x v="139"/>
    <s v="Michigan 27, Michigan State 23."/>
    <x v="7"/>
    <s v="Michigan"/>
  </r>
  <r>
    <x v="9"/>
    <s v="Michigan 35, Indiana 0. Michigan (AP No. 18) defeated Indiana, 35–0, in Bloomington. Michigan totaled 349 rushing yards, including 152 by Butch Woolfolk and 123 by Lawrence Ricks. Ricks scored two touchdowns in a span of 28 seconds, running 29 yards for the first, then scoring again after Indiana fumbled the ensuing kickoff. Anthony Carter caught a 34-yard touchdown pass from Wangler, and Woolfolk added a 64-yard touchdown run in the fourth quarter. Michigan also intercepted four passes thrown by 1979 Big Ten MVP, Tim Clifford.[59]"/>
    <n v="23"/>
    <s v=" Michigan (AP No. 18) defeated Indiana, 35–0, in Bloomington. Michigan totaled 349 rushing yards, including 152 by Butch Woolfolk and 123 by Lawrence Ricks. Ricks scored two touchdowns in a span of 28 seconds, running 29 yards for the first, then scoring again after Indiana fumbled the ensuing kickoff. Anthony Carter caught a 34-yard touchdown pass from Wangler, and Woolfolk added a 64-yard touchdown run in the fourth quarter. Michigan also intercepted four passes thrown by 1979 Big Ten MVP, Tim Clifford.[59]"/>
    <x v="140"/>
    <s v="Michigan 35, Indiana 0."/>
    <x v="7"/>
    <s v="Michigan"/>
  </r>
  <r>
    <x v="9"/>
    <s v="Michigan 37, Minnesota 14. In the annual Little Brown Jug game, Michigan defeated Minnesota, 37-14, in front of a crowd of 56,298 at Memorial Stadium in Minneapolis. Minnesota held Michigan to 202 rushing yards, but quarterback John Wangler completed 16 of 22 passes for a personal-high 227 yards, and Anthony Carter caught nine passes for 142 yards and two touchdowns. Ali Haji-Sheikh added three field goals.[48]"/>
    <n v="26"/>
    <s v=" In the annual Little Brown Jug game, Michigan defeated Minnesota, 37-14, in front of a crowd of 56,298 at Memorial Stadium in Minneapolis. Minnesota held Michigan to 202 rushing yards, but quarterback John Wangler completed 16 of 22 passes for a personal-high 227 yards, and Anthony Carter caught nine passes for 142 yards and two touchdowns. Ali Haji-Sheikh added three field goals.[48]"/>
    <x v="141"/>
    <s v="Michigan 37, Minnesota 14."/>
    <x v="7"/>
    <s v="Michigan"/>
  </r>
  <r>
    <x v="9"/>
    <s v="Michigan 38, California 13. Michigan bounced back from consecutive losses with a 38–13 victory over California. Cal was led by All-American quarterback Rich Campbell who passed for 249 yards. Michigan totaled 388 rushing yards, including 184 yards by Lawrence Ricks and 127 yards by Stan Edwards.[35]"/>
    <n v="27"/>
    <s v=" Michigan bounced back from consecutive losses with a 38–13 victory over California. Cal was led by All-American quarterback Rich Campbell who passed for 249 yards. Michigan totaled 388 rushing yards, including 184 yards by Lawrence Ricks and 127 yards by Stan Edwards.[35]"/>
    <x v="133"/>
    <s v="Michigan 38, California 13."/>
    <x v="7"/>
    <s v="Michigan"/>
  </r>
  <r>
    <x v="9"/>
    <s v="Michigan 45, Illinois 14. Michigan defeated Illinois, 45–14, before a homecoming crowd of 105,109 in Ann Arbor. The game had special significance, because Michigan assistant coaches Gary Moeller and Lloyd Carr had been fired by Illinois after the 1979 season. Rumors spread before the game that coach Schembechler wanted to &quot;make Illinois pay&quot; for the firings.[53] Michigan back Stan Edwards and Lawrence Ricks rushed for 152 and 97 yards, respectively. Anthony Carter caught five passes for 121 yards and a touchdown in the first half.[54] After the game, the Michigan players presented game balls to assistant coaches Moeller and Carr.[53]"/>
    <n v="25"/>
    <s v=" Michigan defeated Illinois, 45–14, before a homecoming crowd of 105,109 in Ann Arbor. The game had special significance, because Michigan assistant coaches Gary Moeller and Lloyd Carr had been fired by Illinois after the 1979 season. Rumors spread before the game that coach Schembechler wanted to &quot;make Illinois pay&quot; for the firings.[53] Michigan back Stan Edwards and Lawrence Ricks rushed for 152 and 97 yards, respectively. Anthony Carter caught five passes for 121 yards and a touchdown in the first half.[54] After the game, the Michigan players presented game balls to assistant coaches Moeller and Carr.[53]"/>
    <x v="142"/>
    <s v="Michigan 45, Illinois 14."/>
    <x v="7"/>
    <s v="Michigan"/>
  </r>
  <r>
    <x v="9"/>
    <s v="Michigan 9, Ohio State 3. Ohio State (AP No. 5) and Michigan (AP No. 10) met in their annual rivalry game to determine the Big Ten championship. The game was played before a record crowd of 88,827 fans at Ohio Stadium and matched the conference's top scoring offense (Ohio State) against the top scoring defense (Michigan). Michigan prevailed, defeating the Buckeyes by a 9–3 score. Michigan's only touchdown came late in the third quarter on a pass from John Wangler to Anthony Carter. Ali Haji-Sheikh missed the extra point and also missed two field goal attempts. Big Ten rushing leader Calvin Murray was held to 38 yards on 14 carries. Ohio State had a chance to win late in the fourth quarter, as Art Schlichter completed a 28-yard pass to the Michigan 32-yard line with less than a minute to play. Schlichter was penalized for intentional grounding and was sacked on the next play with 13 seconds left on the clock.[73] Michigan extended its streak of not having allowed a touchdown to 18 quarters and 274 minutes.[74][75]"/>
    <n v="25"/>
    <s v=" Ohio State (AP No. 5) and Michigan (AP No. 10) met in their annual rivalry game to determine the Big Ten championship. The game was played before a record crowd of 88,827 fans at Ohio Stadium and matched the conference's top scoring offense (Ohio State) against the top scoring defense (Michigan). Michigan prevailed, defeating the Buckeyes by a 9–3 score. Michigan's only touchdown came late in the third quarter on a pass from John Wangler to Anthony Carter. Ali Haji-Sheikh missed the extra point and also missed two field goal attempts. Big Ten rushing leader Calvin Murray was held to 38 yards on 14 carries. Ohio State had a chance to win late in the fourth quarter, as Art Schlichter completed a 28-yard pass to the Michigan 32-yard line with less than a minute to play. Schlichter was penalized for intentional grounding and was sacked on the next play with 13 seconds left on the clock.[73] Michigan extended its streak of not having allowed a touchdown to 18 quarters and 274 minutes.[74][75]"/>
    <x v="143"/>
    <s v="Michigan 9, Ohio State 3."/>
    <x v="7"/>
    <s v="Michigan"/>
  </r>
  <r>
    <x v="9"/>
    <s v="Michigan State 30, Minnesota 12. Michigan State defeated Minnesota, 30–12, before a crowd of 30,329 in Minneapolis. Michigan State quarterback John Leister passed for 209 yards and three touchdowns. Minnesota quarterback Tim Salem completed only 5 of 15 passes, threw two interceptions, and fumbled twice.[71]"/>
    <n v="32"/>
    <s v=" Michigan State defeated Minnesota, 30–12, before a crowd of 30,329 in Minneapolis. Michigan State quarterback John Leister passed for 209 yards and three touchdowns. Minnesota quarterback Tim Salem completed only 5 of 15 passes, threw two interceptions, and fumbled twice.[71]"/>
    <x v="144"/>
    <s v="Michigan State 30, Minnesota 12."/>
    <x v="8"/>
    <s v="Michigan State"/>
  </r>
  <r>
    <x v="9"/>
    <s v="Michigan State 33, Western Michigan 7. Michigan State defeated Western Michigan, 33–7, before a crowd of 75,12 at Spartan Stadium in East Lansing. The victory was the first of the Muddy Waters era at Michigan State. The Spartans were assisted by five Western Michigan fumbles and two interceptions. The Spartans scored three touchdowns off Western Michigan turnovers. Michigan State tailback Tony Ellis scored three touchdowns. Morten Andersen kicked two field goals for the Spartans.[30]"/>
    <n v="38"/>
    <s v=" Michigan State defeated Western Michigan, 33–7, before a crowd of 75,12 at Spartan Stadium in East Lansing. The victory was the first of the Muddy Waters era at Michigan State. The Spartans were assisted by five Western Michigan fumbles and two interceptions. The Spartans scored three touchdowns off Western Michigan turnovers. Michigan State tailback Tony Ellis scored three touchdowns. Morten Andersen kicked two field goals for the Spartans.[30]"/>
    <x v="145"/>
    <s v="Michigan State 33, Western Michigan 7."/>
    <x v="8"/>
    <s v="Michigan State"/>
  </r>
  <r>
    <x v="9"/>
    <s v="Michigan State 42, Northwestern 10. Michigan State defeated Northwestern, 42–10, before a crowd of 60,157 at Spartan Stadium in East Lansing. Michigan State tailback Steve Smith rushed for 229 yards and a school record with four touchdowns. The Spartans totaled 571 yards of total offense.[67]"/>
    <n v="35"/>
    <s v=" Michigan State defeated Northwestern, 42–10, before a crowd of 60,157 at Spartan Stadium in East Lansing. Michigan State tailback Steve Smith rushed for 229 yards and a school record with four touchdowns. The Spartans totaled 571 yards of total offense.[67]"/>
    <x v="18"/>
    <s v="Michigan State 42, Northwestern 10."/>
    <x v="8"/>
    <s v="Michigan State"/>
  </r>
  <r>
    <x v="9"/>
    <s v="Minnesota 21, Illinois 18. Minnesota defeated Illinois, 21–18, before a homecoming crowd of 51,202 at Memorial Stadium in Champaign. Illinois quarterback Dave Wilson completed 22 of 59 passes for 310 yards and two touchdowns. The game was marred by 12 fumbles and 22 penalties. Minnesota's running backs, Marion Barber, Jr. and Garry White rushed for 162 and 103 yards, respectively.[62]"/>
    <n v="26"/>
    <s v=" Minnesota defeated Illinois, 21–18, before a homecoming crowd of 51,202 at Memorial Stadium in Champaign. Illinois quarterback Dave Wilson completed 22 of 59 passes for 310 yards and two touchdowns. The game was marred by 12 fumbles and 22 penalties. Minnesota's running backs, Marion Barber, Jr. and Garry White rushed for 162 and 103 yards, respectively.[62]"/>
    <x v="146"/>
    <s v="Minnesota 21, Illinois 18."/>
    <x v="9"/>
    <s v="Minnesota"/>
  </r>
  <r>
    <x v="9"/>
    <s v="Minnesota 24, Iowa 6. In the annual battle for the Floyd of Rosedale trophy, Minnesota defeated Iowa, 24–6, before a crowd of 58,158 in Minneapolis. Iowa fumbled eight times, gave up eight sacks, and managed to score only two field goals. Marion Barber, Jr. scored three rushing touchdowns for Minnesota.[56]"/>
    <n v="21"/>
    <s v=" In the annual battle for the Floyd of Rosedale trophy, Minnesota defeated Iowa, 24–6, before a crowd of 58,158 in Minneapolis. Iowa fumbled eight times, gave up eight sacks, and managed to score only two field goals. Marion Barber, Jr. scored three rushing touchdowns for Minnesota.[56]"/>
    <x v="53"/>
    <s v="Minnesota 24, Iowa 6."/>
    <x v="9"/>
    <s v="Minnesota"/>
  </r>
  <r>
    <x v="9"/>
    <s v="Minnesota 31, Indiana 7. Minnesota defeated Indiana, 31–7, in Minneapolis. Indiana quarterback Tim Clifford was knocked out of the game in the first half by &quot;a savage blindside tackle&quot; by Jeff Schuh. Minnesota running back Garry White rushed for 145 yards and two touchdowns.[66]"/>
    <n v="24"/>
    <s v=" Minnesota defeated Indiana, 31–7, in Minneapolis. Indiana quarterback Tim Clifford was knocked out of the game in the first half by &quot;a savage blindside tackle&quot; by Jeff Schuh. Minnesota running back Garry White rushed for 145 yards and two touchdowns.[66]"/>
    <x v="147"/>
    <s v="Minnesota 31, Indiana 7."/>
    <x v="9"/>
    <s v="Minnesota"/>
  </r>
  <r>
    <x v="9"/>
    <s v="Minnesota 38, Ohio 14. Minnestota defeated the Ohio Bobcats, 38–14, at Memorial Stadium in Minneapolis. Freshman quarterback Tim Salem, the son of Minnesota head coach Joe Salem, passed for 162 yards in his college debut. Marion Barber, Jr. also rushed for 127 yards, and Garry White scored three touchdowns to lead the Golden Gophers.[15]"/>
    <n v="22"/>
    <s v=" Minnestota defeated the Ohio Bobcats, 38–14, at Memorial Stadium in Minneapolis. Freshman quarterback Tim Salem, the son of Minnesota head coach Joe Salem, passed for 162 yards in his college debut. Marion Barber, Jr. also rushed for 127 yards, and Garry White scored three touchdowns to lead the Golden Gophers.[15]"/>
    <x v="148"/>
    <s v="Minnesota 38, Ohio 14."/>
    <x v="9"/>
    <s v="Minnesota"/>
  </r>
  <r>
    <x v="9"/>
    <s v="Minnesota 49, Northwestern 21. On October 4, 1980, the week's only conference game matched Minnesota against Northwestern at Dyche Stadium (Evanston, IL). Minnesota won, 49–21, led by running backs Marion Barber, Jr. (118 rushing yards, three touchdowns) and Garry White (129 rushing yards, two touchdowns).[33]"/>
    <n v="30"/>
    <s v=" On October 4, 1980, the week's only conference game matched Minnesota against Northwestern at Dyche Stadium (Evanston, IL). Minnesota won, 49–21, led by running backs Marion Barber, Jr. (118 rushing yards, three touchdowns) and Garry White (129 rushing yards, two touchdowns).[33]"/>
    <x v="149"/>
    <s v="Minnesota 49, Northwestern 21."/>
    <x v="9"/>
    <s v="Minnesota"/>
  </r>
  <r>
    <x v="9"/>
    <s v="Mississippi State 28, Illinois 21. Illinois lost to Mississippi State, 28–21, before a crowd of 60,889 in Champaign. Illinois quarterback Dave Wilson set an Illinois single-game record with 23 completions and passed for 283 yards. Mississippi State scored its four touchdowns off two Illinois fumbles, an interception, and a blocked punt.[41]"/>
    <n v="34"/>
    <s v=" Illinois lost to Mississippi State, 28–21, before a crowd of 60,889 in Champaign. Illinois quarterback Dave Wilson set an Illinois single-game record with 23 completions and passed for 283 yards. Mississippi State scored its four touchdowns off two Illinois fumbles, an interception, and a blocked punt.[41]"/>
    <x v="150"/>
    <s v="Mississippi State 28, Illinois 21."/>
    <x v="47"/>
    <s v="Mississippi State"/>
  </r>
  <r>
    <x v="9"/>
    <s v="Missouri 52, Illinois 7. In the Illinois–Missouri football rivalry, Illinois lost to Missouri (AP No. 15), 52–7, in Columbia, Missouri. The lopsided game was Illinois' first loss under new head coach Mike White. Missouri totaled 486 yards of total offense, including 105 rushing yards by running back James Wilder Sr.[20]"/>
    <n v="24"/>
    <s v=" In the Illinois–Missouri football rivalry, Illinois lost to Missouri (AP No. 15), 52–7, in Columbia, Missouri. The lopsided game was Illinois' first loss under new head coach Mike White. Missouri totaled 486 yards of total offense, including 105 rushing yards by running back James Wilder Sr.[20]"/>
    <x v="151"/>
    <s v="Missouri 52, Illinois 7."/>
    <x v="36"/>
    <s v="Missouri"/>
  </r>
  <r>
    <x v="9"/>
    <s v="Nebraska 57, Iowa 0. In the Iowa–Nebraska football rivalry, Iowa was &quot;humiliated&quot; by Nebraska (AP No. 6) by a 57–0 score in front of a crowd of 76,029 in Lincoln, Nebraska. The 57-point loss was the worst football defeat for Iowa in 30 years. Nebraska's Jarvis Redwine rushed for 153 yards on 12 carries.[21]"/>
    <n v="20"/>
    <s v=" In the Iowa–Nebraska football rivalry, Iowa was &quot;humiliated&quot; by Nebraska (AP No. 6) by a 57–0 score in front of a crowd of 76,029 in Lincoln, Nebraska. The 57-point loss was the worst football defeat for Iowa in 30 years. Nebraska's Jarvis Redwine rushed for 153 yards on 12 carries.[21]"/>
    <x v="152"/>
    <s v="Nebraska 57, Iowa 0."/>
    <x v="10"/>
    <s v="Nebraska"/>
  </r>
  <r>
    <x v="9"/>
    <s v="Notre Dame 26, Michigan State 21. Michigan State lost to No. 7 Notre Dame, 26–21. Notre Dame running back Phil Carter rushed for 254 yards in the game.[37]"/>
    <n v="33"/>
    <s v=" Michigan State lost to No. 7 Notre Dame, 26–21. Notre Dame running back Phil Carter rushed for 254 yards in the game.[37]"/>
    <x v="153"/>
    <s v="Notre Dame 26, Michigan State 21."/>
    <x v="13"/>
    <s v="Notre Dame"/>
  </r>
  <r>
    <x v="9"/>
    <s v="Notre Dame 29, Michigan 27. Michigan (AP No. 14) lost to Notre Dame (AP No. 8), 29–27, in South Bend. With one minute left in the game, Notre Dame led, 26–21. Michigan's Craig Dunaway caught a deflected pass for a touchdown with 41 seconds remaining to put Michigan ahead. Michigan unsuccessfully tried for a two-point conversion, and Notre Dame took over on its 20-yard line. The Irish quickly drove into Michigan territory, and Notre Dame placekicker Harry Oliver then kicked a 51-yard field into a strong wind on the last play of the game.[17] After the game, Michigan dropped to No. 17 in the AP Poll.[11]"/>
    <n v="27"/>
    <s v=" Michigan (AP No. 14) lost to Notre Dame (AP No. 8), 29–27, in South Bend. With one minute left in the game, Notre Dame led, 26–21. Michigan's Craig Dunaway caught a deflected pass for a touchdown with 41 seconds remaining to put Michigan ahead. Michigan unsuccessfully tried for a two-point conversion, and Notre Dame took over on its 20-yard line. The Irish quickly drove into Michigan territory, and Notre Dame placekicker Harry Oliver then kicked a 51-yard field into a strong wind on the last play of the game.[17] After the game, Michigan dropped to No. 17 in the AP Poll.[11]"/>
    <x v="154"/>
    <s v="Notre Dame 29, Michigan 27."/>
    <x v="13"/>
    <s v="Notre Dame"/>
  </r>
  <r>
    <x v="9"/>
    <s v="Notre Dame 31, Purdue 10. In non-conference play, Purdue (AP No. 9) opened its season with a 31–10 loss to Notre Dame (AP No. 11) at Notre Dame Stadium. Purdue quarterback Mark Hermann was sidelined with a bruised thumb and did not play. Phil Carter rushed for 142 yards for Notre Dame.[6] After the game, the Boilermakers fell to No. 11 in the AP Poll.[7]"/>
    <n v="25"/>
    <s v=" In non-conference play, Purdue (AP No. 9) opened its season with a 31–10 loss to Notre Dame (AP No. 11) at Notre Dame Stadium. Purdue quarterback Mark Hermann was sidelined with a bruised thumb and did not play. Phil Carter rushed for 142 yards for Notre Dame.[6] After the game, the Boilermakers fell to No. 11 in the AP Poll.[7]"/>
    <x v="155"/>
    <s v="Notre Dame 31, Purdue 10."/>
    <x v="13"/>
    <s v="Notre Dame"/>
  </r>
  <r>
    <x v="9"/>
    <s v="Ohio State 21, Wisconsin 0. Ohio State (AP No. 10) defeated Wisconsin, 21–0, in Madison. Wisconsin's defense held Art Schlichter to 89 passing yards, but Ohio State scored touchdowns after two Wisconsin fumbles and an interception. After the game, Wisconsin coach Dave McClain said, &quot;You can't make that many mistakes. I've never been so frustrated with the mistakes.&quot;[52]"/>
    <n v="27"/>
    <s v=" Ohio State (AP No. 10) defeated Wisconsin, 21–0, in Madison. Wisconsin's defense held Art Schlichter to 89 passing yards, but Ohio State scored touchdowns after two Wisconsin fumbles and an interception. After the game, Wisconsin coach Dave McClain said, &quot;You can't make that many mistakes. I've never been so frustrated with the mistakes.&quot;[52]"/>
    <x v="156"/>
    <s v="Ohio State 21, Wisconsin 0."/>
    <x v="14"/>
    <s v="Ohio State"/>
  </r>
  <r>
    <x v="9"/>
    <s v="Ohio State 27, Indiana 17. Ohio State (AP No. 9) defeated Indiana, 27–17, in Columbus. Ohio State running back Calvin Murray rushed for 224 yards, the fourth highest single-game tally in Ohio State history to that time, on 35 carries and scored two touchdowns on his 22nd birthday. Mike Harkrader rushed for 117 yards on 18 carries for the Hoosiers. Harkrader became the seventh leading rusher in Big Ten history with 3,034 yards.[47]"/>
    <n v="26"/>
    <s v=" Ohio State (AP No. 9) defeated Indiana, 27–17, in Columbus. Ohio State running back Calvin Murray rushed for 224 yards, the fourth highest single-game tally in Ohio State history to that time, on 35 carries and scored two touchdowns on his 22nd birthday. Mike Harkrader rushed for 117 yards on 18 carries for the Hoosiers. Harkrader became the seventh leading rusher in Big Ten history with 3,034 yards.[47]"/>
    <x v="157"/>
    <s v="Ohio State 27, Indiana 17."/>
    <x v="14"/>
    <s v="Ohio State"/>
  </r>
  <r>
    <x v="9"/>
    <s v="Ohio State 31, Syracuse 21. Ohio State (AP No. 1) opened its season with a 31–21 victory over Syracuse at Ohio Stadium in Columbus. Despite being a 27-point underdog, Syracuse led, 21–9, at halftime. Ohio State's quarterback and Heisman Trophy candidate, Art Schlichter, threw two interceptions in the first half, and then led the Buckeyes to a 22-point comeback in the second half.[8] After the close game with Syracuse, Ohio State dropped to No. 2 in the AP Poll as Alabama took over the No. 1 spot.[9]"/>
    <n v="27"/>
    <s v=" Ohio State (AP No. 1) opened its season with a 31–21 victory over Syracuse at Ohio Stadium in Columbus. Despite being a 27-point underdog, Syracuse led, 21–9, at halftime. Ohio State's quarterback and Heisman Trophy candidate, Art Schlichter, threw two interceptions in the first half, and then led the Buckeyes to a 22-point comeback in the second half.[8] After the close game with Syracuse, Ohio State dropped to No. 2 in the AP Poll as Alabama took over the No. 1 spot.[9]"/>
    <x v="158"/>
    <s v="Ohio State 31, Syracuse 21."/>
    <x v="14"/>
    <s v="Ohio State"/>
  </r>
  <r>
    <x v="9"/>
    <s v="Ohio State 38, Arizona State 21. Ohio State (AP No. 2) defeated Arizona State (AP No. 20), 38–21, before a crowd of 88,097 at Ohio Stadium in Columbus, Ohio. Art Schlichter accounted for 310 yards of total offense, including 271 passing yards and three touchdown passes. Doug Donley caught six passes for 133 yard and two touchdowns. Ohio State totaled 591 yards of total offense, and Arizona State had 440 yards.[25]"/>
    <n v="32"/>
    <s v=" Ohio State (AP No. 2) defeated Arizona State (AP No. 20), 38–21, before a crowd of 88,097 at Ohio Stadium in Columbus, Ohio. Art Schlichter accounted for 310 yards of total offense, including 271 passing yards and three touchdown passes. Doug Donley caught six passes for 133 yard and two touchdowns. Ohio State totaled 591 yards of total offense, and Arizona State had 440 yards.[25]"/>
    <x v="159"/>
    <s v="Ohio State 38, Arizona State 21."/>
    <x v="14"/>
    <s v="Ohio State"/>
  </r>
  <r>
    <x v="9"/>
    <s v="Ohio State 41, Iowa 7. Ohio State easily defeated Iowa, 41–7, in Iowa City. Art Schlichter threw two touchdown passes, and Calvin Murray rushed for 183 yards to lead the Buckeyes.[69]"/>
    <n v="22"/>
    <s v=" Ohio State easily defeated Iowa, 41–7, in Iowa City. Art Schlichter threw two touchdown passes, and Calvin Murray rushed for 183 yards to lead the Buckeyes.[69]"/>
    <x v="160"/>
    <s v="Ohio State 41, Iowa 7."/>
    <x v="14"/>
    <s v="Ohio State"/>
  </r>
  <r>
    <x v="9"/>
    <s v="Ohio State 47, Minnesota 0. In its first game against a Big Ten opponent, Ohio State (AP No. 2) easily defeated Minnesota, 47–0, before the largest crowd (87,916) in Ohio Stadium history. Ohio State led, 33–0, at halftime in the one-sided contest. Minnesota running back Garry White fumbled twice, and quarterback Tim Salem threw three interceptions to help the Buckeyes' cause.[16] After the game, Ohio State remained ranked No. 2 in the AP Poll.[9]"/>
    <n v="27"/>
    <s v=" In its first game against a Big Ten opponent, Ohio State (AP No. 2) easily defeated Minnesota, 47–0, before the largest crowd (87,916) in Ohio Stadium history. Ohio State led, 33–0, at halftime in the one-sided contest. Minnesota running back Garry White fumbled twice, and quarterback Tim Salem threw three interceptions to help the Buckeyes' cause.[16] After the game, Ohio State remained ranked No. 2 in the AP Poll.[9]"/>
    <x v="161"/>
    <s v="Ohio State 47, Minnesota 0."/>
    <x v="14"/>
    <s v="Ohio State"/>
  </r>
  <r>
    <x v="9"/>
    <s v="Ohio State 48, Michigan State 16. Ohio State (AP No. 9) defeated Michigan State, 48–16, in front of a crowd of 77,153 persons at Spartan Stadium in East Lansing. Ohio State tallied 603 total yards in the game, and the Buckeyes' 48 points was the most allowed by Michigan State since 1976.[58]"/>
    <n v="33"/>
    <s v=" Ohio State (AP No. 9) defeated Michigan State, 48–16, in front of a crowd of 77,153 persons at Spartan Stadium in East Lansing. Ohio State tallied 603 total yards in the game, and the Buckeyes' 48 points was the most allowed by Michigan State since 1976.[58]"/>
    <x v="162"/>
    <s v="Ohio State 48, Michigan State 16."/>
    <x v="14"/>
    <s v="Ohio State"/>
  </r>
  <r>
    <x v="9"/>
    <s v="Ohio State 49, Illinois 42. Ohio State (AP No. 7) narrowly defeated Illinois, 49–42, in Columbus. Illinois quarterback Dave Wilson set an NCAA single-season record with 621 passing yards. Art Schlichter threw four touchdown passes and broke the Ohio State career total yards record previously held by Archie Griffin.[63]"/>
    <n v="27"/>
    <s v=" Ohio State (AP No. 7) narrowly defeated Illinois, 49–42, in Columbus. Illinois quarterback Dave Wilson set an NCAA single-season record with 621 passing yards. Art Schlichter threw four touchdown passes and broke the Ohio State career total yards record previously held by Archie Griffin.[63]"/>
    <x v="163"/>
    <s v="Ohio State 49, Illinois 42."/>
    <x v="14"/>
    <s v="Ohio State"/>
  </r>
  <r>
    <x v="9"/>
    <s v="Ohio State 63, Northwestern 0. Ohio State defeated Northwestern, 63–0, before a homecoming crowd of 29,375 at Dyche Stadium in Evanston. Ohio State led, 42-0, at halftime. Ohio State had 575 total yards, including 418 rushing yards. Calvin Murray had 120 yards and three touchdowns on nine carries. The night before the game, Northwestern coach was served with a lawsuit filed by 22 African American players alleging racial discrimination.[42]"/>
    <n v="30"/>
    <s v=" Ohio State defeated Northwestern, 63–0, before a homecoming crowd of 29,375 at Dyche Stadium in Evanston. Ohio State led, 42-0, at halftime. Ohio State had 575 total yards, including 418 rushing yards. Calvin Murray had 120 yards and three touchdowns on nine carries. The night before the game, Northwestern coach was served with a lawsuit filed by 22 African American players alleging racial discrimination.[42]"/>
    <x v="164"/>
    <s v="Ohio State 63, Northwestern 0."/>
    <x v="14"/>
    <s v="Ohio State"/>
  </r>
  <r>
    <x v="9"/>
    <s v="Oregon 35, Michigan State 7. Michigan State lost to Oregon, 35–7, at Autzen Stadium in Eugene. After the game, Michigan State coach Muddy Waters said, &quot;They just beat our face off.&quot;[22]"/>
    <n v="28"/>
    <s v=" Michigan State lost to Oregon, 35–7, at Autzen Stadium in Eugene. After the game, Michigan State coach Muddy Waters said, &quot;They just beat our face off.&quot;[22]"/>
    <x v="165"/>
    <s v="Oregon 35, Michigan State 7."/>
    <x v="48"/>
    <s v="Oregon"/>
  </r>
  <r>
    <x v="9"/>
    <s v="Purdue 12, Wisconsin 6. Purdue (AP No. 20) defeated Wisconsin, 12–6. Purdue quarterback Mark Hermann passed for 347 yards, including 200 yards to wide receiver Bart Burrell, but the Boilermakers were unable to score a touchdown, settling for four field goals.[12] After the game, Purdue dropped out of the top 25.[7]"/>
    <n v="23"/>
    <s v=" Purdue (AP No. 20) defeated Wisconsin, 12–6. Purdue quarterback Mark Hermann passed for 347 yards, including 200 yards to wide receiver Bart Burrell, but the Boilermakers were unable to score a touchdown, settling for four field goals.[12] After the game, Purdue dropped out of the top 25.[7]"/>
    <x v="163"/>
    <s v="Purdue 12, Wisconsin 6."/>
    <x v="17"/>
    <s v="Purdue"/>
  </r>
  <r>
    <x v="9"/>
    <s v="Purdue 21, Minnesota 7. Purdue defeated Minnesota, 21–7, in West Lafayette. In the first half, Purdue took a 21-0 lead, as Mark Hermann completed 14 of 19 passes for 163 yards and two touchdowns. Purdue was shut out in the second half, and Hermann had only 28 passing yards in the second half, but Purdue's 21 points in the first half were enough for the victory.[44]"/>
    <n v="23"/>
    <s v=" Purdue defeated Minnesota, 21–7, in West Lafayette. In the first half, Purdue took a 21-0 lead, as Mark Hermann completed 14 of 19 passes for 163 yards and two touchdowns. Purdue was shut out in the second half, and Hermann had only 28 passing yards in the second half, but Purdue's 21 points in the first half were enough for the victory.[44]"/>
    <x v="166"/>
    <s v="Purdue 21, Minnesota 7."/>
    <x v="17"/>
    <s v="Purdue"/>
  </r>
  <r>
    <x v="9"/>
    <s v="Purdue 24, Indiana 23. In the annual battle for the Old Oaken Bucket, Purdue defeated Indiana, 24–23, in West Lafayette. Purdue led, 24–17, with 21 seconds left when Tim Clifford threw a touchdown pass to Steve Corso (Indiana coach Lee Corso's son). Rather than kick an extra point to tie the game, Indiana coach Corso called for a pass play to win the game; the pass was knocked down, and Purdue preserved a one-point margin of victory.[76]"/>
    <n v="22"/>
    <s v=" In the annual battle for the Old Oaken Bucket, Purdue defeated Indiana, 24–23, in West Lafayette. Purdue led, 24–17, with 21 seconds left when Tim Clifford threw a touchdown pass to Steve Corso (Indiana coach Lee Corso's son). Rather than kick an extra point to tie the game, Indiana coach Corso called for a pass play to win the game; the pass was knocked down, and Purdue preserved a one-point margin of victory.[76]"/>
    <x v="167"/>
    <s v="Purdue 24, Indiana 23."/>
    <x v="17"/>
    <s v="Purdue"/>
  </r>
  <r>
    <x v="9"/>
    <s v="Purdue 28, Miami (OH) 3. Purdue defeated Miami (OH), 28–3, as Mark Hermann passed for 291 yards and three touchdowns.[36]"/>
    <n v="24"/>
    <s v=" Purdue defeated Miami (OH), 28–3, as Mark Hermann passed for 291 yards and three touchdowns.[36]"/>
    <x v="168"/>
    <s v="Purdue 28, Miami (OH) 3."/>
    <x v="17"/>
    <s v="Purdue"/>
  </r>
  <r>
    <x v="9"/>
    <s v="Purdue 36, Michigan State 25. Purdue defeated Michigan State, 36–25, in West Lafayette. Purdue quarterback completed 24 of 46 passes for 340 yards to break the NCAA career record for passing yardage. Hermann passed the prior record of 7,747 yards set by Jack Thompson from 1976 to 1978. Michigan State quarterback John Leister threw more passes (54) than Hermann, but completed only 18, had five interceptions, and lost a fumble. After the game, Michigan State coach Muddy Waters said, &quot;John is pretty disgusted with himself.&quot;[55]"/>
    <n v="29"/>
    <s v=" Purdue defeated Michigan State, 36–25, in West Lafayette. Purdue quarterback completed 24 of 46 passes for 340 yards to break the NCAA career record for passing yardage. Hermann passed the prior record of 7,747 yards set by Jack Thompson from 1976 to 1978. Michigan State quarterback John Leister threw more passes (54) than Hermann, but completed only 18, had five interceptions, and lost a fumble. After the game, Michigan State coach Muddy Waters said, &quot;John is pretty disgusted with himself.&quot;[55]"/>
    <x v="169"/>
    <s v="Purdue 36, Michigan State 25."/>
    <x v="17"/>
    <s v="Purdue"/>
  </r>
  <r>
    <x v="9"/>
    <s v="Purdue 45, Illinois 20. Purdue defeated Illinois, 45–20, before a crowd of 62,121 at Memorial Stadium in Champaign. In a remarkable passing exhibition, the Big Ten single-game record for passing yardage was broken twice in the same game. Mark Hermann broke the record first with 371 yards, surpassing the mark set two years earlier by Eddie Smith. Hermann went to the bench halfway through the fourth quarter, only to watch his record broken by Illinois quarterback Dave Wilson who tallied 425 passing yards as the Illini passed with abandon through the final minutes. Wilson also broke Big Ten single-game records with 58 passes and 35 completions.[49]"/>
    <n v="23"/>
    <s v=" Purdue defeated Illinois, 45–20, before a crowd of 62,121 at Memorial Stadium in Champaign. In a remarkable passing exhibition, the Big Ten single-game record for passing yardage was broken twice in the same game. Mark Hermann broke the record first with 371 yards, surpassing the mark set two years earlier by Eddie Smith. Hermann went to the bench halfway through the fourth quarter, only to watch his record broken by Illinois quarterback Dave Wilson who tallied 425 passing yards as the Illini passed with abandon through the final minutes. Wilson also broke Big Ten single-game records with 58 passes and 35 completions.[49]"/>
    <x v="170"/>
    <s v="Purdue 45, Illinois 20."/>
    <x v="17"/>
    <s v="Purdue"/>
  </r>
  <r>
    <x v="9"/>
    <s v="Purdue 52, Northwestern 31. Purdue (AP No. 20) defeated Northwestern, 52–31, before a crowd of 17,744 persons at Dyche Stadium in Evanston. Purdue's 52 points was its highest scoring output in a game since 1947. Purdue running back rushed for 190 yards and scored four touchdown. Mark Hermann passed for 210 yards and three touchdowns. Hermann also set the all-time record for career pass completions (651) and interceptions (69).[60]"/>
    <n v="27"/>
    <s v=" Purdue (AP No. 20) defeated Northwestern, 52–31, before a crowd of 17,744 persons at Dyche Stadium in Evanston. Purdue's 52 points was its highest scoring output in a game since 1947. Purdue running back rushed for 190 yards and scored four touchdown. Mark Hermann passed for 210 yards and three touchdowns. Hermann also set the all-time record for career pass completions (651) and interceptions (69).[60]"/>
    <x v="171"/>
    <s v="Purdue 52, Northwestern 31."/>
    <x v="17"/>
    <s v="Purdue"/>
  </r>
  <r>
    <x v="9"/>
    <s v="Purdue 58, Iowa 13. Purdue (AP No. 17) defeated Iowa, 58–13, at Ross–Ade Stadium in West Lafayette. Mark Hermann set a Purdue single-game record with 439 passing yards. Hermann also set an NCAA career record with 1,151 pass completions.[65]"/>
    <n v="19"/>
    <s v=" Purdue (AP No. 17) defeated Iowa, 58–13, at Ross–Ade Stadium in West Lafayette. Mark Hermann set a Purdue single-game record with 439 passing yards. Hermann also set an NCAA career record with 1,151 pass completions.[65]"/>
    <x v="172"/>
    <s v="Purdue 58, Iowa 13."/>
    <x v="17"/>
    <s v="Purdue"/>
  </r>
  <r>
    <x v="9"/>
    <s v="South Carolina 17, Michigan 14. Michigan lost it second consecutive game, falling to South Carolina, 17–14, at Michigan Stadium. 1980 Heisman Trophy winner George Rogers rushed for 142 yards. After the game, Michigan dropped out of the AP Poll's top 25.[11]"/>
    <n v="31"/>
    <s v=" Michigan lost it second consecutive game, falling to South Carolina, 17–14, at Michigan Stadium. 1980 Heisman Trophy winner George Rogers rushed for 142 yards. After the game, Michigan dropped out of the AP Poll's top 25.[11]"/>
    <x v="24"/>
    <s v="South Carolina 17, Michigan 14."/>
    <x v="49"/>
    <s v="South Carolina"/>
  </r>
  <r>
    <x v="9"/>
    <s v="Syracuse 42, Northwestern 21. Northwestern lost to Syracuse, 42–21, before a crowd of 34,738 at the Carrier Dome in Syracuse. Northwestern quarterback Mike Kerrigan set a single-game Northwestern record with 25 completions, passing for 269 yards and three touchdowns. Joe Morris rushed for 172 yards for Syracuse. The game was marred by oranges being repeatedly thrown on the field by students, resulting in two 15-yard penalties and caused Syracuse's quarterback to slip on a peel at the Northwestern one-yard line. Syracuse coach Frank Maloney called the students' conduct both &quot;sinful&quot; and &quot;bush league&quot;.[32]"/>
    <n v="29"/>
    <s v=" Northwestern lost to Syracuse, 42–21, before a crowd of 34,738 at the Carrier Dome in Syracuse. Northwestern quarterback Mike Kerrigan set a single-game Northwestern record with 25 completions, passing for 269 yards and three touchdowns. Joe Morris rushed for 172 yards for Syracuse. The game was marred by oranges being repeatedly thrown on the field by students, resulting in two 15-yard penalties and caused Syracuse's quarterback to slip on a peel at the Northwestern one-yard line. Syracuse coach Frank Maloney called the students' conduct both &quot;sinful&quot; and &quot;bush league&quot;.[32]"/>
    <x v="154"/>
    <s v="Syracuse 42, Northwestern 21."/>
    <x v="18"/>
    <s v="Syracuse"/>
  </r>
  <r>
    <x v="9"/>
    <s v="UCLA 17, Ohio State 0. Ohio State (AP No. 2) was shut out by UCLA (AP No. 11), 17–0. UCLA held Ohio State scoreless for the first time in the Buckeyes' last 25 games.[34] Ohio State fell to No. 9 in the following week's AP Poll.[9]"/>
    <n v="22"/>
    <s v=" Ohio State (AP No. 2) was shut out by UCLA (AP No. 11), 17–0. UCLA held Ohio State scoreless for the first time in the Buckeyes' last 25 games.[34] Ohio State fell to No. 9 in the following week's AP Poll.[9]"/>
    <x v="173"/>
    <s v="UCLA 17, Ohio State 0."/>
    <x v="31"/>
    <s v="UCLA"/>
  </r>
  <r>
    <x v="9"/>
    <s v="UCLA 23, Purdue 14. Purdue lost to UCLA, 23–14, in West Lafayette. Mark Hermann passed for 282 yards, and his two touchdown passes gave him the Big Ten career record with 50 touchdown passes. Hermann also threw two interceptions in the defeat. The loss broke a 12-game winning streak for Purdue at Ross–Ade Stadium.[18]"/>
    <n v="19"/>
    <s v=" Purdue lost to UCLA, 23–14, in West Lafayette. Mark Hermann passed for 282 yards, and his two touchdown passes gave him the Big Ten career record with 50 touchdown passes. Hermann also threw two interceptions in the defeat. The loss broke a 12-game winning streak for Purdue at Ross–Ade Stadium.[18]"/>
    <x v="174"/>
    <s v="UCLA 23, Purdue 14."/>
    <x v="31"/>
    <s v="UCLA"/>
  </r>
  <r>
    <x v="9"/>
    <s v="UCLA 35, Wisconsin 7. Wisconsin lost to UCLA (AP No. 16), 35–7, at the Rose Bowl in Pasadena. UCLA's freshman running back Kevin Nelson rushed for 123 yards and a touchdown on 20 carries and also caught three passes for 36 yards. John Williams rushed for 101 yards for Wisconsin, but the Badgers were unable to score.[28]"/>
    <n v="21"/>
    <s v=" Wisconsin lost to UCLA (AP No. 16), 35–7, at the Rose Bowl in Pasadena. UCLA's freshman running back Kevin Nelson rushed for 123 yards and a touchdown on 20 carries and also caught three passes for 36 yards. John Williams rushed for 101 yards for Wisconsin, but the Badgers were unable to score.[28]"/>
    <x v="174"/>
    <s v="UCLA 35, Wisconsin 7."/>
    <x v="31"/>
    <s v="UCLA"/>
  </r>
  <r>
    <x v="9"/>
    <s v="USC 24, Minnesota 7. Minnesota lost to USC (AP No. 5), 24–7, in Minneapolis. The game drew a crowd of 55,115, the largest to attend a Minnesota football game in seven years. 1981 Heisman Trophy winner Marcus Allen rushed for 216 yards on 42 carries and scored two touchdowns for USC.[27]"/>
    <n v="20"/>
    <s v=" Minnesota lost to USC (AP No. 5), 24–7, in Minneapolis. The game drew a crowd of 55,115, the largest to attend a Minnesota football game in seven years. 1981 Heisman Trophy winner Marcus Allen rushed for 216 yards on 42 carries and scored two touchdowns for USC.[27]"/>
    <x v="175"/>
    <s v="USC 24, Minnesota 7."/>
    <x v="19"/>
    <s v="USC"/>
  </r>
  <r>
    <x v="9"/>
    <s v="Washington 45, Northwestern 7. Northwestern lost to Washington (AP No. 16), 45–7, in Seattle. Washington's Toussaint Tyler rushed for 83 yards and scored three touchdowns.[24]"/>
    <n v="30"/>
    <s v=" Northwestern lost to Washington (AP No. 16), 45–7, in Seattle. Washington's Toussaint Tyler rushed for 83 yards and scored three touchdowns.[24]"/>
    <x v="176"/>
    <s v="Washington 45, Northwestern 7."/>
    <x v="20"/>
    <s v="Washington"/>
  </r>
  <r>
    <x v="9"/>
    <s v="Wisconsin 17, Michigan State 7. Wisconsin defeated Michigan State, 17–7, at Spartan Stadium in East Lansing. Wisconsin fullback Dave Mohapp rushed for 138 yards and scored a touchdown. Wisconsin's second touchdown followed a fumbled punt that was recovered in the end zone by Mark Subach.[50]"/>
    <n v="31"/>
    <s v=" Wisconsin defeated Michigan State, 17–7, at Spartan Stadium in East Lansing. Wisconsin fullback Dave Mohapp rushed for 138 yards and scored a touchdown. Wisconsin's second touchdown followed a fumbled punt that was recovered in the end zone by Mark Subach.[50]"/>
    <x v="177"/>
    <s v="Wisconsin 17, Michigan State 7."/>
    <x v="22"/>
    <s v="Wisconsin"/>
  </r>
  <r>
    <x v="9"/>
    <s v="Wisconsin 25, Minnesota 7. In the annual battle for Paul Bunyan' Axe, Wisconsin defeated Minnesota, 25–7, at Camp Randall Stadium in Madison. Wisconsin quarterback, Jess Cole, in his second start, scored four touchdowns.[77]"/>
    <n v="26"/>
    <s v=" In the annual battle for Paul Bunyan' Axe, Wisconsin defeated Minnesota, 25–7, at Camp Randall Stadium in Madison. Wisconsin quarterback, Jess Cole, in his second start, scored four touchdowns.[77]"/>
    <x v="178"/>
    <s v="Wisconsin 25, Minnesota 7."/>
    <x v="22"/>
    <s v="Wisconsin"/>
  </r>
  <r>
    <x v="9"/>
    <s v="Wisconsin 35, San Diego State 12. Wisconsin defeated San Diego State, 35–12, in Madison. After failing to score a touchdown in its first three games, Wisconsin took a 21–0 lead over San Diego State in the second quarter. Defensive end Dave Ahrens had three sacks, and the Aztecs were held to minus four net rushing yards.[39]"/>
    <n v="33"/>
    <s v=" Wisconsin defeated San Diego State, 35–12, in Madison. After failing to score a touchdown in its first three games, Wisconsin took a 21–0 lead over San Diego State in the second quarter. Defensive end Dave Ahrens had three sacks, and the Aztecs were held to minus four net rushing yards.[39]"/>
    <x v="179"/>
    <s v="Wisconsin 35, San Diego State 12."/>
    <x v="22"/>
    <s v="Wisconsin"/>
  </r>
  <r>
    <x v="9"/>
    <s v="Wisconsin 39, Northwestern 19. Wisconsin defeated Northwestern, 39–19, in Evanston. Northwestern's Mike Kerrigan passed for 237 yards in the loss.[72] The Wildcats finished the season 0–11 and in the midst of a 34-game losing streak that began on September 22, 1979, and ended on September 25, 1982."/>
    <n v="30"/>
    <s v=" Wisconsin defeated Northwestern, 39–19, in Evanston. Northwestern's Mike Kerrigan passed for 237 yards in the loss.[72] The Wildcats finished the season 0–11 and in the midst of a 34-game losing streak that began on September 22, 1979, and ended on September 25, 1982."/>
    <x v="99"/>
    <s v="Wisconsin 39, Northwestern 19."/>
    <x v="22"/>
    <s v="Wisconsin"/>
  </r>
  <r>
    <x v="0"/>
    <s v="Baylor 10, Indiana 0."/>
    <n v="21"/>
    <s v=""/>
    <x v="0"/>
    <s v="Baylor 10, Indiana 0."/>
    <x v="4"/>
    <s v="Indiana "/>
  </r>
  <r>
    <x v="0"/>
    <s v="Colorado 20, Ohio State 14. Ohio State (ranked No. 6 in the AP Poll) lost to Colorado (ranked No. 10), 20–14, before a crowd of 85,586 at Ohio Stadium in Columbus, Ohio."/>
    <n v="27"/>
    <s v=" Ohio State (ranked No. 6 in the AP Poll) lost to Colorado (ranked No. 10), 20–14, before a crowd of 85,586 at Ohio Stadium in Columbus, Ohio."/>
    <x v="1"/>
    <s v="Colorado 20, Ohio State 14."/>
    <x v="14"/>
    <s v="Ohio State "/>
  </r>
  <r>
    <x v="0"/>
    <s v="Georgia Tech 10, Michigan State 0."/>
    <n v="34"/>
    <s v=""/>
    <x v="0"/>
    <s v="Georgia Tech 10, Michigan State 0."/>
    <x v="8"/>
    <s v="Michigan State "/>
  </r>
  <r>
    <x v="0"/>
    <s v="Illinois 21, Purdue 7."/>
    <n v="22"/>
    <s v=""/>
    <x v="0"/>
    <s v="Illinois 21, Purdue 7."/>
    <x v="17"/>
    <s v="Purdue "/>
  </r>
  <r>
    <x v="0"/>
    <s v="Illinois 22, Indiana 21."/>
    <n v="24"/>
    <s v=""/>
    <x v="0"/>
    <s v="Illinois 22, Indiana 21."/>
    <x v="4"/>
    <s v="Indiana "/>
  </r>
  <r>
    <x v="0"/>
    <s v="Illinois 24, Northwestern 7."/>
    <n v="28"/>
    <s v=""/>
    <x v="0"/>
    <s v="Illinois 24, Northwestern 7."/>
    <x v="12"/>
    <s v="Northwestern "/>
  </r>
  <r>
    <x v="0"/>
    <s v="Illinois 31, Iowa 0. Illinois defeated Iowa, 31-0, before a crowd of 40,703 at Memorial Stadium in Champaign, Illinois. Illinois gained 514 yards of total offense to 92 for Iowa. Iowa finished with a 1-10 record that was the worst in program history. The 382 points allowed was also the worst in Iowa football history.[25]"/>
    <n v="20"/>
    <s v=" Illinois defeated Iowa, 31-0, before a crowd of 40,703 at Memorial Stadium in Champaign, Illinois. Illinois gained 514 yards of total offense to 92 for Iowa. Iowa finished with a 1-10 record that was the worst in program history. The 382 points allowed was also the worst in Iowa football history.[25]"/>
    <x v="2"/>
    <s v="Illinois 31, Iowa 0."/>
    <x v="5"/>
    <s v="Iowa "/>
  </r>
  <r>
    <x v="0"/>
    <s v="Illinois 35, Wisconsin 27. Illinois defeated Wisconsin, 35–27, before a crowd of 65,459 at Camp Randall Stadium in Madison, Wisconsin. The highlight of the game was a 73-yard touchdown run by Illinois' John Wilson. Illinois backs John Wilson and George Uremovich rushed for 210 and 116 yards, respectively.[19]"/>
    <n v="26"/>
    <s v=" Illinois defeated Wisconsin, 35–27, before a crowd of 65,459 at Camp Randall Stadium in Madison, Wisconsin. The highlight of the game was a 73-yard touchdown run by Illinois' John Wilson. Illinois backs John Wilson and George Uremovich rushed for 210 and 116 yards, respectively.[19]"/>
    <x v="3"/>
    <s v="Illinois 35, Wisconsin 27."/>
    <x v="22"/>
    <s v="Wisconsin "/>
  </r>
  <r>
    <x v="0"/>
    <s v="Indiana 14, Iowa 7. Indiana defeated Iowa, 14-7, before a crowd of 42,102 at Iowa Stadium in Iowa City. The game was played on Indiana head coach John Pont's 44th birthday. Quarterback Ted McNulty connected with split end Alan Dick for an 80-yard touchdown pass and catch.[20]"/>
    <n v="19"/>
    <s v=" Indiana defeated Iowa, 14-7, before a crowd of 42,102 at Iowa Stadium in Iowa City. The game was played on Indiana head coach John Pont's 44th birthday. Quarterback Ted McNulty connected with split end Alan Dick for an 80-yard touchdown pass and catch.[20]"/>
    <x v="4"/>
    <s v="Indiana 14, Iowa 7."/>
    <x v="5"/>
    <s v="Iowa "/>
  </r>
  <r>
    <x v="0"/>
    <s v="Indiana 26, Kentucky 8."/>
    <n v="23"/>
    <s v=""/>
    <x v="0"/>
    <s v="Indiana 26, Kentucky 8."/>
    <x v="35"/>
    <s v="Kentucky "/>
  </r>
  <r>
    <x v="0"/>
    <s v="Indiana 38, Purdue 31. In the annual battle for the Old Oaken Bucket, Indiana defeated Purdue, 38-31, before a crowd of 50,978 at Seventeenth Street Stadium in Bloomington, Indiana. The Hoosiers scored early when Rob Spicer returned an interception for a touchdown on the opening drive. Late in the game, a brawl broke out after Purdue quarterback Gary Danielson was chased out of bounds. Danielson completed 14 of 25 passes for 264 yards, two touchdowns and two interceptions. Indiana fullback Ken St. Pierre rushed for 142 yards.[27]"/>
    <n v="22"/>
    <s v=" In the annual battle for the Old Oaken Bucket, Indiana defeated Purdue, 38-31, before a crowd of 50,978 at Seventeenth Street Stadium in Bloomington, Indiana. The Hoosiers scored early when Rob Spicer returned an interception for a touchdown on the opening drive. Late in the game, a brawl broke out after Purdue quarterback Gary Danielson was chased out of bounds. Danielson completed 14 of 25 passes for 264 yards, two touchdowns and two interceptions. Indiana fullback Ken St. Pierre rushed for 142 yards.[27]"/>
    <x v="5"/>
    <s v="Indiana 38, Purdue 31."/>
    <x v="17"/>
    <s v="Purdue "/>
  </r>
  <r>
    <x v="0"/>
    <s v="Iowa 20, Wisconsin 16."/>
    <n v="22"/>
    <s v=""/>
    <x v="0"/>
    <s v="Iowa 20, Wisconsin 16."/>
    <x v="22"/>
    <s v="Wisconsin "/>
  </r>
  <r>
    <x v="0"/>
    <s v="LSU 38, Wisconsin 28. The #18 Bayou Bengals, the reigning Southeastern Conference champions, played a Big Ten opponent for the first time in front of a Camp Randall Stadium record crowd of 78,535 ."/>
    <n v="21"/>
    <s v=" The #18 Bayou Bengals, the reigning Southeastern Conference champions, played a Big Ten opponent for the first time in front of a Camp Randall Stadium record crowd of 78,535 ."/>
    <x v="6"/>
    <s v="LSU 38, Wisconsin 28."/>
    <x v="22"/>
    <s v="Wisconsin "/>
  </r>
  <r>
    <x v="0"/>
    <s v="Michigan 10, Ohio State 7. Michigan (ranked No. 3 in the AP Poll) defeated Ohio State, 10–7, before an NCAA record crowd of 104,016 persons in attendance at Michigan Stadium.[21] Michigan took a 3–0 lead at halftime on a 32-yard field goal by Dana Coin. Ohio State took the lead in the third quarter on an 85-yard punt return by Campana. Billy Taylor, assisted by a &quot;devastating block&quot; by Fritz Seyferth, put Michigan back in the lead with a 21-yard touchdown run with two minutes and seven seconds left in the game.[22] Ohio State's final drive ended when Thom Darden intercepted a pass with one-and-a-half minutes remaining. After the interception, Ohio State coach Woody Hayes ran across the field, berating each of the officials. The officials assessed an unsportsman-like conduct against Hayes. Another penalty was assessed against an Ohio State player for punching Michigan's backup quarterback, Larry Cipa. When the official moved the first-down markers to assess the penalty, Hayes pulled the markers from ground, threw one onto the field and threw the other to the ground, proceeding to then rip the plastic flag from the pole with his hand.[23] The victory gave Michigan an undefeated record in the regular season for the first time since 1948.[22]"/>
    <n v="26"/>
    <s v=" Michigan (ranked No. 3 in the AP Poll) defeated Ohio State, 10–7, before an NCAA record crowd of 104,016 persons in attendance at Michigan Stadium.[21] Michigan took a 3–0 lead at halftime on a 32-yard field goal by Dana Coin. Ohio State took the lead in the third quarter on an 85-yard punt return by Campana. Billy Taylor, assisted by a &quot;devastating block&quot; by Fritz Seyferth, put Michigan back in the lead with a 21-yard touchdown run with two minutes and seven seconds left in the game.[22] Ohio State's final drive ended when Thom Darden intercepted a pass with one-and-a-half minutes remaining. After the interception, Ohio State coach Woody Hayes ran across the field, berating each of the officials. The officials assessed an unsportsman-like conduct against Hayes. Another penalty was assessed against an Ohio State player for punching Michigan's backup quarterback, Larry Cipa. When the official moved the first-down markers to assess the penalty, Hayes pulled the markers from ground, threw one onto the field and threw the other to the ground, proceeding to then rip the plastic flag from the pole with his hand.[23] The victory gave Michigan an undefeated record in the regular season for the first time since 1948.[22]"/>
    <x v="7"/>
    <s v="Michigan 10, Ohio State 7."/>
    <x v="14"/>
    <s v="Ohio State "/>
  </r>
  <r>
    <x v="0"/>
    <s v="Michigan 20, Purdue 17. Michigan (ranked No. 3 in the AP Poll) defeated Purdue, 20–17. For the second consecutive week, Ed Shuttlesworth led Michigan in rushing, totaling 125 yards and a touchdown on 28 carries. Dana Coin added two field goals, including the winning field goal with 46 seconds left in the game. Purdue quarterback Gary Danielson, who attended high school in Dearborn, Michigan, kept the game close with touchdown passes of nine and 66 yards.[16]"/>
    <n v="23"/>
    <s v=" Michigan (ranked No. 3 in the AP Poll) defeated Purdue, 20–17. For the second consecutive week, Ed Shuttlesworth led Michigan in rushing, totaling 125 yards and a touchdown on 28 carries. Dana Coin added two field goals, including the winning field goal with 46 seconds left in the game. Purdue quarterback Gary Danielson, who attended high school in Dearborn, Michigan, kept the game close with touchdown passes of nine and 66 yards.[16]"/>
    <x v="8"/>
    <s v="Michigan 20, Purdue 17."/>
    <x v="17"/>
    <s v="Purdue "/>
  </r>
  <r>
    <x v="0"/>
    <s v="Michigan 21, Northwestern 6. Michigan (ranked No. 4 in the AP Poll) opened its 1971 season with a 21–6 victory over Northwestern (ranked No. 20 in the AP Poll) in front of 42,472 spectators at Dyche Stadium in Evanston, Illinois. Split end Bo Rather scored two touchdowns, and tailback Billy Taylor scored Michigan's third touchdown on a five-yard run. Taylor totaled 105 rushing yards on 28 carries in the game. On defense, Frank Gusich had two interceptions. Northwestern scored its touchdown in the fourth quarter on a short pass. After the game, coach Schembechler told the press, &quot;It was no masterpiece, but it was effective.&quot;[3]"/>
    <n v="28"/>
    <s v=" Michigan (ranked No. 4 in the AP Poll) opened its 1971 season with a 21–6 victory over Northwestern (ranked No. 20 in the AP Poll) in front of 42,472 spectators at Dyche Stadium in Evanston, Illinois. Split end Bo Rather scored two touchdowns, and tailback Billy Taylor scored Michigan's third touchdown on a five-yard run. Taylor totaled 105 rushing yards on 28 carries in the game. On defense, Frank Gusich had two interceptions. Northwestern scored its touchdown in the fourth quarter on a short pass. After the game, coach Schembechler told the press, &quot;It was no masterpiece, but it was effective.&quot;[3]"/>
    <x v="9"/>
    <s v="Michigan 21, Northwestern 6."/>
    <x v="12"/>
    <s v="Northwestern "/>
  </r>
  <r>
    <x v="0"/>
    <s v="Michigan 24, Michigan State 13. Michigan (ranked No. 2 in the AP Poll) won its fifth consecutive game, defeating Michigan State, 24–13, in front of 80,093 spectators, the largest crowd to that time in the history of Spartan Stadium in East Lansing, Michigan. Billy Taylor rushed for 117 yards and two touchdowns on 15 carries. Tom Slade started his first game at quarterback, completed three of nine passes for 45 yards, and rushed for 48 yards and a touchdown.[9] With Michigan State athletic director Biggie Munn in critical condition following a stroke,[10] the Spartans kept the came close until late in the game.[9] In the weekly polling after the game, the Wolverines dropped from No. 2 to No. 3 in both the Coaches and AP Polls.[11]"/>
    <n v="31"/>
    <s v=" Michigan (ranked No. 2 in the AP Poll) won its fifth consecutive game, defeating Michigan State, 24–13, in front of 80,093 spectators, the largest crowd to that time in the history of Spartan Stadium in East Lansing, Michigan. Billy Taylor rushed for 117 yards and two touchdowns on 15 carries. Tom Slade started his first game at quarterback, completed three of nine passes for 45 yards, and rushed for 48 yards and a touchdown.[9] With Michigan State athletic director Biggie Munn in critical condition following a stroke,[10] the Spartans kept the came close until late in the game.[9] In the weekly polling after the game, the Wolverines dropped from No. 2 to No. 3 in both the Coaches and AP Polls.[11]"/>
    <x v="10"/>
    <s v="Michigan 24, Michigan State 13."/>
    <x v="8"/>
    <s v="Michigan State "/>
  </r>
  <r>
    <x v="0"/>
    <s v="Michigan 35, Illinois 6. Michigan (ranked No. 3 in the AP Poll) defeated Illinois, 35–6, at Michigan Stadium. Quarterback Tom Slade threw an interception on the first play from scrimmage, setting up an Illinois touchdown only one minute and 23 seconds into the game. Slade then settled in, ran 25 yards for Michigan's first touchdown, and completed five of seven passes for 74 yards and a touchdown. Defensive back Thom Darden set up Michigan's second touchdown with a 47-yard punt return. Wingback Glenn Doughty was the star of the game for Michigan, as he rushed for 48 yards and two touchdowns on six carries and caught three passes for 56 yards and a touchdown. Billy Taylor led the rushing attack with 103 yards and a touchdown on 22 carries.[12]"/>
    <n v="24"/>
    <s v=" Michigan (ranked No. 3 in the AP Poll) defeated Illinois, 35–6, at Michigan Stadium. Quarterback Tom Slade threw an interception on the first play from scrimmage, setting up an Illinois touchdown only one minute and 23 seconds into the game. Slade then settled in, ran 25 yards for Michigan's first touchdown, and completed five of seven passes for 74 yards and a touchdown. Defensive back Thom Darden set up Michigan's second touchdown with a 47-yard punt return. Wingback Glenn Doughty was the star of the game for Michigan, as he rushed for 48 yards and two touchdowns on six carries and caught three passes for 56 yards and a touchdown. Billy Taylor led the rushing attack with 103 yards and a touchdown on 22 carries.[12]"/>
    <x v="11"/>
    <s v="Michigan 35, Illinois 6."/>
    <x v="3"/>
    <s v="Illinois "/>
  </r>
  <r>
    <x v="0"/>
    <s v="Michigan 35, Minnesota 7. In the annual Little Brown Jug game, Michigan (ranked No. 3 in the AP Poll) defeated Minnesota, 35–7, in front of 44,176 spectators in Minneapolis. Billy Taylor rushed for 166 and two touchdowns on 33 carries. He also surpassed Ron Johnson's career total of 2,524 rushing yards to become Michigan's all-time career rushing leader. Michigan rushed for 391 yards in all.[13]"/>
    <n v="25"/>
    <s v=" In the annual Little Brown Jug game, Michigan (ranked No. 3 in the AP Poll) defeated Minnesota, 35–7, in front of 44,176 spectators in Minneapolis. Billy Taylor rushed for 166 and two touchdowns on 33 carries. He also surpassed Ron Johnson's career total of 2,524 rushing yards to become Michigan's all-time career rushing leader. Michigan rushed for 391 yards in all.[13]"/>
    <x v="12"/>
    <s v="Michigan 35, Minnesota 7."/>
    <x v="9"/>
    <s v="Minnesota "/>
  </r>
  <r>
    <x v="0"/>
    <s v="Michigan 38, UCLA 0. Michigan (ranked No. 4 in the AP Poll) defeated UCLA, 38–0, before a crowd of 89,177 in the rain at Michigan Stadium. Michigan led 24–0 at halftime. In the fourth quarter, Michigan added two more touchdowns, including a 92-yard interception return by Thom Darden.[5] With 91 rushing yards, Billy Taylor passed 2,000 career rushing yards to move into third place among Michigan's career rushing leaders.[6] On defense, Michigan held UCLA to 39 rushing yards and sacked UCLA quarterback nine times. After the game, UCLA coach Pepper Rodgers said, &quot;I've never had a team dominated the way we were today.&quot;[5] After defeating UCLA, Michigan jumped to No. 2 in the AP and UPI polls.[7]"/>
    <n v="20"/>
    <s v=" Michigan (ranked No. 4 in the AP Poll) defeated UCLA, 38–0, before a crowd of 89,177 in the rain at Michigan Stadium. Michigan led 24–0 at halftime. In the fourth quarter, Michigan added two more touchdowns, including a 92-yard interception return by Thom Darden.[5] With 91 rushing yards, Billy Taylor passed 2,000 career rushing yards to move into third place among Michigan's career rushing leaders.[6] On defense, Michigan held UCLA to 39 rushing yards and sacked UCLA quarterback nine times. After the game, UCLA coach Pepper Rodgers said, &quot;I've never had a team dominated the way we were today.&quot;[5] After defeating UCLA, Michigan jumped to No. 2 in the AP and UPI polls.[7]"/>
    <x v="13"/>
    <s v="Michigan 38, UCLA 0."/>
    <x v="31"/>
    <s v="UCLA "/>
  </r>
  <r>
    <x v="0"/>
    <s v="Michigan 46, Navy 0. Michigan (ranked No. 2 in the AP Poll) defeated Navy, 46–0, in front of 68,168 spectators in Michigan Stadium. The game marked the first time since 1948 that a Michigan football team had shut out three consecutive opponents. Michigan's running backs scored five rushing touchdowns. With 76 rushing yards, Billy Taylor passed Tom Harmon and moved into second place among Michigan's career rushing leaders. Michigan out-gained Navy by 428 yards to 71 yards.[8] During a halftime ceremony, Michigan honored the crew of Apollo 15, James Irwin, David Scott, and Alfred Worden, all Michigan alumni.[8]"/>
    <n v="20"/>
    <s v=" Michigan (ranked No. 2 in the AP Poll) defeated Navy, 46–0, in front of 68,168 spectators in Michigan Stadium. The game marked the first time since 1948 that a Michigan football team had shut out three consecutive opponents. Michigan's running backs scored five rushing touchdowns. With 76 rushing yards, Billy Taylor passed Tom Harmon and moved into second place among Michigan's career rushing leaders. Michigan out-gained Navy by 428 yards to 71 yards.[8] During a halftime ceremony, Michigan honored the crew of Apollo 15, James Irwin, David Scott, and Alfred Worden, all Michigan alumni.[8]"/>
    <x v="14"/>
    <s v="Michigan 46, Navy 0."/>
    <x v="44"/>
    <s v="Navy "/>
  </r>
  <r>
    <x v="0"/>
    <s v="Michigan 56, Virginia 0. Michigan (ranked No. 4 in the AP Poll) defeated Virginia, 56–0, in its home opener before a crowd of 81,391 at Michigan Stadium. Michigan took a 35–0 lead at halftime and used its reserves extensively, including five quarterbacks and 11 running backs. Michigan's offense was heavily skewed in favor of the ground game, with 83 rushing carries and only 10 passes. The Wolverine backs totaled 495 rushing yards, including 107 yards by Ed Shuttlesworth. Virginia completed only one pass and threw three interceptions. In total offense, Michigan out-gained Virginia, 566 yards to 78 yards. After the game, Virginia coach Don Lawrence praised Michigan's running backs: &quot;Those are the best six running backs I've ever seen together. We were there, but we just got knocked down.&quot;[4] Coach Schembechler opined, &quot;There's not much to say, is there? We were bigger and stronger physically than they were.&quot;[4]"/>
    <n v="24"/>
    <s v=" Michigan (ranked No. 4 in the AP Poll) defeated Virginia, 56–0, in its home opener before a crowd of 81,391 at Michigan Stadium. Michigan took a 35–0 lead at halftime and used its reserves extensively, including five quarterbacks and 11 running backs. Michigan's offense was heavily skewed in favor of the ground game, with 83 rushing carries and only 10 passes. The Wolverine backs totaled 495 rushing yards, including 107 yards by Ed Shuttlesworth. Virginia completed only one pass and threw three interceptions. In total offense, Michigan out-gained Virginia, 566 yards to 78 yards. After the game, Virginia coach Don Lawrence praised Michigan's running backs: &quot;Those are the best six running backs I've ever seen together. We were there, but we just got knocked down.&quot;[4] Coach Schembechler opined, &quot;There's not much to say, is there? We were bigger and stronger physically than they were.&quot;[4]"/>
    <x v="15"/>
    <s v="Michigan 56, Virginia 0."/>
    <x v="50"/>
    <s v="Virginia "/>
  </r>
  <r>
    <x v="0"/>
    <s v="Michigan 61, Indiana 7. Michigan (ranked No. 3 in the AP Poll) defeated Indiana, 61–7, before a crowd of 75,751 at Michigan Stadium. Michigan's 61 points was its highest score since a 69-point tally in 1947. Billy Taylor led the offense with 172 rushing yards, including touchdown runs of 43 and 66 yards, on 11 carries, an average of 15.6 yards per carry. Michigan rushed for a total of 452 yards. Thom Darden returned an interception 60 yards for a touchdown. Michigan also recovered four fumbles and played its reserves extensively, with a total of 68 players seeing game action. After the game, coach Bo Schembechler sent his regrets to his close friend and Indiana coach John Pont; Schembechler told the press, &quot;I hate to beat anybody that bad, especially somebody I like.&quot;[14]"/>
    <n v="23"/>
    <s v=" Michigan (ranked No. 3 in the AP Poll) defeated Indiana, 61–7, before a crowd of 75,751 at Michigan Stadium. Michigan's 61 points was its highest score since a 69-point tally in 1947. Billy Taylor led the offense with 172 rushing yards, including touchdown runs of 43 and 66 yards, on 11 carries, an average of 15.6 yards per carry. Michigan rushed for a total of 452 yards. Thom Darden returned an interception 60 yards for a touchdown. Michigan also recovered four fumbles and played its reserves extensively, with a total of 68 players seeing game action. After the game, coach Bo Schembechler sent his regrets to his close friend and Indiana coach John Pont; Schembechler told the press, &quot;I hate to beat anybody that bad, especially somebody I like.&quot;[14]"/>
    <x v="16"/>
    <s v="Michigan 61, Indiana 7."/>
    <x v="4"/>
    <s v="Indiana "/>
  </r>
  <r>
    <x v="0"/>
    <s v="Michigan 63, Iowa 7. Michigan (ranked No. 3 in the AP Poll) defeated Iowa, 63–7, in front of 72,467 &quot;shivering fans&quot; at Michigan Stadium. Fullback Ed Shuttlesworth rushed for three touchdowns in the first half to give Michigan a 21–0 lead at halftime. Shuttlesworth ended up with 112 yards on 16 carries. Michigan's backs totaled 493 rushing yards. Dana Coin kicked seven extra points, giving him an NCAA record with 51 consecutive successful extra point kicks.[15]"/>
    <n v="20"/>
    <s v=" Michigan (ranked No. 3 in the AP Poll) defeated Iowa, 63–7, in front of 72,467 &quot;shivering fans&quot; at Michigan Stadium. Fullback Ed Shuttlesworth rushed for three touchdowns in the first half to give Michigan a 21–0 lead at halftime. Shuttlesworth ended up with 112 yards on 16 carries. Michigan's backs totaled 493 rushing yards. Dana Coin kicked seven extra points, giving him an NCAA record with 51 consecutive successful extra point kicks.[15]"/>
    <x v="17"/>
    <s v="Michigan 63, Iowa 7."/>
    <x v="5"/>
    <s v="Iowa "/>
  </r>
  <r>
    <x v="0"/>
    <s v="Michigan State 10, Illinois 0."/>
    <n v="30"/>
    <s v=""/>
    <x v="0"/>
    <s v="Michigan State 10, Illinois 0."/>
    <x v="3"/>
    <s v="Illinois "/>
  </r>
  <r>
    <x v="0"/>
    <s v="Michigan State 17, Ohio State 10."/>
    <n v="33"/>
    <s v=""/>
    <x v="0"/>
    <s v="Michigan State 17, Ohio State 10."/>
    <x v="14"/>
    <s v="Ohio State "/>
  </r>
  <r>
    <x v="0"/>
    <s v="Michigan State 31, Oregon State 14."/>
    <n v="35"/>
    <s v=""/>
    <x v="0"/>
    <s v="Michigan State 31, Oregon State 14."/>
    <x v="15"/>
    <s v="Oregon State "/>
  </r>
  <r>
    <x v="0"/>
    <s v="Michigan State 34, Iowa 3."/>
    <n v="26"/>
    <s v=""/>
    <x v="0"/>
    <s v="Michigan State 34, Iowa 3."/>
    <x v="5"/>
    <s v="Iowa "/>
  </r>
  <r>
    <x v="0"/>
    <s v="Michigan State 40, Minnesota 25. Michigan State defeated Minnesota, 40-25, before a crowd of 61,419 at Spartan Stadium in East Lansing, Michigan. Eric Allen scored touchdowns on the Spartans' first three possessions. Allen ended with 179 rushing yards and four touchdowns on 34 carries.[18]"/>
    <n v="32"/>
    <s v=" Michigan State defeated Minnesota, 40-25, before a crowd of 61,419 at Spartan Stadium in East Lansing, Michigan. Eric Allen scored touchdowns on the Spartans' first three possessions. Allen ended with 179 rushing yards and four touchdowns on 34 carries.[18]"/>
    <x v="18"/>
    <s v="Michigan State 40, Minnesota 25."/>
    <x v="9"/>
    <s v="Minnesota "/>
  </r>
  <r>
    <x v="0"/>
    <s v="Michigan State 43, Purdue 10."/>
    <n v="29"/>
    <s v=""/>
    <x v="0"/>
    <s v="Michigan State 43, Purdue 10."/>
    <x v="17"/>
    <s v="Purdue "/>
  </r>
  <r>
    <x v="0"/>
    <s v="Minnesota 19, Iowa 14."/>
    <n v="22"/>
    <s v=""/>
    <x v="0"/>
    <s v="Minnesota 19, Iowa 14."/>
    <x v="5"/>
    <s v="Iowa "/>
  </r>
  <r>
    <x v="0"/>
    <s v="Minnesota 23, Wisconsin 21. In the annual Minnesota–Wisconsin football rivalry game, Minnesota defeated Wisconsin, 23-21, before a crowd of 34,738 at Memorial Stadium in Minneapolis. The game was Murray Warmath's last in 18 years as Minnesota's head football coach. Minnesota trailed, 21-16, late in the fourth quarter when the Golden Gophers drove 80 yards and scored on a 12-yard touchdown pass from Craig Curry to Mel Anderson with nine seconds remaining in the game.[26]"/>
    <n v="27"/>
    <s v=" In the annual Minnesota–Wisconsin football rivalry game, Minnesota defeated Wisconsin, 23-21, before a crowd of 34,738 at Memorial Stadium in Minneapolis. The game was Murray Warmath's last in 18 years as Minnesota's head football coach. Minnesota trailed, 21-16, late in the fourth quarter when the Golden Gophers drove 80 yards and scored on a 12-yard touchdown pass from Craig Curry to Mel Anderson with nine seconds remaining in the game.[26]"/>
    <x v="19"/>
    <s v="Minnesota 23, Wisconsin 21."/>
    <x v="22"/>
    <s v="Wisconsin "/>
  </r>
  <r>
    <x v="0"/>
    <s v="Minnesota 28, Indiana 0."/>
    <n v="24"/>
    <s v=""/>
    <x v="0"/>
    <s v="Minnesota 28, Indiana 0."/>
    <x v="4"/>
    <s v="Indiana "/>
  </r>
  <r>
    <x v="0"/>
    <s v="Minnesota 38, Kansas 20."/>
    <n v="24"/>
    <s v=""/>
    <x v="0"/>
    <s v="Minnesota 38, Kansas 20."/>
    <x v="24"/>
    <s v="Kansas "/>
  </r>
  <r>
    <x v="0"/>
    <s v="Nebraska 35, Minnesota 7."/>
    <n v="25"/>
    <s v=""/>
    <x v="0"/>
    <s v="Nebraska 35, Minnesota 7."/>
    <x v="9"/>
    <s v="Minnesota "/>
  </r>
  <r>
    <x v="0"/>
    <s v="North Carolina 27, Illinois 0."/>
    <n v="30"/>
    <s v=""/>
    <x v="0"/>
    <s v="North Carolina 27, Illinois 0."/>
    <x v="3"/>
    <s v="Illinois "/>
  </r>
  <r>
    <x v="0"/>
    <s v="Northwestern 12, Syracuse 6."/>
    <n v="28"/>
    <s v=""/>
    <x v="0"/>
    <s v="Northwestern 12, Syracuse 6."/>
    <x v="18"/>
    <s v="Syracuse "/>
  </r>
  <r>
    <x v="0"/>
    <s v="Northwestern 14, Ohio State 10. Northwestern defeated Ohio State, 14–10, before a crowd of 86,062 at Ohio Stadium in Columbus, Ohio. Ohio State took a 7-0 lead in the first quarter, but Greg Strunk returned the ensuing kickoff 93 yards for a tying touchdown. Fullback Randy Anderson scored the winning touchdown in the fourth quarter.[17]"/>
    <n v="31"/>
    <s v=" Northwestern defeated Ohio State, 14–10, before a crowd of 86,062 at Ohio Stadium in Columbus, Ohio. Ohio State took a 7-0 lead in the first quarter, but Greg Strunk returned the ensuing kickoff 93 yards for a tying touchdown. Fullback Randy Anderson scored the winning touchdown in the fourth quarter.[17]"/>
    <x v="20"/>
    <s v="Northwestern 14, Ohio State 10."/>
    <x v="14"/>
    <s v="Ohio State "/>
  </r>
  <r>
    <x v="0"/>
    <s v="Northwestern 24, Indiana 10."/>
    <n v="28"/>
    <s v=""/>
    <x v="0"/>
    <s v="Northwestern 24, Indiana 10."/>
    <x v="4"/>
    <s v="Indiana "/>
  </r>
  <r>
    <x v="0"/>
    <s v="Northwestern 24, Wisconsin 11."/>
    <n v="30"/>
    <s v=""/>
    <x v="0"/>
    <s v="Northwestern 24, Wisconsin 11."/>
    <x v="22"/>
    <s v="Wisconsin "/>
  </r>
  <r>
    <x v="0"/>
    <s v="Northwestern 28, Iowa 3."/>
    <n v="24"/>
    <s v=""/>
    <x v="0"/>
    <s v="Northwestern 28, Iowa 3."/>
    <x v="5"/>
    <s v="Iowa "/>
  </r>
  <r>
    <x v="0"/>
    <s v="Northwestern 28, Michigan State 7. Northwestern defeated Michigan State, 28-7, before a crowd of 30,012 at Dyche Stadium in Evanston, Illinois. Halfback Randy Anderson scored three touchdowns for Northwestern, and Derling returned an interception 16 yards for Northwestern's final touchdown. The victory sealed a second-place finish in the Big Ten for the Wildcats.[24]"/>
    <n v="34"/>
    <s v=" Northwestern defeated Michigan State, 28-7, before a crowd of 30,012 at Dyche Stadium in Evanston, Illinois. Halfback Randy Anderson scored three touchdowns for Northwestern, and Derling returned an interception 16 yards for Northwestern's final touchdown. The victory sealed a second-place finish in the Big Ten for the Wildcats.[24]"/>
    <x v="21"/>
    <s v="Northwestern 28, Michigan State 7."/>
    <x v="8"/>
    <s v="Michigan State "/>
  </r>
  <r>
    <x v="0"/>
    <s v="Northwestern 41, Minnesota 20."/>
    <n v="30"/>
    <s v=""/>
    <x v="0"/>
    <s v="Northwestern 41, Minnesota 20."/>
    <x v="9"/>
    <s v="Minnesota "/>
  </r>
  <r>
    <x v="0"/>
    <s v="Notre Dame 14, Michigan State 2."/>
    <n v="32"/>
    <s v=""/>
    <x v="0"/>
    <s v="Notre Dame 14, Michigan State 2."/>
    <x v="8"/>
    <s v="Michigan State "/>
  </r>
  <r>
    <x v="0"/>
    <s v="Notre Dame 50, Northwestern 7."/>
    <n v="30"/>
    <s v=""/>
    <x v="0"/>
    <s v="Notre Dame 50, Northwestern 7."/>
    <x v="12"/>
    <s v="Northwestern "/>
  </r>
  <r>
    <x v="0"/>
    <s v="Notre Dame 8, Purdue 7."/>
    <n v="23"/>
    <s v=""/>
    <x v="0"/>
    <s v="Notre Dame 8, Purdue 7."/>
    <x v="17"/>
    <s v="Purdue "/>
  </r>
  <r>
    <x v="0"/>
    <s v="Ohio State 14, Minnesota 12."/>
    <n v="28"/>
    <s v=""/>
    <x v="0"/>
    <s v="Ohio State 14, Minnesota 12."/>
    <x v="9"/>
    <s v="Minnesota "/>
  </r>
  <r>
    <x v="0"/>
    <s v="Ohio State 24, Illinois 10."/>
    <n v="27"/>
    <s v=""/>
    <x v="0"/>
    <s v="Ohio State 24, Illinois 10."/>
    <x v="3"/>
    <s v="Illinois "/>
  </r>
  <r>
    <x v="0"/>
    <s v="Ohio State 27, Indiana 7."/>
    <n v="25"/>
    <s v=""/>
    <x v="0"/>
    <s v="Ohio State 27, Indiana 7."/>
    <x v="4"/>
    <s v="Indiana "/>
  </r>
  <r>
    <x v="0"/>
    <s v="Ohio State 31, Wisconsin 6."/>
    <n v="27"/>
    <s v=""/>
    <x v="0"/>
    <s v="Ohio State 31, Wisconsin 6."/>
    <x v="22"/>
    <s v="Wisconsin "/>
  </r>
  <r>
    <x v="0"/>
    <s v="Ohio State 35, California 3."/>
    <n v="28"/>
    <s v=""/>
    <x v="0"/>
    <s v="Ohio State 35, California 3."/>
    <x v="33"/>
    <s v="California "/>
  </r>
  <r>
    <x v="0"/>
    <s v="Ohio State 52, Iowa 21. Ohio State (ranked No. 11 in the AP Poll) defeated Iowa, 52–21, before a crowd of 75,596 at Ohio Stadium in Columbus, Ohio."/>
    <n v="23"/>
    <s v=" Ohio State (ranked No. 11 in the AP Poll) defeated Iowa, 52–21, before a crowd of 75,596 at Ohio Stadium in Columbus, Ohio."/>
    <x v="22"/>
    <s v="Ohio State 52, Iowa 21."/>
    <x v="5"/>
    <s v="Iowa "/>
  </r>
  <r>
    <x v="0"/>
    <s v="Oregon State 33, Iowa 19."/>
    <n v="25"/>
    <s v=""/>
    <x v="0"/>
    <s v="Oregon State 33, Iowa 19."/>
    <x v="5"/>
    <s v="Iowa "/>
  </r>
  <r>
    <x v="0"/>
    <s v="Penn State 44, Iowa 14."/>
    <n v="23"/>
    <s v=""/>
    <x v="0"/>
    <s v="Penn State 44, Iowa 14."/>
    <x v="5"/>
    <s v="Iowa "/>
  </r>
  <r>
    <x v="0"/>
    <s v="Purdue 21, Northwestern 20."/>
    <n v="27"/>
    <s v=""/>
    <x v="0"/>
    <s v="Purdue 21, Northwestern 20."/>
    <x v="12"/>
    <s v="Northwestern "/>
  </r>
  <r>
    <x v="0"/>
    <s v="Purdue 27, Minnesota 13."/>
    <n v="24"/>
    <s v=""/>
    <x v="0"/>
    <s v="Purdue 27, Minnesota 13."/>
    <x v="9"/>
    <s v="Minnesota "/>
  </r>
  <r>
    <x v="0"/>
    <s v="Purdue 45, Iowa 13."/>
    <n v="19"/>
    <s v=""/>
    <x v="0"/>
    <s v="Purdue 45, Iowa 13."/>
    <x v="5"/>
    <s v="Iowa "/>
  </r>
  <r>
    <x v="0"/>
    <s v="Syracuse 7, Indiana 0."/>
    <n v="22"/>
    <s v=""/>
    <x v="0"/>
    <s v="Syracuse 7, Indiana 0."/>
    <x v="4"/>
    <s v="Indiana "/>
  </r>
  <r>
    <x v="0"/>
    <s v="USC 28, Illinois 0."/>
    <n v="19"/>
    <s v=""/>
    <x v="0"/>
    <s v="USC 28, Illinois 0."/>
    <x v="3"/>
    <s v="Illinois "/>
  </r>
  <r>
    <x v="0"/>
    <s v="Washington 38, Purdue 35."/>
    <n v="25"/>
    <s v=""/>
    <x v="0"/>
    <s v="Washington 38, Purdue 35."/>
    <x v="17"/>
    <s v="Purdue "/>
  </r>
  <r>
    <x v="0"/>
    <s v="Washington 52, Illinois 14."/>
    <n v="27"/>
    <s v=""/>
    <x v="0"/>
    <s v="Washington 52, Illinois 14."/>
    <x v="3"/>
    <s v="Illinois "/>
  </r>
  <r>
    <x v="0"/>
    <s v="Washington State 31, Minnesota 20."/>
    <n v="34"/>
    <s v=""/>
    <x v="0"/>
    <s v="Washington State 31, Minnesota 20."/>
    <x v="9"/>
    <s v="Minnesota "/>
  </r>
  <r>
    <x v="0"/>
    <s v="Wisconsin 14, Purdue 10."/>
    <n v="24"/>
    <s v=""/>
    <x v="0"/>
    <s v="Wisconsin 14, Purdue 10."/>
    <x v="17"/>
    <s v="Purdue "/>
  </r>
  <r>
    <x v="0"/>
    <s v="Wisconsin 20, Syracuse 20."/>
    <n v="26"/>
    <s v=""/>
    <x v="0"/>
    <s v="Wisconsin 20, Syracuse 20."/>
    <x v="18"/>
    <s v="Syracuse "/>
  </r>
  <r>
    <x v="0"/>
    <s v="Wisconsin 31, Michigan State 28."/>
    <n v="32"/>
    <s v=""/>
    <x v="0"/>
    <s v="Wisconsin 31, Michigan State 28."/>
    <x v="8"/>
    <s v="Michigan State "/>
  </r>
  <r>
    <x v="0"/>
    <s v="Wisconsin 31, Northern Illinois 0."/>
    <n v="34"/>
    <s v=""/>
    <x v="0"/>
    <s v="Wisconsin 31, Northern Illinois 0."/>
    <x v="51"/>
    <s v="Northern Illinois "/>
  </r>
  <r>
    <x v="0"/>
    <s v="Wisconsin 35, Indiana 29."/>
    <n v="25"/>
    <s v=""/>
    <x v="0"/>
    <s v="Wisconsin 35, Indiana 29."/>
    <x v="4"/>
    <s v="Indiana "/>
  </r>
  <r>
    <x v="1"/>
    <s v="Bowling Green 17, Purdue 14"/>
    <n v="27"/>
    <s v=""/>
    <x v="0"/>
    <s v="Bowling Green 17, Purdue 14"/>
    <x v="17"/>
    <s v="Purdue "/>
  </r>
  <r>
    <x v="1"/>
    <s v="Colorado 38, Minnesota 6"/>
    <n v="24"/>
    <s v=""/>
    <x v="0"/>
    <s v="Colorado 38, Minnesota 6"/>
    <x v="9"/>
    <s v="Minnesota "/>
  </r>
  <r>
    <x v="1"/>
    <s v="Georgia Tech 21, Michigan State 16"/>
    <n v="34"/>
    <s v=""/>
    <x v="0"/>
    <s v="Georgia Tech 21, Michigan State 16"/>
    <x v="8"/>
    <s v="Michigan State "/>
  </r>
  <r>
    <x v="1"/>
    <s v="Illinois 27, Wisconsin 7."/>
    <n v="25"/>
    <s v=""/>
    <x v="0"/>
    <s v="Illinois 27, Wisconsin 7."/>
    <x v="22"/>
    <s v="Wisconsin "/>
  </r>
  <r>
    <x v="1"/>
    <s v="Illinois 37, Indiana 20."/>
    <n v="24"/>
    <s v=""/>
    <x v="0"/>
    <s v="Illinois 37, Indiana 20."/>
    <x v="4"/>
    <s v="Indiana "/>
  </r>
  <r>
    <x v="1"/>
    <s v="Illinois 43, Northwestern 13."/>
    <n v="29"/>
    <s v=""/>
    <x v="0"/>
    <s v="Illinois 43, Northwestern 13."/>
    <x v="12"/>
    <s v="Northwestern "/>
  </r>
  <r>
    <x v="1"/>
    <s v="Indiana 10, Syracuse 2"/>
    <n v="22"/>
    <s v=""/>
    <x v="0"/>
    <s v="Indiana 10, Syracuse 2"/>
    <x v="18"/>
    <s v="Syracuse "/>
  </r>
  <r>
    <x v="1"/>
    <s v="Indiana 16, Iowa 8."/>
    <n v="19"/>
    <s v=""/>
    <x v="0"/>
    <s v="Indiana 16, Iowa 8."/>
    <x v="5"/>
    <s v="Iowa "/>
  </r>
  <r>
    <x v="1"/>
    <s v="Indiana 27, Minnesota 23"/>
    <n v="24"/>
    <s v=""/>
    <x v="0"/>
    <s v="Indiana 27, Minnesota 23"/>
    <x v="9"/>
    <s v="Minnesota "/>
  </r>
  <r>
    <x v="1"/>
    <s v="Indiana 33, Wisconsin 7"/>
    <n v="23"/>
    <s v=""/>
    <x v="0"/>
    <s v="Indiana 33, Wisconsin 7"/>
    <x v="22"/>
    <s v="Wisconsin "/>
  </r>
  <r>
    <x v="1"/>
    <s v="Indiana 35, Kentucky 34"/>
    <n v="23"/>
    <s v=""/>
    <x v="0"/>
    <s v="Indiana 35, Kentucky 34"/>
    <x v="35"/>
    <s v="Kentucky "/>
  </r>
  <r>
    <x v="1"/>
    <s v="Iowa 15, Illinois 14."/>
    <n v="21"/>
    <s v=""/>
    <x v="0"/>
    <s v="Iowa 15, Illinois 14."/>
    <x v="3"/>
    <s v="Illinois "/>
  </r>
  <r>
    <x v="1"/>
    <s v="Iowa 19, Oregon State 11"/>
    <n v="24"/>
    <s v=""/>
    <x v="0"/>
    <s v="Iowa 19, Oregon State 11"/>
    <x v="15"/>
    <s v="Oregon State "/>
  </r>
  <r>
    <x v="1"/>
    <s v="Iowa 23, Northwestern 12"/>
    <n v="24"/>
    <s v=""/>
    <x v="0"/>
    <s v="Iowa 23, Northwestern 12"/>
    <x v="12"/>
    <s v="Northwestern "/>
  </r>
  <r>
    <x v="1"/>
    <s v="Iowa 6, Michigan State 6. On a second quarter play, the Spartans appeared to have the Hawkeyes' Dave Harris trapped in the end zone for a safety. However, Harris collided with referee Jerry Markbreit, and three defenders, including Brad Van Pelt, stumbled to the ground with Markbreit. Harris escaped for a 23-yard gain to take Iowa out of danger."/>
    <n v="25"/>
    <s v=" On a second quarter play, the Spartans appeared to have the Hawkeyes' Dave Harris trapped in the end zone for a safety. However, Harris collided with referee Jerry Markbreit, and three defenders, including Brad Van Pelt, stumbled to the ground with Markbreit. Harris escaped for a 23-yard gain to take Iowa out of danger."/>
    <x v="23"/>
    <s v="Iowa 6, Michigan State 6."/>
    <x v="8"/>
    <s v="Michigan State "/>
  </r>
  <r>
    <x v="1"/>
    <s v="Kansas 34, Minnesota 28"/>
    <n v="23"/>
    <s v=""/>
    <x v="0"/>
    <s v="Kansas 34, Minnesota 28"/>
    <x v="9"/>
    <s v="Minnesota "/>
  </r>
  <r>
    <x v="1"/>
    <s v="LSU 27, Wisconsin 7. The Badgers' first visit to a Southeastern Conference campus did not go well. The Bayou Bengals limited Rufus &quot;The Roadrunner&quot; Ferguson to 63 yards rushing on 17 carries, and Juan Roca booted an LSU record 52-yard field goal."/>
    <n v="20"/>
    <s v=" The Badgers' first visit to a Southeastern Conference campus did not go well. The Bayou Bengals limited Rufus &quot;The Roadrunner&quot; Ferguson to 63 yards rushing on 17 carries, and Juan Roca booted an LSU record 52-yard field goal."/>
    <x v="24"/>
    <s v="LSU 27, Wisconsin 7."/>
    <x v="22"/>
    <s v="Wisconsin "/>
  </r>
  <r>
    <x v="1"/>
    <s v="Michigan 10, Michigan State 0. Michigan defeated Michigan State, 10–0, in front of a crowd of 103,735 at Michigan Stadium. The game was Michigan's first shutout victory over Michigan since 1947. Michigan scored on a 22-yard field goal by Mike Lantry in the second quarter and a 58-yard touchdown run by Gil Chapman in the fourth quarter. The Wolverines totaled 334 rushing yards, including 107 by Ed Shuttlesworth. The Spartans had a 24-yard touchdown run called back due to a clipping penalty, and their only other scoring threat ended when a hit from Dave Brown forced the Spartans' ball carrier to fumble into the end zone.[7]"/>
    <n v="30"/>
    <s v=" Michigan defeated Michigan State, 10–0, in front of a crowd of 103,735 at Michigan Stadium. The game was Michigan's first shutout victory over Michigan since 1947. Michigan scored on a 22-yard field goal by Mike Lantry in the second quarter and a 58-yard touchdown run by Gil Chapman in the fourth quarter. The Wolverines totaled 334 rushing yards, including 107 by Ed Shuttlesworth. The Spartans had a 24-yard touchdown run called back due to a clipping penalty, and their only other scoring threat ended when a hit from Dave Brown forced the Spartans' ball carrier to fumble into the end zone.[7]"/>
    <x v="25"/>
    <s v="Michigan 10, Michigan State 0."/>
    <x v="8"/>
    <s v="Michigan State "/>
  </r>
  <r>
    <x v="1"/>
    <s v="Michigan 21, Indiana 7. Michigan defeated Indiana, 21–7, in front of a crowd of 41,336 on &quot;a dull, overcast day&quot; at Memorial Stadium in Bloomington, Indiana.[10] Michigan's offense fumbled five times. Bob Thornbladh was Michigan's leading rusher with 97 yards on 25 carries. After the game, coach Schembechler praised the defense, but called it &quot;the poorest offensive game of the year.&quot;[10]"/>
    <n v="23"/>
    <s v=" Michigan defeated Indiana, 21–7, in front of a crowd of 41,336 on &quot;a dull, overcast day&quot; at Memorial Stadium in Bloomington, Indiana.[10] Michigan's offense fumbled five times. Bob Thornbladh was Michigan's leading rusher with 97 yards on 25 carries. After the game, coach Schembechler praised the defense, but called it &quot;the poorest offensive game of the year.&quot;[10]"/>
    <x v="26"/>
    <s v="Michigan 21, Indiana 7."/>
    <x v="4"/>
    <s v="Indiana "/>
  </r>
  <r>
    <x v="1"/>
    <s v="Michigan 26, UCLA 9. Michigan (ranked No. 11 in the AP Poll) defeated UCLA (ranked No. 6), 26–9, in front of a crowd of 57,129 at the Los Angeles Memorial Coliseum. UCLA was led by quarterback Mark Harmon, a junior college transfer and the son of Michigan legend Tom Harmon, and had opened the season two weeks earlier with an upset of No. 1 Nebraska, halting the Huskers' unbeaten streak at 32 games. Michigan rushed for 381 yards, including 115 yards and two touchdowns by Ed Shuttlesworth.[4]"/>
    <n v="20"/>
    <s v=" Michigan (ranked No. 11 in the AP Poll) defeated UCLA (ranked No. 6), 26–9, in front of a crowd of 57,129 at the Los Angeles Memorial Coliseum. UCLA was led by quarterback Mark Harmon, a junior college transfer and the son of Michigan legend Tom Harmon, and had opened the season two weeks earlier with an upset of No. 1 Nebraska, halting the Huskers' unbeaten streak at 32 games. Michigan rushed for 381 yards, including 115 yards and two touchdowns by Ed Shuttlesworth.[4]"/>
    <x v="27"/>
    <s v="Michigan 26, UCLA 9."/>
    <x v="31"/>
    <s v="UCLA "/>
  </r>
  <r>
    <x v="1"/>
    <s v="Michigan 31, Illinois 7. Michigan defeated Illinois, 31–7, in front of a crowd of 64,290 for the homecoming game at Memorial Stadium in Champaign, Illinois. The victory was Michigan's sixth in a row against Illinois. Sophomore tailback Chuck Heater led Michigan's rushing attack with 155 yards on 29 carries with touchdown runs in the first and second quarters.[8]"/>
    <n v="24"/>
    <s v=" Michigan defeated Illinois, 31–7, in front of a crowd of 64,290 for the homecoming game at Memorial Stadium in Champaign, Illinois. The victory was Michigan's sixth in a row against Illinois. Sophomore tailback Chuck Heater led Michigan's rushing attack with 155 yards on 29 carries with touchdown runs in the first and second quarters.[8]"/>
    <x v="28"/>
    <s v="Michigan 31, Illinois 7."/>
    <x v="3"/>
    <s v="Illinois "/>
  </r>
  <r>
    <x v="1"/>
    <s v="Michigan 31, Iowa 0. Michigan defeated Iowa, 31–0, in front of a crowd of 43,176 at Kinnick Stadium in Iowa City. Quarterback Dennis Franklin completed six of 11 passes for 107 yards and threw touchdown passes covering 15 yards to Paul Seal and 37 yards to Gil Chapman. Franklin also rushed for 37 yards and a touchdown. Bob Thornbladh, playing in place of injured Ed Shuttlesworth at fullback, rushed for 98 yards and scored a touchdown. Mike Lantry added a 30-yard field goal and four extra points. With Ohio State losing to Michigan State on the same afternoon, the victory over Iowa gave undefeated Michigan sole possession of first place in the Big Ten standings.[13]"/>
    <n v="20"/>
    <s v=" Michigan defeated Iowa, 31–0, in front of a crowd of 43,176 at Kinnick Stadium in Iowa City. Quarterback Dennis Franklin completed six of 11 passes for 107 yards and threw touchdown passes covering 15 yards to Paul Seal and 37 yards to Gil Chapman. Franklin also rushed for 37 yards and a touchdown. Bob Thornbladh, playing in place of injured Ed Shuttlesworth at fullback, rushed for 98 yards and scored a touchdown. Mike Lantry added a 30-yard field goal and four extra points. With Ohio State losing to Michigan State on the same afternoon, the victory over Iowa gave undefeated Michigan sole possession of first place in the Big Ten standings.[13]"/>
    <x v="29"/>
    <s v="Michigan 31, Iowa 0."/>
    <x v="5"/>
    <s v="Iowa "/>
  </r>
  <r>
    <x v="1"/>
    <s v="Michigan 35, Navy 7. Michigan defeated Navy, 35–7, in front of a crowd of 81,131 at Michigan Stadium. Michigan scored 28 points in the third quarter, including an 83-yard punt return for touchdown by Dave Brown. [6]"/>
    <n v="20"/>
    <s v=" Michigan defeated Navy, 35–7, in front of a crowd of 81,131 at Michigan Stadium. Michigan scored 28 points in the third quarter, including an 83-yard punt return for touchdown by Dave Brown. [6]"/>
    <x v="30"/>
    <s v="Michigan 35, Navy 7."/>
    <x v="44"/>
    <s v="Navy "/>
  </r>
  <r>
    <x v="1"/>
    <s v="Michigan 41, Tulane 7. Michigan defeated Tulane (ranked No. 18 in the AP Poll), 41–7, in front of a crowd of 84,162 at Michigan Stadium. Michigan rushed for 298 yards, including 151 yards and three touchdowns by Ed Shuttlesworth. In addition, Gil Chapman returned a punt 49 yards and Randy Logan returned an interception 32 yards for touchdowns. On defense, Michigan held Tulane to 56 rushing yards. Tulane did not score until the fourth quarter against Michigan's second- and third-string players.[5]"/>
    <n v="22"/>
    <s v=" Michigan defeated Tulane (ranked No. 18 in the AP Poll), 41–7, in front of a crowd of 84,162 at Michigan Stadium. Michigan rushed for 298 yards, including 151 yards and three touchdowns by Ed Shuttlesworth. In addition, Gil Chapman returned a punt 49 yards and Randy Logan returned an interception 32 yards for touchdowns. On defense, Michigan held Tulane to 56 rushing yards. Tulane did not score until the fourth quarter against Michigan's second- and third-string players.[5]"/>
    <x v="31"/>
    <s v="Michigan 41, Tulane 7."/>
    <x v="52"/>
    <s v="Tulane "/>
  </r>
  <r>
    <x v="1"/>
    <s v="Michigan 42, Minnesota 0. Michigan defeated Minnesota, 42–0, in front of a crowd of 84,190 at Michigan Stadium. Michigan's 42 points were its highest total of the season. Fullback Ed Shuttlesworth rushed for 86 yards on 19 carries and scored Michigan's first four touchdowns. Quarterback Dennis Franklin completed five of eight passes for 94 yards, rushed for 58 yards and scored a touchdown.[9]"/>
    <n v="25"/>
    <s v=" Michigan defeated Minnesota, 42–0, in front of a crowd of 84,190 at Michigan Stadium. Michigan's 42 points were its highest total of the season. Fullback Ed Shuttlesworth rushed for 86 yards on 19 carries and scored Michigan's first four touchdowns. Quarterback Dennis Franklin completed five of eight passes for 94 yards, rushed for 58 yards and scored a touchdown.[9]"/>
    <x v="32"/>
    <s v="Michigan 42, Minnesota 0."/>
    <x v="9"/>
    <s v="Minnesota "/>
  </r>
  <r>
    <x v="1"/>
    <s v="Michigan 7, Northwestern 0. Michigan defeated Northwestern, 7–0, before a crowd of 71,757 at Michigan Stadium. Dennis Franklin threw a 21-yard touchdown pass to Bo Rather. The touchdown was set up by an interception by Michigan linebacker Craig Mutch which he returned 18 yards to Northwestern's 31-yard line. Northwestern's Jim Trimble rushed for 103 yards on 20 carries. Dennis Franklin, starting his first game, became the first African-American quarterback to play for Michigan.[3]"/>
    <n v="27"/>
    <s v=" Michigan defeated Northwestern, 7–0, before a crowd of 71,757 at Michigan Stadium. Dennis Franklin threw a 21-yard touchdown pass to Bo Rather. The touchdown was set up by an interception by Michigan linebacker Craig Mutch which he returned 18 yards to Northwestern's 31-yard line. Northwestern's Jim Trimble rushed for 103 yards on 20 carries. Dennis Franklin, starting his first game, became the first African-American quarterback to play for Michigan.[3]"/>
    <x v="33"/>
    <s v="Michigan 7, Northwestern 0."/>
    <x v="12"/>
    <s v="Northwestern "/>
  </r>
  <r>
    <x v="1"/>
    <s v="Michigan 9, Purdue 6. Michigan defeated Purdue, 9–6, in front of a crowd of 88,423 at Michigan Stadium. Purdue took a 3–0 lead at halftime. Michigan scored a touchdown on its opening drive of the third quarter (an 11-yard pass from Dennis Franklin to Paul Seal), but Mike Lantry missed the extra point kick. At the end of the third quarter, Purdue kicked its second field goal to tie the game at 6–6. With three minutes left in the game, the score remained a tie with Purdue having possession. At that point, Michigan's wolfman and co-captain Randy Logan intercepted a Gary Danielson pass at Michigan's 40-yard line. From there, Dennis Franklin scrambled 19 yards to Purdue's 41-yard line. Tailback Chuck Heater advanced the ball to the Purdue 19-yard line with a 22-yard run. On fourth down, with 64 seconds left in the game, Mike Lantry, a Vietnam veteran who had earlier missed an extra point kick and squibbed a kickoff, kicked a 30-yard field goal to put Michigan in the lead. Purdue's defense held Michigan to 100 rushing yards.[15]"/>
    <n v="21"/>
    <s v=" Michigan defeated Purdue, 9–6, in front of a crowd of 88,423 at Michigan Stadium. Purdue took a 3–0 lead at halftime. Michigan scored a touchdown on its opening drive of the third quarter (an 11-yard pass from Dennis Franklin to Paul Seal), but Mike Lantry missed the extra point kick. At the end of the third quarter, Purdue kicked its second field goal to tie the game at 6–6. With three minutes left in the game, the score remained a tie with Purdue having possession. At that point, Michigan's wolfman and co-captain Randy Logan intercepted a Gary Danielson pass at Michigan's 40-yard line. From there, Dennis Franklin scrambled 19 yards to Purdue's 41-yard line. Tailback Chuck Heater advanced the ball to the Purdue 19-yard line with a 22-yard run. On fourth down, with 64 seconds left in the game, Mike Lantry, a Vietnam veteran who had earlier missed an extra point kick and squibbed a kickoff, kicked a 30-yard field goal to put Michigan in the lead. Purdue's defense held Michigan to 100 rushing yards.[15]"/>
    <x v="34"/>
    <s v="Michigan 9, Purdue 6."/>
    <x v="17"/>
    <s v="Purdue "/>
  </r>
  <r>
    <x v="1"/>
    <s v="Michigan State 19, Ohio State 12. Michigan State defeated Ohio State (ranked No. 5 in the AP Poll), 19–12, before a crowd of 76,264 at Spartan Stadium in East Lansing, Michigan. The victory came eight days after Duffy Daugherty announced his intent to retire as Michigan State's head coach. Dirk Krijt, a transfer student from the Netherlands who had never seen an American football before arriving on campus that fall, scored 13 of Michigan State's points on four field goals and an extra point. Mark Niesen scored the winning touchdown on a six-yard run in the third quarter. The Michigan State defense held Ohio State to 176 yards of total offense, including 42 rushing yards by Archie Griffin.[14]"/>
    <n v="33"/>
    <s v=" Michigan State defeated Ohio State (ranked No. 5 in the AP Poll), 19–12, before a crowd of 76,264 at Spartan Stadium in East Lansing, Michigan. The victory came eight days after Duffy Daugherty announced his intent to retire as Michigan State's head coach. Dirk Krijt, a transfer student from the Netherlands who had never seen an American football before arriving on campus that fall, scored 13 of Michigan State's points on four field goals and an extra point. Mark Niesen scored the winning touchdown on a six-yard run in the third quarter. The Michigan State defense held Ohio State to 176 yards of total offense, including 42 rushing yards by Archie Griffin.[14]"/>
    <x v="35"/>
    <s v="Michigan State 19, Ohio State 12."/>
    <x v="14"/>
    <s v="Ohio State "/>
  </r>
  <r>
    <x v="1"/>
    <s v="Michigan State 22, Purdue 12. Michigan State upset Purdue, 22–12, before a crowd of 58,649 at Spartan Stadium in East Lansing, Michigan.[11] The game was played the day after Michigan State head coach announced that he would retire at the end of the season.[12] The Spartans held Otis Armstrong to 74 rushing yards and limited Gary Danielson to 123 passing yards. After the game, Spartan co-captain Brad Van Pelt said &quot;you could see it in all of the players' eyes -- there was only one mission. That was to send Duffy out in glory.&quot;[11]"/>
    <n v="29"/>
    <s v=" Michigan State upset Purdue, 22–12, before a crowd of 58,649 at Spartan Stadium in East Lansing, Michigan.[11] The game was played the day after Michigan State head coach announced that he would retire at the end of the season.[12] The Spartans held Otis Armstrong to 74 rushing yards and limited Gary Danielson to 123 passing yards. After the game, Spartan co-captain Brad Van Pelt said &quot;you could see it in all of the players' eyes -- there was only one mission. That was to send Duffy out in glory.&quot;[11]"/>
    <x v="36"/>
    <s v="Michigan State 22, Purdue 12."/>
    <x v="17"/>
    <s v="Purdue "/>
  </r>
  <r>
    <x v="1"/>
    <s v="Michigan State 24, Illinois 0"/>
    <n v="29"/>
    <s v=""/>
    <x v="0"/>
    <s v="Michigan State 24, Illinois 0"/>
    <x v="3"/>
    <s v="Illinois "/>
  </r>
  <r>
    <x v="1"/>
    <s v="Michigan State 24, Northwestern 14."/>
    <n v="35"/>
    <s v=""/>
    <x v="0"/>
    <s v="Michigan State 24, Northwestern 14."/>
    <x v="12"/>
    <s v="Northwestern "/>
  </r>
  <r>
    <x v="1"/>
    <s v="Michigan State 31, Wisconsin 0."/>
    <n v="31"/>
    <s v=""/>
    <x v="0"/>
    <s v="Michigan State 31, Wisconsin 0."/>
    <x v="22"/>
    <s v="Wisconsin "/>
  </r>
  <r>
    <x v="1"/>
    <s v="Minnesota 14, Michigan State 10."/>
    <n v="32"/>
    <s v=""/>
    <x v="0"/>
    <s v="Minnesota 14, Michigan State 10."/>
    <x v="8"/>
    <s v="Michigan State "/>
  </r>
  <r>
    <x v="1"/>
    <s v="Minnesota 14, Wisconsin 6."/>
    <n v="26"/>
    <s v=""/>
    <x v="0"/>
    <s v="Minnesota 14, Wisconsin 6."/>
    <x v="22"/>
    <s v="Wisconsin "/>
  </r>
  <r>
    <x v="1"/>
    <s v="Minnesota 35, Northwestern 29."/>
    <n v="30"/>
    <s v=""/>
    <x v="0"/>
    <s v="Minnesota 35, Northwestern 29."/>
    <x v="12"/>
    <s v="Northwestern "/>
  </r>
  <r>
    <x v="1"/>
    <s v="Minnesota 43, Iowa 14."/>
    <n v="22"/>
    <s v=""/>
    <x v="0"/>
    <s v="Minnesota 43, Iowa 14."/>
    <x v="5"/>
    <s v="Iowa "/>
  </r>
  <r>
    <x v="1"/>
    <s v="Nebraska 49, Minnesota 0"/>
    <n v="24"/>
    <s v=""/>
    <x v="0"/>
    <s v="Nebraska 49, Minnesota 0"/>
    <x v="9"/>
    <s v="Minnesota "/>
  </r>
  <r>
    <x v="1"/>
    <s v="Northwestern 23, Indiana 14"/>
    <n v="27"/>
    <s v=""/>
    <x v="0"/>
    <s v="Northwestern 23, Indiana 14"/>
    <x v="4"/>
    <s v="Indiana "/>
  </r>
  <r>
    <x v="1"/>
    <s v="Northwestern 27, Pittsburgh 22"/>
    <n v="30"/>
    <s v=""/>
    <x v="0"/>
    <s v="Northwestern 27, Pittsburgh 22"/>
    <x v="29"/>
    <s v="Pittsburgh "/>
  </r>
  <r>
    <x v="1"/>
    <s v="Notre Dame 16, Michigan State 0"/>
    <n v="31"/>
    <s v=""/>
    <x v="0"/>
    <s v="Notre Dame 16, Michigan State 0"/>
    <x v="8"/>
    <s v="Michigan State "/>
  </r>
  <r>
    <x v="1"/>
    <s v="Notre Dame 35, Purdue 14"/>
    <n v="24"/>
    <s v=""/>
    <x v="0"/>
    <s v="Notre Dame 35, Purdue 14"/>
    <x v="17"/>
    <s v="Purdue "/>
  </r>
  <r>
    <x v="1"/>
    <s v="Notre Dame 37, Northwestern 0"/>
    <n v="29"/>
    <s v=""/>
    <x v="0"/>
    <s v="Notre Dame 37, Northwestern 0"/>
    <x v="12"/>
    <s v="Northwestern "/>
  </r>
  <r>
    <x v="1"/>
    <s v="Ohio State 14, Michigan 11. Michigan (ranked No. 3 in the AP Poll) lost to Ohio State (ranked No. 9), 14–11, in front of a crowd of 87,040 at Ohio Stadium in Columbus, Ohio.[16] The game was part of The Ten Year War between head coaches Schembechler and Woody Hayes. Mike Lantry missed on 44-yard field goal attempt in the first quarter, but made a 35-yarder in the second quarter. Ohio State took the lead later in the quarter on a one-yard touchdown run by Champ Henson. Shortly before halftime, Michigan drove the ball to the Ohio State one-yard line, but the Ohio State held on three rushes inside the one-yard line, and Dennis Franklin then fumbled on fourth down at the two-yard line.[16] Ohio State extended its lead to 14–3 on a 30-yard touchdown run by Archie Griffin in the third quarter. Later in the third quarter, Ed Shuttlesworth scored with a one-yard run on fourth down. Dennis Franklin completed a pass to Clint Haslerig for a two-point conversion, cutting Ohio State's lead to three points. In a memorable goal-line stand in the fourth quarter, Michigan running back Harry Banks crossed the goal line on a second effort, but the officials ruled the play had been whistled dead inside the one-yard line. Coach Schembechler opted not to kick a field goal that would have tied the game and sent the Wolverines to the 1973 Rose Bowl. Instead, Schembechler called for a quarterback sneak on fourth down, and Randy Gradishar stopped Franklin short of the goal line. The Buckeyes' fans rushed onto the field and tore down the goal posts with 13 seconds remaining.[16] Michigan's defense held Ohio State to one pass completion, and the Wolverines out-gained the Buckeyes with 344 yards of total offense to 179 for Ohio State. However, Michigan's inability to score on two drives inside the Ohio State five-yard line gave the victory to the Buckeyes.[16]"/>
    <n v="27"/>
    <s v=" Michigan (ranked No. 3 in the AP Poll) lost to Ohio State (ranked No. 9), 14–11, in front of a crowd of 87,040 at Ohio Stadium in Columbus, Ohio.[16] The game was part of The Ten Year War between head coaches Schembechler and Woody Hayes. Mike Lantry missed on 44-yard field goal attempt in the first quarter, but made a 35-yarder in the second quarter. Ohio State took the lead later in the quarter on a one-yard touchdown run by Champ Henson. Shortly before halftime, Michigan drove the ball to the Ohio State one-yard line, but the Ohio State held on three rushes inside the one-yard line, and Dennis Franklin then fumbled on fourth down at the two-yard line.[16] Ohio State extended its lead to 14–3 on a 30-yard touchdown run by Archie Griffin in the third quarter. Later in the third quarter, Ed Shuttlesworth scored with a one-yard run on fourth down. Dennis Franklin completed a pass to Clint Haslerig for a two-point conversion, cutting Ohio State's lead to three points. In a memorable goal-line stand in the fourth quarter, Michigan running back Harry Banks crossed the goal line on a second effort, but the officials ruled the play had been whistled dead inside the one-yard line. Coach Schembechler opted not to kick a field goal that would have tied the game and sent the Wolverines to the 1973 Rose Bowl. Instead, Schembechler called for a quarterback sneak on fourth down, and Randy Gradishar stopped Franklin short of the goal line. The Buckeyes' fans rushed onto the field and tore down the goal posts with 13 seconds remaining.[16] Michigan's defense held Ohio State to one pass completion, and the Wolverines out-gained the Buckeyes with 344 yards of total offense to 179 for Ohio State. However, Michigan's inability to score on two drives inside the Ohio State five-yard line gave the victory to the Buckeyes.[16]"/>
    <x v="37"/>
    <s v="Ohio State 14, Michigan 11."/>
    <x v="7"/>
    <s v="Michigan "/>
  </r>
  <r>
    <x v="1"/>
    <s v="Ohio State 21, Iowa 0"/>
    <n v="21"/>
    <s v=""/>
    <x v="0"/>
    <s v="Ohio State 21, Iowa 0"/>
    <x v="5"/>
    <s v="Iowa "/>
  </r>
  <r>
    <x v="1"/>
    <s v="Ohio State 26, Illinois 7"/>
    <n v="25"/>
    <s v=""/>
    <x v="0"/>
    <s v="Ohio State 26, Illinois 7"/>
    <x v="3"/>
    <s v="Illinois "/>
  </r>
  <r>
    <x v="1"/>
    <s v="Ohio State 27, Minnesota 19."/>
    <n v="28"/>
    <s v=""/>
    <x v="0"/>
    <s v="Ohio State 27, Minnesota 19."/>
    <x v="9"/>
    <s v="Minnesota "/>
  </r>
  <r>
    <x v="1"/>
    <s v="Ohio State 27, Northwestern 14."/>
    <n v="31"/>
    <s v=""/>
    <x v="0"/>
    <s v="Ohio State 27, Northwestern 14."/>
    <x v="12"/>
    <s v="Northwestern "/>
  </r>
  <r>
    <x v="1"/>
    <s v="Ohio State 28, Wisconsin 20"/>
    <n v="27"/>
    <s v=""/>
    <x v="0"/>
    <s v="Ohio State 28, Wisconsin 20"/>
    <x v="22"/>
    <s v="Wisconsin "/>
  </r>
  <r>
    <x v="1"/>
    <s v="Ohio State 29, North Carolina 14"/>
    <n v="32"/>
    <s v=""/>
    <x v="0"/>
    <s v="Ohio State 29, North Carolina 14"/>
    <x v="11"/>
    <s v="North Carolina "/>
  </r>
  <r>
    <x v="1"/>
    <s v="Ohio State 35, California 18"/>
    <n v="28"/>
    <s v=""/>
    <x v="0"/>
    <s v="Ohio State 35, California 18"/>
    <x v="33"/>
    <s v="California "/>
  </r>
  <r>
    <x v="1"/>
    <s v="Ohio State 44, Indiana 7."/>
    <n v="25"/>
    <s v=""/>
    <x v="0"/>
    <s v="Ohio State 44, Indiana 7."/>
    <x v="4"/>
    <s v="Indiana "/>
  </r>
  <r>
    <x v="1"/>
    <s v="Penn State 14, Iowa 10"/>
    <n v="22"/>
    <s v=""/>
    <x v="0"/>
    <s v="Penn State 14, Iowa 10"/>
    <x v="5"/>
    <s v="Iowa "/>
  </r>
  <r>
    <x v="1"/>
    <s v="Penn State 35, Illinois 17"/>
    <n v="26"/>
    <s v=""/>
    <x v="0"/>
    <s v="Penn State 35, Illinois 17"/>
    <x v="3"/>
    <s v="Illinois "/>
  </r>
  <r>
    <x v="1"/>
    <s v="Purdue 20, Illinois 14"/>
    <n v="22"/>
    <s v=""/>
    <x v="0"/>
    <s v="Purdue 20, Illinois 14"/>
    <x v="3"/>
    <s v="Illinois "/>
  </r>
  <r>
    <x v="1"/>
    <s v="Purdue 24, Iowa 0."/>
    <n v="18"/>
    <s v=""/>
    <x v="0"/>
    <s v="Purdue 24, Iowa 0."/>
    <x v="5"/>
    <s v="Iowa "/>
  </r>
  <r>
    <x v="1"/>
    <s v="Purdue 27, Wisconsin 6."/>
    <n v="23"/>
    <s v=""/>
    <x v="0"/>
    <s v="Purdue 27, Wisconsin 6."/>
    <x v="22"/>
    <s v="Wisconsin "/>
  </r>
  <r>
    <x v="1"/>
    <s v="Purdue 28, Minnesota 3"/>
    <n v="22"/>
    <s v=""/>
    <x v="0"/>
    <s v="Purdue 28, Minnesota 3"/>
    <x v="9"/>
    <s v="Minnesota "/>
  </r>
  <r>
    <x v="1"/>
    <s v="Purdue 37, Northwestern 0."/>
    <n v="26"/>
    <s v=""/>
    <x v="0"/>
    <s v="Purdue 37, Northwestern 0."/>
    <x v="12"/>
    <s v="Northwestern "/>
  </r>
  <r>
    <x v="1"/>
    <s v="Purdue 42, Indiana 7."/>
    <n v="21"/>
    <s v=""/>
    <x v="0"/>
    <s v="Purdue 42, Indiana 7."/>
    <x v="4"/>
    <s v="Indiana "/>
  </r>
  <r>
    <x v="1"/>
    <s v="TCU 31, Indiana 28"/>
    <n v="18"/>
    <s v=""/>
    <x v="0"/>
    <s v="TCU 31, Indiana 28"/>
    <x v="4"/>
    <s v="Indiana "/>
  </r>
  <r>
    <x v="1"/>
    <s v="USC 51, Michigan State 6"/>
    <n v="24"/>
    <s v=""/>
    <x v="0"/>
    <s v="USC 51, Michigan State 6"/>
    <x v="8"/>
    <s v="Michigan State "/>
  </r>
  <r>
    <x v="1"/>
    <s v="USC 55, Illinois 20"/>
    <n v="19"/>
    <s v=""/>
    <x v="0"/>
    <s v="USC 55, Illinois 20"/>
    <x v="3"/>
    <s v="Illinois "/>
  </r>
  <r>
    <x v="1"/>
    <s v="Washington 22, Purdue 21"/>
    <n v="24"/>
    <s v=""/>
    <x v="0"/>
    <s v="Washington 22, Purdue 21"/>
    <x v="17"/>
    <s v="Purdue "/>
  </r>
  <r>
    <x v="1"/>
    <s v="Washington 31, Illinois 11"/>
    <n v="26"/>
    <s v=""/>
    <x v="0"/>
    <s v="Washington 31, Illinois 11"/>
    <x v="3"/>
    <s v="Illinois "/>
  </r>
  <r>
    <x v="1"/>
    <s v="Wisconsin 16, Iowa 14."/>
    <n v="22"/>
    <s v=""/>
    <x v="0"/>
    <s v="Wisconsin 16, Iowa 14."/>
    <x v="5"/>
    <s v="Iowa "/>
  </r>
  <r>
    <x v="1"/>
    <s v="Wisconsin 21, Northwestern 14."/>
    <n v="30"/>
    <s v=""/>
    <x v="0"/>
    <s v="Wisconsin 21, Northwestern 14."/>
    <x v="12"/>
    <s v="Northwestern "/>
  </r>
  <r>
    <x v="1"/>
    <s v="Wisconsin 31, Northern Illinois 7"/>
    <n v="33"/>
    <s v=""/>
    <x v="0"/>
    <s v="Wisconsin 31, Northern Illinois 7"/>
    <x v="51"/>
    <s v="Northern Illinois "/>
  </r>
  <r>
    <x v="1"/>
    <s v="Wisconsin 31, Syracuse 7"/>
    <n v="24"/>
    <s v=""/>
    <x v="0"/>
    <s v="Wisconsin 31, Syracuse 7"/>
    <x v="18"/>
    <s v="Syracuse "/>
  </r>
  <r>
    <x v="2"/>
    <s v="Arizona 23, Iowa 20"/>
    <n v="19"/>
    <s v=""/>
    <x v="0"/>
    <s v="Arizona 23, Iowa 20"/>
    <x v="5"/>
    <s v="Iowa "/>
  </r>
  <r>
    <x v="2"/>
    <s v="Arizona 26, Indiana 10"/>
    <n v="22"/>
    <s v=""/>
    <x v="0"/>
    <s v="Arizona 26, Indiana 10"/>
    <x v="4"/>
    <s v="Indiana "/>
  </r>
  <r>
    <x v="2"/>
    <s v="Colorado 28, Wisconsin 25"/>
    <n v="25"/>
    <s v=""/>
    <x v="0"/>
    <s v="Colorado 28, Wisconsin 25"/>
    <x v="22"/>
    <s v="Wisconsin "/>
  </r>
  <r>
    <x v="2"/>
    <s v="Illinois 15, Purdue 13"/>
    <n v="22"/>
    <s v=""/>
    <x v="0"/>
    <s v="Illinois 15, Purdue 13"/>
    <x v="17"/>
    <s v="Purdue "/>
  </r>
  <r>
    <x v="2"/>
    <s v="Illinois 27, California 7"/>
    <n v="25"/>
    <s v=""/>
    <x v="0"/>
    <s v="Illinois 27, California 7"/>
    <x v="33"/>
    <s v="California "/>
  </r>
  <r>
    <x v="2"/>
    <s v="Illinois 28, Indiana 14"/>
    <n v="23"/>
    <s v=""/>
    <x v="0"/>
    <s v="Illinois 28, Indiana 14"/>
    <x v="4"/>
    <s v="Indiana "/>
  </r>
  <r>
    <x v="2"/>
    <s v="Illinois 50, Iowa 0"/>
    <n v="19"/>
    <s v=""/>
    <x v="0"/>
    <s v="Illinois 50, Iowa 0"/>
    <x v="5"/>
    <s v="Iowa "/>
  </r>
  <r>
    <x v="2"/>
    <s v="Illinois 6, Michigan State 3"/>
    <n v="28"/>
    <s v=""/>
    <x v="0"/>
    <s v="Illinois 6, Michigan State 3"/>
    <x v="8"/>
    <s v="Michigan State "/>
  </r>
  <r>
    <x v="2"/>
    <s v="Indiana 17, Kentucky 3"/>
    <n v="22"/>
    <s v=""/>
    <x v="0"/>
    <s v="Indiana 17, Kentucky 3"/>
    <x v="35"/>
    <s v="Kentucky "/>
  </r>
  <r>
    <x v="2"/>
    <s v="Indiana 28, West Virginia 14"/>
    <n v="28"/>
    <s v=""/>
    <x v="0"/>
    <s v="Indiana 28, West Virginia 14"/>
    <x v="32"/>
    <s v="West Virginia "/>
  </r>
  <r>
    <x v="2"/>
    <s v="Kansas 34, Minnesota 19"/>
    <n v="23"/>
    <s v=""/>
    <x v="0"/>
    <s v="Kansas 34, Minnesota 19"/>
    <x v="9"/>
    <s v="Minnesota "/>
  </r>
  <r>
    <x v="2"/>
    <s v="Miami (OH) 24, Purdue 19"/>
    <n v="24"/>
    <s v=""/>
    <x v="0"/>
    <s v="Miami (OH) 24, Purdue 19"/>
    <x v="17"/>
    <s v="Purdue "/>
  </r>
  <r>
    <x v="2"/>
    <s v="Michigan 10, Ohio State 10"/>
    <n v="26"/>
    <s v=""/>
    <x v="0"/>
    <s v="Michigan 10, Ohio State 10"/>
    <x v="14"/>
    <s v="Ohio State "/>
  </r>
  <r>
    <x v="2"/>
    <s v="Michigan 14, Navy 0"/>
    <n v="19"/>
    <s v=""/>
    <x v="0"/>
    <s v="Michigan 14, Navy 0"/>
    <x v="44"/>
    <s v="Navy "/>
  </r>
  <r>
    <x v="2"/>
    <s v="Michigan 21, Illinois 6"/>
    <n v="23"/>
    <s v=""/>
    <x v="0"/>
    <s v="Michigan 21, Illinois 6"/>
    <x v="3"/>
    <s v="Illinois "/>
  </r>
  <r>
    <x v="2"/>
    <s v="Michigan 24, Oregon 0"/>
    <n v="21"/>
    <s v=""/>
    <x v="0"/>
    <s v="Michigan 24, Oregon 0"/>
    <x v="48"/>
    <s v="Oregon "/>
  </r>
  <r>
    <x v="2"/>
    <s v="Michigan 31, Iowa 7"/>
    <n v="19"/>
    <s v=""/>
    <x v="0"/>
    <s v="Michigan 31, Iowa 7"/>
    <x v="5"/>
    <s v="Iowa "/>
  </r>
  <r>
    <x v="2"/>
    <s v="Michigan 31, Michigan State 0"/>
    <n v="29"/>
    <s v=""/>
    <x v="0"/>
    <s v="Michigan 31, Michigan State 0"/>
    <x v="8"/>
    <s v="Michigan State "/>
  </r>
  <r>
    <x v="2"/>
    <s v="Michigan 34, Minnesota 7"/>
    <n v="24"/>
    <s v=""/>
    <x v="0"/>
    <s v="Michigan 34, Minnesota 7"/>
    <x v="9"/>
    <s v="Minnesota "/>
  </r>
  <r>
    <x v="2"/>
    <s v="Michigan 34, Purdue 9"/>
    <n v="21"/>
    <s v=""/>
    <x v="0"/>
    <s v="Michigan 34, Purdue 9"/>
    <x v="17"/>
    <s v="Purdue "/>
  </r>
  <r>
    <x v="2"/>
    <s v="Michigan 35, Wisconsin 6"/>
    <n v="24"/>
    <s v=""/>
    <x v="0"/>
    <s v="Michigan 35, Wisconsin 6"/>
    <x v="22"/>
    <s v="Wisconsin "/>
  </r>
  <r>
    <x v="2"/>
    <s v="Michigan 47, Stanford 10"/>
    <n v="24"/>
    <s v=""/>
    <x v="0"/>
    <s v="Michigan 47, Stanford 10"/>
    <x v="30"/>
    <s v="Stanford "/>
  </r>
  <r>
    <x v="2"/>
    <s v="Michigan 49, Indiana 13"/>
    <n v="23"/>
    <s v=""/>
    <x v="0"/>
    <s v="Michigan 49, Indiana 13"/>
    <x v="4"/>
    <s v="Indiana "/>
  </r>
  <r>
    <x v="2"/>
    <s v="Michigan State 10, Indiana 9"/>
    <n v="28"/>
    <s v=""/>
    <x v="0"/>
    <s v="Michigan State 10, Indiana 9"/>
    <x v="4"/>
    <s v="Indiana "/>
  </r>
  <r>
    <x v="2"/>
    <s v="Michigan State 10, Purdue 7"/>
    <n v="27"/>
    <s v=""/>
    <x v="0"/>
    <s v="Michigan State 10, Purdue 7"/>
    <x v="17"/>
    <s v="Purdue "/>
  </r>
  <r>
    <x v="2"/>
    <s v="Michigan State 14, Syracuse 8"/>
    <n v="29"/>
    <s v=""/>
    <x v="0"/>
    <s v="Michigan State 14, Syracuse 8"/>
    <x v="18"/>
    <s v="Syracuse "/>
  </r>
  <r>
    <x v="2"/>
    <s v="Michigan State 15, Iowa 6"/>
    <n v="25"/>
    <s v=""/>
    <x v="0"/>
    <s v="Michigan State 15, Iowa 6"/>
    <x v="5"/>
    <s v="Iowa "/>
  </r>
  <r>
    <x v="2"/>
    <s v="Michigan State 21, Wisconsin 0"/>
    <n v="30"/>
    <s v=""/>
    <x v="0"/>
    <s v="Michigan State 21, Wisconsin 0"/>
    <x v="22"/>
    <s v="Wisconsin "/>
  </r>
  <r>
    <x v="2"/>
    <s v="Minnesota 19, Illinois 16"/>
    <n v="25"/>
    <s v=""/>
    <x v="0"/>
    <s v="Minnesota 19, Illinois 16"/>
    <x v="3"/>
    <s v="Illinois "/>
  </r>
  <r>
    <x v="2"/>
    <s v="Minnesota 19, Wisconsin 17"/>
    <n v="26"/>
    <s v=""/>
    <x v="0"/>
    <s v="Minnesota 19, Wisconsin 17"/>
    <x v="22"/>
    <s v="Wisconsin "/>
  </r>
  <r>
    <x v="2"/>
    <s v="Minnesota 24, Indiana 3"/>
    <n v="23"/>
    <s v=""/>
    <x v="0"/>
    <s v="Minnesota 24, Indiana 3"/>
    <x v="4"/>
    <s v="Indiana "/>
  </r>
  <r>
    <x v="2"/>
    <s v="Minnesota 31, Iowa 23"/>
    <n v="21"/>
    <s v=""/>
    <x v="0"/>
    <s v="Minnesota 31, Iowa 23"/>
    <x v="5"/>
    <s v="Iowa "/>
  </r>
  <r>
    <x v="2"/>
    <s v="Minnesota 34, Purdue 7"/>
    <n v="22"/>
    <s v=""/>
    <x v="0"/>
    <s v="Minnesota 34, Purdue 7"/>
    <x v="17"/>
    <s v="Purdue "/>
  </r>
  <r>
    <x v="2"/>
    <s v="Minnesota 41, North Dakota 14"/>
    <n v="29"/>
    <s v=""/>
    <x v="0"/>
    <s v="Minnesota 41, North Dakota 14"/>
    <x v="53"/>
    <s v="North Dakota "/>
  </r>
  <r>
    <x v="2"/>
    <s v="Minnesota 52, Northwestern 43"/>
    <n v="29"/>
    <s v=""/>
    <x v="0"/>
    <s v="Minnesota 52, Northwestern 43"/>
    <x v="12"/>
    <s v="Northwestern "/>
  </r>
  <r>
    <x v="2"/>
    <s v="Nebraska 20, Wisconsin 16"/>
    <n v="25"/>
    <s v=""/>
    <x v="0"/>
    <s v="Nebraska 20, Wisconsin 16"/>
    <x v="22"/>
    <s v="Wisconsin "/>
  </r>
  <r>
    <x v="2"/>
    <s v="Nebraska 48, Minnesota 7"/>
    <n v="24"/>
    <s v=""/>
    <x v="0"/>
    <s v="Nebraska 48, Minnesota 7"/>
    <x v="9"/>
    <s v="Minnesota "/>
  </r>
  <r>
    <x v="2"/>
    <s v="Northwestern 14, Michigan State 10"/>
    <n v="34"/>
    <s v=""/>
    <x v="0"/>
    <s v="Northwestern 14, Michigan State 10"/>
    <x v="8"/>
    <s v="Michigan State "/>
  </r>
  <r>
    <x v="2"/>
    <s v="Northwestern 21, Indiana 20"/>
    <n v="27"/>
    <s v=""/>
    <x v="0"/>
    <s v="Northwestern 21, Indiana 20"/>
    <x v="4"/>
    <s v="Indiana "/>
  </r>
  <r>
    <x v="2"/>
    <s v="Northwestern 31, Iowa 15"/>
    <n v="24"/>
    <s v=""/>
    <x v="0"/>
    <s v="Northwestern 31, Iowa 15"/>
    <x v="5"/>
    <s v="Iowa "/>
  </r>
  <r>
    <x v="2"/>
    <s v="Northwestern 9, Illinois 6"/>
    <n v="26"/>
    <s v=""/>
    <x v="0"/>
    <s v="Northwestern 9, Illinois 6"/>
    <x v="3"/>
    <s v="Illinois "/>
  </r>
  <r>
    <x v="2"/>
    <s v="Notre Dame 14, Michigan State 10"/>
    <n v="32"/>
    <s v=""/>
    <x v="0"/>
    <s v="Notre Dame 14, Michigan State 10"/>
    <x v="8"/>
    <s v="Michigan State "/>
  </r>
  <r>
    <x v="2"/>
    <s v="Notre Dame 20, Purdue 7"/>
    <n v="23"/>
    <s v=""/>
    <x v="0"/>
    <s v="Notre Dame 20, Purdue 7"/>
    <x v="17"/>
    <s v="Purdue "/>
  </r>
  <r>
    <x v="2"/>
    <s v="Notre Dame 44, Northwestern 0"/>
    <n v="29"/>
    <s v=""/>
    <x v="0"/>
    <s v="Notre Dame 44, Northwestern 0"/>
    <x v="12"/>
    <s v="Northwestern "/>
  </r>
  <r>
    <x v="2"/>
    <s v="Ohio 14, Northwestern 12"/>
    <n v="24"/>
    <s v=""/>
    <x v="0"/>
    <s v="Ohio 14, Northwestern 12"/>
    <x v="12"/>
    <s v="Northwestern "/>
  </r>
  <r>
    <x v="2"/>
    <s v="Ohio State 24, Wisconsin 0"/>
    <n v="26"/>
    <s v=""/>
    <x v="0"/>
    <s v="Ohio State 24, Wisconsin 0"/>
    <x v="22"/>
    <s v="Wisconsin "/>
  </r>
  <r>
    <x v="2"/>
    <s v="Ohio State 27, Washington State 3"/>
    <n v="33"/>
    <s v=""/>
    <x v="0"/>
    <s v="Ohio State 27, Washington State 3"/>
    <x v="21"/>
    <s v="Washington State "/>
  </r>
  <r>
    <x v="2"/>
    <s v="Ohio State 30, Illinois 0"/>
    <n v="25"/>
    <s v=""/>
    <x v="0"/>
    <s v="Ohio State 30, Illinois 0"/>
    <x v="3"/>
    <s v="Illinois "/>
  </r>
  <r>
    <x v="2"/>
    <s v="Ohio State 35, Michigan State 0"/>
    <n v="31"/>
    <s v=""/>
    <x v="0"/>
    <s v="Ohio State 35, Michigan State 0"/>
    <x v="8"/>
    <s v="Michigan State "/>
  </r>
  <r>
    <x v="2"/>
    <s v="Ohio State 37, Indiana 7"/>
    <n v="24"/>
    <s v=""/>
    <x v="0"/>
    <s v="Ohio State 37, Indiana 7"/>
    <x v="4"/>
    <s v="Indiana "/>
  </r>
  <r>
    <x v="2"/>
    <s v="Ohio State 37, TCU 3"/>
    <n v="20"/>
    <s v=""/>
    <x v="0"/>
    <s v="Ohio State 37, TCU 3"/>
    <x v="25"/>
    <s v="TCU "/>
  </r>
  <r>
    <x v="2"/>
    <s v="Ohio State 55, Iowa 13"/>
    <n v="22"/>
    <s v=""/>
    <x v="0"/>
    <s v="Ohio State 55, Iowa 13"/>
    <x v="5"/>
    <s v="Iowa "/>
  </r>
  <r>
    <x v="2"/>
    <s v="Ohio State 56, Minnesota 7"/>
    <n v="26"/>
    <s v=""/>
    <x v="0"/>
    <s v="Ohio State 56, Minnesota 7"/>
    <x v="9"/>
    <s v="Minnesota "/>
  </r>
  <r>
    <x v="2"/>
    <s v="Ohio State 60, Northwestern 0"/>
    <n v="29"/>
    <s v=""/>
    <x v="0"/>
    <s v="Ohio State 60, Northwestern 0"/>
    <x v="12"/>
    <s v="Northwestern "/>
  </r>
  <r>
    <x v="2"/>
    <s v="Penn State 27, Iowa 8"/>
    <n v="21"/>
    <s v=""/>
    <x v="0"/>
    <s v="Penn State 27, Iowa 8"/>
    <x v="5"/>
    <s v="Iowa "/>
  </r>
  <r>
    <x v="2"/>
    <s v="Pittsburgh 21, Northwestern 14"/>
    <n v="30"/>
    <s v=""/>
    <x v="0"/>
    <s v="Pittsburgh 21, Northwestern 14"/>
    <x v="12"/>
    <s v="Northwestern "/>
  </r>
  <r>
    <x v="2"/>
    <s v="Purdue 14, Wisconsin 13"/>
    <n v="23"/>
    <s v=""/>
    <x v="0"/>
    <s v="Purdue 14, Wisconsin 13"/>
    <x v="22"/>
    <s v="Wisconsin "/>
  </r>
  <r>
    <x v="2"/>
    <s v="Purdue 21, Northwestern 10"/>
    <n v="26"/>
    <s v=""/>
    <x v="0"/>
    <s v="Purdue 21, Northwestern 10"/>
    <x v="12"/>
    <s v="Northwestern "/>
  </r>
  <r>
    <x v="2"/>
    <s v="Purdue 27, Duke 7"/>
    <n v="17"/>
    <s v=""/>
    <x v="0"/>
    <s v="Purdue 27, Duke 7"/>
    <x v="34"/>
    <s v="Duke "/>
  </r>
  <r>
    <x v="2"/>
    <s v="Purdue 28, Indiana 23"/>
    <n v="21"/>
    <s v=""/>
    <x v="0"/>
    <s v="Purdue 28, Indiana 23"/>
    <x v="4"/>
    <s v="Indiana "/>
  </r>
  <r>
    <x v="2"/>
    <s v="Purdue 48, Iowa 23"/>
    <n v="18"/>
    <s v=""/>
    <x v="0"/>
    <s v="Purdue 48, Iowa 23"/>
    <x v="5"/>
    <s v="Iowa "/>
  </r>
  <r>
    <x v="2"/>
    <s v="Stanford 24, Illinois 0"/>
    <n v="23"/>
    <s v=""/>
    <x v="0"/>
    <s v="Stanford 24, Illinois 0"/>
    <x v="3"/>
    <s v="Illinois "/>
  </r>
  <r>
    <x v="2"/>
    <s v="UCLA 34, Michigan State 21"/>
    <n v="26"/>
    <s v=""/>
    <x v="0"/>
    <s v="UCLA 34, Michigan State 21"/>
    <x v="8"/>
    <s v="Michigan State "/>
  </r>
  <r>
    <x v="2"/>
    <s v="UCLA 55, Iowa 18"/>
    <n v="16"/>
    <s v=""/>
    <x v="0"/>
    <s v="UCLA 55, Iowa 18"/>
    <x v="5"/>
    <s v="Iowa "/>
  </r>
  <r>
    <x v="2"/>
    <s v="West Virginia 17, Illinois 10"/>
    <n v="29"/>
    <s v=""/>
    <x v="0"/>
    <s v="West Virginia 17, Illinois 10"/>
    <x v="3"/>
    <s v="Illinois "/>
  </r>
  <r>
    <x v="2"/>
    <s v="Wisconsin 31, Indiana 7"/>
    <n v="23"/>
    <s v=""/>
    <x v="0"/>
    <s v="Wisconsin 31, Indiana 7"/>
    <x v="4"/>
    <s v="Indiana "/>
  </r>
  <r>
    <x v="2"/>
    <s v="Wisconsin 35, Iowa 7"/>
    <n v="20"/>
    <s v=""/>
    <x v="0"/>
    <s v="Wisconsin 35, Iowa 7"/>
    <x v="5"/>
    <s v="Iowa "/>
  </r>
  <r>
    <x v="2"/>
    <s v="Wisconsin 36, Northwestern 34"/>
    <n v="29"/>
    <s v=""/>
    <x v="0"/>
    <s v="Wisconsin 36, Northwestern 34"/>
    <x v="12"/>
    <s v="Northwestern "/>
  </r>
  <r>
    <x v="2"/>
    <s v="Wisconsin 37, Wyoming 28"/>
    <n v="24"/>
    <s v=""/>
    <x v="0"/>
    <s v="Wisconsin 37, Wyoming 28"/>
    <x v="54"/>
    <s v="Wyoming "/>
  </r>
  <r>
    <x v="3"/>
    <s v="Arizona 35, Indiana 20"/>
    <n v="22"/>
    <s v=""/>
    <x v="0"/>
    <s v="Arizona 35, Indiana 20"/>
    <x v="4"/>
    <s v="Indiana "/>
  </r>
  <r>
    <x v="3"/>
    <s v="California 31, Illinois 14"/>
    <n v="26"/>
    <s v=""/>
    <x v="0"/>
    <s v="California 31, Illinois 14"/>
    <x v="3"/>
    <s v="Illinois "/>
  </r>
  <r>
    <x v="3"/>
    <s v="Colorado 24, Wisconsin 21"/>
    <n v="25"/>
    <s v=""/>
    <x v="0"/>
    <s v="Colorado 24, Wisconsin 21"/>
    <x v="22"/>
    <s v="Wisconsin "/>
  </r>
  <r>
    <x v="3"/>
    <s v="Duke 16, Purdue 14"/>
    <n v="18"/>
    <s v=""/>
    <x v="0"/>
    <s v="Duke 16, Purdue 14"/>
    <x v="17"/>
    <s v="Purdue "/>
  </r>
  <r>
    <x v="3"/>
    <s v="Illinois 16, Indiana 0."/>
    <n v="23"/>
    <s v=""/>
    <x v="0"/>
    <s v="Illinois 16, Indiana 0."/>
    <x v="4"/>
    <s v="Indiana "/>
  </r>
  <r>
    <x v="3"/>
    <s v="Illinois 17, Minnesota 14."/>
    <n v="26"/>
    <s v=""/>
    <x v="0"/>
    <s v="Illinois 17, Minnesota 14."/>
    <x v="9"/>
    <s v="Minnesota "/>
  </r>
  <r>
    <x v="3"/>
    <s v="Illinois 21, Michigan State 21."/>
    <n v="31"/>
    <s v=""/>
    <x v="0"/>
    <s v="Illinois 21, Michigan State 21."/>
    <x v="8"/>
    <s v="Michigan State "/>
  </r>
  <r>
    <x v="3"/>
    <s v="Illinois 21, Washington State 19"/>
    <n v="32"/>
    <s v=""/>
    <x v="0"/>
    <s v="Illinois 21, Washington State 19"/>
    <x v="21"/>
    <s v="Washington State "/>
  </r>
  <r>
    <x v="3"/>
    <s v="Illinois 27, Purdue 23"/>
    <n v="22"/>
    <s v=""/>
    <x v="0"/>
    <s v="Illinois 27, Purdue 23"/>
    <x v="17"/>
    <s v="Purdue "/>
  </r>
  <r>
    <x v="3"/>
    <s v="Illinois 28, Northwestern 14."/>
    <n v="29"/>
    <s v=""/>
    <x v="0"/>
    <s v="Illinois 28, Northwestern 14."/>
    <x v="12"/>
    <s v="Northwestern "/>
  </r>
  <r>
    <x v="3"/>
    <s v="Illinois 41, Stanford 7"/>
    <n v="23"/>
    <s v=""/>
    <x v="0"/>
    <s v="Illinois 41, Stanford 7"/>
    <x v="30"/>
    <s v="Stanford "/>
  </r>
  <r>
    <x v="3"/>
    <s v="Indiana 34, Minnesota 3"/>
    <n v="23"/>
    <s v=""/>
    <x v="0"/>
    <s v="Indiana 34, Minnesota 3"/>
    <x v="9"/>
    <s v="Minnesota "/>
  </r>
  <r>
    <x v="3"/>
    <s v="Iowa 14, Illinois 12."/>
    <n v="21"/>
    <s v=""/>
    <x v="0"/>
    <s v="Iowa 14, Illinois 12."/>
    <x v="3"/>
    <s v="Illinois "/>
  </r>
  <r>
    <x v="3"/>
    <s v="Iowa 21, UCLA 10"/>
    <n v="16"/>
    <s v=""/>
    <x v="0"/>
    <s v="Iowa 21, UCLA 10"/>
    <x v="31"/>
    <s v="UCLA "/>
  </r>
  <r>
    <x v="3"/>
    <s v="Iowa 35, Northwestern 10"/>
    <n v="24"/>
    <s v=""/>
    <x v="0"/>
    <s v="Iowa 35, Northwestern 10"/>
    <x v="12"/>
    <s v="Northwestern "/>
  </r>
  <r>
    <x v="3"/>
    <s v="Kentucky 28, Indiana 22"/>
    <n v="23"/>
    <s v=""/>
    <x v="0"/>
    <s v="Kentucky 28, Indiana 22"/>
    <x v="4"/>
    <s v="Indiana "/>
  </r>
  <r>
    <x v="3"/>
    <s v="Miami (OH) 7, Purdue 7"/>
    <n v="22"/>
    <s v=""/>
    <x v="0"/>
    <s v="Miami (OH) 7, Purdue 7"/>
    <x v="17"/>
    <s v="Purdue "/>
  </r>
  <r>
    <x v="3"/>
    <s v="Michigan 14, Illinois 6. Michigan defeated Illinois, 14–6, at Memorial Stadium in Champaign, Illinois. The Illini played the game in mourning as 20-year-old defensive end Greg Williams was fatally shot at 2:30 a.m. during an altercation at a fraternity party and died eight hours later on the morning of the game. Michigan dominated the first half, scoring twice on runs by Gordon Bell and Dennis Franklin, and out-gaining the Illini, 259 yards to 25. Illinois' defense tightened in the second half. Illini co-captain Revie Sorey noted, &quot;We didn't feel like playing football at first. Then - quietly, without much talk - we tried at halftime to find our hearts for Greg.&quot;[12] Michigan did not score in the second half, and Illinois cornerback Mike Gow returned a punt 45 yards for a touchdown with 2 minutes and 10 second remaining in the fourth quarter. After Gow's touchdown, Illinois succeeded in recovering an onside kick and drove to Michigan's 16-yard line before Michigan's defense held. Ohio State lost to Michigan State, leaving Michigan in sole possession of first place in the Big Ten.[12]"/>
    <n v="24"/>
    <s v=" Michigan defeated Illinois, 14–6, at Memorial Stadium in Champaign, Illinois. The Illini played the game in mourning as 20-year-old defensive end Greg Williams was fatally shot at 2:30 a.m. during an altercation at a fraternity party and died eight hours later on the morning of the game. Michigan dominated the first half, scoring twice on runs by Gordon Bell and Dennis Franklin, and out-gaining the Illini, 259 yards to 25. Illinois' defense tightened in the second half. Illini co-captain Revie Sorey noted, &quot;We didn't feel like playing football at first. Then - quietly, without much talk - we tried at halftime to find our hearts for Greg.&quot;[12] Michigan did not score in the second half, and Illinois cornerback Mike Gow returned a punt 45 yards for a touchdown with 2 minutes and 10 second remaining in the fourth quarter. After Gow's touchdown, Illinois succeeded in recovering an onside kick and drove to Michigan's 16-yard line before Michigan's defense held. Ohio State lost to Michigan State, leaving Michigan in sole possession of first place in the Big Ten.[12]"/>
    <x v="38"/>
    <s v="Michigan 14, Illinois 6."/>
    <x v="3"/>
    <s v="Illinois "/>
  </r>
  <r>
    <x v="3"/>
    <s v="Michigan 21, Indiana 7. Michigan defeated Indiana, 21–7, at Memorial Stadium in Bloomington, Indiana. After Gordon Bell returned the opening kickoff to the 45-yard line, Michigan drove to Indiana's 13-yard line, but Rob Lytle's fumble ended the drive. In all, the Wolverines turned the ball over three times, twice on fumbles by Lytle and once on an interception of a Dennis Franklin pass. Neither team scored in the first quarter, but Gordon Bell ran for two touchdowns in the second quarter to give Michigan a 14-0 lead at halftime. Michigan totaled 344 rushing yards in the game with Bell gaining 159 yards on 23 carries. Indiana scored in the fourth quarter to cut Michigan's lead to seven points, but Gil Chapman scored with 36 seconds remaining in the game to extend the score to 21-7.[11]"/>
    <n v="23"/>
    <s v=" Michigan defeated Indiana, 21–7, at Memorial Stadium in Bloomington, Indiana. After Gordon Bell returned the opening kickoff to the 45-yard line, Michigan drove to Indiana's 13-yard line, but Rob Lytle's fumble ended the drive. In all, the Wolverines turned the ball over three times, twice on fumbles by Lytle and once on an interception of a Dennis Franklin pass. Neither team scored in the first quarter, but Gordon Bell ran for two touchdowns in the second quarter to give Michigan a 14-0 lead at halftime. Michigan totaled 344 rushing yards in the game with Bell gaining 159 yards on 23 carries. Indiana scored in the fourth quarter to cut Michigan's lead to seven points, but Gil Chapman scored with 36 seconds remaining in the game to extend the score to 21-7.[11]"/>
    <x v="39"/>
    <s v="Michigan 21, Indiana 7."/>
    <x v="4"/>
    <s v="Indiana "/>
  </r>
  <r>
    <x v="3"/>
    <s v="Michigan 21, Michigan State 7. Michigan defeated Michigan State, 21-7. The game, played at Michigan Stadium, attracted a crowd of 104,682, reported to be &quot;the second largest crowd in modern N.C.A.A. history&quot; behind the 1973 Michigan-Ohio State game.[8] Gordon Bell led Michigan's rushing attack with 73 yards on 16 carries, including a 13-yard touchdown run in the first quarter. Linebacker Dan Jilek scored in the second quarter when he forced a fumble on a punt attempt and then recovered it in the end zone.[8]"/>
    <n v="30"/>
    <s v=" Michigan defeated Michigan State, 21-7. The game, played at Michigan Stadium, attracted a crowd of 104,682, reported to be &quot;the second largest crowd in modern N.C.A.A. history&quot; behind the 1973 Michigan-Ohio State game.[8] Gordon Bell led Michigan's rushing attack with 73 yards on 16 carries, including a 13-yard touchdown run in the first quarter. Linebacker Dan Jilek scored in the second quarter when he forced a fumble on a punt attempt and then recovered it in the end zone.[8]"/>
    <x v="40"/>
    <s v="Michigan 21, Michigan State 7."/>
    <x v="8"/>
    <s v="Michigan State "/>
  </r>
  <r>
    <x v="3"/>
    <s v="Michigan 24, Iowa 7. Michigan defeated Iowa, 24-7. Michigan rushed for 315 yards in the game, led by Rob Lytle (86 yards on 14 carries). Michigan quarterback Dennis Franklin did not appear in the game due to illness and was replaced by Mark Elzinga, who completed 2 of 11 passes for 34 yards. One of Elzinga's two completions was caught by Gil Chapman for a touchdown in the third quarter. Elzinga also ran one yard for Michigan's second touchdown in the first quarter. Iowa's only touchdown was scored in the final minute of the fourth quarter.[5]"/>
    <n v="20"/>
    <s v=" Michigan defeated Iowa, 24-7. Michigan rushed for 315 yards in the game, led by Rob Lytle (86 yards on 14 carries). Michigan quarterback Dennis Franklin did not appear in the game due to illness and was replaced by Mark Elzinga, who completed 2 of 11 passes for 34 yards. One of Elzinga's two completions was caught by Gil Chapman for a touchdown in the third quarter. Elzinga also ran one yard for Michigan's second touchdown in the first quarter. Iowa's only touchdown was scored in the final minute of the fourth quarter.[5]"/>
    <x v="41"/>
    <s v="Michigan 24, Iowa 7."/>
    <x v="5"/>
    <s v="Iowa "/>
  </r>
  <r>
    <x v="3"/>
    <s v="Michigan 24, Wisconsin 20. Michigan defeated Wisconsin, 24–20, before a record crowd of 78,911 at Camp Randall Stadium in Madison, Wisconsin. Michigan gained 265 rushing yards led by Chuck Heater who had 101 yards on 20 carries and a 22-yard touchdown run in the second quarter. Michigan gave up 206 rushing yards to Wisconsin, prompting coach Schembechler to say, &quot;That's the most anyone has run on us in years. I was surprised they could do that well against us, but their offense is very, very good.&quot;[9]"/>
    <n v="26"/>
    <s v=" Michigan defeated Wisconsin, 24–20, before a record crowd of 78,911 at Camp Randall Stadium in Madison, Wisconsin. Michigan gained 265 rushing yards led by Chuck Heater who had 101 yards on 20 carries and a 22-yard touchdown run in the second quarter. Michigan gave up 206 rushing yards to Wisconsin, prompting coach Schembechler to say, &quot;That's the most anyone has run on us in years. I was surprised they could do that well against us, but their offense is very, very good.&quot;[9]"/>
    <x v="42"/>
    <s v="Michigan 24, Wisconsin 20."/>
    <x v="22"/>
    <s v="Wisconsin "/>
  </r>
  <r>
    <x v="3"/>
    <s v="Michigan 27, Stanford 16. Michigan defeated Stanford, 27-16, at Stanford Stadium. Stanford took a 9-6 lead at halftime as Mike Langford kicked three field goals, and the Stanford defense did not allow a first down during the first quarter. In the second quarter, Gordon Bell scored on a one-yard run, but the kick for extra point failed. Also in the second quarter, Stanford intercepted a pass by Dennis Franklin, marking Michigan's first turnover in 255 plays during the 1974 season. In the third quarter, Franklin rushed for two touchdowns to give Michigan a 20-9 lead. The teams traded touchdowns in the fourth quarter, including a two-yard run by Michigan backup Scott Corbin. Stanford quarterback Jerry Waldvogel completed 21 of 40 passes and 229 yards. The Wolverines rushed for 317 yards on 66 carries, including 96 yards for Rob Lytle.[7]"/>
    <n v="25"/>
    <s v=" Michigan defeated Stanford, 27-16, at Stanford Stadium. Stanford took a 9-6 lead at halftime as Mike Langford kicked three field goals, and the Stanford defense did not allow a first down during the first quarter. In the second quarter, Gordon Bell scored on a one-yard run, but the kick for extra point failed. Also in the second quarter, Stanford intercepted a pass by Dennis Franklin, marking Michigan's first turnover in 255 plays during the 1974 season. In the third quarter, Franklin rushed for two touchdowns to give Michigan a 20-9 lead. The teams traded touchdowns in the fourth quarter, including a two-yard run by Michigan backup Scott Corbin. Stanford quarterback Jerry Waldvogel completed 21 of 40 passes and 229 yards. The Wolverines rushed for 317 yards on 66 carries, including 96 yards for Rob Lytle.[7]"/>
    <x v="43"/>
    <s v="Michigan 27, Stanford 16."/>
    <x v="30"/>
    <s v="Stanford "/>
  </r>
  <r>
    <x v="3"/>
    <s v="Michigan 31, Colorado 0. Michigan defeated Colorado, 31 to 0, before a crowd of 91,203 at Michigan Stadium. The game matched head coaches Bo Schembechler and Bill Mallory, both of whom had coached under Woody Hayes at Ohio State. Two minutes into the game, Michigan's Dave Brown returned a punt 88 yards for a touchdown. After being discharged from the hospital four days before the game, quarterback Dennis Franklin completed 11 of 16 passes for 115 yards and a touchdown and no interceptions. Franklin also rushed for 69 yards on 13 carries and scored a touchdown in the second quarter after recovering Rob Lytle's fumble in the end zone. After the game, head coach Bo Schembechler said, &quot;I told you guys he was a decent quarterback didn't I? And this was after only three days of practice after lying on his back for 10 days. I thought his performance was remarkable. Why, it was almost an aerial circus!&quot;[6] Michigan's defense held Colorado to 44 rushing yards on 30 carries.[6]"/>
    <n v="24"/>
    <s v=" Michigan defeated Colorado, 31 to 0, before a crowd of 91,203 at Michigan Stadium. The game matched head coaches Bo Schembechler and Bill Mallory, both of whom had coached under Woody Hayes at Ohio State. Two minutes into the game, Michigan's Dave Brown returned a punt 88 yards for a touchdown. After being discharged from the hospital four days before the game, quarterback Dennis Franklin completed 11 of 16 passes for 115 yards and a touchdown and no interceptions. Franklin also rushed for 69 yards on 13 carries and scored a touchdown in the second quarter after recovering Rob Lytle's fumble in the end zone. After the game, head coach Bo Schembechler said, &quot;I told you guys he was a decent quarterback didn't I? And this was after only three days of practice after lying on his back for 10 days. I thought his performance was remarkable. Why, it was almost an aerial circus!&quot;[6] Michigan's defense held Colorado to 44 rushing yards on 30 carries.[6]"/>
    <x v="44"/>
    <s v="Michigan 31, Colorado 0."/>
    <x v="1"/>
    <s v="Colorado "/>
  </r>
  <r>
    <x v="3"/>
    <s v="Michigan 49, Minnesota 0. Michigan defeated Minnesota, 49-0, before a crowd of 96,284 at Michigan Stadium. Michigan rolled to over 600 yards in the game. On the ground, the Wolverines totaled 521 rushing yards, led by Rob Lytle (158 yards on 20 carries) and Gordon Bell (134 yards and a touchdown on 17 carries). Gil Chapman gained 41 yards and scored two touchdowns on six carries. Dennis Franklin completed six of seven passes for 99 yards, including a 22-yard touchdown pass to Jim Smith in the third quarter.[10]"/>
    <n v="25"/>
    <s v=" Michigan defeated Minnesota, 49-0, before a crowd of 96,284 at Michigan Stadium. Michigan rolled to over 600 yards in the game. On the ground, the Wolverines totaled 521 rushing yards, led by Rob Lytle (158 yards on 20 carries) and Gordon Bell (134 yards and a touchdown on 17 carries). Gil Chapman gained 41 yards and scored two touchdowns on six carries. Dennis Franklin completed six of seven passes for 99 yards, including a 22-yard touchdown pass to Jim Smith in the third quarter.[10]"/>
    <x v="45"/>
    <s v="Michigan 49, Minnesota 0."/>
    <x v="9"/>
    <s v="Minnesota "/>
  </r>
  <r>
    <x v="3"/>
    <s v="Michigan 51, Purdue 0. Michigan defeated Purdue, 51-0, at Michigan Stadium. The game was Purdue's most lopsided defeat in over 50 years. Michigan gained 581 yards of total offense on 396 rushing yards and 185 passing yards. Gordon Bell led the running game with 166 rushing yards and one touchdown on 23 carries. After the game, Purdue coach Alex Agase said, &quot;Michigan was a great team today. They killed us with skill.&quot;[13]"/>
    <n v="22"/>
    <s v=" Michigan defeated Purdue, 51-0, at Michigan Stadium. The game was Purdue's most lopsided defeat in over 50 years. Michigan gained 581 yards of total offense on 396 rushing yards and 185 passing yards. Gordon Bell led the running game with 166 rushing yards and one touchdown on 23 carries. After the game, Purdue coach Alex Agase said, &quot;Michigan was a great team today. They killed us with skill.&quot;[13]"/>
    <x v="46"/>
    <s v="Michigan 51, Purdue 0."/>
    <x v="17"/>
    <s v="Purdue "/>
  </r>
  <r>
    <x v="3"/>
    <s v="Michigan 52, Navy 0. Michigan defeated Navy, 52-0, before a crowd of 104,232 at Michigan Stadium. Michigan's backs dominated, rushing for 340 yards and six touchdowns on 67 carries. Gordon Bell rushed for 57 yards and three touchdowns on nine carries, Chuck Heater gained 61 yards and two on 13 carries, and Rob Lytle rushed for 101 yards and a touchdown on 15 carries. Dennis Franklin completed five of six passes for 85 yards, including a 29-yard touchdown pass to Jim Smith in the third quarter.[7]"/>
    <n v="20"/>
    <s v=" Michigan defeated Navy, 52-0, before a crowd of 104,232 at Michigan Stadium. Michigan's backs dominated, rushing for 340 yards and six touchdowns on 67 carries. Gordon Bell rushed for 57 yards and three touchdowns on nine carries, Chuck Heater gained 61 yards and two on 13 carries, and Rob Lytle rushed for 101 yards and a touchdown on 15 carries. Dennis Franklin completed five of six passes for 85 yards, including a 29-yard touchdown pass to Jim Smith in the third quarter.[7]"/>
    <x v="47"/>
    <s v="Michigan 52, Navy 0."/>
    <x v="44"/>
    <s v="Navy "/>
  </r>
  <r>
    <x v="3"/>
    <s v="Michigan State 16, Ohio State 13."/>
    <n v="33"/>
    <s v=""/>
    <x v="0"/>
    <s v="Michigan State 16, Ohio State 13."/>
    <x v="14"/>
    <s v="Ohio State "/>
  </r>
  <r>
    <x v="3"/>
    <s v="Michigan State 19, Indiana 10."/>
    <n v="30"/>
    <s v=""/>
    <x v="0"/>
    <s v="Michigan State 19, Indiana 10."/>
    <x v="4"/>
    <s v="Indiana "/>
  </r>
  <r>
    <x v="3"/>
    <s v="Michigan State 19, Syracuse 0"/>
    <n v="29"/>
    <s v=""/>
    <x v="0"/>
    <s v="Michigan State 19, Syracuse 0"/>
    <x v="18"/>
    <s v="Syracuse "/>
  </r>
  <r>
    <x v="3"/>
    <s v="Michigan State 28, Wisconsin 21."/>
    <n v="32"/>
    <s v=""/>
    <x v="0"/>
    <s v="Michigan State 28, Wisconsin 21."/>
    <x v="22"/>
    <s v="Wisconsin "/>
  </r>
  <r>
    <x v="3"/>
    <s v="Michigan State 31, Purdue 7."/>
    <n v="28"/>
    <s v=""/>
    <x v="0"/>
    <s v="Michigan State 31, Purdue 7."/>
    <x v="17"/>
    <s v="Purdue "/>
  </r>
  <r>
    <x v="3"/>
    <s v="Michigan State 41, Northwestern 7."/>
    <n v="34"/>
    <s v=""/>
    <x v="0"/>
    <s v="Michigan State 41, Northwestern 7."/>
    <x v="12"/>
    <s v="Northwestern "/>
  </r>
  <r>
    <x v="3"/>
    <s v="Michigan State 60, Iowa 21."/>
    <n v="27"/>
    <s v=""/>
    <x v="0"/>
    <s v="Michigan State 60, Iowa 21."/>
    <x v="5"/>
    <s v="Iowa "/>
  </r>
  <r>
    <x v="3"/>
    <s v="Minnesota 23, Iowa 17."/>
    <n v="22"/>
    <s v=""/>
    <x v="0"/>
    <s v="Minnesota 23, Iowa 17."/>
    <x v="5"/>
    <s v="Iowa "/>
  </r>
  <r>
    <x v="3"/>
    <s v="Minnesota 24, Purdue 20"/>
    <n v="23"/>
    <s v=""/>
    <x v="0"/>
    <s v="Minnesota 24, Purdue 20"/>
    <x v="17"/>
    <s v="Purdue "/>
  </r>
  <r>
    <x v="3"/>
    <s v="Minnesota 42, North Dakota 30"/>
    <n v="29"/>
    <s v=""/>
    <x v="0"/>
    <s v="Minnesota 42, North Dakota 30"/>
    <x v="53"/>
    <s v="North Dakota "/>
  </r>
  <r>
    <x v="3"/>
    <s v="Minnesota 9, TCU 7"/>
    <n v="18"/>
    <s v=""/>
    <x v="0"/>
    <s v="Minnesota 9, TCU 7"/>
    <x v="25"/>
    <s v="TCU "/>
  </r>
  <r>
    <x v="3"/>
    <s v="Nebraska 49, Northwestern 7"/>
    <n v="27"/>
    <s v=""/>
    <x v="0"/>
    <s v="Nebraska 49, Northwestern 7"/>
    <x v="12"/>
    <s v="Northwestern "/>
  </r>
  <r>
    <x v="3"/>
    <s v="Nebraska 54, Minnesota 0"/>
    <n v="24"/>
    <s v=""/>
    <x v="0"/>
    <s v="Nebraska 54, Minnesota 0"/>
    <x v="9"/>
    <s v="Minnesota "/>
  </r>
  <r>
    <x v="3"/>
    <s v="Northwestern 14, Oregon 10"/>
    <n v="26"/>
    <s v=""/>
    <x v="0"/>
    <s v="Northwestern 14, Oregon 10"/>
    <x v="48"/>
    <s v="Oregon "/>
  </r>
  <r>
    <x v="3"/>
    <s v="Northwestern 21, Minnesota 13."/>
    <n v="30"/>
    <s v=""/>
    <x v="0"/>
    <s v="Northwestern 21, Minnesota 13."/>
    <x v="9"/>
    <s v="Minnesota "/>
  </r>
  <r>
    <x v="3"/>
    <s v="Northwestern 24, Indiana 22"/>
    <n v="27"/>
    <s v=""/>
    <x v="0"/>
    <s v="Northwestern 24, Indiana 22"/>
    <x v="4"/>
    <s v="Indiana "/>
  </r>
  <r>
    <x v="3"/>
    <s v="Notre Dame 19, Michigan State 14"/>
    <n v="32"/>
    <s v=""/>
    <x v="0"/>
    <s v="Notre Dame 19, Michigan State 14"/>
    <x v="8"/>
    <s v="Michigan State "/>
  </r>
  <r>
    <x v="3"/>
    <s v="Notre Dame 49, Northwestern 3"/>
    <n v="29"/>
    <s v=""/>
    <x v="0"/>
    <s v="Notre Dame 49, Northwestern 3"/>
    <x v="12"/>
    <s v="Northwestern "/>
  </r>
  <r>
    <x v="3"/>
    <s v="Ohio State 12, Michigan 10. With the Big Ten championship and a berth in the 1975 Rose Bowl at stake, Ohio State (ranked No. 3 in the AP Poll) defeated Michigan (ranked No. 2) in the sixth year of The Ten Year War between head coaches Bo Schembechler and Woody Hayes. The game was played at Ohio Stadium in[Columbus, Ohio, before a crowd of 88,243 spectators. Michigan jumped to a 10-0 lead in the first quarter on a 42-yard touchdown pass from Dennis Franklin to Gil Chapman and a 37-yard field goal by Mike Lantry. Ohio State did not score a touchdown, but Tom Klaban kicked three field goals in the second quarter and another in the third quarter to give Ohio State a 12-10 lead. Michigan drove inside Ohio State's 20-yard line in the closing minutes of the game. With 18 second remaining, Lantry attempted a 33-yard field goal which was called wide left by the officials. Ohio State won 12 to 10, and the two teams finished in a tie for the Big Ten championship.[14]"/>
    <n v="27"/>
    <s v=" With the Big Ten championship and a berth in the 1975 Rose Bowl at stake, Ohio State (ranked No. 3 in the AP Poll) defeated Michigan (ranked No. 2) in the sixth year of The Ten Year War between head coaches Bo Schembechler and Woody Hayes. The game was played at Ohio Stadium in[Columbus, Ohio, before a crowd of 88,243 spectators. Michigan jumped to a 10-0 lead in the first quarter on a 42-yard touchdown pass from Dennis Franklin to Gil Chapman and a 37-yard field goal by Mike Lantry. Ohio State did not score a touchdown, but Tom Klaban kicked three field goals in the second quarter and another in the third quarter to give Ohio State a 12-10 lead. Michigan drove inside Ohio State's 20-yard line in the closing minutes of the game. With 18 second remaining, Lantry attempted a 33-yard field goal which was called wide left by the officials. Ohio State won 12 to 10, and the two teams finished in a tie for the Big Ten championship.[14]"/>
    <x v="48"/>
    <s v="Ohio State 12, Michigan 10."/>
    <x v="7"/>
    <s v="Michigan "/>
  </r>
  <r>
    <x v="3"/>
    <s v="Ohio State 28, SMU 9."/>
    <n v="21"/>
    <s v=""/>
    <x v="0"/>
    <s v="Ohio State 28, SMU 9."/>
    <x v="55"/>
    <s v="SMU "/>
  </r>
  <r>
    <x v="3"/>
    <s v="Ohio State 34, Minnesota 19."/>
    <n v="28"/>
    <s v=""/>
    <x v="0"/>
    <s v="Ohio State 34, Minnesota 19."/>
    <x v="9"/>
    <s v="Minnesota "/>
  </r>
  <r>
    <x v="3"/>
    <s v="Ohio State 35, Iowa 10."/>
    <n v="23"/>
    <s v=""/>
    <x v="0"/>
    <s v="Ohio State 35, Iowa 10."/>
    <x v="5"/>
    <s v="Iowa "/>
  </r>
  <r>
    <x v="3"/>
    <s v="Ohio State 42, Washington State 7."/>
    <n v="34"/>
    <s v=""/>
    <x v="0"/>
    <s v="Ohio State 42, Washington State 7."/>
    <x v="21"/>
    <s v="Washington State "/>
  </r>
  <r>
    <x v="3"/>
    <s v="Ohio State 49, Illinois 7."/>
    <n v="26"/>
    <s v=""/>
    <x v="0"/>
    <s v="Ohio State 49, Illinois 7."/>
    <x v="3"/>
    <s v="Illinois "/>
  </r>
  <r>
    <x v="3"/>
    <s v="Ohio State 49, Indiana 9."/>
    <n v="25"/>
    <s v=""/>
    <x v="0"/>
    <s v="Ohio State 49, Indiana 9."/>
    <x v="4"/>
    <s v="Indiana "/>
  </r>
  <r>
    <x v="3"/>
    <s v="Ohio State 51, Oregon State 10."/>
    <n v="31"/>
    <s v=""/>
    <x v="0"/>
    <s v="Ohio State 51, Oregon State 10."/>
    <x v="15"/>
    <s v="Oregon State "/>
  </r>
  <r>
    <x v="3"/>
    <s v="Ohio State 52, Wisconsin 7."/>
    <n v="27"/>
    <s v=""/>
    <x v="0"/>
    <s v="Ohio State 52, Wisconsin 7."/>
    <x v="22"/>
    <s v="Wisconsin "/>
  </r>
  <r>
    <x v="3"/>
    <s v="Ohio State 55, Northwestern 7."/>
    <n v="30"/>
    <s v=""/>
    <x v="0"/>
    <s v="Ohio State 55, Northwestern 7."/>
    <x v="12"/>
    <s v="Northwestern "/>
  </r>
  <r>
    <x v="3"/>
    <s v="Penn State 27, Iowa 0"/>
    <n v="21"/>
    <s v=""/>
    <x v="0"/>
    <s v="Penn State 27, Iowa 0"/>
    <x v="5"/>
    <s v="Iowa "/>
  </r>
  <r>
    <x v="3"/>
    <s v="Purdue 31, Northwestern 26."/>
    <n v="27"/>
    <s v=""/>
    <x v="0"/>
    <s v="Purdue 31, Northwestern 26."/>
    <x v="12"/>
    <s v="Northwestern "/>
  </r>
  <r>
    <x v="3"/>
    <s v="Purdue 31, Notre Dame 20"/>
    <n v="24"/>
    <s v=""/>
    <x v="0"/>
    <s v="Purdue 31, Notre Dame 20"/>
    <x v="13"/>
    <s v="Notre Dame "/>
  </r>
  <r>
    <x v="3"/>
    <s v="Purdue 38, Indiana 17."/>
    <n v="22"/>
    <s v=""/>
    <x v="0"/>
    <s v="Purdue 38, Indiana 17."/>
    <x v="4"/>
    <s v="Indiana "/>
  </r>
  <r>
    <x v="3"/>
    <s v="Purdue 38, Iowa 14."/>
    <n v="19"/>
    <s v=""/>
    <x v="0"/>
    <s v="Purdue 38, Iowa 14."/>
    <x v="5"/>
    <s v="Iowa "/>
  </r>
  <r>
    <x v="3"/>
    <s v="UCLA 56, Michigan State 14"/>
    <n v="26"/>
    <s v=""/>
    <x v="0"/>
    <s v="UCLA 56, Michigan State 14"/>
    <x v="8"/>
    <s v="Michigan State "/>
  </r>
  <r>
    <x v="3"/>
    <s v="USC 41, Iowa 3"/>
    <n v="14"/>
    <s v=""/>
    <x v="0"/>
    <s v="USC 41, Iowa 3"/>
    <x v="5"/>
    <s v="Iowa "/>
  </r>
  <r>
    <x v="3"/>
    <s v="West Virginia 24, Indiana 0"/>
    <n v="27"/>
    <s v=""/>
    <x v="0"/>
    <s v="West Virginia 24, Indiana 0"/>
    <x v="4"/>
    <s v="Indiana "/>
  </r>
  <r>
    <x v="3"/>
    <s v="Wisconsin 21, Nebraska 20"/>
    <n v="25"/>
    <s v=""/>
    <x v="0"/>
    <s v="Wisconsin 21, Nebraska 20"/>
    <x v="10"/>
    <s v="Nebraska "/>
  </r>
  <r>
    <x v="3"/>
    <s v="Wisconsin 28, Iowa 15"/>
    <n v="21"/>
    <s v=""/>
    <x v="0"/>
    <s v="Wisconsin 28, Iowa 15"/>
    <x v="5"/>
    <s v="Iowa "/>
  </r>
  <r>
    <x v="3"/>
    <s v="Wisconsin 28, Purdue 14."/>
    <n v="24"/>
    <s v=""/>
    <x v="0"/>
    <s v="Wisconsin 28, Purdue 14."/>
    <x v="17"/>
    <s v="Purdue "/>
  </r>
  <r>
    <x v="3"/>
    <s v="Wisconsin 35, Indiana 25."/>
    <n v="25"/>
    <s v=""/>
    <x v="0"/>
    <s v="Wisconsin 35, Indiana 25."/>
    <x v="4"/>
    <s v="Indiana "/>
  </r>
  <r>
    <x v="3"/>
    <s v="Wisconsin 49, Minnesota 14."/>
    <n v="27"/>
    <s v=""/>
    <x v="0"/>
    <s v="Wisconsin 49, Minnesota 14."/>
    <x v="9"/>
    <s v="Minnesota "/>
  </r>
  <r>
    <x v="3"/>
    <s v="Wisconsin 52, Northwestern 7."/>
    <n v="29"/>
    <s v=""/>
    <x v="0"/>
    <s v="Wisconsin 52, Northwestern 7."/>
    <x v="12"/>
    <s v="Northwestern "/>
  </r>
  <r>
    <x v="3"/>
    <s v="Wisconsin 59, Missouri 20"/>
    <n v="25"/>
    <s v=""/>
    <x v="0"/>
    <s v="Wisconsin 59, Missouri 20"/>
    <x v="36"/>
    <s v="Missouri "/>
  </r>
  <r>
    <x v="4"/>
    <s v="Arizona 41, Northwestern 6."/>
    <n v="27"/>
    <s v=""/>
    <x v="0"/>
    <s v="Arizona 41, Northwestern 6."/>
    <x v="12"/>
    <s v="Northwestern "/>
  </r>
  <r>
    <x v="4"/>
    <s v="Illinois 21, Michigan State 19."/>
    <n v="31"/>
    <s v=""/>
    <x v="0"/>
    <s v="Illinois 21, Michigan State 19."/>
    <x v="8"/>
    <s v="Michigan State "/>
  </r>
  <r>
    <x v="4"/>
    <s v="Illinois 27, Iowa 12."/>
    <n v="21"/>
    <s v=""/>
    <x v="0"/>
    <s v="Illinois 27, Iowa 12."/>
    <x v="5"/>
    <s v="Iowa "/>
  </r>
  <r>
    <x v="4"/>
    <s v="Illinois 27, Washington State 21."/>
    <n v="33"/>
    <s v=""/>
    <x v="0"/>
    <s v="Illinois 27, Washington State 21."/>
    <x v="21"/>
    <s v="Washington State "/>
  </r>
  <r>
    <x v="4"/>
    <s v="Illinois 28, Northwestern 7."/>
    <n v="28"/>
    <s v=""/>
    <x v="0"/>
    <s v="Illinois 28, Northwestern 7."/>
    <x v="12"/>
    <s v="Northwestern "/>
  </r>
  <r>
    <x v="4"/>
    <s v="Illinois 42, Minnesota 23."/>
    <n v="26"/>
    <s v=""/>
    <x v="0"/>
    <s v="Illinois 42, Minnesota 23."/>
    <x v="9"/>
    <s v="Minnesota "/>
  </r>
  <r>
    <x v="4"/>
    <s v="Indiana 20, Minnesota 14."/>
    <n v="25"/>
    <s v=""/>
    <x v="0"/>
    <s v="Indiana 20, Minnesota 14."/>
    <x v="9"/>
    <s v="Minnesota "/>
  </r>
  <r>
    <x v="4"/>
    <s v="Indiana 31, Utah 7."/>
    <n v="19"/>
    <s v=""/>
    <x v="0"/>
    <s v="Indiana 31, Utah 7."/>
    <x v="43"/>
    <s v="Utah "/>
  </r>
  <r>
    <x v="4"/>
    <s v="Indiana 9, Wisconsin 9."/>
    <n v="23"/>
    <s v=""/>
    <x v="0"/>
    <s v="Indiana 9, Wisconsin 9."/>
    <x v="22"/>
    <s v="Wisconsin "/>
  </r>
  <r>
    <x v="4"/>
    <s v="Iowa 20, Indiana 10."/>
    <n v="20"/>
    <s v=""/>
    <x v="0"/>
    <s v="Iowa 20, Indiana 10."/>
    <x v="4"/>
    <s v="Indiana "/>
  </r>
  <r>
    <x v="4"/>
    <s v="Iowa 24, Northwestern 21."/>
    <n v="25"/>
    <s v=""/>
    <x v="0"/>
    <s v="Iowa 24, Northwestern 21."/>
    <x v="12"/>
    <s v="Northwestern "/>
  </r>
  <r>
    <x v="4"/>
    <s v="Iowa 45, Purdue 28."/>
    <n v="19"/>
    <s v=""/>
    <x v="0"/>
    <s v="Iowa 45, Purdue 28."/>
    <x v="17"/>
    <s v="Purdue "/>
  </r>
  <r>
    <x v="4"/>
    <s v="Kansas 41, Wisconsin 7."/>
    <n v="23"/>
    <s v=""/>
    <x v="0"/>
    <s v="Kansas 41, Wisconsin 7."/>
    <x v="22"/>
    <s v="Wisconsin "/>
  </r>
  <r>
    <x v="4"/>
    <s v="Miami (OH) 14, Purdue 3."/>
    <n v="24"/>
    <s v=""/>
    <x v="0"/>
    <s v="Miami (OH) 14, Purdue 3."/>
    <x v="17"/>
    <s v="Purdue "/>
  </r>
  <r>
    <x v="4"/>
    <s v="Michigan 14, Baylor 14."/>
    <n v="23"/>
    <s v=""/>
    <x v="0"/>
    <s v="Michigan 14, Baylor 14."/>
    <x v="0"/>
    <s v="Baylor "/>
  </r>
  <r>
    <x v="4"/>
    <s v="Michigan 16, Michigan State 6. Michigan (ranked No. 8 in the AP Poll) defeated Michigan State (ranked No. 15), 16-6, before a crowd of 79,776 at Spartan Stadium in East Lansing, Michigan. Through the first three quarters, the teams traded field goals, and the game was tied at 6-6. Michigan then scored 10 unanswered points in the fourth quarter. The game's only touchdown was scored on an 18-yard run by Gordon Bell. Rob Lytle was the game's leading gainer with 111 rushing yards on 20 carries.[10]"/>
    <n v="30"/>
    <s v=" Michigan (ranked No. 8 in the AP Poll) defeated Michigan State (ranked No. 15), 16-6, before a crowd of 79,776 at Spartan Stadium in East Lansing, Michigan. Through the first three quarters, the teams traded field goals, and the game was tied at 6-6. Michigan then scored 10 unanswered points in the fourth quarter. The game's only touchdown was scored on an 18-yard run by Gordon Bell. Rob Lytle was the game's leading gainer with 111 rushing yards on 20 carries.[10]"/>
    <x v="49"/>
    <s v="Michigan 16, Michigan State 6."/>
    <x v="8"/>
    <s v="Michigan State "/>
  </r>
  <r>
    <x v="4"/>
    <s v="Michigan 19, Stanford 19. Michigan and Stanford played to a 19–19 tie before a crowd of 92,304 at Michigan Stadium in Ann Arbor, Michigan. Michigan's Bob Wood kicked four field goals, and its sole touchdown came on 48-yard touchdown pass from Rick Leach to Jim Smith. Stanford quarterback Mike Cordova completed 24 of 44 passes for 285 yards. With 1:36 remaining in the game, Michigan's Bob Wood kicked a 52-yard field goal. Cordova then led a drive to Michigan's two-yard line, and Mike Langford kicked the tying field goal with nine seconds remaining in the game.[6]"/>
    <n v="25"/>
    <s v=" Michigan and Stanford played to a 19–19 tie before a crowd of 92,304 at Michigan Stadium in Ann Arbor, Michigan. Michigan's Bob Wood kicked four field goals, and its sole touchdown came on 48-yard touchdown pass from Rick Leach to Jim Smith. Stanford quarterback Mike Cordova completed 24 of 44 passes for 285 yards. With 1:36 remaining in the game, Michigan's Bob Wood kicked a 52-yard field goal. Cordova then led a drive to Michigan's two-yard line, and Mike Langford kicked the tying field goal with nine seconds remaining in the game.[6]"/>
    <x v="50"/>
    <s v="Michigan 19, Stanford 19."/>
    <x v="30"/>
    <s v="Stanford "/>
  </r>
  <r>
    <x v="4"/>
    <s v="Michigan 21, Illinois 15."/>
    <n v="25"/>
    <s v=""/>
    <x v="0"/>
    <s v="Michigan 21, Illinois 15."/>
    <x v="3"/>
    <s v="Illinois "/>
  </r>
  <r>
    <x v="4"/>
    <s v="Michigan 23, Wisconsin 6. Michigan (ranked No. 2 in the AP Poll) defeated Wisconsin, 23–6, before a crowd of 79,022 at Camp Randall Stadium in Madison, Wisconsin. Michigan rushed for 394 yards, including 210 yards by Gordon Bell. True freshman quarterback Rick Leach completed only 2 of 10 passes, including a touchdown pass to Bell, and threw three interceptions. Bob Wood, in his first game for Michigan's varsity, kicked three field goals and kicked two extra points.[4]"/>
    <n v="25"/>
    <s v=" Michigan (ranked No. 2 in the AP Poll) defeated Wisconsin, 23–6, before a crowd of 79,022 at Camp Randall Stadium in Madison, Wisconsin. Michigan rushed for 394 yards, including 210 yards by Gordon Bell. True freshman quarterback Rick Leach completed only 2 of 10 passes, including a touchdown pass to Bell, and threw three interceptions. Bob Wood, in his first game for Michigan's varsity, kicked three field goals and kicked two extra points.[4]"/>
    <x v="51"/>
    <s v="Michigan 23, Wisconsin 6."/>
    <x v="22"/>
    <s v="Wisconsin "/>
  </r>
  <r>
    <x v="4"/>
    <s v="Michigan 28, Minnesota 21."/>
    <n v="26"/>
    <s v=""/>
    <x v="0"/>
    <s v="Michigan 28, Minnesota 21."/>
    <x v="9"/>
    <s v="Minnesota "/>
  </r>
  <r>
    <x v="4"/>
    <s v="Michigan 28, Purdue 0."/>
    <n v="22"/>
    <s v=""/>
    <x v="0"/>
    <s v="Michigan 28, Purdue 0."/>
    <x v="17"/>
    <s v="Purdue "/>
  </r>
  <r>
    <x v="4"/>
    <s v="Michigan 31, Missouri 7. Michigan (ranked No. 12 in the AP Poll) defeated Missouri (ranked No. 5), 31-7, before a crowd of 104,578 at Michigan Stadium. Michigan's backs ran for 372 yards, and the Wolverines led, 31-0, before Missouri was able to score late in the fourth quarter.[8]"/>
    <n v="24"/>
    <s v=" Michigan (ranked No. 12 in the AP Poll) defeated Missouri (ranked No. 5), 31-7, before a crowd of 104,578 at Michigan Stadium. Michigan's backs ran for 372 yards, and the Wolverines led, 31-0, before Missouri was able to score late in the fourth quarter.[8]"/>
    <x v="18"/>
    <s v="Michigan 31, Missouri 7."/>
    <x v="36"/>
    <s v="Missouri "/>
  </r>
  <r>
    <x v="4"/>
    <s v="Michigan 55, Indiana 7."/>
    <n v="23"/>
    <s v=""/>
    <x v="0"/>
    <s v="Michigan 55, Indiana 7."/>
    <x v="4"/>
    <s v="Indiana "/>
  </r>
  <r>
    <x v="4"/>
    <s v="Michigan 69, Northwestern 0. Michigan defeated Northwestern, 69–0, before a crowd of 86,201 at Michigan Stadium in Ann Arbor. Despite playing its third string through most of the second half, Michigan's offense continued to score. Michigan tied a Big Ten record with 573 rushing yards with three backs exceeding 100 yards in the game: Harlan Huckleby (157); Rob Lytle (105); and Gordon Bell (100).[11]"/>
    <n v="28"/>
    <s v=" Michigan defeated Northwestern, 69–0, before a crowd of 86,201 at Michigan Stadium in Ann Arbor. Despite playing its third string through most of the second half, Michigan's offense continued to score. Michigan tied a Big Ten record with 573 rushing yards with three backs exceeding 100 yards in the game: Harlan Huckleby (157); Rob Lytle (105); and Gordon Bell (100).[11]"/>
    <x v="12"/>
    <s v="Michigan 69, Northwestern 0."/>
    <x v="12"/>
    <s v="Northwestern "/>
  </r>
  <r>
    <x v="4"/>
    <s v="Michigan State 10, Notre Dame 3. Michigan State defeated Notre Dame (ranked No. 8 in the AP Poll), 10–3, before a crowd of 59,075 at Notre Dame Stadium in South Bend, Indiana. After a scoreless first half, Michigan State and Notre Dame traded field goals in the second half. Late in the fourth quarter, Michigan State's Tyrone Wilson ran 76 yards to the Notre Dame four-yard line to set up a short touchdown run by Levi Jackson.[9]"/>
    <n v="32"/>
    <s v=" Michigan State defeated Notre Dame (ranked No. 8 in the AP Poll), 10–3, before a crowd of 59,075 at Notre Dame Stadium in South Bend, Indiana. After a scoreless first half, Michigan State and Notre Dame traded field goals in the second half. Late in the fourth quarter, Michigan State's Tyrone Wilson ran 76 yards to the Notre Dame four-yard line to set up a short touchdown run by Levi Jackson.[9]"/>
    <x v="52"/>
    <s v="Michigan State 10, Notre Dame 3."/>
    <x v="13"/>
    <s v="Notre Dame "/>
  </r>
  <r>
    <x v="4"/>
    <s v="Michigan State 14, Indiana 6."/>
    <n v="29"/>
    <s v=""/>
    <x v="0"/>
    <s v="Michigan State 14, Indiana 6."/>
    <x v="4"/>
    <s v="Indiana "/>
  </r>
  <r>
    <x v="4"/>
    <s v="Michigan State 14, Miami (OH) 13."/>
    <n v="33"/>
    <s v=""/>
    <x v="0"/>
    <s v="Michigan State 14, Miami (OH) 13."/>
    <x v="27"/>
    <s v="Miami (OH) "/>
  </r>
  <r>
    <x v="4"/>
    <s v="Michigan State 27, Iowa 23."/>
    <n v="27"/>
    <s v=""/>
    <x v="0"/>
    <s v="Michigan State 27, Iowa 23."/>
    <x v="5"/>
    <s v="Iowa "/>
  </r>
  <r>
    <x v="4"/>
    <s v="Michigan State 37, North Carolina State 15."/>
    <n v="43"/>
    <s v=""/>
    <x v="0"/>
    <s v="Michigan State 37, North Carolina State 15."/>
    <x v="37"/>
    <s v="North Carolina State "/>
  </r>
  <r>
    <x v="4"/>
    <s v="Michigan State 38, Minnesota 15."/>
    <n v="32"/>
    <s v=""/>
    <x v="0"/>
    <s v="Michigan State 38, Minnesota 15."/>
    <x v="9"/>
    <s v="Minnesota "/>
  </r>
  <r>
    <x v="4"/>
    <s v="Michigan State 47, Northwestern 14."/>
    <n v="35"/>
    <s v=""/>
    <x v="0"/>
    <s v="Michigan State 47, Northwestern 14."/>
    <x v="12"/>
    <s v="Northwestern "/>
  </r>
  <r>
    <x v="4"/>
    <s v="Minnesota 10, Oregon 7."/>
    <n v="23"/>
    <s v=""/>
    <x v="0"/>
    <s v="Minnesota 10, Oregon 7."/>
    <x v="48"/>
    <s v="Oregon "/>
  </r>
  <r>
    <x v="4"/>
    <s v="Minnesota 21, Ohio 0."/>
    <n v="21"/>
    <s v=""/>
    <x v="0"/>
    <s v="Minnesota 21, Ohio 0."/>
    <x v="28"/>
    <s v="Ohio "/>
  </r>
  <r>
    <x v="4"/>
    <s v="Minnesota 24, Wisconsin 3."/>
    <n v="26"/>
    <s v=""/>
    <x v="0"/>
    <s v="Minnesota 24, Wisconsin 3."/>
    <x v="22"/>
    <s v="Wisconsin "/>
  </r>
  <r>
    <x v="4"/>
    <s v="Minnesota 31, Iowa 7."/>
    <n v="21"/>
    <s v=""/>
    <x v="0"/>
    <s v="Minnesota 31, Iowa 7."/>
    <x v="5"/>
    <s v="Iowa "/>
  </r>
  <r>
    <x v="4"/>
    <s v="Minnesota 33, Northwestern 9."/>
    <n v="29"/>
    <s v=""/>
    <x v="0"/>
    <s v="Minnesota 33, Northwestern 9."/>
    <x v="12"/>
    <s v="Northwestern "/>
  </r>
  <r>
    <x v="4"/>
    <s v="Minnesota 38, Western Michigan 0."/>
    <n v="33"/>
    <s v=""/>
    <x v="0"/>
    <s v="Minnesota 38, Western Michigan 0."/>
    <x v="56"/>
    <s v="Western Michigan "/>
  </r>
  <r>
    <x v="4"/>
    <s v="Missouri 28, Wisconsin 21."/>
    <n v="26"/>
    <s v=""/>
    <x v="0"/>
    <s v="Missouri 28, Wisconsin 21."/>
    <x v="22"/>
    <s v="Wisconsin "/>
  </r>
  <r>
    <x v="4"/>
    <s v="Missouri 30, Illinois 20."/>
    <n v="25"/>
    <s v=""/>
    <x v="0"/>
    <s v="Missouri 30, Illinois 20."/>
    <x v="3"/>
    <s v="Illinois "/>
  </r>
  <r>
    <x v="4"/>
    <s v="Nebraska 45, Indiana 0."/>
    <n v="23"/>
    <s v=""/>
    <x v="0"/>
    <s v="Nebraska 45, Indiana 0."/>
    <x v="4"/>
    <s v="Indiana "/>
  </r>
  <r>
    <x v="4"/>
    <s v="North Carolina State 27, Indiana 0."/>
    <n v="35"/>
    <s v=""/>
    <x v="0"/>
    <s v="North Carolina State 27, Indiana 0."/>
    <x v="4"/>
    <s v="Indiana "/>
  </r>
  <r>
    <x v="4"/>
    <s v="Northwestern 10, Northern Illinois 3."/>
    <n v="37"/>
    <s v=""/>
    <x v="0"/>
    <s v="Northwestern 10, Northern Illinois 3."/>
    <x v="51"/>
    <s v="Northern Illinois "/>
  </r>
  <r>
    <x v="4"/>
    <s v="Northwestern 30, Indiana 0."/>
    <n v="27"/>
    <s v=""/>
    <x v="0"/>
    <s v="Northwestern 30, Indiana 0."/>
    <x v="4"/>
    <s v="Indiana "/>
  </r>
  <r>
    <x v="4"/>
    <s v="Northwestern 31, Purdue 25."/>
    <n v="27"/>
    <s v=""/>
    <x v="0"/>
    <s v="Northwestern 31, Purdue 25."/>
    <x v="17"/>
    <s v="Purdue "/>
  </r>
  <r>
    <x v="4"/>
    <s v="Notre Dame 17, Purdue 0."/>
    <n v="24"/>
    <s v=""/>
    <x v="0"/>
    <s v="Notre Dame 17, Purdue 0."/>
    <x v="17"/>
    <s v="Purdue "/>
  </r>
  <r>
    <x v="4"/>
    <s v="Notre Dame 31, Northwestern 7."/>
    <n v="30"/>
    <s v=""/>
    <x v="0"/>
    <s v="Notre Dame 31, Northwestern 7."/>
    <x v="12"/>
    <s v="Northwestern "/>
  </r>
  <r>
    <x v="4"/>
    <s v="Ohio State 17, Penn State 9. Ohio State (ranked No. 3 in the AP Poll) defeated Penn State, 17-9, before a crowd of 88,093 at Ohio Stadium in Columbus, Ohio. The Buckeyes rushed for 332 yards, including 128 yards by Archie Griffin and 112 yards by Pete Johnson. Penn State was held to three Chris Bahr field goals[5]"/>
    <n v="28"/>
    <s v=" Ohio State (ranked No. 3 in the AP Poll) defeated Penn State, 17-9, before a crowd of 88,093 at Ohio Stadium in Columbus, Ohio. The Buckeyes rushed for 332 yards, including 128 yards by Archie Griffin and 112 yards by Pete Johnson. Penn State was held to three Chris Bahr field goals[5]"/>
    <x v="53"/>
    <s v="Ohio State 17, Penn State 9."/>
    <x v="16"/>
    <s v="Penn State "/>
  </r>
  <r>
    <x v="4"/>
    <s v="Ohio State 21, Michigan 14. Ohio State (ranked No. 1 in the AP Poll) defeated Michigan (ranked No. 4 in the AP Poll), 21-14, before an NCAA record crowd of 105,543 at Michigan Stadium in Ann Arbor, Michigan.[12] Ohio State scored on a seven-yard pass from Cornelius Greene to Pete Johnson in the first quarter. From that point until midway through the fourth quarter, Michigan's defense held Ohio State to only one first down. Michigan tied the game at 7-7 in the second quarter on a trick play with running back Gordon Bell throwing an 11-yard touchdown pass to Jim Smith. Michigan took a 14-7 lead in the fourth quarter on a one-yard touchdown run by freshman quarterback Rick Leach. With 3:30 left in the game, Pete Johnson ran one yard for a touchdown to tie the game. Needing a victory to advance to the Rose Bowl, Michigan quarterback threw deep from his end zone on third down, and his pass was intercepted by Ray Griffin (Archie's brother) who returned the ball 29 yards to Michigan's three-yard line. Pete Johnson ran for a touchdown (his third of the game) on the next play. Michigan's defense held Heisman Trophy winner Archie Griffin to 46 yards on 19 carries. Michigan's running backs Gordon Bell and Rob Lytle rushed for 124 and 104 yards, respectively.[13] After the game, Woody Hayes called it &quot;the best comeback I've seen since I've been a coach.&quot;[14]"/>
    <n v="27"/>
    <s v=" Ohio State (ranked No. 1 in the AP Poll) defeated Michigan (ranked No. 4 in the AP Poll), 21-14, before an NCAA record crowd of 105,543 at Michigan Stadium in Ann Arbor, Michigan.[12] Ohio State scored on a seven-yard pass from Cornelius Greene to Pete Johnson in the first quarter. From that point until midway through the fourth quarter, Michigan's defense held Ohio State to only one first down. Michigan tied the game at 7-7 in the second quarter on a trick play with running back Gordon Bell throwing an 11-yard touchdown pass to Jim Smith. Michigan took a 14-7 lead in the fourth quarter on a one-yard touchdown run by freshman quarterback Rick Leach. With 3:30 left in the game, Pete Johnson ran one yard for a touchdown to tie the game. Needing a victory to advance to the Rose Bowl, Michigan quarterback threw deep from his end zone on third down, and his pass was intercepted by Ray Griffin (Archie's brother) who returned the ball 29 yards to Michigan's three-yard line. Pete Johnson ran for a touchdown (his third of the game) on the next play. Michigan's defense held Heisman Trophy winner Archie Griffin to 46 yards on 19 carries. Michigan's running backs Gordon Bell and Rob Lytle rushed for 124 and 104 yards, respectively.[13] After the game, Woody Hayes called it &quot;the best comeback I've seen since I've been a coach.&quot;[14]"/>
    <x v="54"/>
    <s v="Ohio State 21, Michigan 14."/>
    <x v="7"/>
    <s v="Michigan "/>
  </r>
  <r>
    <x v="4"/>
    <s v="Ohio State 21, Michigan State 0. Ohio State (ranked No. 3 in the AP Poll) defeated Michigan State (ranked No. 11), 21–0, before a crowd of 80,383 at Spartan Stadium in East Lansing, Michigan. Archie Griffin had 108 rushing yards, and Pete Johnson scored two rushing touchdowns.[3]"/>
    <n v="32"/>
    <s v=" Ohio State (ranked No. 3 in the AP Poll) defeated Michigan State (ranked No. 11), 21–0, before a crowd of 80,383 at Spartan Stadium in East Lansing, Michigan. Archie Griffin had 108 rushing yards, and Pete Johnson scored two rushing touchdowns.[3]"/>
    <x v="55"/>
    <s v="Ohio State 21, Michigan State 0."/>
    <x v="8"/>
    <s v="Michigan State "/>
  </r>
  <r>
    <x v="4"/>
    <s v="Ohio State 24, Indiana 14."/>
    <n v="26"/>
    <s v=""/>
    <x v="0"/>
    <s v="Ohio State 24, Indiana 14."/>
    <x v="4"/>
    <s v="Indiana "/>
  </r>
  <r>
    <x v="4"/>
    <s v="Ohio State 32, North Carolina 7."/>
    <n v="32"/>
    <s v=""/>
    <x v="0"/>
    <s v="Ohio State 32, North Carolina 7."/>
    <x v="11"/>
    <s v="North Carolina "/>
  </r>
  <r>
    <x v="4"/>
    <s v="Ohio State 35, Purdue 6."/>
    <n v="24"/>
    <s v=""/>
    <x v="0"/>
    <s v="Ohio State 35, Purdue 6."/>
    <x v="17"/>
    <s v="Purdue "/>
  </r>
  <r>
    <x v="4"/>
    <s v="Ohio State 38, Minnesota 6."/>
    <n v="27"/>
    <s v=""/>
    <x v="0"/>
    <s v="Ohio State 38, Minnesota 6."/>
    <x v="9"/>
    <s v="Minnesota "/>
  </r>
  <r>
    <x v="4"/>
    <s v="Ohio State 40, Illinois 3."/>
    <n v="26"/>
    <s v=""/>
    <x v="0"/>
    <s v="Ohio State 40, Illinois 3."/>
    <x v="3"/>
    <s v="Illinois "/>
  </r>
  <r>
    <x v="4"/>
    <s v="Ohio State 41, UCLA 20. Ohio State (ranked No. 2 in the AP Poll) defeated UCLA (ranked No. 13), 41–20, before a crowd of 55,482 at the Los Angeles Memorial Coliseum. Archie Griffin totaled 160 yards on 21 carries, running his NCAA record for consecutive 100-yard games to 25. Ohio State quarterback Cornelius Greene gained 120 rushing yards, scored two touchdowns, and completed six of nine passes for 98 yards.[7]"/>
    <n v="23"/>
    <s v=" Ohio State (ranked No. 2 in the AP Poll) defeated UCLA (ranked No. 13), 41–20, before a crowd of 55,482 at the Los Angeles Memorial Coliseum. Archie Griffin totaled 160 yards on 21 carries, running his NCAA record for consecutive 100-yard games to 25. Ohio State quarterback Cornelius Greene gained 120 rushing yards, scored two touchdowns, and completed six of nine passes for 98 yards.[7]"/>
    <x v="56"/>
    <s v="Ohio State 41, UCLA 20."/>
    <x v="31"/>
    <s v="UCLA "/>
  </r>
  <r>
    <x v="4"/>
    <s v="Ohio State 49, Iowa 0."/>
    <n v="22"/>
    <s v=""/>
    <x v="0"/>
    <s v="Ohio State 49, Iowa 0."/>
    <x v="5"/>
    <s v="Iowa "/>
  </r>
  <r>
    <x v="4"/>
    <s v="Ohio State 56, Wisconsin 0."/>
    <n v="27"/>
    <s v=""/>
    <x v="0"/>
    <s v="Ohio State 56, Wisconsin 0."/>
    <x v="22"/>
    <s v="Wisconsin "/>
  </r>
  <r>
    <x v="4"/>
    <s v="Penn State 30, Iowa 10."/>
    <n v="23"/>
    <s v=""/>
    <x v="0"/>
    <s v="Penn State 30, Iowa 10."/>
    <x v="5"/>
    <s v="Iowa "/>
  </r>
  <r>
    <x v="4"/>
    <s v="Purdue 19, Iowa 18."/>
    <n v="19"/>
    <s v=""/>
    <x v="0"/>
    <s v="Purdue 19, Iowa 18."/>
    <x v="5"/>
    <s v="Iowa "/>
  </r>
  <r>
    <x v="4"/>
    <s v="Purdue 20, Michigan State 10."/>
    <n v="29"/>
    <s v=""/>
    <x v="0"/>
    <s v="Purdue 20, Michigan State 10."/>
    <x v="8"/>
    <s v="Michigan State "/>
  </r>
  <r>
    <x v="4"/>
    <s v="Purdue 26, Illinois 24."/>
    <n v="23"/>
    <s v=""/>
    <x v="0"/>
    <s v="Purdue 26, Illinois 24."/>
    <x v="3"/>
    <s v="Illinois "/>
  </r>
  <r>
    <x v="4"/>
    <s v="Purdue 9, Indiana 7."/>
    <n v="20"/>
    <s v=""/>
    <x v="0"/>
    <s v="Purdue 9, Indiana 7."/>
    <x v="4"/>
    <s v="Indiana "/>
  </r>
  <r>
    <x v="4"/>
    <s v="Syracuse 10, Iowa 7."/>
    <n v="20"/>
    <s v=""/>
    <x v="0"/>
    <s v="Syracuse 10, Iowa 7."/>
    <x v="5"/>
    <s v="Iowa "/>
  </r>
  <r>
    <x v="4"/>
    <s v="Texas A&amp;M 43, Illinois 13."/>
    <n v="26"/>
    <s v=""/>
    <x v="0"/>
    <s v="Texas A&amp;M 43, Illinois 13."/>
    <x v="3"/>
    <s v="Illinois "/>
  </r>
  <r>
    <x v="4"/>
    <s v="USC 19, Purdue 6."/>
    <n v="17"/>
    <s v=""/>
    <x v="0"/>
    <s v="USC 19, Purdue 6."/>
    <x v="17"/>
    <s v="Purdue "/>
  </r>
  <r>
    <x v="4"/>
    <s v="USC 27, Iowa 16."/>
    <n v="16"/>
    <s v=""/>
    <x v="0"/>
    <s v="USC 27, Iowa 16."/>
    <x v="5"/>
    <s v="Iowa "/>
  </r>
  <r>
    <x v="4"/>
    <s v="Wisconsin 17, Northwestern 14."/>
    <n v="30"/>
    <s v=""/>
    <x v="0"/>
    <s v="Wisconsin 17, Northwestern 14."/>
    <x v="12"/>
    <s v="Northwestern "/>
  </r>
  <r>
    <x v="4"/>
    <s v="Wisconsin 17, Purdue 14."/>
    <n v="24"/>
    <s v=""/>
    <x v="0"/>
    <s v="Wisconsin 17, Purdue 14."/>
    <x v="17"/>
    <s v="Purdue "/>
  </r>
  <r>
    <x v="4"/>
    <s v="Wisconsin 18, Illinois 9."/>
    <n v="25"/>
    <s v=""/>
    <x v="0"/>
    <s v="Wisconsin 18, Illinois 9."/>
    <x v="3"/>
    <s v="Illinois "/>
  </r>
  <r>
    <x v="4"/>
    <s v="Wisconsin 48, South Dakota 7."/>
    <n v="29"/>
    <s v=""/>
    <x v="0"/>
    <s v="Wisconsin 48, South Dakota 7."/>
    <x v="57"/>
    <s v="South Dakota "/>
  </r>
  <r>
    <x v="5"/>
    <s v="Arizona 27, Northwestern 15."/>
    <n v="28"/>
    <s v=""/>
    <x v="0"/>
    <s v="Arizona 27, Northwestern 15."/>
    <x v="12"/>
    <s v="Northwestern "/>
  </r>
  <r>
    <x v="5"/>
    <s v="Baylor 34, Illinois 19."/>
    <n v="23"/>
    <s v=""/>
    <x v="0"/>
    <s v="Baylor 34, Illinois 19."/>
    <x v="3"/>
    <s v="Illinois "/>
  </r>
  <r>
    <x v="5"/>
    <s v="Illinois 21, Purdue 17."/>
    <n v="23"/>
    <s v=""/>
    <x v="0"/>
    <s v="Illinois 21, Purdue 17."/>
    <x v="17"/>
    <s v="Purdue "/>
  </r>
  <r>
    <x v="5"/>
    <s v="Illinois 24, Iowa 6. Illinois defeated Iowa, 24–6, before a crowd of 49,515 at Memorial Stadium in Champaign, Illinois.[8]"/>
    <n v="20"/>
    <s v=" Illinois defeated Iowa, 24–6, before a crowd of 49,515 at Memorial Stadium in Champaign, Illinois.[8]"/>
    <x v="57"/>
    <s v="Illinois 24, Iowa 6."/>
    <x v="5"/>
    <s v="Iowa "/>
  </r>
  <r>
    <x v="5"/>
    <s v="Illinois 31, Missouri 6."/>
    <n v="24"/>
    <s v=""/>
    <x v="0"/>
    <s v="Illinois 31, Missouri 6."/>
    <x v="36"/>
    <s v="Missouri "/>
  </r>
  <r>
    <x v="5"/>
    <s v="Illinois 31, Wisconsin 25."/>
    <n v="26"/>
    <s v=""/>
    <x v="0"/>
    <s v="Illinois 31, Wisconsin 25."/>
    <x v="22"/>
    <s v="Wisconsin "/>
  </r>
  <r>
    <x v="5"/>
    <s v="Illinois 48, Northwestern 6."/>
    <n v="28"/>
    <s v=""/>
    <x v="0"/>
    <s v="Illinois 48, Northwestern 6."/>
    <x v="12"/>
    <s v="Northwestern "/>
  </r>
  <r>
    <x v="5"/>
    <s v="Indiana 14, Iowa 7."/>
    <n v="19"/>
    <s v=""/>
    <x v="0"/>
    <s v="Indiana 14, Iowa 7."/>
    <x v="5"/>
    <s v="Iowa "/>
  </r>
  <r>
    <x v="5"/>
    <s v="Indiana 15, Wisconsin 14."/>
    <n v="25"/>
    <s v=""/>
    <x v="0"/>
    <s v="Indiana 15, Wisconsin 14."/>
    <x v="22"/>
    <s v="Wisconsin "/>
  </r>
  <r>
    <x v="5"/>
    <s v="Indiana 20, Purdue 14."/>
    <n v="22"/>
    <s v=""/>
    <x v="0"/>
    <s v="Indiana 20, Purdue 14."/>
    <x v="17"/>
    <s v="Purdue "/>
  </r>
  <r>
    <x v="5"/>
    <s v="Indiana 20, Washington 13."/>
    <n v="26"/>
    <s v=""/>
    <x v="0"/>
    <s v="Indiana 20, Washington 13."/>
    <x v="20"/>
    <s v="Washington "/>
  </r>
  <r>
    <x v="5"/>
    <s v="Indiana 7, Northwestern 0."/>
    <n v="26"/>
    <s v=""/>
    <x v="0"/>
    <s v="Indiana 7, Northwestern 0."/>
    <x v="12"/>
    <s v="Northwestern "/>
  </r>
  <r>
    <x v="5"/>
    <s v="Iowa 13, Northwestern 10."/>
    <n v="25"/>
    <s v=""/>
    <x v="0"/>
    <s v="Iowa 13, Northwestern 10."/>
    <x v="12"/>
    <s v="Northwestern "/>
  </r>
  <r>
    <x v="5"/>
    <s v="Iowa 22, Minnesota 12."/>
    <n v="22"/>
    <s v=""/>
    <x v="0"/>
    <s v="Iowa 22, Minnesota 12."/>
    <x v="9"/>
    <s v="Minnesota "/>
  </r>
  <r>
    <x v="5"/>
    <s v="Iowa 30, Michigan State 17."/>
    <n v="27"/>
    <s v=""/>
    <x v="0"/>
    <s v="Iowa 30, Michigan State 17."/>
    <x v="8"/>
    <s v="Michigan State "/>
  </r>
  <r>
    <x v="5"/>
    <s v="Iowa 41, Syracuse 3."/>
    <n v="20"/>
    <s v=""/>
    <x v="0"/>
    <s v="Iowa 41, Syracuse 3."/>
    <x v="18"/>
    <s v="Syracuse "/>
  </r>
  <r>
    <x v="5"/>
    <s v="Iowa 7, Penn State 6."/>
    <n v="21"/>
    <s v=""/>
    <x v="0"/>
    <s v="Iowa 7, Penn State 6."/>
    <x v="16"/>
    <s v="Penn State "/>
  </r>
  <r>
    <x v="5"/>
    <s v="Kansas 34, Wisconsin 24."/>
    <n v="24"/>
    <s v=""/>
    <x v="0"/>
    <s v="Kansas 34, Wisconsin 24."/>
    <x v="22"/>
    <s v="Wisconsin "/>
  </r>
  <r>
    <x v="5"/>
    <s v="Michigan 22, Ohio State 0. Michigan (ranked No. 4 in the AP Poll) defeated Ohio State (ranked No. 8), 22-0, before a record crowd of 88,250 at Ohio Stadium in Columbus, Ohio. The game was the worst home loss for Ohio State since 1967, and it snapped Ohio State's streak of 12 years without being shut out.[37] After a scoreless first half, Russell Davis scored two touchdowns for Michigan in the third quarter. Davis rushed for 83 yards on 24 carries. After Davis's second touchdown, holder Jerry Zuver ran for a two-point conversion. Rob Lytle rushed for 165 yards on 29 carries, including a touchdown in the fourth quarter.[38] Late in the second quarter, with the game still scoreless, Ohio State drove the ball to the Michigan 10-yard line when Jim Pickens intercepted a pass in the end zone.[39] Michigan ended the regular season ranked first in the country in total offense (448.1 yards per game), scoring offense (38.7 points per game), and scoring defense (7.2 points per game).[40]"/>
    <n v="26"/>
    <s v=" Michigan (ranked No. 4 in the AP Poll) defeated Ohio State (ranked No. 8), 22-0, before a record crowd of 88,250 at Ohio Stadium in Columbus, Ohio. The game was the worst home loss for Ohio State since 1967, and it snapped Ohio State's streak of 12 years without being shut out.[37] After a scoreless first half, Russell Davis scored two touchdowns for Michigan in the third quarter. Davis rushed for 83 yards on 24 carries. After Davis's second touchdown, holder Jerry Zuver ran for a two-point conversion. Rob Lytle rushed for 165 yards on 29 carries, including a touchdown in the fourth quarter.[38] Late in the second quarter, with the game still scoreless, Ohio State drove the ball to the Michigan 10-yard line when Jim Pickens intercepted a pass in the end zone.[39] Michigan ended the regular season ranked first in the country in total offense (448.1 yards per game), scoring offense (38.7 points per game), and scoring defense (7.2 points per game).[40]"/>
    <x v="58"/>
    <s v="Michigan 22, Ohio State 0."/>
    <x v="14"/>
    <s v="Ohio State "/>
  </r>
  <r>
    <x v="5"/>
    <s v="Michigan 31, Wake Forest 0. Michigan defeated Wake Forest, 31–0, before a crowd of 103,241 at Michigan Stadium. Rob Lytle rushed for 110 yards and two touchdowns on 14 carries and also caught two passes for 21 yards.[18] With the total, Lytle moved past Tom Harmon for fourth place on Michigan's all-time career rushing list.[19] Harlan Huckleby added 89 yards, and quarterback Rick Leach completed only three of 14 passes and threw three interceptions.[18]"/>
    <n v="27"/>
    <s v=" Michigan defeated Wake Forest, 31–0, before a crowd of 103,241 at Michigan Stadium. Rob Lytle rushed for 110 yards and two touchdowns on 14 carries and also caught two passes for 21 yards.[18] With the total, Lytle moved past Tom Harmon for fourth place on Michigan's all-time career rushing list.[19] Harlan Huckleby added 89 yards, and quarterback Rick Leach completed only three of 14 passes and threw three interceptions.[18]"/>
    <x v="59"/>
    <s v="Michigan 31, Wake Forest 0."/>
    <x v="58"/>
    <s v="Wake Forest "/>
  </r>
  <r>
    <x v="5"/>
    <s v="Michigan 35, Indiana 0. Michigan defeated Indiana, 35-0, before a crowd of 39,385 in cold, wet conditions at Memorial Stadium in Bloomington, Indiana. Rob Lytle rushed for 175 yards on 25 carries and scored touchdowns on runs of 14 yards and one yard.[25][26]"/>
    <n v="23"/>
    <s v=" Michigan defeated Indiana, 35-0, before a crowd of 39,385 in cold, wet conditions at Memorial Stadium in Bloomington, Indiana. Rob Lytle rushed for 175 yards on 25 carries and scored touchdowns on runs of 14 yards and one yard.[25][26]"/>
    <x v="60"/>
    <s v="Michigan 35, Indiana 0."/>
    <x v="4"/>
    <s v="Indiana "/>
  </r>
  <r>
    <x v="5"/>
    <s v="Michigan 38, Illinois 7. Michigan defeated Illinois, 38-7, before a crowd of 104,107 at Michigan Stadium. Rob Lytle rushed for 89 yards on 21 carries and scored three touchdowns.[33] With his rushing yards against Illinois, Lytle became Michigan's all-time career rushing leader.[34][35] Rick Leach rushed for 65 yards and completed 9 of 15 passes for 151 yards and two touchdowns. With Illinois putting seven or eight men on the line at times, Michigan opened up the passing attack. Bo Schembechler said after the game, &quot;When they put that many people on the line of scrimmage, you have to throw the ball over their heads.&quot;[36] In addition to the touchdown pass to Lytle, Leach connected with tight end Mark Shmerge in the second quarter for a seven-yard touchdown pass. Jim Smith also caught six passes for 127 yards. Leach's two touchdown passes gave him 13 for the season, tying the Michigan record set in 1947 by Bob Chappuis.[33] Michigan concluded its home schedule with an average of 103,159 spectators per game, setting a new record for college football attendance.[34]"/>
    <n v="24"/>
    <s v=" Michigan defeated Illinois, 38-7, before a crowd of 104,107 at Michigan Stadium. Rob Lytle rushed for 89 yards on 21 carries and scored three touchdowns.[33] With his rushing yards against Illinois, Lytle became Michigan's all-time career rushing leader.[34][35] Rick Leach rushed for 65 yards and completed 9 of 15 passes for 151 yards and two touchdowns. With Illinois putting seven or eight men on the line at times, Michigan opened up the passing attack. Bo Schembechler said after the game, &quot;When they put that many people on the line of scrimmage, you have to throw the ball over their heads.&quot;[36] In addition to the touchdown pass to Lytle, Leach connected with tight end Mark Shmerge in the second quarter for a seven-yard touchdown pass. Jim Smith also caught six passes for 127 yards. Leach's two touchdown passes gave him 13 for the season, tying the Michigan record set in 1947 by Bob Chappuis.[33] Michigan concluded its home schedule with an average of 103,159 spectators per game, setting a new record for college football attendance.[34]"/>
    <x v="61"/>
    <s v="Michigan 38, Illinois 7."/>
    <x v="3"/>
    <s v="Illinois "/>
  </r>
  <r>
    <x v="5"/>
    <s v="Michigan 38, Northwestern 7. Michigan defeated Northwestern, 38–7, before a crowd of 31,045 at Dyche Stadium in Evanston, Illinois. The Wolverines scored 28 points in the second quarter, compiled 346 yard of total offense in the first half, and led 31-0 at halftime.[22] Rob Lytle, who moved from fullback to tailback in the game, rushed for 172 yards and two touchdowns on 18 carries.[22][23] Michigan remained ranked No. 1 in both polls after its victory over Northwestern. It captured 40 out of 42 first place votes from the UPI Board of Coaches.[24]"/>
    <n v="28"/>
    <s v=" Michigan defeated Northwestern, 38–7, before a crowd of 31,045 at Dyche Stadium in Evanston, Illinois. The Wolverines scored 28 points in the second quarter, compiled 346 yard of total offense in the first half, and led 31-0 at halftime.[22] Rob Lytle, who moved from fullback to tailback in the game, rushed for 172 yards and two touchdowns on 18 carries.[22][23] Michigan remained ranked No. 1 in both polls after its victory over Northwestern. It captured 40 out of 42 first place votes from the UPI Board of Coaches.[24]"/>
    <x v="62"/>
    <s v="Michigan 38, Northwestern 7."/>
    <x v="12"/>
    <s v="Northwestern "/>
  </r>
  <r>
    <x v="5"/>
    <s v="Michigan 40, Wisconsin 27. Michigan defeated Wisconsin, 40–27, before a crowd of 101,347 at Michigan Stadium in Ann Arbor, Michigan. Michigan scored two points on a safety on the second play from scrimmage as Wisconsin running back Mike Morgan fumbled the handoff on a reverse play and the ball rolled out of the end zone. Harlan Huckleby then extended the lead to 9–0 with a 56-yard touchdown run on Michigan's third play from scrimmage. Michigan's offense was led by Harlan Huckleby who rushed for 131 yards and three touchdowns on 19 carries. Rick Leach completed six of eight passes for 105 yards and two touchdowns. Leach also rushed for 84 yards on nine carries. Wing back Jim Smith scored two touchdowns and netted 174 yards in the game, including gains on kickoff and punt returns, receptions, and reverse plays.[3] Wisconsin's 27 points was the most allowed by a Michigan team since 1969,[4] and Wisconsin's 426 yards of offense was the most allowed by Michigan since before Bo Schembechler took over as head coach.[5] After the game, Schembechler told the press: &quot;Twenty seven points that's what we usually give up in the first half of the season. I wasn't happy with the movement, I wasn't happy with the pursuit, I wasn't happy with the tackling, I wasn't happy with the playing of the ball in the secondary and I wasn't happy with the heat we put on the passer.&quot;[3]"/>
    <n v="26"/>
    <s v=" Michigan defeated Wisconsin, 40–27, before a crowd of 101,347 at Michigan Stadium in Ann Arbor, Michigan. Michigan scored two points on a safety on the second play from scrimmage as Wisconsin running back Mike Morgan fumbled the handoff on a reverse play and the ball rolled out of the end zone. Harlan Huckleby then extended the lead to 9–0 with a 56-yard touchdown run on Michigan's third play from scrimmage. Michigan's offense was led by Harlan Huckleby who rushed for 131 yards and three touchdowns on 19 carries. Rick Leach completed six of eight passes for 105 yards and two touchdowns. Leach also rushed for 84 yards on nine carries. Wing back Jim Smith scored two touchdowns and netted 174 yards in the game, including gains on kickoff and punt returns, receptions, and reverse plays.[3] Wisconsin's 27 points was the most allowed by a Michigan team since 1969,[4] and Wisconsin's 426 yards of offense was the most allowed by Michigan since before Bo Schembechler took over as head coach.[5] After the game, Schembechler told the press: &quot;Twenty seven points that's what we usually give up in the first half of the season. I wasn't happy with the movement, I wasn't happy with the pursuit, I wasn't happy with the tackling, I wasn't happy with the playing of the ball in the secondary and I wasn't happy with the heat we put on the passer.&quot;[3]"/>
    <x v="63"/>
    <s v="Michigan 40, Wisconsin 27."/>
    <x v="22"/>
    <s v="Wisconsin "/>
  </r>
  <r>
    <x v="5"/>
    <s v="Michigan 42, Michigan State 10. In the annual battle for the Paul Bunyan Trophy, Michigan (ranked No. 1 in the AP Poll) defeated Michigan State, 42-10, before a crowd of 104,211 at Michigan Stadium. Michigan's 42 points was the most it had scored against Michigan State since 1947.[20] Fullback Rob Lytle rushed for 180 yards on 10 carries, including a 45-yard gain on a fake punt and a 75-yard touchdown run in the first quarter. Harlan Huckleby rushed for 126 yards and three touchdowns on 23 carries. In all, the Wolverines rushed for 442 yards on 62 carries against the Spartans. Wolfman Jerry Zuver scored Michigan's final touchdown on a 60-yard interception return in the fourth quarter.[20] In the AP Poll released on the Monday after the game, Michigan retained its No. 1 ranking with 57 out of 60 first-place votes and 1,194 points out of a possible 1,200 points.[21]"/>
    <n v="31"/>
    <s v=" In the annual battle for the Paul Bunyan Trophy, Michigan (ranked No. 1 in the AP Poll) defeated Michigan State, 42-10, before a crowd of 104,211 at Michigan Stadium. Michigan's 42 points was the most it had scored against Michigan State since 1947.[20] Fullback Rob Lytle rushed for 180 yards on 10 carries, including a 45-yard gain on a fake punt and a 75-yard touchdown run in the first quarter. Harlan Huckleby rushed for 126 yards and three touchdowns on 23 carries. In all, the Wolverines rushed for 442 yards on 62 carries against the Spartans. Wolfman Jerry Zuver scored Michigan's final touchdown on a 60-yard interception return in the fourth quarter.[20] In the AP Poll released on the Monday after the game, Michigan retained its No. 1 ranking with 57 out of 60 first-place votes and 1,194 points out of a possible 1,200 points.[21]"/>
    <x v="64"/>
    <s v="Michigan 42, Michigan State 10."/>
    <x v="8"/>
    <s v="Michigan State "/>
  </r>
  <r>
    <x v="5"/>
    <s v="Michigan 45, Minnesota 0. In the annual battle for the Little Brown Jug, Michigan defeated Minnesota, 45-0, in steady rain and cold conditions before a homecoming crowd of 104,426 at Michigan Stadium.[27] Quarterback Rick Leach accounted for four touchdowns, two rushing and two passing. He rushed for a career-high 114 yards on 10 carries, including a 28-yard touchdown run in the second quarter and a six-yard touchdown run in the third quarter. Leach also completed all four of his passes for 40 passing yards, including a 13-yard touchdown pass to Rob Lytle in the second quarter and a 22-yard touchdown pass to Jim Smith in the third quarter. Lytle rushed for 129 rushing yards (107 in the first half), including a two-yard touchdown run in the fourth quarter.[27][28] In the Toledo Blade, John Hannen wrote after the game that &quot;Leach handles the option with the light fingers of a pick pocket&quot; and opined that Michigan's combination of Lytle, Huckleby, Smith and Davis &quot;may be the fastest backfield in collegiate history.&quot;[28]"/>
    <n v="25"/>
    <s v=" In the annual battle for the Little Brown Jug, Michigan defeated Minnesota, 45-0, in steady rain and cold conditions before a homecoming crowd of 104,426 at Michigan Stadium.[27] Quarterback Rick Leach accounted for four touchdowns, two rushing and two passing. He rushed for a career-high 114 yards on 10 carries, including a 28-yard touchdown run in the second quarter and a six-yard touchdown run in the third quarter. Leach also completed all four of his passes for 40 passing yards, including a 13-yard touchdown pass to Rob Lytle in the second quarter and a 22-yard touchdown pass to Jim Smith in the third quarter. Lytle rushed for 129 rushing yards (107 in the first half), including a two-yard touchdown run in the fourth quarter.[27][28] In the Toledo Blade, John Hannen wrote after the game that &quot;Leach handles the option with the light fingers of a pick pocket&quot; and opined that Michigan's combination of Lytle, Huckleby, Smith and Davis &quot;may be the fastest backfield in collegiate history.&quot;[28]"/>
    <x v="65"/>
    <s v="Michigan 45, Minnesota 0."/>
    <x v="9"/>
    <s v="Minnesota "/>
  </r>
  <r>
    <x v="5"/>
    <s v="Michigan 51, Stanford 0. After a tie with Stanford in 1975, Michigan defeated Stanford, 51–0, before a crowd of 103,741 at Michigan Stadium. Three Michigan running backs rushed for at least 100 yards: Harlan Huckleby (160); Russell Davis (115, including an 85-yard touchdown run in the fourth quarter); and Rob Lytle (101). In total, the Wolverines gained 531 rushing yards against Stanford. On defense, Michigan intercepted three Stanford passes. Calvin O'Neal led the team with 11 total tackles. The game marked the first time a Stanford team had been shut out since 1967.[10] On the Wednesday before the Stanford game, the Michigan team received a visit from President Gerald Ford. Ford, who was the most valuable player of the 1934 Michigan Wolverines football team, spent time with team during a practice session and later ate with the team. Ford noted, &quot;They're an awful lot bigger today. Not only are they bigger but they're better.&quot;[11][12] Later that day, Ford formally opened his reelection campaign with a speech to a boisterous crowd of 14,000 at Crisler Arena.[13]"/>
    <n v="24"/>
    <s v=" After a tie with Stanford in 1975, Michigan defeated Stanford, 51–0, before a crowd of 103,741 at Michigan Stadium. Three Michigan running backs rushed for at least 100 yards: Harlan Huckleby (160); Russell Davis (115, including an 85-yard touchdown run in the fourth quarter); and Rob Lytle (101). In total, the Wolverines gained 531 rushing yards against Stanford. On defense, Michigan intercepted three Stanford passes. Calvin O'Neal led the team with 11 total tackles. The game marked the first time a Stanford team had been shut out since 1967.[10] On the Wednesday before the Stanford game, the Michigan team received a visit from President Gerald Ford. Ford, who was the most valuable player of the 1934 Michigan Wolverines football team, spent time with team during a practice session and later ate with the team. Ford noted, &quot;They're an awful lot bigger today. Not only are they bigger but they're better.&quot;[11][12] Later that day, Ford formally opened his reelection campaign with a speech to a boisterous crowd of 14,000 at Crisler Arena.[13]"/>
    <x v="66"/>
    <s v="Michigan 51, Stanford 0."/>
    <x v="30"/>
    <s v="Stanford "/>
  </r>
  <r>
    <x v="5"/>
    <s v="Michigan 70, Navy 14. Michigan defeated Navy, 70-14, before a crowd of 101,040 at Michigan Stadium. The game marked the worst defeat in the history of the Naval Academy's football program. The point total was also the highest by a Michigan team since an 85-0 win over the University of Chicago in 1939.[14] Quarterback Rick Leach completed 8 of 12 passes for 179 yards and led the scoring with two rushing touchdowns and two passing touchdowns. A total of nine players scored for the Wolverines. Middle linebacker Calvin O'Neal scored a touchdown on a 29-yard return after intercepting a Navy pass. Jim Smith caught four passes for 147 yards and added another 55 yards on kickoff and punt returns.[14][15][16][17] After the game, Bo Schembechler denied running up the score, having used 53 players in the game.[14]"/>
    <n v="21"/>
    <s v=" Michigan defeated Navy, 70-14, before a crowd of 101,040 at Michigan Stadium. The game marked the worst defeat in the history of the Naval Academy's football program. The point total was also the highest by a Michigan team since an 85-0 win over the University of Chicago in 1939.[14] Quarterback Rick Leach completed 8 of 12 passes for 179 yards and led the scoring with two rushing touchdowns and two passing touchdowns. A total of nine players scored for the Wolverines. Middle linebacker Calvin O'Neal scored a touchdown on a 29-yard return after intercepting a Navy pass. Jim Smith caught four passes for 147 yards and added another 55 yards on kickoff and punt returns.[14][15][16][17] After the game, Bo Schembechler denied running up the score, having used 53 players in the game.[14]"/>
    <x v="67"/>
    <s v="Michigan 70, Navy 14."/>
    <x v="44"/>
    <s v="Navy "/>
  </r>
  <r>
    <x v="5"/>
    <s v="Michigan State 21, Wyoming 10."/>
    <n v="30"/>
    <s v=""/>
    <x v="0"/>
    <s v="Michigan State 21, Wyoming 10."/>
    <x v="54"/>
    <s v="Wyoming "/>
  </r>
  <r>
    <x v="5"/>
    <s v="Michigan State 23, Indiana 0."/>
    <n v="29"/>
    <s v=""/>
    <x v="0"/>
    <s v="Michigan State 23, Indiana 0."/>
    <x v="4"/>
    <s v="Indiana "/>
  </r>
  <r>
    <x v="5"/>
    <s v="Michigan State 31, Illinois 23."/>
    <n v="31"/>
    <s v=""/>
    <x v="0"/>
    <s v="Michigan State 31, Illinois 23."/>
    <x v="3"/>
    <s v="Illinois "/>
  </r>
  <r>
    <x v="5"/>
    <s v="Michigan State 31, NC State 31."/>
    <n v="31"/>
    <s v=""/>
    <x v="0"/>
    <s v="Michigan State 31, NC State 31."/>
    <x v="39"/>
    <s v="NC State "/>
  </r>
  <r>
    <x v="5"/>
    <s v="Michigan State 45, Purdue 13."/>
    <n v="29"/>
    <s v=""/>
    <x v="0"/>
    <s v="Michigan State 45, Purdue 13."/>
    <x v="17"/>
    <s v="Purdue "/>
  </r>
  <r>
    <x v="5"/>
    <s v="Minnesota 14, Michigan State 10."/>
    <n v="32"/>
    <s v=""/>
    <x v="0"/>
    <s v="Minnesota 14, Michigan State 10."/>
    <x v="8"/>
    <s v="Michigan State "/>
  </r>
  <r>
    <x v="5"/>
    <s v="Minnesota 21, Western Michigan 10."/>
    <n v="34"/>
    <s v=""/>
    <x v="0"/>
    <s v="Minnesota 21, Western Michigan 10."/>
    <x v="56"/>
    <s v="Western Michigan "/>
  </r>
  <r>
    <x v="5"/>
    <s v="Minnesota 28, Washington State 14."/>
    <n v="34"/>
    <s v=""/>
    <x v="0"/>
    <s v="Minnesota 28, Washington State 14."/>
    <x v="21"/>
    <s v="Washington State "/>
  </r>
  <r>
    <x v="5"/>
    <s v="Minnesota 29, Illinois 14."/>
    <n v="26"/>
    <s v=""/>
    <x v="0"/>
    <s v="Minnesota 29, Illinois 14."/>
    <x v="3"/>
    <s v="Illinois "/>
  </r>
  <r>
    <x v="5"/>
    <s v="Minnesota 32, Indiana 13. Minnesota defeated Indiana, 32–13, before a crowd of 39,004 at Memorial Stadium in Minneapolis.[7]"/>
    <n v="25"/>
    <s v=" Minnesota defeated Indiana, 32–13, before a crowd of 39,004 at Memorial Stadium in Minneapolis.[7]"/>
    <x v="68"/>
    <s v="Minnesota 32, Indiana 13."/>
    <x v="4"/>
    <s v="Indiana "/>
  </r>
  <r>
    <x v="5"/>
    <s v="Minnesota 38, Northwestern 10."/>
    <n v="30"/>
    <s v=""/>
    <x v="0"/>
    <s v="Minnesota 38, Northwestern 10."/>
    <x v="12"/>
    <s v="Northwestern "/>
  </r>
  <r>
    <x v="5"/>
    <s v="Missouri 22, Ohio State 21."/>
    <n v="27"/>
    <s v=""/>
    <x v="0"/>
    <s v="Missouri 22, Ohio State 21."/>
    <x v="14"/>
    <s v="Ohio State "/>
  </r>
  <r>
    <x v="5"/>
    <s v="NC State 24, Indiana 21."/>
    <n v="24"/>
    <s v=""/>
    <x v="0"/>
    <s v="NC State 24, Indiana 21."/>
    <x v="4"/>
    <s v="Indiana "/>
  </r>
  <r>
    <x v="5"/>
    <s v="Nebraska 45, Indiana 13."/>
    <n v="24"/>
    <s v=""/>
    <x v="0"/>
    <s v="Nebraska 45, Indiana 13."/>
    <x v="4"/>
    <s v="Indiana "/>
  </r>
  <r>
    <x v="5"/>
    <s v="North Carolina 12, Northwestern 0."/>
    <n v="34"/>
    <s v=""/>
    <x v="0"/>
    <s v="North Carolina 12, Northwestern 0."/>
    <x v="12"/>
    <s v="Northwestern "/>
  </r>
  <r>
    <x v="5"/>
    <s v="Northwestern 42, Michigan State 21."/>
    <n v="35"/>
    <s v=""/>
    <x v="0"/>
    <s v="Northwestern 42, Michigan State 21."/>
    <x v="8"/>
    <s v="Michigan State "/>
  </r>
  <r>
    <x v="5"/>
    <s v="Notre Dame 23, Purdue 7."/>
    <n v="24"/>
    <s v=""/>
    <x v="0"/>
    <s v="Notre Dame 23, Purdue 7."/>
    <x v="17"/>
    <s v="Purdue "/>
  </r>
  <r>
    <x v="5"/>
    <s v="Notre Dame 24, Michigan State 6."/>
    <n v="32"/>
    <s v=""/>
    <x v="0"/>
    <s v="Notre Dame 24, Michigan State 6."/>
    <x v="8"/>
    <s v="Michigan State "/>
  </r>
  <r>
    <x v="5"/>
    <s v="Notre Dame 48, Northwestern 0."/>
    <n v="30"/>
    <s v=""/>
    <x v="0"/>
    <s v="Notre Dame 48, Northwestern 0."/>
    <x v="12"/>
    <s v="Northwestern "/>
  </r>
  <r>
    <x v="5"/>
    <s v="Ohio State 10, UCLA 10."/>
    <n v="23"/>
    <s v=""/>
    <x v="0"/>
    <s v="Ohio State 10, UCLA 10."/>
    <x v="31"/>
    <s v="UCLA "/>
  </r>
  <r>
    <x v="5"/>
    <s v="Ohio State 12, Penn State 7."/>
    <n v="28"/>
    <s v=""/>
    <x v="0"/>
    <s v="Ohio State 12, Penn State 7."/>
    <x v="16"/>
    <s v="Penn State "/>
  </r>
  <r>
    <x v="5"/>
    <s v="Ohio State 24, Purdue 3."/>
    <n v="24"/>
    <s v=""/>
    <x v="0"/>
    <s v="Ohio State 24, Purdue 3."/>
    <x v="17"/>
    <s v="Purdue "/>
  </r>
  <r>
    <x v="5"/>
    <s v="Ohio State 30, Wisconsin 20."/>
    <n v="28"/>
    <s v=""/>
    <x v="0"/>
    <s v="Ohio State 30, Wisconsin 20."/>
    <x v="22"/>
    <s v="Wisconsin "/>
  </r>
  <r>
    <x v="5"/>
    <s v="Ohio State 34, Iowa 14."/>
    <n v="23"/>
    <s v=""/>
    <x v="0"/>
    <s v="Ohio State 34, Iowa 14."/>
    <x v="5"/>
    <s v="Iowa "/>
  </r>
  <r>
    <x v="5"/>
    <s v="Ohio State 42, Illinois 10."/>
    <n v="27"/>
    <s v=""/>
    <x v="0"/>
    <s v="Ohio State 42, Illinois 10."/>
    <x v="3"/>
    <s v="Illinois "/>
  </r>
  <r>
    <x v="5"/>
    <s v="Ohio State 47, Indiana 7."/>
    <n v="25"/>
    <s v=""/>
    <x v="0"/>
    <s v="Ohio State 47, Indiana 7."/>
    <x v="4"/>
    <s v="Indiana "/>
  </r>
  <r>
    <x v="5"/>
    <s v="Ohio State 49, Michigan State 21. Ohio State defeated Michigan State, 49–21, before a crowd of 86,509 at Ohio Stadium in Columbus, Ohio. Ohio State led, 42–0, before Michigan State scored a point.[6]"/>
    <n v="33"/>
    <s v=" Ohio State defeated Michigan State, 49–21, before a crowd of 86,509 at Ohio Stadium in Columbus, Ohio. Ohio State led, 42–0, before Michigan State scored a point.[6]"/>
    <x v="69"/>
    <s v="Ohio State 49, Michigan State 21."/>
    <x v="8"/>
    <s v="Michigan State "/>
  </r>
  <r>
    <x v="5"/>
    <s v="Ohio State 9, Minnesota 3."/>
    <n v="26"/>
    <s v=""/>
    <x v="0"/>
    <s v="Ohio State 9, Minnesota 3."/>
    <x v="9"/>
    <s v="Minnesota "/>
  </r>
  <r>
    <x v="5"/>
    <s v="Purdue 16, Michigan 14. Purdue, which had not beaten Michigan since 1964, upset the No. 1 ranked Wolverines, 16-14, before a crowd of 57,205 at Ross–Ade Stadium in West Lafayette, Indiana. It was the first time Michigan had lost to a Big Ten Conference team other than Ohio State since 1969. Michigan took a 7-0 lead in the first quarter on an eight-yard touchdown run by Rick Leach. Purdue's Scott Dierking rushed for 162 yards, including touchdowns in the first and second quarters. Early in the third quarter, Michigan drove to Purdue's one-yard line, but Leach fumbled and the ball was turned over to Purdue. Later in the third quarter, Leach threw a 64-yard touchdown pass to Jim Smith, and Bob Wood kicked the extra point to give Michigan a 14-13 lead. Purdue's Rock Supan kicked a field goal on fourth down with four minutes remaining in the game. With nine second left in the game, Bob Wood's attempt at a 37-yard field goal went wide to the left.[29] The UPI dubbed Purdue the &quot;Spoilermakers&quot;, noting that Purdue had also upset a No. 1 ranked Notre Dame team in 1974.[30] After the game, Bo Schembechler told reporters, &quot;It hurts a lot. We don't accept it. . . . We shouldn't accept it . . . because we should have won. No defeat is good. We got down there at the end and we should have scored. But when you depend on winning on a forward pass or a field goal, you're in trouble.&quot;[31] Four days before the game, Gerald Ford, who played center for Michigan in the 1930s, lost 1976 presidential election to Jimmy Carter. After losing a close election, Ford harkened back to his days as a football player, &quot;We lost, in the last quarter.&quot;[32]"/>
    <n v="23"/>
    <s v=" Purdue, which had not beaten Michigan since 1964, upset the No. 1 ranked Wolverines, 16-14, before a crowd of 57,205 at Ross–Ade Stadium in West Lafayette, Indiana. It was the first time Michigan had lost to a Big Ten Conference team other than Ohio State since 1969. Michigan took a 7-0 lead in the first quarter on an eight-yard touchdown run by Rick Leach. Purdue's Scott Dierking rushed for 162 yards, including touchdowns in the first and second quarters. Early in the third quarter, Michigan drove to Purdue's one-yard line, but Leach fumbled and the ball was turned over to Purdue. Later in the third quarter, Leach threw a 64-yard touchdown pass to Jim Smith, and Bob Wood kicked the extra point to give Michigan a 14-13 lead. Purdue's Rock Supan kicked a field goal on fourth down with four minutes remaining in the game. With nine second left in the game, Bob Wood's attempt at a 37-yard field goal went wide to the left.[29] The UPI dubbed Purdue the &quot;Spoilermakers&quot;, noting that Purdue had also upset a No. 1 ranked Notre Dame team in 1974.[30] After the game, Bo Schembechler told reporters, &quot;It hurts a lot. We don't accept it. . . . We shouldn't accept it . . . because we should have won. No defeat is good. We got down there at the end and we should have scored. But when you depend on winning on a forward pass or a field goal, you're in trouble.&quot;[31]"/>
    <x v="70"/>
    <s v="Purdue 16, Michigan 14."/>
    <x v="7"/>
    <s v="Michigan "/>
  </r>
  <r>
    <x v="5"/>
    <s v="Purdue 18, Wisconsin 16."/>
    <n v="24"/>
    <s v=""/>
    <x v="0"/>
    <s v="Purdue 18, Wisconsin 16."/>
    <x v="22"/>
    <s v="Wisconsin "/>
  </r>
  <r>
    <x v="5"/>
    <s v="Purdue 21, Iowa 0."/>
    <n v="18"/>
    <s v=""/>
    <x v="0"/>
    <s v="Purdue 21, Iowa 0."/>
    <x v="5"/>
    <s v="Iowa "/>
  </r>
  <r>
    <x v="5"/>
    <s v="Purdue 31, Northwestern 19. Purdue defeated Northwestern, 31–19, before a crowd of 46,311 at Ross–Ade Stadium in West Lafayette, Indiana. Scott Dierking rushed for 151 yards and scored two touchdowns.[9]"/>
    <n v="27"/>
    <s v=" Purdue defeated Northwestern, 31–19, before a crowd of 46,311 at Ross–Ade Stadium in West Lafayette, Indiana. Scott Dierking rushed for 151 yards and scored two touchdowns.[9]"/>
    <x v="6"/>
    <s v="Purdue 31, Northwestern 19."/>
    <x v="12"/>
    <s v="Northwestern "/>
  </r>
  <r>
    <x v="5"/>
    <s v="Purdue 42, Miami (OH) 20."/>
    <n v="25"/>
    <s v=""/>
    <x v="0"/>
    <s v="Purdue 42, Miami (OH) 20."/>
    <x v="27"/>
    <s v="Miami (OH) "/>
  </r>
  <r>
    <x v="5"/>
    <s v="Texas A&amp;M 14, Illinois 7."/>
    <n v="25"/>
    <s v=""/>
    <x v="0"/>
    <s v="Texas A&amp;M 14, Illinois 7."/>
    <x v="3"/>
    <s v="Illinois "/>
  </r>
  <r>
    <x v="5"/>
    <s v="USC 31, Purdue 13."/>
    <n v="18"/>
    <s v=""/>
    <x v="0"/>
    <s v="USC 31, Purdue 13."/>
    <x v="17"/>
    <s v="Purdue "/>
  </r>
  <r>
    <x v="5"/>
    <s v="USC 55, Iowa 0."/>
    <n v="15"/>
    <s v=""/>
    <x v="0"/>
    <s v="USC 55, Iowa 0."/>
    <x v="5"/>
    <s v="Iowa "/>
  </r>
  <r>
    <x v="5"/>
    <s v="Washington 38, Minnesota 7."/>
    <n v="27"/>
    <s v=""/>
    <x v="0"/>
    <s v="Washington 38, Minnesota 7."/>
    <x v="9"/>
    <s v="Minnesota "/>
  </r>
  <r>
    <x v="5"/>
    <s v="Wisconsin 26, Minnesota 17."/>
    <n v="27"/>
    <s v=""/>
    <x v="0"/>
    <s v="Wisconsin 26, Minnesota 17."/>
    <x v="9"/>
    <s v="Minnesota "/>
  </r>
  <r>
    <x v="5"/>
    <s v="Wisconsin 28, Northwestern 25."/>
    <n v="30"/>
    <s v=""/>
    <x v="0"/>
    <s v="Wisconsin 28, Northwestern 25."/>
    <x v="12"/>
    <s v="Northwestern "/>
  </r>
  <r>
    <x v="5"/>
    <s v="Wisconsin 35, Washington State 26."/>
    <n v="34"/>
    <s v=""/>
    <x v="0"/>
    <s v="Wisconsin 35, Washington State 26."/>
    <x v="21"/>
    <s v="Washington State "/>
  </r>
  <r>
    <x v="5"/>
    <s v="Wisconsin 38, Iowa 21."/>
    <n v="22"/>
    <s v=""/>
    <x v="0"/>
    <s v="Wisconsin 38, Iowa 21."/>
    <x v="5"/>
    <s v="Iowa "/>
  </r>
  <r>
    <x v="5"/>
    <s v="Wisconsin 45, North Dakota 9."/>
    <n v="29"/>
    <s v=""/>
    <x v="0"/>
    <s v="Wisconsin 45, North Dakota 9."/>
    <x v="53"/>
    <s v="North Dakota "/>
  </r>
  <r>
    <x v="6"/>
    <s v="Arizona 41, Iowa 7. Iowa lost to Arizona, 41–7, before a crowd of 53,110 at Kinnick Stadium in Iowa City."/>
    <n v="19"/>
    <s v=" Iowa lost to Arizona, 41–7, before a crowd of 53,110 at Kinnick Stadium in Iowa City."/>
    <x v="71"/>
    <s v="Arizona 41, Iowa 7."/>
    <x v="5"/>
    <s v="Iowa "/>
  </r>
  <r>
    <x v="6"/>
    <s v="Arizona State 35, Northwestern 3."/>
    <n v="33"/>
    <s v=""/>
    <x v="0"/>
    <s v="Arizona State 35, Northwestern 3."/>
    <x v="12"/>
    <s v="Northwestern "/>
  </r>
  <r>
    <x v="6"/>
    <s v="Illinois 11, Missouri 7."/>
    <n v="24"/>
    <s v=""/>
    <x v="0"/>
    <s v="Illinois 11, Missouri 7."/>
    <x v="36"/>
    <s v="Missouri "/>
  </r>
  <r>
    <x v="6"/>
    <s v="Illinois 21, Indiana 7. Illinois defeated Indiana, 21–7, at Memorial Stadium in Champaign, Illinois."/>
    <n v="23"/>
    <s v=" Illinois defeated Indiana, 21–7, at Memorial Stadium in Champaign, Illinois."/>
    <x v="72"/>
    <s v="Illinois 21, Indiana 7."/>
    <x v="4"/>
    <s v="Indiana "/>
  </r>
  <r>
    <x v="6"/>
    <s v="Illinois 29, Purdue 22. Illinois defeated Purdue, 29–22, before a crowd of 60,242 at Ross–Ade Stadium in West Lafayette, Indiana."/>
    <n v="23"/>
    <s v=" Illinois defeated Purdue, 29–22, before a crowd of 60,242 at Ross–Ade Stadium in West Lafayette, Indiana."/>
    <x v="73"/>
    <s v="Illinois 29, Purdue 22."/>
    <x v="17"/>
    <s v="Purdue "/>
  </r>
  <r>
    <x v="6"/>
    <s v="Indiana 13, Michigan State 13. Indiana and Michigan State played to a 13–13 tie before a crowd of 36,982 at Memorial Stadium in Bloomington, Indiana."/>
    <n v="30"/>
    <s v=" Indiana and Michigan State played to a 13–13 tie before a crowd of 36,982 at Memorial Stadium in Bloomington, Indiana."/>
    <x v="74"/>
    <s v="Indiana 13, Michigan State 13."/>
    <x v="8"/>
    <s v="Michigan State "/>
  </r>
  <r>
    <x v="6"/>
    <s v="Indiana 21, Purdue 10. In the annual battle for the Old Oaken Bucket, Indiana defeated Purdue, 21–10, before a crowd of 52,914 at Memorial Stadium in Bloomington, Indiana. Tailback Darrick Burnett rushed for 195 yards on 40 carries.[34]"/>
    <n v="22"/>
    <s v=" In the annual battle for the Old Oaken Bucket, Indiana defeated Purdue, 21–10, before a crowd of 52,914 at Memorial Stadium in Bloomington, Indiana. Tailback Darrick Burnett rushed for 195 yards on 40 carries.[34]"/>
    <x v="75"/>
    <s v="Indiana 21, Purdue 10."/>
    <x v="17"/>
    <s v="Purdue "/>
  </r>
  <r>
    <x v="6"/>
    <s v="Indiana 24, Iowa 21. Indiana defeated Iowa, 24–21, before a crowd of 49,620 at Kinnick Stadium in Iowa City. Indiana placekicker David Freud, a veteran of the Israeli army, kicked the game-winning field goal with 16 seconds left. Freshman quarterback Tim Clifford entered the game with the Hoosiers trailing, 14-7. In his first significant playing time, Clifford passed for 145 yards and led an Indiana comeback.[20]"/>
    <n v="20"/>
    <s v=" Indiana defeated Iowa, 24–21, before a crowd of 49,620 at Kinnick Stadium in Iowa City. Indiana placekicker David Freud, a veteran of the Israeli army, kicked the game-winning field goal with 16 seconds left. Freshman quarterback Tim Clifford entered the game with the Hoosiers trailing, 14-7. In his first significant playing time, Clifford passed for 145 yards and led an Indiana comeback.[20]"/>
    <x v="76"/>
    <s v="Indiana 24, Iowa 21."/>
    <x v="5"/>
    <s v="Iowa "/>
  </r>
  <r>
    <x v="6"/>
    <s v="Indiana 24, LSU 21. Indiana defeated LSU, 24–21, at Memorial Stadium in Bloomington, Indiana."/>
    <n v="19"/>
    <s v=" Indiana defeated LSU, 24–21, at Memorial Stadium in Bloomington, Indiana."/>
    <x v="77"/>
    <s v="Indiana 24, LSU 21."/>
    <x v="6"/>
    <s v="LSU "/>
  </r>
  <r>
    <x v="6"/>
    <s v="Indiana 28, Northwestern 3. Indiana defeated Northwestern, 28–3, at Dyche Stadium in Evanston, Illinois."/>
    <n v="27"/>
    <s v=" Indiana defeated Northwestern, 28–3, at Dyche Stadium in Evanston, Illinois."/>
    <x v="72"/>
    <s v="Indiana 28, Northwestern 3."/>
    <x v="12"/>
    <s v="Northwestern "/>
  </r>
  <r>
    <x v="6"/>
    <s v="Indiana 34, Minnesota 22. Indiana defeated Minnesota, 34–22, before a crowd of 30,399 at Memorial Stadium in Bloomington, Indiana."/>
    <n v="25"/>
    <s v=" Indiana defeated Minnesota, 34–22, before a crowd of 30,399 at Memorial Stadium in Bloomington, Indiana."/>
    <x v="78"/>
    <s v="Indiana 34, Minnesota 22."/>
    <x v="9"/>
    <s v="Minnesota "/>
  </r>
  <r>
    <x v="6"/>
    <s v="Iowa 12, Iowa State 10. In the annual battle for the Cy-Hawk Trophy, Iowa defeated Iowa State, 12–10, before a crowd of 59,725 at Kinnick Stadium in Iowa City."/>
    <n v="23"/>
    <s v=" In the annual battle for the Cy-Hawk Trophy, Iowa defeated Iowa State, 12–10, before a crowd of 59,725 at Kinnick Stadium in Iowa City."/>
    <x v="79"/>
    <s v="Iowa 12, Iowa State 10."/>
    <x v="42"/>
    <s v="Iowa State "/>
  </r>
  <r>
    <x v="6"/>
    <s v="Iowa 18, Minnesota 6. Iowa defeated Minnesota, 18-6, before a crowd of 57,460 at Kinnick Stadium in Iowa City."/>
    <n v="21"/>
    <s v=" Iowa defeated Minnesota, 18-6, before a crowd of 57,460 at Kinnick Stadium in Iowa City."/>
    <x v="80"/>
    <s v="Iowa 18, Minnesota 6."/>
    <x v="9"/>
    <s v="Minnesota "/>
  </r>
  <r>
    <x v="6"/>
    <s v="Iowa 24, Northwestern 0. Iowa defeated Northwestern, 24–0, before a crowd of 53,725 at Kinnick Stadium in Iowa City, Iowa."/>
    <n v="24"/>
    <s v=" Iowa defeated Northwestern, 24–0, before a crowd of 53,725 at Kinnick Stadium in Iowa City, Iowa."/>
    <x v="81"/>
    <s v="Iowa 24, Northwestern 0."/>
    <x v="12"/>
    <s v="Northwestern "/>
  </r>
  <r>
    <x v="6"/>
    <s v="Iowa 24, Wisconsin 8. Iowa defeated Wisconsin, 24–8, before a crowd of 71,763 at Camp Randall Stadium in Madison, Wisconsin. The game was the last for John Jardine who had announced his resignation the previous Monday. Wisconsin won its first five games to be ranked No. 14 in the AP Poll before losing the final six games in which they were outscored, 177 to 23.[26]"/>
    <n v="21"/>
    <s v=" Iowa defeated Wisconsin, 24–8, before a crowd of 71,763 at Camp Randall Stadium in Madison, Wisconsin. The game was the last for John Jardine who had announced his resignation the previous Monday. Wisconsin won its first five games to be ranked No. 14 in the AP Poll before losing the final six games in which they were outscored, 177 to 23.[26]"/>
    <x v="82"/>
    <s v="Iowa 24, Wisconsin 8."/>
    <x v="22"/>
    <s v="Wisconsin "/>
  </r>
  <r>
    <x v="6"/>
    <s v="Miami (OH) 21, Indiana 20. Indiana lost to Miami (OH), 21–20, at Memorial Stadium in Bloomington, Indiana."/>
    <n v="26"/>
    <s v=" Indiana lost to Miami (OH), 21–20, at Memorial Stadium in Bloomington, Indiana."/>
    <x v="83"/>
    <s v="Miami (OH) 21, Indiana 20."/>
    <x v="4"/>
    <s v="Indiana "/>
  </r>
  <r>
    <x v="6"/>
    <s v="Michigan 14, Navy 7. Michigan defeated Navy, 14-7, before a crowd of 101,800 at Michigan Stadium. Michigan's points were all scored in the second quarter on runs of 13 and 34 yards by running back Harlan Huckleby. Huckleby rushed for 147 yards, and Russell Davis added 93 more, but Navy out-gained Michigan by 301 total yards to 277 total yards. Michigan had defeated Navy by 56 points in 1976, and the seven-point victory in 1977 was considered a disappointment.[9] After the game, Michigan dropped from No. 1 to No. 3 in the AP and Coaches' Polls."/>
    <n v="20"/>
    <s v=" Michigan defeated Navy, 14-7, before a crowd of 101,800 at Michigan Stadium. Michigan's points were all scored in the second quarter on runs of 13 and 34 yards by running back Harlan Huckleby. Huckleby rushed for 147 yards, and Russell Davis added 93 more, but Navy out-gained Michigan by 301 total yards to 277 total yards. Michigan had defeated Navy by 56 points in 1976, and the seven-point victory in 1977 was considered a disappointment.[9] After the game, Michigan dropped from No. 1 to No. 3 in the AP and Coaches' Polls."/>
    <x v="84"/>
    <s v="Michigan 14, Navy 7."/>
    <x v="44"/>
    <s v="Navy "/>
  </r>
  <r>
    <x v="6"/>
    <s v="Michigan 14, Ohio State 6. Michigan (ranked No. 5 in the AP Poll) defeated Ohio State (ranked No. 4), 14-6, before an NCAA record crowd of 106,024 at Michigan Stadium in Ann Arbor.[27] In a defensive battle, Ohio State held Michigan to 10 first downs, 141 rushing yards, and 55 passing yards, but scored on short runs by Roosevelt Smith and Rick Leach in the second and third quarters. Michigan's defense held Ohio State to a pair of Vlade Janakievski field goals and had &quot;five dramatic defensive stands.&quot;[28] Michigan linebacker Ron Simpkins registered 20 tackles. With four minutes remaining in the game, Ohio State quarterback Rod Gerald was hit by Michigan linebacker John Anderson at the eight-yard line, resulting in a fumble recovered by Michigan.[28] On the sideline after Gerald's fourth quarter fumble, Ohio State coach Woody Hayes threw his phone to the ground, charged an ABC-TV cameraman who was filming him, and punched the cameraman in the stomach as the national TV audience watched.[28][29] After the game, Hayes called it &quot;the best game we ever played and lost,&quot; but stormed out of the press conference when asked about the incident with the cameraman.[30] Detroit Free Press columnist Joe Falls called Hayes &quot;a disgrace to his profession&quot; for punching the cameraman and for also &quot;taking a swipe&quot; at a Michigan student who was holding up the &quot;M&quot; banner before the game.[31]"/>
    <n v="26"/>
    <s v=" Michigan (ranked No. 5 in the AP Poll) defeated Ohio State (ranked No. 4), 14-6, before an NCAA record crowd of 106,024 at Michigan Stadium in Ann Arbor.[27] In a defensive battle, Ohio State held Michigan to 10 first downs, 141 rushing yards, and 55 passing yards, but scored on short runs by Roosevelt Smith and Rick Leach in the second and third quarters. Michigan's defense held Ohio State to a pair of Vlade Janakievski field goals and had &quot;five dramatic defensive stands.&quot;[28] Michigan linebacker Ron Simpkins registered 20 tackles. With four minutes remaining in the game, Ohio State quarterback Rod Gerald was hit by Michigan linebacker John Anderson at the eight-yard line, resulting in a fumble recovered by Michigan.[28] On the sideline after Gerald's fourth quarter fumble, Ohio State coach Woody Hayes threw his phone to the ground, charged an ABC-TV cameraman who was filming him, and punched the cameraman in the stomach as the national TV audience watched.[28][29] After the game, Hayes called it &quot;the best game we ever played and lost,&quot; but stormed out of the press conference when asked about the incident with the cameraman.[30] Detroit Free Press columnist Joe Falls called Hayes &quot;a disgrace to his profession&quot; for punching the cameraman and for also &quot;taking a swipe&quot; at a Michigan student who was holding up the &quot;M&quot; banner before the game.[31]"/>
    <x v="85"/>
    <s v="Michigan 14, Ohio State 6."/>
    <x v="14"/>
    <s v="Ohio State "/>
  </r>
  <r>
    <x v="6"/>
    <s v="Michigan 21, Duke 9. Michigan (ranked No. 1 in the AP Poll) defeated Duke, 21-9, in front of a crowd of 104,072 at Michigan Stadium. On the opening kickoff, Harlan Huckleby stepped across the goal line to the one-yard line, then stepped back, with the ball being marked down at the one-yard line. From there, Michigan was penalized for being offside and then for delay of game. Michigan did not score in the first quarter, but then scored two touchdowns in the second quarter. Rick Leach rushed for 99 yards and two touchdowns and completed six of 11 passes for 76 yards. Russell Davis also rushed for 95 yards and a touchdown.[7]"/>
    <n v="20"/>
    <s v=" Michigan (ranked No. 1 in the AP Poll) defeated Duke, 21-9, in front of a crowd of 104,072 at Michigan Stadium. On the opening kickoff, Harlan Huckleby stepped across the goal line to the one-yard line, then stepped back, with the ball being marked down at the one-yard line. From there, Michigan was penalized for being offside and then for delay of game. Michigan did not score in the first quarter, but then scored two touchdowns in the second quarter. Rick Leach rushed for 99 yards and two touchdowns and completed six of 11 passes for 76 yards. Russell Davis also rushed for 95 yards and a touchdown.[7]"/>
    <x v="86"/>
    <s v="Michigan 21, Duke 9."/>
    <x v="34"/>
    <s v="Duke "/>
  </r>
  <r>
    <x v="6"/>
    <s v="Michigan 23, Iowa 6. Michigan (ranked No. 6 in the AP Poll) defeated Iowa, 23–6, before a crowd of 104,617 at the annual homecoming game at Michigan Stadium. Rick Leach completed nine of 12 passes for 202 yards, including touchdown passes covering 63 yards to Russell Davis, six yards to Gene Johnson, and 32 yards to Rick White. Leach's three touchdown passes gave him 25 for his career, breaking the record of 23 set by Bob Chappuis in the 1940s. Michigan also scored on a safety in the fourth quarter when linebacker Dom Tedesco tackled Iowa's quarterback in the end zone. After the game, Bo Schembechler said, &quot;That was a devastating defeat a week ago. No one will ever know how hard it was to come back from that game.&quot;[16]"/>
    <n v="20"/>
    <s v=" Michigan (ranked No. 6 in the AP Poll) defeated Iowa, 23–6, before a crowd of 104,617 at the annual homecoming game at Michigan Stadium. Rick Leach completed nine of 12 passes for 202 yards, including touchdown passes covering 63 yards to Russell Davis, six yards to Gene Johnson, and 32 yards to Rick White. Leach's three touchdown passes gave him 25 for his career, breaking the record of 23 set by Bob Chappuis in the 1940s. Michigan also scored on a safety in the fourth quarter when linebacker Dom Tedesco tackled Iowa's quarterback in the end zone. After the game, Bo Schembechler said, &quot;That was a devastating defeat a week ago. No one will ever know how hard it was to come back from that game.&quot;[16]"/>
    <x v="10"/>
    <s v="Michigan 23, Iowa 6."/>
    <x v="5"/>
    <s v="Iowa "/>
  </r>
  <r>
    <x v="6"/>
    <s v="Michigan 24, Michigan State 14. Michigan (ranked No. 3 in the AP Poll) defeated Michigan State, 24-14, before a crowd of 78,183 at Spartan Stadium. Michigan State took a 7-0 lead on a 19-yard touchdown pass from Ed Smith to Kirk Gibson. Michigan responded with a 12-yard touchdown pass from Rick Leach to White and a 50-yard field goal to take a 10-7 lead at halftime. Michigan extended its lead to 24-7 in the third quarter on touchdown runs by Russell Davis and Ed Leach. Harlan Huckleby rushed for 146 yards, and Davis added 96 yards. Ralph Clayton caught three passes for 99 yards. Michigan completed four of 10 passes in the game and threw only one pass in the second half.[13]"/>
    <n v="31"/>
    <s v=" Michigan (ranked No. 3 in the AP Poll) defeated Michigan State, 24-14, before a crowd of 78,183 at Spartan Stadium. Michigan State took a 7-0 lead on a 19-yard touchdown pass from Ed Smith to Kirk Gibson. Michigan responded with a 12-yard touchdown pass from Rick Leach to White and a 50-yard field goal to take a 10-7 lead at halftime. Michigan extended its lead to 24-7 in the third quarter on touchdown runs by Russell Davis and Ed Leach. Harlan Huckleby rushed for 146 yards, and Davis added 96 yards. Ralph Clayton caught three passes for 99 yards. Michigan completed four of 10 passes in the game and threw only one pass in the second half.[13]"/>
    <x v="87"/>
    <s v="Michigan 24, Michigan State 14."/>
    <x v="8"/>
    <s v="Michigan State "/>
  </r>
  <r>
    <x v="6"/>
    <s v="Michigan 37, Illinois 9. Michigan (ranked No. 2 in the AP Poll) defeated Illinois, 37-9, at Memorial Stadium in Champaign, Illinois. The game matched Michigan coach Bo Schembechler against his former defensive coordinator, Gary Moeller, who took over as Illinois' head coach in 1977.[3] The game attracted a crowd of 60,477, the largest opening day crowd in Illinois school history. Michigan quarterback Rick Leach rushed for 78 yards and completed 6 of 11 passes for 76 yards, including touchdown passes of 30 yards to Ralph Clayton and 11 yards to Gene Johnson. Running back Harlan Huckleby rushed for 128 yards and two touchdowns on 24 carries. Russell Davis also rushed for 99 yards and a touchdown on 18 carries.[4]"/>
    <n v="24"/>
    <s v=" Michigan (ranked No. 2 in the AP Poll) defeated Illinois, 37-9, at Memorial Stadium in Champaign, Illinois. The game matched Michigan coach Bo Schembechler against his former defensive coordinator, Gary Moeller, who took over as Illinois' head coach in 1977.[3] The game attracted a crowd of 60,477, the largest opening day crowd in Illinois school history. Michigan quarterback Rick Leach rushed for 78 yards and completed 6 of 11 passes for 76 yards, including touchdown passes of 30 yards to Ralph Clayton and 11 yards to Gene Johnson. Running back Harlan Huckleby rushed for 128 yards and two touchdowns on 24 carries. Russell Davis also rushed for 99 yards and a touchdown on 18 carries.[4]"/>
    <x v="88"/>
    <s v="Michigan 37, Illinois 9."/>
    <x v="3"/>
    <s v="Illinois "/>
  </r>
  <r>
    <x v="6"/>
    <s v="Michigan 40, Purdue 7. Michigan (ranked No. 6 in the AP Poll) defeated Purdue, 40–7, before a crowd of 68,003 at Ross–Ade Stadium in West Lafayette, Indiana. Purdue's freshman quarterback Mark Hermann completed 10 of 27 passes for 74 yards and was intercepted three times. Russell Davis had 167 rushing yards for Michigan.[22]"/>
    <n v="22"/>
    <s v=" Michigan (ranked No. 6 in the AP Poll) defeated Purdue, 40–7, before a crowd of 68,003 at Ross–Ade Stadium in West Lafayette, Indiana. Purdue's freshman quarterback Mark Hermann completed 10 of 27 passes for 74 yards and was intercepted three times. Russell Davis had 167 rushing yards for Michigan.[22]"/>
    <x v="89"/>
    <s v="Michigan 40, Purdue 7."/>
    <x v="17"/>
    <s v="Purdue "/>
  </r>
  <r>
    <x v="6"/>
    <s v="Michigan 41, Texas A&amp;M 3. Michigan (ranked No. 3 in the AP Poll) defeated Texas A&amp;M (ranked No. 5), 41-3, in front of 104,802 spectators at Michigan Stadium. Russell Davis rushed for 110 yards and two touchdowns, and Harlan Huckleby added 73 yards and a touchdown. Rick Leach also threw a 35-yard touchdown pass to Curt Stephenson. On defense, Ron Simpkins had 14 tackles, recovered a fumble, and blocked a punt that Jim Pickens recovered in the end zone for a touchdown. Mike Jolly also returned an interception 50 yards for a touchdown. After &quot;skimpy victories&quot; over Duke and Navy, the trouncing of the highly rated Aggies was considered &quot;one of [Michigan's] most stunning performances in recent years.[10] Columnist Joe Falls wrote: &quot;It may have been Bo Schembechler's finest coaching job in his nine years at Michigan.&quot;[11] Texas A&amp;M coach Emory Bellard said, &quot;Michigan came out in the second half and beat us every way you can beat a football team. . . . Michigan is an outstanding team.&quot;[10]"/>
    <n v="25"/>
    <s v=" Michigan (ranked No. 3 in the AP Poll) defeated Texas A&amp;M (ranked No. 5), 41-3, in front of 104,802 spectators at Michigan Stadium. Russell Davis rushed for 110 yards and two touchdowns, and Harlan Huckleby added 73 yards and a touchdown. Rick Leach also threw a 35-yard touchdown pass to Curt Stephenson. On defense, Ron Simpkins had 14 tackles, recovered a fumble, and blocked a punt that Jim Pickens recovered in the end zone for a touchdown. Mike Jolly also returned an interception 50 yards for a touchdown. After &quot;skimpy victories&quot; over Duke and Navy, the trouncing of the highly rated Aggies was considered &quot;one of [Michigan's] most stunning performances in recent years.[10] Columnist Joe Falls wrote: &quot;It may have been Bo Schembechler's finest coaching job in his nine years at Michigan.&quot;[11] Texas A&amp;M coach Emory Bellard said, &quot;Michigan came out in the second half and beat us every way you can beat a football team. . . . Michigan is an outstanding team.&quot;[10]"/>
    <x v="90"/>
    <s v="Michigan 41, Texas A&amp;M 3."/>
    <x v="38"/>
    <s v="Texas A&amp;M "/>
  </r>
  <r>
    <x v="6"/>
    <s v="Michigan 56, Wisconsin 0. Michigan (ranked No. 1 in the AP Poll) defeated undefeated Wisconsin (ranked No. 14), 56-0, in front of 104,892 spectators at Michigan Stadium. Rick Leach rushed for 32 yards and a touchdown and completed 10 of 16 passes for 127 yards, including touchdown passes to Doug Marsh and Gene Johnson. Roosevelt Smith rushed for 157 yards and two touchdowns, and Russell Davis rushed for 105 yards and a touchdown. Stanley Edwards and B. J. Dickey also scored rushing touchdowns. After the game, Michigan coach Bo Schembechler said, &quot;We played this one as a big game and it turned out that way.&quot;[14]"/>
    <n v="25"/>
    <s v=" Michigan (ranked No. 1 in the AP Poll) defeated undefeated Wisconsin (ranked No. 14), 56-0, in front of 104,892 spectators at Michigan Stadium. Rick Leach rushed for 32 yards and a touchdown and completed 10 of 16 passes for 127 yards, including touchdown passes to Doug Marsh and Gene Johnson. Roosevelt Smith rushed for 157 yards and two touchdowns, and Russell Davis rushed for 105 yards and a touchdown. Stanley Edwards and B. J. Dickey also scored rushing touchdowns. After the game, Michigan coach Bo Schembechler said, &quot;We played this one as a big game and it turned out that way.&quot;[14]"/>
    <x v="91"/>
    <s v="Michigan 56, Wisconsin 0."/>
    <x v="22"/>
    <s v="Wisconsin "/>
  </r>
  <r>
    <x v="6"/>
    <s v="Michigan 63, Northwestern 20. Michigan defeated Northwestern, 63–20, before a crowd of 103,211 at Michigan Stadium in Ann Arbor. With the game well in hand, 77 Michigan players saw action in the game. Michigan totaled 511 yards of total offense. Quarterback Rick Leach completed 8 of 11 passes for 155 yards to become Michigan's all-time career passing yardage leader. Asked about running up the score, Bo Schembechler said, &quot;What am I supposed to do? Tie his hands behind his back and buck into the line every time? When I've got my fourth lineup in there I can do as I damned please and I don't have to make any explanations.&quot;[17]"/>
    <n v="29"/>
    <s v=" Michigan defeated Northwestern, 63–20, before a crowd of 103,211 at Michigan Stadium in Ann Arbor. With the game well in hand, 77 Michigan players saw action in the game. Michigan totaled 511 yards of total offense. Quarterback Rick Leach completed 8 of 11 passes for 155 yards to become Michigan's all-time career passing yardage leader. Asked about running up the score, Bo Schembechler said, &quot;What am I supposed to do? Tie his hands behind his back and buck into the line every time? When I've got my fourth lineup in there I can do as I damned please and I don't have to make any explanations.&quot;[17]"/>
    <x v="92"/>
    <s v="Michigan 63, Northwestern 20."/>
    <x v="12"/>
    <s v="Northwestern "/>
  </r>
  <r>
    <x v="6"/>
    <s v="Michigan State 19, Purdue 14. Michigan State defeated Purdue, 19–14, before a crowd of 53,014 at Spartan Stadium in East Lansing, Michigan."/>
    <n v="29"/>
    <s v=" Michigan State defeated Purdue, 19–14, before a crowd of 53,014 at Spartan Stadium in East Lansing, Michigan."/>
    <x v="93"/>
    <s v="Michigan State 19, Purdue 14."/>
    <x v="17"/>
    <s v="Purdue "/>
  </r>
  <r>
    <x v="6"/>
    <s v="Michigan State 22, Iowa 16. Michigan State defeated Iowa, 22–16, before a crowd of 43,700 at Kinnick Stadium at Iowa City. The game was played in gale-force wind and cold temperature with neither team scoring a touchdown or field goal while playing against the wind.[32]"/>
    <n v="27"/>
    <s v=" Michigan State defeated Iowa, 22–16, before a crowd of 43,700 at Kinnick Stadium at Iowa City. The game was played in gale-force wind and cold temperature with neither team scoring a touchdown or field goal while playing against the wind.[32]"/>
    <x v="94"/>
    <s v="Michigan State 22, Iowa 16."/>
    <x v="5"/>
    <s v="Iowa "/>
  </r>
  <r>
    <x v="6"/>
    <s v="Michigan State 29, Minnesota 10. Michigan State defeated Minnesota, 29–10, before a crowd of 30,600 at Memorial Stadium in Minneapolis. The game was referred to as the &quot;Probation Bowl&quot; as both teams were under NCAA probation. The Spartans were trailing, 10-3, at halftime before scoring 26 unanswered points in the second half. Ed Smith completed 9 of 18 passes for 235 yards, including three receptions by Kirk Gibson for 148 yards. Leroy McGee also rushed for 102 yards on 12 carries for the Spartans.[19]"/>
    <n v="32"/>
    <s v=" Michigan State defeated Minnesota, 29–10, before a crowd of 30,600 at Memorial Stadium in Minneapolis. The game was referred to as the &quot;Probation Bowl&quot; as both teams were under NCAA probation. The Spartans were trailing, 10-3, at halftime before scoring 26 unanswered points in the second half. Ed Smith completed 9 of 18 passes for 235 yards, including three receptions by Kirk Gibson for 148 yards. Leroy McGee also rushed for 102 yards on 12 carries for the Spartans.[19]"/>
    <x v="27"/>
    <s v="Michigan State 29, Minnesota 10."/>
    <x v="9"/>
    <s v="Minnesota "/>
  </r>
  <r>
    <x v="6"/>
    <s v="Michigan State 34, Wyoming 16. Michigan State defeated Wyoming, 34–16, before a crowd of 56,214 at Spartan Stadium in East Lansing, Michigan."/>
    <n v="30"/>
    <s v=" Michigan State defeated Wyoming, 34–16, before a crowd of 56,214 at Spartan Stadium in East Lansing, Michigan."/>
    <x v="95"/>
    <s v="Michigan State 34, Wyoming 16."/>
    <x v="54"/>
    <s v="Wyoming "/>
  </r>
  <r>
    <x v="6"/>
    <s v="Michigan State 44, Northwestern 3. Michigan State defeated Northwestern, 44–3, before a crowd of 61,228 at Spartan Stadium in East Lansing, Michigan. The Spartans totaled 607 yards of total offense. Ed Smith completed 15 of 24 passes for 286 yards, including seven to Mark Brammer for 108 yards and three to Kirk Gibson for 103 yards.[24]"/>
    <n v="34"/>
    <s v=" Michigan State defeated Northwestern, 44–3, before a crowd of 61,228 at Spartan Stadium in East Lansing, Michigan. The Spartans totaled 607 yards of total offense. Ed Smith completed 15 of 24 passes for 286 yards, including seven to Mark Brammer for 108 yards and three to Kirk Gibson for 103 yards.[24]"/>
    <x v="89"/>
    <s v="Michigan State 44, Northwestern 3."/>
    <x v="12"/>
    <s v="Northwestern "/>
  </r>
  <r>
    <x v="6"/>
    <s v="Michigan State 49, Illinois 20. Michigan State defeated Illinois, 49–20, before a crowd of 70,589 at Spartan Stadium in East Lansing, Michigan."/>
    <n v="31"/>
    <s v=" Michigan State defeated Illinois, 49–20, before a crowd of 70,589 at Spartan Stadium in East Lansing, Michigan."/>
    <x v="96"/>
    <s v="Michigan State 49, Illinois 20."/>
    <x v="3"/>
    <s v="Illinois "/>
  </r>
  <r>
    <x v="6"/>
    <s v="Michigan State 9, Wisconsin 7. Michigan State defeated Wisconsin, 9–7, before a crowd of 79,203 at Camp Randall Stadium in Madison, Wisconsin."/>
    <n v="30"/>
    <s v=" Michigan State defeated Wisconsin, 9–7, before a crowd of 79,203 at Camp Randall Stadium in Madison, Wisconsin."/>
    <x v="96"/>
    <s v="Michigan State 9, Wisconsin 7."/>
    <x v="22"/>
    <s v="Wisconsin "/>
  </r>
  <r>
    <x v="6"/>
    <s v="Minnesota 10, Western Michigan 7. Minnesota defeated Western Michigan, 10-7, before a crowd of 29,619 at Memorial Stadium in Minneapolis."/>
    <n v="33"/>
    <s v=" Minnesota defeated Western Michigan, 10-7, before a crowd of 29,619 at Memorial Stadium in Minneapolis."/>
    <x v="97"/>
    <s v="Minnesota 10, Western Michigan 7."/>
    <x v="56"/>
    <s v="Western Michigan "/>
  </r>
  <r>
    <x v="6"/>
    <s v="Minnesota 13, Northwestern 7. Minnesota defeated Northwestern, 13-7, before a crowd of 39,021 at Memorial Stadium in Minneapolis."/>
    <n v="29"/>
    <s v=" Minnesota defeated Northwestern, 13-7, before a crowd of 39,021 at Memorial Stadium in Minneapolis."/>
    <x v="98"/>
    <s v="Minnesota 13, Northwestern 7."/>
    <x v="12"/>
    <s v="Northwestern "/>
  </r>
  <r>
    <x v="6"/>
    <s v="Minnesota 13, Wisconsin 7. In the annual battle for Paul Bunyan's Axe, Minnesota defeated Wisconsin, 13-7, before a crowd of 30,742 at Memorial Stadium in Minneapolis. The game was played in cold weather and snow flurries. Minnesota fullback Kent Kitzmann rushed for 154 yards on 40 carries.[33]"/>
    <n v="26"/>
    <s v=" In the annual battle for Paul Bunyan's Axe, Minnesota defeated Wisconsin, 13-7, before a crowd of 30,742 at Memorial Stadium in Minneapolis. The game was played in cold weather and snow flurries. Minnesota fullback Kent Kitzmann rushed for 154 yards on 40 carries.[33]"/>
    <x v="99"/>
    <s v="Minnesota 13, Wisconsin 7."/>
    <x v="22"/>
    <s v="Wisconsin "/>
  </r>
  <r>
    <x v="6"/>
    <s v="Minnesota 16, Michigan 0. Michigan (ranked No. 1 in the AP Poll) lost to unranked Minnesota, 16-0, before a crowd of 44,165 at Memorial Stadium in Minneapolis. All 16 of Minnesota points were scored by Paul Rogind (three field goals and an extra point) and Marion Barber, Jr. (three-yard touchdown run). Both Rogind and Barber were from the State of Michigan. Michigan's offense was shut out for the first time in 112 games dating back to 1967. After the game, Minnesota's players swarmed across the field to reclaim the Little Brown Jug trophy that had been in Michigan's custody for a decade. After the game the Detroit Free Press wrote: &quot;In one fell swoop, Minnesota took away Michigan's No. 1 rating, its undefeated season, and, oh yes, that little chunk of pottery known as the Little Brown Jug.&quot;[15]"/>
    <n v="25"/>
    <s v=" Michigan (ranked No. 1 in the AP Poll) lost to unranked Minnesota, 16-0, before a crowd of 44,165 at Memorial Stadium in Minneapolis. All 16 of Minnesota points were scored by Paul Rogind (three field goals and an extra point) and Marion Barber, Jr. (three-yard touchdown run). Both Rogind and Barber were from the State of Michigan. Michigan's offense was shut out for the first time in 112 games dating back to 1967. After the game, Minnesota's players swarmed across the field to reclaim the Little Brown Jug trophy that had been in Michigan's custody for a decade. After the game the Detroit Free Press wrote: &quot;In one fell swoop, Minnesota took away Michigan's No. 1 rating, its undefeated season, and, oh yes, that little chunk of pottery known as the Little Brown Jug.&quot;[15]"/>
    <x v="100"/>
    <s v="Minnesota 16, Michigan 0."/>
    <x v="7"/>
    <s v="Michigan "/>
  </r>
  <r>
    <x v="6"/>
    <s v="Minnesota 19, Washington 7. Minnesota defeated Washington, 19-17, before a crowd of 31,895 at Memorial Stadium in Minneapolis."/>
    <n v="27"/>
    <s v=" Minnesota defeated Washington, 19-17, before a crowd of 31,895 at Memorial Stadium in Minneapolis."/>
    <x v="68"/>
    <s v="Minnesota 19, Washington 7."/>
    <x v="20"/>
    <s v="Washington "/>
  </r>
  <r>
    <x v="6"/>
    <s v="Minnesota 21, Illinois 0. Minnesota defeated Illinois, 21-0, before a crowd of 37,689 at Memorial Stadium in Champaign, Illinois. Fullback Kent Kitzmann rushed for 266 yards, a Minnesota single-game record, and also set NCAA records for rushing carries (57) and most consecutive rushes (14).[25]"/>
    <n v="25"/>
    <s v=" Minnesota defeated Illinois, 21-0, before a crowd of 37,689 at Memorial Stadium in Champaign, Illinois. Fullback Kent Kitzmann rushed for 266 yards, a Minnesota single-game record, and also set NCAA records for rushing carries (57) and most consecutive rushes (14).[25]"/>
    <x v="101"/>
    <s v="Minnesota 21, Illinois 0."/>
    <x v="3"/>
    <s v="Illinois "/>
  </r>
  <r>
    <x v="6"/>
    <s v="Minnesota 27, UCLA 13. Minnesota defeated UCLA, 27-13, before a crowd of 41,076 at Memorial Stadium in Minneapolis."/>
    <n v="22"/>
    <s v=" Minnesota defeated UCLA, 27-13, before a crowd of 41,076 at Memorial Stadium in Minneapolis."/>
    <x v="102"/>
    <s v="Minnesota 27, UCLA 13."/>
    <x v="31"/>
    <s v="UCLA "/>
  </r>
  <r>
    <x v="6"/>
    <s v="Nebraska 31, Indiana 13. Indiana lost to Nebraska (ranked No. 11 in the AP Poll), 31–13, before a crowd of 76,034 at Memorial Stadium in Lincoln, Nebraska."/>
    <n v="24"/>
    <s v=" Indiana lost to Nebraska (ranked No. 11 in the AP Poll), 31–13, before a crowd of 76,034 at Memorial Stadium in Lincoln, Nebraska."/>
    <x v="103"/>
    <s v="Nebraska 31, Indiana 13."/>
    <x v="4"/>
    <s v="Indiana "/>
  </r>
  <r>
    <x v="6"/>
    <s v="North Carolina 41, Northwestern 7."/>
    <n v="34"/>
    <s v=""/>
    <x v="0"/>
    <s v="North Carolina 41, Northwestern 7."/>
    <x v="12"/>
    <s v="Northwestern "/>
  </r>
  <r>
    <x v="6"/>
    <s v="Northwestern 21, Illinois 7. In the annual battle for the Sweet Sioux Tomahawk, Northwestern defeated Illinois, 21-7, at Dyche Stadium in Evanston, Illinois. Dave Mishier rushed for 109 yards for the Wildcats. The victory avoided a winless season and gave John Pont a victory in his last game as Northwestern's head coach.[35]"/>
    <n v="28"/>
    <s v=" In the annual battle for the Sweet Sioux Tomahawk, Northwestern defeated Illinois, 21-7, at Dyche Stadium in Evanston, Illinois. Dave Mishier rushed for 109 yards for the Wildcats. The victory avoided a winless season and gave John Pont a victory in his last game as Northwestern's head coach.[35]"/>
    <x v="104"/>
    <s v="Northwestern 21, Illinois 7."/>
    <x v="3"/>
    <s v="Illinois "/>
  </r>
  <r>
    <x v="6"/>
    <s v="Notre Dame 16, Michigan State 6. Michigan State lost to Notre Dame, 16–6, before a crowd of 59,075 at Notre Dame Stadium."/>
    <n v="32"/>
    <s v=" Michigan State lost to Notre Dame, 16–6, before a crowd of 59,075 at Notre Dame Stadium."/>
    <x v="80"/>
    <s v="Notre Dame 16, Michigan State 6."/>
    <x v="8"/>
    <s v="Michigan State "/>
  </r>
  <r>
    <x v="6"/>
    <s v="Notre Dame 34, Purdue 21. In the annual battle for the Shillelagh Trophy, Purdue lost to Notre Dame, 31–24, before a crowd of 68,966 at Ross–Ade Stadium in West Lafayette, Indiana."/>
    <n v="25"/>
    <s v=" In the annual battle for the Shillelagh Trophy, Purdue lost to Notre Dame, 31–24, before a crowd of 68,966 at Ross–Ade Stadium in West Lafayette, Indiana."/>
    <x v="105"/>
    <s v="Notre Dame 34, Purdue 21."/>
    <x v="17"/>
    <s v="Purdue "/>
  </r>
  <r>
    <x v="6"/>
    <s v="Ohio State 10, Miami (FL) 0. Ohio State (ranked No. 5 in the AP Poll) defeated Miami (FL), 10-0, before a crowd of 86,287 at Ohio Stadium in Columbus, Ohio. The game was Lou Saban's debut with Miami after spending 15 of the prior 17 years as a head coach in the AFL and NFL. Ohio State's lone touchdown came on a 93-yard drive in the second quarter and was capped by Ron Springs' 21-yard touchdown run.[5]"/>
    <n v="28"/>
    <s v=" Ohio State (ranked No. 5 in the AP Poll) defeated Miami (FL), 10-0, before a crowd of 86,287 at Ohio Stadium in Columbus, Ohio. The game was Lou Saban's debut with Miami after spending 15 of the prior 17 years as a head coach in the AFL and NFL. Ohio State's lone touchdown came on a 93-yard drive in the second quarter and was capped by Ron Springs' 21-yard touchdown run.[5]"/>
    <x v="106"/>
    <s v="Ohio State 10, Miami (FL) 0."/>
    <x v="59"/>
    <s v="Miami (FL) "/>
  </r>
  <r>
    <x v="6"/>
    <s v="Ohio State 27, Iowa 6. Ohio State (ranked No. 5 in the AP Poll) defeated Iowa, 27–6, before a crowd of 60,070 at Kinnick Stadium in Iowa City."/>
    <n v="22"/>
    <s v=" Ohio State (ranked No. 5 in the AP Poll) defeated Iowa, 27–6, before a crowd of 60,070 at Kinnick Stadium in Iowa City."/>
    <x v="107"/>
    <s v="Ohio State 27, Iowa 6."/>
    <x v="5"/>
    <s v="Iowa "/>
  </r>
  <r>
    <x v="6"/>
    <s v="Ohio State 35, Illinois 0. In the annual battle for the Illibuck Trophy, Ohio State defeated Illinois, 35–0, before a homecoming crowd of 66,973 at Memorial Stadium in Champaign, Illinois. The Buckeyes totaled 402 rushing yards, including 132 yards by Ron Springs.[18]"/>
    <n v="26"/>
    <s v=" In the annual battle for the Illibuck Trophy, Ohio State defeated Illinois, 35–0, before a homecoming crowd of 66,973 at Memorial Stadium in Champaign, Illinois. The Buckeyes totaled 402 rushing yards, including 132 yards by Ron Springs.[18]"/>
    <x v="108"/>
    <s v="Ohio State 35, Illinois 0."/>
    <x v="3"/>
    <s v="Illinois "/>
  </r>
  <r>
    <x v="6"/>
    <s v="Ohio State 35, Indiana 7. Ohio State (ranked No. 4 in the AP Poll) defeated Indiana, 35–7, before a crowd of 87,786 at Ohio Stadium in Columbus. Ohio State rushed for 368 yards, including 148 yards by Jeff Logan, to remain the No. 1 rushing team in the country.[23]"/>
    <n v="25"/>
    <s v=" Ohio State (ranked No. 4 in the AP Poll) defeated Indiana, 35–7, before a crowd of 87,786 at Ohio Stadium in Columbus. Ohio State rushed for 368 yards, including 148 yards by Jeff Logan, to remain the No. 1 rushing team in the country.[23]"/>
    <x v="109"/>
    <s v="Ohio State 35, Indiana 7."/>
    <x v="4"/>
    <s v="Indiana "/>
  </r>
  <r>
    <x v="6"/>
    <s v="Ohio State 35, Northwestern 15. Ohio State defeated Northwestern, 35–15, before a crowd of 29,563 at Dyche Stadium in Evanston, Illinois."/>
    <n v="31"/>
    <s v=" Ohio State defeated Northwestern, 35–15, before a crowd of 29,563 at Dyche Stadium in Evanston, Illinois."/>
    <x v="73"/>
    <s v="Ohio State 35, Northwestern 15."/>
    <x v="12"/>
    <s v="Northwestern "/>
  </r>
  <r>
    <x v="6"/>
    <s v="Ohio State 35, SMU 7. In a Saturday night game, Ohio State (ranked No. 6 in the AP Poll) defeated SMU, 35-7, before a crowd of 51,970 (SMU's biggest home crowd in 12 years) at the Cotton Bowl in Dallas. Ohio State intercepted seven SMU passes and led, 35-0, before SMU scored its touchdown in the fourth quarter.[12]"/>
    <n v="21"/>
    <s v=" In a Saturday night game, Ohio State (ranked No. 6 in the AP Poll) defeated SMU, 35-7, before a crowd of 51,970 (SMU's biggest home crowd in 12 years) at the Cotton Bowl in Dallas. Ohio State intercepted seven SMU passes and led, 35-0, before SMU scored its touchdown in the fourth quarter.[12]"/>
    <x v="110"/>
    <s v="Ohio State 35, SMU 7."/>
    <x v="55"/>
    <s v="SMU "/>
  </r>
  <r>
    <x v="6"/>
    <s v="Ohio State 38, Minnesota 7. In the only conference game of the week, Ohio State (ranked No. 6 in the AP Poll) defeated Minnesota, 38-7, before a crowd of 87,799 at Ohio Stadium in Columbus, Ohio. Ron Springs rushed for 147 yards for the Buckeyes.[6]"/>
    <n v="27"/>
    <s v=" In the only conference game of the week, Ohio State (ranked No. 6 in the AP Poll) defeated Minnesota, 38-7, before a crowd of 87,799 at Ohio Stadium in Columbus, Ohio. Ron Springs rushed for 147 yards for the Buckeyes.[6]"/>
    <x v="111"/>
    <s v="Ohio State 38, Minnesota 7."/>
    <x v="9"/>
    <s v="Minnesota "/>
  </r>
  <r>
    <x v="6"/>
    <s v="Ohio State 42, Wisconsin 0. Ohio State defeated Wisconsin, 42–0, before a crowd of 87,837 at Ohio Stadium in Columbus."/>
    <n v="27"/>
    <s v=" Ohio State defeated Wisconsin, 42–0, before a crowd of 87,837 at Ohio Stadium in Columbus."/>
    <x v="112"/>
    <s v="Ohio State 42, Wisconsin 0."/>
    <x v="22"/>
    <s v="Wisconsin "/>
  </r>
  <r>
    <x v="6"/>
    <s v="Ohio State 46, Purdue 0. Ohio State (ranked No. 4 in the AP Poll) defeated Purdue, 46–0, before a crowd of 87,707 at Ohio Stadium in Columbus."/>
    <n v="24"/>
    <s v=" Ohio State (ranked No. 4 in the AP Poll) defeated Purdue, 46–0, before a crowd of 87,707 at Ohio Stadium in Columbus."/>
    <x v="113"/>
    <s v="Ohio State 46, Purdue 0."/>
    <x v="17"/>
    <s v="Purdue "/>
  </r>
  <r>
    <x v="6"/>
    <s v="Oklahoma 29, Ohio State 28. Ohio State (ranked No. 4 in the AP Poll) lost to Oklahoma (ranked No. 3), 29–28, before a crowd of 88,119 at Ohio Stadium (the third largest in stadium history to that point) in Columbus, Ohio. Oklahoma took a 20-0 lead early in the second quarter, but Ohio State then scored 28 unanswered points and led, 28-20, with six-and-a-half minutes left in the game. At that point, Ohio State backup quarterback Greg Castignola fumbled, and Oklahoma took over on Ohio State's 43-yard line. On the ensuing drive, Ohio State stopped Oklahoma on a fourth down play with four yards to go at the Buckeyes' 12-yard line, but an offside penalty resulted in a first down at the seven-yard line. Oklahoma scored a touchdown, but a run for two-point conversion to tie the game was stopped at the two-yard line by a swarming Ohio State defense. With only a minute-and-a-half remaining in the game, Ohio State players celebrated on the field, with a couple rolling playfully onto the AstroTurf. Oklahoma's onside kick bounced off an Ohio State player and was recovered for the Sooners by Mike Babb. Uwe von Schamann, a former soccer player from West Berlin, practiced transcendental meditation, smiled, and calmly participated in an Ohio State cheer as Woody Hayes called timeout in an attempt to ice the kicker. Von Schamman then kicked a 41-yard, game-winning field goal as the game's final three seconds ticked off the clock.[8]"/>
    <n v="27"/>
    <s v=" Ohio State (ranked No. 4 in the AP Poll) lost to Oklahoma (ranked No. 3), 29–28, before a crowd of 88,119 at Ohio Stadium (the third largest in stadium history to that point) in Columbus, Ohio. Oklahoma took a 20-0 lead early in the second quarter, but Ohio State then scored 28 unanswered points and led, 28-20, with six-and-a-half minutes left in the game. At that point, Ohio State backup quarterback Greg Castignola fumbled, and Oklahoma took over on Ohio State's 43-yard line. On the ensuing drive, Ohio State stopped Oklahoma on a fourth down play with four yards to go at the Buckeyes' 12-yard line, but an offside penalty resulted in a first down at the seven-yard line. Oklahoma scored a touchdown, but a run for two-point conversion to tie the game was stopped at the two-yard line by a swarming Ohio State defense. With only a minute-and-a-half remaining in the game, Ohio State players celebrated on the field, with a couple rolling playfully onto the AstroTurf. Oklahoma's onside kick bounced off an Ohio State player and was recovered for the Sooners by Mike Babb. Uwe von Schamann, a former soccer player from West Berlin, practiced transcendental meditation, smiled, and calmly participated in an Ohio State cheer as Woody Hayes called timeout in an attempt to ice the kicker. Von Schamman then kicked a 41-yard, game-winning field goal as the game's final three seconds ticked off the clock.[8]"/>
    <x v="114"/>
    <s v="Oklahoma 29, Ohio State 28."/>
    <x v="14"/>
    <s v="Ohio State "/>
  </r>
  <r>
    <x v="6"/>
    <s v="Purdue 22, Wisconsin 0. Purdue defeated Wisconsin, 22–0, before a crowd of 73,322 at Camp Randall Stadium in Madison, Wisconsin. Purdue coach Jim Young called it the team's best defensive performance of the season. In the fourth quarter, Purdue's Calvin Clark tackled Wisconsin's quarterback in the end zone for a safety. Then, with less than a minute left in the game, Keena Turner intercepted a Wisconsin pass and returned it 66 yards for a touchdown. Freshman quarterback Mark Hermann completed 10 of 20 passes for 174 yards.[21]"/>
    <n v="23"/>
    <s v=" Purdue defeated Wisconsin, 22–0, before a crowd of 73,322 at Camp Randall Stadium in Madison, Wisconsin. Purdue coach Jim Young called it the team's best defensive performance of the season. In the fourth quarter, Purdue's Calvin Clark tackled Wisconsin's quarterback in the end zone for a safety. Then, with less than a minute left in the game, Keena Turner intercepted a Wisconsin pass and returned it 66 yards for a touchdown. Freshman quarterback Mark Hermann completed 10 of 20 passes for 174 yards.[21]"/>
    <x v="115"/>
    <s v="Purdue 22, Wisconsin 0."/>
    <x v="22"/>
    <s v="Wisconsin "/>
  </r>
  <r>
    <x v="6"/>
    <s v="Purdue 26, Wake Forest 17. Purdue defeated Wake Forest, 26–17, before a crowd of 54,060 at Ross–Ade Stadium in West Lafayette, Indiana."/>
    <n v="26"/>
    <s v=" Purdue defeated Wake Forest, 26–17, before a crowd of 54,060 at Ross–Ade Stadium in West Lafayette, Indiana."/>
    <x v="116"/>
    <s v="Purdue 26, Wake Forest 17."/>
    <x v="58"/>
    <s v="Wake Forest "/>
  </r>
  <r>
    <x v="6"/>
    <s v="Purdue 28, Northwestern 16. Purdue defeated Northwestern, 28–16, before a crowd of 17,525 at Dyche Stadium in Evanston, Illinois."/>
    <n v="27"/>
    <s v=" Purdue defeated Northwestern, 28–16, before a crowd of 17,525 at Dyche Stadium in Evanston, Illinois."/>
    <x v="57"/>
    <s v="Purdue 28, Northwestern 16."/>
    <x v="12"/>
    <s v="Northwestern "/>
  </r>
  <r>
    <x v="6"/>
    <s v="Purdue 34, Iowa 21. Purdue defeated Iowa, 34–21, before a crowd of 62,443 at Ross–Ade Stadium in West Lafayette, Indiana."/>
    <n v="19"/>
    <s v=" Purdue defeated Iowa, 34–21, before a crowd of 62,443 at Ross–Ade Stadium in West Lafayette, Indiana."/>
    <x v="57"/>
    <s v="Purdue 34, Iowa 21."/>
    <x v="5"/>
    <s v="Iowa "/>
  </r>
  <r>
    <x v="6"/>
    <s v="Purdue 44, Ohio 7. Purdue defeated Ohio, 44–7, before a crowd of 49,354 at Ross–Ade Stadium in West Lafayette, Indiana."/>
    <n v="18"/>
    <s v=" Purdue defeated Ohio, 44–7, before a crowd of 49,354 at Ross–Ade Stadium in West Lafayette, Indiana."/>
    <x v="117"/>
    <s v="Purdue 44, Ohio 7."/>
    <x v="28"/>
    <s v="Ohio "/>
  </r>
  <r>
    <x v="6"/>
    <s v="Stanford 37, Illinois 24."/>
    <n v="25"/>
    <s v=""/>
    <x v="0"/>
    <s v="Stanford 37, Illinois 24."/>
    <x v="3"/>
    <s v="Illinois "/>
  </r>
  <r>
    <x v="6"/>
    <s v="Syracuse 30, Illinois 20."/>
    <n v="25"/>
    <s v=""/>
    <x v="0"/>
    <s v="Syracuse 30, Illinois 20."/>
    <x v="3"/>
    <s v="Illinois "/>
  </r>
  <r>
    <x v="6"/>
    <s v="UCLA 34, Iowa 16. Iowa lost to UCLA, 34–16, before a crowd of 35,636 at the Los Angeles Memorial Coliseum."/>
    <n v="17"/>
    <s v=" Iowa lost to UCLA, 34–16, before a crowd of 35,636 at the Los Angeles Memorial Coliseum."/>
    <x v="80"/>
    <s v="UCLA 34, Iowa 16."/>
    <x v="5"/>
    <s v="Iowa "/>
  </r>
  <r>
    <x v="6"/>
    <s v="Washington State 23, Michigan State 21. Michigan State lost to Washington State, 23–21, before a crowd of 50,263 at Spartan Stadium in East Lansing, Michigan."/>
    <n v="39"/>
    <s v=" Michigan State lost to Washington State, 23–21, before a crowd of 50,263 at Spartan Stadium in East Lansing, Michigan."/>
    <x v="74"/>
    <s v="Washington State 23, Michigan State 21."/>
    <x v="8"/>
    <s v="Michigan State "/>
  </r>
  <r>
    <x v="6"/>
    <s v="Wisconsin 14, Northern Illinois 3. Wisconsin defeated Northern Illinois, 14–3, before a crowd of 64,475 at Camp Randall Stadium in Madison, Wisconsin."/>
    <n v="34"/>
    <s v=" Wisconsin defeated Northern Illinois, 14–3, before a crowd of 64,475 at Camp Randall Stadium in Madison, Wisconsin."/>
    <x v="118"/>
    <s v="Wisconsin 14, Northern Illinois 3."/>
    <x v="51"/>
    <s v="Northern Illinois "/>
  </r>
  <r>
    <x v="6"/>
    <s v="Wisconsin 19, Northwestern 7. In the week's only conference game, Wisconsin defeated Northwestern, 19-7, before a crowd of 68,709 at Camp Randall Stadium in Madison, Wisconsin."/>
    <n v="29"/>
    <s v=" In the week's only conference game, Wisconsin defeated Northwestern, 19-7, before a crowd of 68,709 at Camp Randall Stadium in Madison, Wisconsin."/>
    <x v="119"/>
    <s v="Wisconsin 19, Northwestern 7."/>
    <x v="12"/>
    <s v="Northwestern "/>
  </r>
  <r>
    <x v="6"/>
    <s v="Wisconsin 22, Oregon 10. Wisconsin defeated Oregon, 22–10, before a crowd of 30,755 at Autzen Stadium in Eugene, Oregon."/>
    <n v="24"/>
    <s v=" Wisconsin defeated Oregon, 22–10, before a crowd of 30,755 at Autzen Stadium in Eugene, Oregon."/>
    <x v="120"/>
    <s v="Wisconsin 22, Oregon 10."/>
    <x v="48"/>
    <s v="Oregon "/>
  </r>
  <r>
    <x v="6"/>
    <s v="Wisconsin 26, Illinois 0. Wisconsin defeated Illinois, 26–0, before a crowd of 78,661 at Camp Randall Stadium in Madison, Wisconsin."/>
    <n v="25"/>
    <s v=" Wisconsin defeated Illinois, 26–0, before a crowd of 78,661 at Camp Randall Stadium in Madison, Wisconsin."/>
    <x v="121"/>
    <s v="Wisconsin 26, Illinois 0."/>
    <x v="3"/>
    <s v="Illinois "/>
  </r>
  <r>
    <x v="6"/>
    <s v="Wisconsin 30, Indiana 14. Wisconsin defeated Indiana, 30–14, before a crowd of 34,755 at Memorial Stadium in Bloomington, Indiana."/>
    <n v="25"/>
    <s v=" Wisconsin defeated Indiana, 30–14, before a crowd of 34,755 at Memorial Stadium in Bloomington, Indiana."/>
    <x v="78"/>
    <s v="Wisconsin 30, Indiana 14."/>
    <x v="4"/>
    <s v="Indiana "/>
  </r>
  <r>
    <x v="6"/>
    <s v="Wisconsin 38, Iowa 21."/>
    <n v="22"/>
    <s v=""/>
    <x v="0"/>
    <s v="Wisconsin 38, Iowa 21."/>
    <x v="5"/>
    <s v="Iowa "/>
  </r>
  <r>
    <x v="6"/>
    <s v="Wisconsin 45, North Dakota 9."/>
    <n v="29"/>
    <s v=""/>
    <x v="0"/>
    <s v="Wisconsin 45, North Dakota 9."/>
    <x v="53"/>
    <s v="North Dakota "/>
  </r>
  <r>
    <x v="7"/>
    <s v="Arizona 32, Iowa 3"/>
    <n v="18"/>
    <s v=""/>
    <x v="0"/>
    <s v="Arizona 32, Iowa 3"/>
    <x v="5"/>
    <s v="Iowa "/>
  </r>
  <r>
    <x v="7"/>
    <s v="Arizona State 56, Northwestern 14"/>
    <n v="33"/>
    <s v=""/>
    <x v="0"/>
    <s v="Arizona State 56, Northwestern 14"/>
    <x v="12"/>
    <s v="Northwestern "/>
  </r>
  <r>
    <x v="7"/>
    <s v="Colorado 55, Northwestern 7"/>
    <n v="27"/>
    <s v=""/>
    <x v="0"/>
    <s v="Colorado 55, Northwestern 7"/>
    <x v="12"/>
    <s v="Northwestern "/>
  </r>
  <r>
    <x v="7"/>
    <s v="Illinois 20, Wisconsin 20"/>
    <n v="25"/>
    <s v=""/>
    <x v="0"/>
    <s v="Illinois 20, Wisconsin 20"/>
    <x v="22"/>
    <s v="Wisconsin "/>
  </r>
  <r>
    <x v="7"/>
    <s v="Illinois 28, Syracuse 14"/>
    <n v="24"/>
    <s v=""/>
    <x v="0"/>
    <s v="Illinois 28, Syracuse 14"/>
    <x v="18"/>
    <s v="Syracuse "/>
  </r>
  <r>
    <x v="7"/>
    <s v="Indiana 14, Washington 7"/>
    <n v="24"/>
    <s v=""/>
    <x v="0"/>
    <s v="Indiana 14, Washington 7"/>
    <x v="20"/>
    <s v="Washington "/>
  </r>
  <r>
    <x v="7"/>
    <s v="Indiana 31, Illinois 10"/>
    <n v="23"/>
    <s v=""/>
    <x v="0"/>
    <s v="Indiana 31, Illinois 10"/>
    <x v="3"/>
    <s v="Illinois "/>
  </r>
  <r>
    <x v="7"/>
    <s v="Indiana 34, Iowa 14"/>
    <n v="19"/>
    <s v=""/>
    <x v="0"/>
    <s v="Indiana 34, Iowa 14"/>
    <x v="5"/>
    <s v="Iowa "/>
  </r>
  <r>
    <x v="7"/>
    <s v="Indiana 38, Northwestern 10"/>
    <n v="27"/>
    <s v=""/>
    <x v="0"/>
    <s v="Indiana 38, Northwestern 10"/>
    <x v="12"/>
    <s v="Northwestern "/>
  </r>
  <r>
    <x v="7"/>
    <s v="Iowa 20, Northwestern 3"/>
    <n v="23"/>
    <s v=""/>
    <x v="0"/>
    <s v="Iowa 20, Northwestern 3"/>
    <x v="12"/>
    <s v="Northwestern "/>
  </r>
  <r>
    <x v="7"/>
    <s v="Iowa 38, Wisconsin 24"/>
    <n v="21"/>
    <s v=""/>
    <x v="0"/>
    <s v="Iowa 38, Wisconsin 24"/>
    <x v="22"/>
    <s v="Wisconsin "/>
  </r>
  <r>
    <x v="7"/>
    <s v="Iowa State 31, Iowa 0"/>
    <n v="21"/>
    <s v=""/>
    <x v="0"/>
    <s v="Iowa State 31, Iowa 0"/>
    <x v="5"/>
    <s v="Iowa "/>
  </r>
  <r>
    <x v="7"/>
    <s v="LSU 24, Indiana 17"/>
    <n v="18"/>
    <s v=""/>
    <x v="0"/>
    <s v="LSU 24, Indiana 17"/>
    <x v="4"/>
    <s v="Indiana "/>
  </r>
  <r>
    <x v="7"/>
    <s v="Michigan 14, Ohio State 3"/>
    <n v="25"/>
    <s v=""/>
    <x v="0"/>
    <s v="Michigan 14, Ohio State 3"/>
    <x v="14"/>
    <s v="Ohio State "/>
  </r>
  <r>
    <x v="7"/>
    <s v="Michigan 21, Arizona 17"/>
    <n v="23"/>
    <s v=""/>
    <x v="0"/>
    <s v="Michigan 21, Arizona 17"/>
    <x v="26"/>
    <s v="Arizona "/>
  </r>
  <r>
    <x v="7"/>
    <s v="Michigan 24, Purdue 6"/>
    <n v="21"/>
    <s v=""/>
    <x v="0"/>
    <s v="Michigan 24, Purdue 6"/>
    <x v="17"/>
    <s v="Purdue "/>
  </r>
  <r>
    <x v="7"/>
    <s v="Michigan 28, Notre Dame 14"/>
    <n v="26"/>
    <s v=""/>
    <x v="0"/>
    <s v="Michigan 28, Notre Dame 14"/>
    <x v="13"/>
    <s v="Notre Dame "/>
  </r>
  <r>
    <x v="7"/>
    <s v="Michigan 31, Illinois 0"/>
    <n v="23"/>
    <s v=""/>
    <x v="0"/>
    <s v="Michigan 31, Illinois 0"/>
    <x v="3"/>
    <s v="Illinois "/>
  </r>
  <r>
    <x v="7"/>
    <s v="Michigan 34, Iowa 0"/>
    <n v="19"/>
    <s v=""/>
    <x v="0"/>
    <s v="Michigan 34, Iowa 0"/>
    <x v="5"/>
    <s v="Iowa "/>
  </r>
  <r>
    <x v="7"/>
    <s v="Michigan 42, Minnesota 10"/>
    <n v="25"/>
    <s v=""/>
    <x v="0"/>
    <s v="Michigan 42, Minnesota 10"/>
    <x v="9"/>
    <s v="Minnesota "/>
  </r>
  <r>
    <x v="7"/>
    <s v="Michigan 42, Wisconsin 0"/>
    <n v="24"/>
    <s v=""/>
    <x v="0"/>
    <s v="Michigan 42, Wisconsin 0"/>
    <x v="22"/>
    <s v="Wisconsin "/>
  </r>
  <r>
    <x v="7"/>
    <s v="Michigan 52, Duke 0"/>
    <n v="19"/>
    <s v=""/>
    <x v="0"/>
    <s v="Michigan 52, Duke 0"/>
    <x v="34"/>
    <s v="Duke "/>
  </r>
  <r>
    <x v="7"/>
    <s v="Michigan 59, Northwestern 14"/>
    <n v="28"/>
    <s v=""/>
    <x v="0"/>
    <s v="Michigan 59, Northwestern 14"/>
    <x v="12"/>
    <s v="Northwestern "/>
  </r>
  <r>
    <x v="7"/>
    <s v="Michigan State 24, Michigan 15"/>
    <n v="30"/>
    <s v=""/>
    <x v="0"/>
    <s v="Michigan State 24, Michigan 15"/>
    <x v="7"/>
    <s v="Michigan "/>
  </r>
  <r>
    <x v="7"/>
    <s v="Michigan State 33, Minnesota 9"/>
    <n v="30"/>
    <s v=""/>
    <x v="0"/>
    <s v="Michigan State 33, Minnesota 9"/>
    <x v="9"/>
    <s v="Minnesota "/>
  </r>
  <r>
    <x v="7"/>
    <s v="Michigan State 42, Iowa 7"/>
    <n v="25"/>
    <s v=""/>
    <x v="0"/>
    <s v="Michigan State 42, Iowa 7"/>
    <x v="5"/>
    <s v="Iowa "/>
  </r>
  <r>
    <x v="7"/>
    <s v="Michigan State 49, Indiana 14"/>
    <n v="29"/>
    <s v=""/>
    <x v="0"/>
    <s v="Michigan State 49, Indiana 14"/>
    <x v="4"/>
    <s v="Indiana "/>
  </r>
  <r>
    <x v="7"/>
    <s v="Michigan State 49, Syracuse 21"/>
    <n v="30"/>
    <s v=""/>
    <x v="0"/>
    <s v="Michigan State 49, Syracuse 21"/>
    <x v="18"/>
    <s v="Syracuse "/>
  </r>
  <r>
    <x v="7"/>
    <s v="Michigan State 52, Northwestern 3"/>
    <n v="33"/>
    <s v=""/>
    <x v="0"/>
    <s v="Michigan State 52, Northwestern 3"/>
    <x v="12"/>
    <s v="Northwestern "/>
  </r>
  <r>
    <x v="7"/>
    <s v="Michigan State 55, Wisconsin 2"/>
    <n v="30"/>
    <s v=""/>
    <x v="0"/>
    <s v="Michigan State 55, Wisconsin 2"/>
    <x v="22"/>
    <s v="Wisconsin "/>
  </r>
  <r>
    <x v="7"/>
    <s v="Michigan State 59, Illinois 19"/>
    <n v="30"/>
    <s v=""/>
    <x v="0"/>
    <s v="Michigan State 59, Illinois 19"/>
    <x v="3"/>
    <s v="Illinois "/>
  </r>
  <r>
    <x v="7"/>
    <s v="Minnesota 22, Iowa 20"/>
    <n v="21"/>
    <s v=""/>
    <x v="0"/>
    <s v="Minnesota 22, Iowa 20"/>
    <x v="5"/>
    <s v="Iowa "/>
  </r>
  <r>
    <x v="7"/>
    <s v="Minnesota 24, Illinois 6"/>
    <n v="24"/>
    <s v=""/>
    <x v="0"/>
    <s v="Minnesota 24, Illinois 6"/>
    <x v="3"/>
    <s v="Illinois "/>
  </r>
  <r>
    <x v="7"/>
    <s v="Minnesota 32, Indiana 31"/>
    <n v="24"/>
    <s v=""/>
    <x v="0"/>
    <s v="Minnesota 32, Indiana 31"/>
    <x v="4"/>
    <s v="Indiana "/>
  </r>
  <r>
    <x v="7"/>
    <s v="Minnesota 38, Northwestern 14"/>
    <n v="29"/>
    <s v=""/>
    <x v="0"/>
    <s v="Minnesota 38, Northwestern 14"/>
    <x v="12"/>
    <s v="Northwestern "/>
  </r>
  <r>
    <x v="7"/>
    <s v="Minnesota 38, Toledo 12"/>
    <n v="23"/>
    <s v=""/>
    <x v="0"/>
    <s v="Minnesota 38, Toledo 12"/>
    <x v="60"/>
    <s v="Toledo "/>
  </r>
  <r>
    <x v="7"/>
    <s v="Minnesota 48, Wisconsin 10"/>
    <n v="26"/>
    <s v=""/>
    <x v="0"/>
    <s v="Minnesota 48, Wisconsin 10"/>
    <x v="22"/>
    <s v="Wisconsin "/>
  </r>
  <r>
    <x v="7"/>
    <s v="Missouri 45, Illinois 3"/>
    <n v="23"/>
    <s v=""/>
    <x v="0"/>
    <s v="Missouri 45, Illinois 3"/>
    <x v="3"/>
    <s v="Illinois "/>
  </r>
  <r>
    <x v="7"/>
    <s v="Nebraska 69, Indiana 17"/>
    <n v="23"/>
    <s v=""/>
    <x v="0"/>
    <s v="Nebraska 69, Indiana 17"/>
    <x v="4"/>
    <s v="Indiana "/>
  </r>
  <r>
    <x v="7"/>
    <s v="Northwestern 24, Illinois 6"/>
    <n v="27"/>
    <s v=""/>
    <x v="0"/>
    <s v="Northwestern 24, Illinois 6"/>
    <x v="3"/>
    <s v="Illinois "/>
  </r>
  <r>
    <x v="7"/>
    <s v="Notre Dame 10, Purdue 6"/>
    <n v="23"/>
    <s v=""/>
    <x v="0"/>
    <s v="Notre Dame 10, Purdue 6"/>
    <x v="17"/>
    <s v="Purdue "/>
  </r>
  <r>
    <x v="7"/>
    <s v="Notre Dame 29, Michigan State 25"/>
    <n v="32"/>
    <s v=""/>
    <x v="0"/>
    <s v="Notre Dame 29, Michigan State 25"/>
    <x v="8"/>
    <s v="Michigan State "/>
  </r>
  <r>
    <x v="7"/>
    <s v="Ohio State 21, Indiana 18"/>
    <n v="25"/>
    <s v=""/>
    <x v="0"/>
    <s v="Ohio State 21, Indiana 18"/>
    <x v="4"/>
    <s v="Indiana "/>
  </r>
  <r>
    <x v="7"/>
    <s v="Ohio State 27, Minnesota 10"/>
    <n v="27"/>
    <s v=""/>
    <x v="0"/>
    <s v="Ohio State 27, Minnesota 10"/>
    <x v="9"/>
    <s v="Minnesota "/>
  </r>
  <r>
    <x v="7"/>
    <s v="Ohio State 31, Iowa 7"/>
    <n v="21"/>
    <s v=""/>
    <x v="0"/>
    <s v="Ohio State 31, Iowa 7"/>
    <x v="5"/>
    <s v="Iowa "/>
  </r>
  <r>
    <x v="7"/>
    <s v="Ohio State 34, Baylor 28"/>
    <n v="24"/>
    <s v=""/>
    <x v="0"/>
    <s v="Ohio State 34, Baylor 28"/>
    <x v="0"/>
    <s v="Baylor "/>
  </r>
  <r>
    <x v="7"/>
    <s v="Ohio State 35, SMU 35"/>
    <n v="21"/>
    <s v=""/>
    <x v="0"/>
    <s v="Ohio State 35, SMU 35"/>
    <x v="55"/>
    <s v="SMU "/>
  </r>
  <r>
    <x v="7"/>
    <s v="Ohio State 45, Illinois 7"/>
    <n v="25"/>
    <s v=""/>
    <x v="0"/>
    <s v="Ohio State 45, Illinois 7"/>
    <x v="3"/>
    <s v="Illinois "/>
  </r>
  <r>
    <x v="7"/>
    <s v="Ohio State 49, Wisconsin 14"/>
    <n v="27"/>
    <s v=""/>
    <x v="0"/>
    <s v="Ohio State 49, Wisconsin 14"/>
    <x v="22"/>
    <s v="Wisconsin "/>
  </r>
  <r>
    <x v="7"/>
    <s v="Ohio State 63, Northwestern 20"/>
    <n v="30"/>
    <s v=""/>
    <x v="0"/>
    <s v="Ohio State 63, Northwestern 20"/>
    <x v="12"/>
    <s v="Northwestern "/>
  </r>
  <r>
    <x v="7"/>
    <s v="Oregon State 17, Minnesota 14"/>
    <n v="29"/>
    <s v=""/>
    <x v="0"/>
    <s v="Oregon State 17, Minnesota 14"/>
    <x v="9"/>
    <s v="Minnesota "/>
  </r>
  <r>
    <x v="7"/>
    <s v="Penn State 19, Ohio State 0"/>
    <n v="27"/>
    <s v=""/>
    <x v="0"/>
    <s v="Penn State 19, Ohio State 0"/>
    <x v="14"/>
    <s v="Ohio State "/>
  </r>
  <r>
    <x v="7"/>
    <s v="Purdue 13, Illinois 0"/>
    <n v="21"/>
    <s v=""/>
    <x v="0"/>
    <s v="Purdue 13, Illinois 0"/>
    <x v="3"/>
    <s v="Illinois "/>
  </r>
  <r>
    <x v="7"/>
    <s v="Purdue 14, Wake Forest"/>
    <n v="22"/>
    <s v=""/>
    <x v="0"/>
    <s v="Purdue 14, Wake Forest"/>
    <x v="61"/>
    <e v="#VALUE!"/>
  </r>
  <r>
    <x v="7"/>
    <s v="Purdue 20, Indiana 7"/>
    <n v="20"/>
    <s v=""/>
    <x v="0"/>
    <s v="Purdue 20, Indiana 7"/>
    <x v="4"/>
    <s v="Indiana "/>
  </r>
  <r>
    <x v="7"/>
    <s v="Purdue 21, Michigan State 14"/>
    <n v="28"/>
    <s v=""/>
    <x v="0"/>
    <s v="Purdue 21, Michigan State 14"/>
    <x v="8"/>
    <s v="Michigan State "/>
  </r>
  <r>
    <x v="7"/>
    <s v="Purdue 24, Ohio 0"/>
    <n v="17"/>
    <s v=""/>
    <x v="0"/>
    <s v="Purdue 24, Ohio 0"/>
    <x v="28"/>
    <s v="Ohio "/>
  </r>
  <r>
    <x v="7"/>
    <s v="Purdue 24, Wisconsin 24"/>
    <n v="23"/>
    <s v=""/>
    <x v="0"/>
    <s v="Purdue 24, Wisconsin 24"/>
    <x v="22"/>
    <s v="Wisconsin "/>
  </r>
  <r>
    <x v="7"/>
    <s v="Purdue 27, Ohio State 16"/>
    <n v="24"/>
    <s v=""/>
    <x v="0"/>
    <s v="Purdue 27, Ohio State 16"/>
    <x v="14"/>
    <s v="Ohio State "/>
  </r>
  <r>
    <x v="7"/>
    <s v="Purdue 31, Northwestern 0"/>
    <n v="25"/>
    <s v=""/>
    <x v="0"/>
    <s v="Purdue 31, Northwestern 0"/>
    <x v="12"/>
    <s v="Northwestern "/>
  </r>
  <r>
    <x v="7"/>
    <s v="Purdue 34, Iowa 7"/>
    <n v="17"/>
    <s v=""/>
    <x v="0"/>
    <s v="Purdue 34, Iowa 7"/>
    <x v="5"/>
    <s v="Iowa "/>
  </r>
  <r>
    <x v="7"/>
    <s v="Stanford 35, Illinois 10"/>
    <n v="24"/>
    <s v=""/>
    <x v="0"/>
    <s v="Stanford 35, Illinois 10"/>
    <x v="3"/>
    <s v="Illinois "/>
  </r>
  <r>
    <x v="7"/>
    <s v="UCLA 17, Minnesota 3"/>
    <n v="20"/>
    <s v=""/>
    <x v="0"/>
    <s v="UCLA 17, Minnesota 3"/>
    <x v="9"/>
    <s v="Minnesota "/>
  </r>
  <r>
    <x v="7"/>
    <s v="USC 30, Michigan State 9 "/>
    <n v="59"/>
    <s v=""/>
    <x v="0"/>
    <s v="USC 30, Michigan State 9 "/>
    <x v="8"/>
    <s v="Michigan State"/>
  </r>
  <r>
    <x v="7"/>
    <s v="Utah 13, Iowa 9"/>
    <n v="15"/>
    <s v=""/>
    <x v="0"/>
    <s v="Utah 13, Iowa 9"/>
    <x v="5"/>
    <s v="Iowa "/>
  </r>
  <r>
    <x v="7"/>
    <s v="Wisconsin 22, Oregon 19"/>
    <n v="23"/>
    <s v=""/>
    <x v="0"/>
    <s v="Wisconsin 22, Oregon 19"/>
    <x v="48"/>
    <s v="Oregon "/>
  </r>
  <r>
    <x v="7"/>
    <s v="Wisconsin 28, Northwestern 7"/>
    <n v="28"/>
    <s v=""/>
    <x v="0"/>
    <s v="Wisconsin 28, Northwestern 7"/>
    <x v="12"/>
    <s v="Northwestern "/>
  </r>
  <r>
    <x v="7"/>
    <s v="Wisconsin 34, Indiana 7"/>
    <n v="23"/>
    <s v=""/>
    <x v="0"/>
    <s v="Wisconsin 34, Indiana 7"/>
    <x v="4"/>
    <s v="Indiana "/>
  </r>
  <r>
    <x v="7"/>
    <s v="Wisconsin 7, Richmond 6"/>
    <n v="23"/>
    <s v=""/>
    <x v="0"/>
    <s v="Wisconsin 7, Richmond 6"/>
    <x v="62"/>
    <s v="Richmond "/>
  </r>
  <r>
    <x v="8"/>
    <s v="Colorado 17, Indiana 16"/>
    <n v="23"/>
    <s v=""/>
    <x v="0"/>
    <s v="Colorado 17, Indiana 16"/>
    <x v="4"/>
    <s v="Indiana "/>
  </r>
  <r>
    <x v="8"/>
    <s v="Illinois 17, Minnesota 17"/>
    <n v="25"/>
    <s v=""/>
    <x v="0"/>
    <s v="Illinois 17, Minnesota 17"/>
    <x v="9"/>
    <s v="Minnesota "/>
  </r>
  <r>
    <x v="8"/>
    <s v="Illinois 27, Air Force 19"/>
    <n v="25"/>
    <s v=""/>
    <x v="0"/>
    <s v="Illinois 27, Air Force 19"/>
    <x v="63"/>
    <s v="Air Force "/>
  </r>
  <r>
    <x v="8"/>
    <s v="Illinois 29, Northwestern 13"/>
    <n v="28"/>
    <s v=""/>
    <x v="0"/>
    <s v="Illinois 29, Northwestern 13"/>
    <x v="12"/>
    <s v="Northwestern "/>
  </r>
  <r>
    <x v="8"/>
    <s v="Indiana 18, Kentucky 10"/>
    <n v="23"/>
    <s v=""/>
    <x v="0"/>
    <s v="Indiana 18, Kentucky 10"/>
    <x v="35"/>
    <s v="Kentucky "/>
  </r>
  <r>
    <x v="8"/>
    <s v="Indiana 3, Wisconsin 0"/>
    <n v="22"/>
    <s v=""/>
    <x v="0"/>
    <s v="Indiana 3, Wisconsin 0"/>
    <x v="22"/>
    <s v="Wisconsin "/>
  </r>
  <r>
    <x v="8"/>
    <s v="Indiana 30, Iowa 26"/>
    <n v="19"/>
    <s v=""/>
    <x v="0"/>
    <s v="Indiana 30, Iowa 26"/>
    <x v="5"/>
    <s v="Iowa "/>
  </r>
  <r>
    <x v="8"/>
    <s v="Indiana 30, Northwestern 0"/>
    <n v="26"/>
    <s v=""/>
    <x v="0"/>
    <s v="Indiana 30, Northwestern 0"/>
    <x v="12"/>
    <s v="Northwestern "/>
  </r>
  <r>
    <x v="8"/>
    <s v="Indiana 42, Minnesota 24"/>
    <n v="24"/>
    <s v=""/>
    <x v="0"/>
    <s v="Indiana 42, Minnesota 24"/>
    <x v="9"/>
    <s v="Minnesota "/>
  </r>
  <r>
    <x v="8"/>
    <s v="Indiana 44, Vanderbilt 13"/>
    <n v="25"/>
    <s v=""/>
    <x v="0"/>
    <s v="Indiana 44, Vanderbilt 13"/>
    <x v="64"/>
    <s v="Vanderbilt "/>
  </r>
  <r>
    <x v="8"/>
    <s v="Indiana 45, Illinois 14"/>
    <n v="23"/>
    <s v=""/>
    <x v="0"/>
    <s v="Indiana 45, Illinois 14"/>
    <x v="3"/>
    <s v="Illinois "/>
  </r>
  <r>
    <x v="8"/>
    <s v="Iowa 13, Illinois 7"/>
    <n v="19"/>
    <s v=""/>
    <x v="0"/>
    <s v="Iowa 13, Illinois 7"/>
    <x v="3"/>
    <s v="Illinois "/>
  </r>
  <r>
    <x v="8"/>
    <s v="Iowa 24, Wisconsin 13"/>
    <n v="21"/>
    <s v=""/>
    <x v="0"/>
    <s v="Iowa 24, Wisconsin 13"/>
    <x v="22"/>
    <s v="Wisconsin "/>
  </r>
  <r>
    <x v="8"/>
    <s v="Iowa 30, Iowa State 14"/>
    <n v="22"/>
    <s v=""/>
    <x v="0"/>
    <s v="Iowa 30, Iowa State 14"/>
    <x v="42"/>
    <s v="Iowa State "/>
  </r>
  <r>
    <x v="8"/>
    <s v="Iowa 33, Michigan State 23"/>
    <n v="26"/>
    <s v=""/>
    <x v="0"/>
    <s v="Iowa 33, Michigan State 23"/>
    <x v="8"/>
    <s v="Michigan State "/>
  </r>
  <r>
    <x v="8"/>
    <s v="Iowa 58, Northwestern 6"/>
    <n v="23"/>
    <s v=""/>
    <x v="0"/>
    <s v="Iowa 58, Northwestern 6"/>
    <x v="12"/>
    <s v="Northwestern "/>
  </r>
  <r>
    <x v="8"/>
    <s v="Michigan 14, California 10"/>
    <n v="26"/>
    <s v=""/>
    <x v="0"/>
    <s v="Michigan 14, California 10"/>
    <x v="33"/>
    <s v="California "/>
  </r>
  <r>
    <x v="8"/>
    <s v="Michigan 21, Michigan State 7"/>
    <n v="29"/>
    <s v=""/>
    <x v="0"/>
    <s v="Michigan 21, Michigan State 7"/>
    <x v="8"/>
    <s v="Michigan State "/>
  </r>
  <r>
    <x v="8"/>
    <s v="Michigan 27, Illinois 7"/>
    <n v="23"/>
    <s v=""/>
    <x v="0"/>
    <s v="Michigan 27, Illinois 7"/>
    <x v="3"/>
    <s v="Illinois "/>
  </r>
  <r>
    <x v="8"/>
    <s v="Michigan 27, Indiana 21"/>
    <n v="23"/>
    <s v=""/>
    <x v="0"/>
    <s v="Michigan 27, Indiana 21"/>
    <x v="4"/>
    <s v="Indiana "/>
  </r>
  <r>
    <x v="8"/>
    <s v="Michigan 28, Kansas 7"/>
    <n v="21"/>
    <s v=""/>
    <x v="0"/>
    <s v="Michigan 28, Kansas 7"/>
    <x v="24"/>
    <s v="Kansas "/>
  </r>
  <r>
    <x v="8"/>
    <s v="Michigan 31, Minnesota 21"/>
    <n v="25"/>
    <s v=""/>
    <x v="0"/>
    <s v="Michigan 31, Minnesota 21"/>
    <x v="9"/>
    <s v="Minnesota "/>
  </r>
  <r>
    <x v="8"/>
    <s v="Michigan 49, Northwestern 7"/>
    <n v="27"/>
    <s v=""/>
    <x v="0"/>
    <s v="Michigan 49, Northwestern 7"/>
    <x v="12"/>
    <s v="Northwestern "/>
  </r>
  <r>
    <x v="8"/>
    <s v="Michigan 54, Wisconsin 0"/>
    <n v="24"/>
    <s v=""/>
    <x v="0"/>
    <s v="Michigan 54, Wisconsin 0"/>
    <x v="22"/>
    <s v="Wisconsin "/>
  </r>
  <r>
    <x v="8"/>
    <s v="Michigan State 24, Miami (OH) 21"/>
    <n v="32"/>
    <s v=""/>
    <x v="0"/>
    <s v="Michigan State 24, Miami (OH) 21"/>
    <x v="27"/>
    <s v="Miami (OH) "/>
  </r>
  <r>
    <x v="8"/>
    <s v="Michigan State 33, Illinois 16"/>
    <n v="30"/>
    <s v=""/>
    <x v="0"/>
    <s v="Michigan State 33, Illinois 16"/>
    <x v="3"/>
    <s v="Illinois "/>
  </r>
  <r>
    <x v="8"/>
    <s v="Michigan State 41, Oregon 17"/>
    <n v="28"/>
    <s v=""/>
    <x v="0"/>
    <s v="Michigan State 41, Oregon 17"/>
    <x v="48"/>
    <s v="Oregon "/>
  </r>
  <r>
    <x v="8"/>
    <s v="Michigan State 42, Northwestern 7"/>
    <n v="33"/>
    <s v=""/>
    <x v="0"/>
    <s v="Michigan State 42, Northwestern 7"/>
    <x v="12"/>
    <s v="Northwestern "/>
  </r>
  <r>
    <x v="8"/>
    <s v="Minnesota 24, Iowa 7"/>
    <n v="20"/>
    <s v=""/>
    <x v="0"/>
    <s v="Minnesota 24, Iowa 7"/>
    <x v="5"/>
    <s v="Iowa "/>
  </r>
  <r>
    <x v="8"/>
    <s v="Minnesota 24, Ohio 10"/>
    <n v="21"/>
    <s v=""/>
    <x v="0"/>
    <s v="Minnesota 24, Ohio 10"/>
    <x v="28"/>
    <s v="Ohio "/>
  </r>
  <r>
    <x v="8"/>
    <s v="Minnesota 31, Michigan State 17"/>
    <n v="31"/>
    <s v=""/>
    <x v="0"/>
    <s v="Minnesota 31, Michigan State 17"/>
    <x v="8"/>
    <s v="Michigan State "/>
  </r>
  <r>
    <x v="8"/>
    <s v="Minnesota 31, Purdue 14"/>
    <n v="23"/>
    <s v=""/>
    <x v="0"/>
    <s v="Minnesota 31, Purdue 14"/>
    <x v="17"/>
    <s v="Purdue "/>
  </r>
  <r>
    <x v="8"/>
    <s v="Minnesota 38, Northwestern 8"/>
    <n v="28"/>
    <s v=""/>
    <x v="0"/>
    <s v="Minnesota 38, Northwestern 8"/>
    <x v="12"/>
    <s v="Northwestern "/>
  </r>
  <r>
    <x v="8"/>
    <s v="Missouri 14, Illinois 6"/>
    <n v="23"/>
    <s v=""/>
    <x v="0"/>
    <s v="Missouri 14, Illinois 6"/>
    <x v="3"/>
    <s v="Illinois "/>
  </r>
  <r>
    <x v="8"/>
    <s v="Navy 13, Illinois 12"/>
    <n v="20"/>
    <s v=""/>
    <x v="0"/>
    <s v="Navy 13, Illinois 12"/>
    <x v="3"/>
    <s v="Illinois "/>
  </r>
  <r>
    <x v="8"/>
    <s v="Nebraska 24, Iowa 21"/>
    <n v="20"/>
    <s v=""/>
    <x v="0"/>
    <s v="Nebraska 24, Iowa 21"/>
    <x v="5"/>
    <s v="Iowa "/>
  </r>
  <r>
    <x v="8"/>
    <s v="Northwestern 27, Wyoming 22"/>
    <n v="27"/>
    <s v=""/>
    <x v="0"/>
    <s v="Northwestern 27, Wyoming 22"/>
    <x v="54"/>
    <s v="Wyoming "/>
  </r>
  <r>
    <x v="8"/>
    <s v="Notre Dame 12, Michigan 10"/>
    <n v="26"/>
    <s v=""/>
    <x v="0"/>
    <s v="Notre Dame 12, Michigan 10"/>
    <x v="7"/>
    <s v="Michigan "/>
  </r>
  <r>
    <x v="8"/>
    <s v="Notre Dame 27, Michigan State 3"/>
    <n v="31"/>
    <s v=""/>
    <x v="0"/>
    <s v="Notre Dame 27, Michigan State 3"/>
    <x v="8"/>
    <s v="Michigan State "/>
  </r>
  <r>
    <x v="8"/>
    <s v="Ohio State 16, Northwestern 7"/>
    <n v="29"/>
    <s v=""/>
    <x v="0"/>
    <s v="Ohio State 16, Northwestern 7"/>
    <x v="12"/>
    <s v="Northwestern "/>
  </r>
  <r>
    <x v="8"/>
    <s v="Ohio State 17, UCLA 13"/>
    <n v="22"/>
    <s v=""/>
    <x v="0"/>
    <s v="Ohio State 17, UCLA 13"/>
    <x v="31"/>
    <s v="UCLA "/>
  </r>
  <r>
    <x v="8"/>
    <s v="Ohio State 18, Michigan 15"/>
    <n v="26"/>
    <s v=""/>
    <x v="0"/>
    <s v="Ohio State 18, Michigan 15"/>
    <x v="7"/>
    <s v="Michigan "/>
  </r>
  <r>
    <x v="8"/>
    <s v="Ohio State 21, Minnesota 17"/>
    <n v="27"/>
    <s v=""/>
    <x v="0"/>
    <s v="Ohio State 21, Minnesota 17"/>
    <x v="9"/>
    <s v="Minnesota "/>
  </r>
  <r>
    <x v="8"/>
    <s v="Ohio State 31, Syracuse 8"/>
    <n v="25"/>
    <s v=""/>
    <x v="0"/>
    <s v="Ohio State 31, Syracuse 8"/>
    <x v="18"/>
    <s v="Syracuse "/>
  </r>
  <r>
    <x v="8"/>
    <s v="Ohio State 34, Iowa 7"/>
    <n v="21"/>
    <s v=""/>
    <x v="0"/>
    <s v="Ohio State 34, Iowa 7"/>
    <x v="5"/>
    <s v="Iowa "/>
  </r>
  <r>
    <x v="8"/>
    <s v="Ohio State 42, Michigan State 0"/>
    <n v="31"/>
    <s v=""/>
    <x v="0"/>
    <s v="Ohio State 42, Michigan State 0"/>
    <x v="8"/>
    <s v="Michigan State "/>
  </r>
  <r>
    <x v="8"/>
    <s v="Ohio State 44, Illinois 7"/>
    <n v="25"/>
    <s v=""/>
    <x v="0"/>
    <s v="Ohio State 44, Illinois 7"/>
    <x v="3"/>
    <s v="Illinois "/>
  </r>
  <r>
    <x v="8"/>
    <s v="Ohio State 45, Washington State 29"/>
    <n v="34"/>
    <s v=""/>
    <x v="0"/>
    <s v="Ohio State 45, Washington State 29"/>
    <x v="21"/>
    <s v="Washington State "/>
  </r>
  <r>
    <x v="8"/>
    <s v="Ohio State 47, Indiana 6"/>
    <n v="24"/>
    <s v=""/>
    <x v="0"/>
    <s v="Ohio State 47, Indiana 6"/>
    <x v="4"/>
    <s v="Indiana "/>
  </r>
  <r>
    <x v="8"/>
    <s v="Ohio State 59, Wisconsin 0"/>
    <n v="26"/>
    <s v=""/>
    <x v="0"/>
    <s v="Ohio State 59, Wisconsin 0"/>
    <x v="22"/>
    <s v="Wisconsin "/>
  </r>
  <r>
    <x v="8"/>
    <s v="Oklahoma 21, Iowa 6"/>
    <n v="19"/>
    <s v=""/>
    <x v="0"/>
    <s v="Oklahoma 21, Iowa 6"/>
    <x v="5"/>
    <s v="Iowa "/>
  </r>
  <r>
    <x v="8"/>
    <s v="Purdue 13, Oregon 7"/>
    <n v="19"/>
    <s v=""/>
    <x v="0"/>
    <s v="Purdue 13, Oregon 7"/>
    <x v="48"/>
    <s v="Oregon "/>
  </r>
  <r>
    <x v="8"/>
    <s v="Purdue 14, Michigan State 7"/>
    <n v="27"/>
    <s v=""/>
    <x v="0"/>
    <s v="Purdue 14, Michigan State 7"/>
    <x v="8"/>
    <s v="Michigan State "/>
  </r>
  <r>
    <x v="8"/>
    <s v="Purdue 20, Iowa 14"/>
    <n v="18"/>
    <s v=""/>
    <x v="0"/>
    <s v="Purdue 20, Iowa 14"/>
    <x v="5"/>
    <s v="Iowa "/>
  </r>
  <r>
    <x v="8"/>
    <s v="Purdue 20, Northwestern 16"/>
    <n v="26"/>
    <s v=""/>
    <x v="0"/>
    <s v="Purdue 20, Northwestern 16"/>
    <x v="12"/>
    <s v="Northwestern "/>
  </r>
  <r>
    <x v="8"/>
    <s v="Purdue 24, Michigan 21"/>
    <n v="22"/>
    <s v=""/>
    <x v="0"/>
    <s v="Purdue 24, Michigan 21"/>
    <x v="7"/>
    <s v="Michigan "/>
  </r>
  <r>
    <x v="8"/>
    <s v="Purdue 28, Illinois 14"/>
    <n v="22"/>
    <s v=""/>
    <x v="0"/>
    <s v="Purdue 28, Illinois 14"/>
    <x v="3"/>
    <s v="Illinois "/>
  </r>
  <r>
    <x v="8"/>
    <s v="Purdue 28, Notre Dame 22"/>
    <n v="24"/>
    <s v=""/>
    <x v="0"/>
    <s v="Purdue 28, Notre Dame 22"/>
    <x v="13"/>
    <s v="Notre Dame "/>
  </r>
  <r>
    <x v="8"/>
    <s v="Purdue 37, Indiana 21"/>
    <n v="21"/>
    <s v=""/>
    <x v="0"/>
    <s v="Purdue 37, Indiana 21"/>
    <x v="4"/>
    <s v="Indiana "/>
  </r>
  <r>
    <x v="8"/>
    <s v="Purdue 41, Wisconsin 20"/>
    <n v="23"/>
    <s v=""/>
    <x v="0"/>
    <s v="Purdue 41, Wisconsin 20"/>
    <x v="22"/>
    <s v="Wisconsin "/>
  </r>
  <r>
    <x v="8"/>
    <s v="San Diego State 24, Wisconsin 17"/>
    <n v="32"/>
    <s v=""/>
    <x v="0"/>
    <s v="San Diego State 24, Wisconsin 17"/>
    <x v="22"/>
    <s v="Wisconsin "/>
  </r>
  <r>
    <x v="8"/>
    <s v="Syracuse 54, Northwestern 21"/>
    <n v="28"/>
    <s v=""/>
    <x v="0"/>
    <s v="Syracuse 54, Northwestern 21"/>
    <x v="12"/>
    <s v="Northwestern "/>
  </r>
  <r>
    <x v="8"/>
    <s v="UCLA 31, Purdue 21"/>
    <n v="18"/>
    <s v=""/>
    <x v="0"/>
    <s v="UCLA 31, Purdue 21"/>
    <x v="17"/>
    <s v="Purdue "/>
  </r>
  <r>
    <x v="8"/>
    <s v="UCLA 37, Wisconsin 12"/>
    <n v="21"/>
    <s v=""/>
    <x v="0"/>
    <s v="UCLA 37, Wisconsin 12"/>
    <x v="22"/>
    <s v="Wisconsin "/>
  </r>
  <r>
    <x v="8"/>
    <s v="USC 48, Minnesota 14"/>
    <n v="20"/>
    <s v=""/>
    <x v="0"/>
    <s v="USC 48, Minnesota 14"/>
    <x v="9"/>
    <s v="Minnesota "/>
  </r>
  <r>
    <x v="8"/>
    <s v="Wisconsin 28, Northwestern 3"/>
    <n v="28"/>
    <s v=""/>
    <x v="0"/>
    <s v="Wisconsin 28, Northwestern 3"/>
    <x v="12"/>
    <s v="Northwestern "/>
  </r>
  <r>
    <x v="8"/>
    <s v="Wisconsin 38, Air Force 0"/>
    <n v="25"/>
    <s v=""/>
    <x v="0"/>
    <s v="Wisconsin 38, Air Force 0"/>
    <x v="63"/>
    <s v="Air Force "/>
  </r>
  <r>
    <x v="8"/>
    <s v="Wisconsin 38, Michigan State 29"/>
    <n v="31"/>
    <s v=""/>
    <x v="0"/>
    <s v="Wisconsin 38, Michigan State 29"/>
    <x v="8"/>
    <s v="Michigan State "/>
  </r>
  <r>
    <x v="8"/>
    <s v="Wisconsin 42, Minnesota 37"/>
    <n v="26"/>
    <s v=""/>
    <x v="0"/>
    <s v="Wisconsin 42, Minnesota 37"/>
    <x v="9"/>
    <s v="Minnesota "/>
  </r>
  <r>
    <x v="9"/>
    <s v="Arizona 5, Iowa 3. Iowa lost to Arizona, 5–3, before a crowd of 59,950 at Kinnick Stadium in Iowa City. After fans booed the Hawkeyes during the game, Iowa coach Hayden Fry noted that &quot;Iowa fans have more experience at booing than anybody else in the country.&quot;[40] Iowa's only points came on a Reggie Roby field goal in the fourth quarter. Roby then missed a 48-yard attempt with 2:28 remaining in the game. Iowa also gave up two points on a safety when Arizona blocked a punt out of the end zone.[40]"/>
    <n v="18"/>
    <s v=" Iowa lost to Arizona, 5–3, before a crowd of 59,950 at Kinnick Stadium in Iowa City. After fans booed the Hawkeyes during the game, Iowa coach Hayden Fry noted that &quot;Iowa fans have more experience at booing than anybody else in the country.&quot;[40] Iowa's only points came on a Reggie Roby field goal in the fourth quarter. Roby then missed a 48-yard attempt with 2:28 remaining in the game. Iowa also gave up two points on a safety when Arizona blocked a punt out of the end zone.[40]"/>
    <x v="40"/>
    <s v="Arizona 5, Iowa 3."/>
    <x v="5"/>
    <s v="Iowa "/>
  </r>
  <r>
    <x v="9"/>
    <s v="BYU 28, Wisconsin 7. Wisconsin lost to BYU, 28–3, in Madison. BYU's Jim McMahon, winner of the 1981 Davey O'Brien Award and Sammy Baugh Trophy, passed for 337 yards and three touchdowns and ran for a fourth touchdown.[23]"/>
    <n v="20"/>
    <s v=" Wisconsin lost to BYU, 28–3, in Madison. BYU's Jim McMahon, winner of the 1981 Davey O'Brien Award and Sammy Baugh Trophy, passed for 337 yards and three touchdowns and ran for a fourth touchdown.[23]"/>
    <x v="122"/>
    <s v="BYU 28, Wisconsin 7."/>
    <x v="22"/>
    <s v="Wisconsin "/>
  </r>
  <r>
    <x v="9"/>
    <s v="Illinois 20, Air Force 20. Illinois and Air Force played to a 20–20 tie before a crowd of 45,638 at Memorial Stadium in Champaign. An inadvertent whistle saved the game for Illinois in the fourth quarter. With 6:12 left in the game and Illinois trailing, 20-17, Illinois quarterback fumbled into the arms of a defender, but the play was negated when officials ruled that the play should be replayed as the result of an &quot;inadvertent&quot; whistle blown during the play. Illinois then continued its drive which culminated in a Mike Bass field goal with 3:13 left in the game.[31]"/>
    <n v="26"/>
    <s v=" Illinois and Air Force played to a 20–20 tie before a crowd of 45,638 at Memorial Stadium in Champaign. An inadvertent whistle saved the game for Illinois in the fourth quarter. With 6:12 left in the game and Illinois trailing, 20-17, Illinois quarterback fumbled into the arms of a defender, but the play was negated when officials ruled that the play should be replayed as the result of an &quot;inadvertent&quot; whistle blown during the play. Illinois then continued its drive which culminated in a Mike Bass field goal with 3:13 left in the game.[31]"/>
    <x v="123"/>
    <s v="Illinois 20, Air Force 20."/>
    <x v="63"/>
    <s v="Air Force "/>
  </r>
  <r>
    <x v="9"/>
    <s v="Illinois 20, Iowa 14. Illinois defeated Iowa, 20–14, before a crowd of 59,780 at Kinnick Stadium in Iowa City. Illinois led, 20-0, early in the third quarter when Illinois cornerback Rick George returned a fumble 13 yards for a touchdown on the third play of the second half. Iowa then mounted a comeback that fell short. Keith Chappelle led the comeback effort, catching two touchdown passes in the second half. Chappelle broke an Iowa single-game record with 191 receiving yards and tied another with 11 receptions.[46]"/>
    <n v="21"/>
    <s v=" Illinois defeated Iowa, 20–14, before a crowd of 59,780 at Kinnick Stadium in Iowa City. Illinois led, 20-0, early in the third quarter when Illinois cornerback Rick George returned a fumble 13 yards for a touchdown on the third play of the second half. Iowa then mounted a comeback that fell short. Keith Chappelle led the comeback effort, catching two touchdown passes in the second half. Chappelle broke an Iowa single-game record with 191 receiving yards and tied another with 11 receptions.[46]"/>
    <x v="124"/>
    <s v="Illinois 20, Iowa 14."/>
    <x v="5"/>
    <s v="Iowa "/>
  </r>
  <r>
    <x v="9"/>
    <s v="Illinois 20, Michigan State 17. Illinois defeated Michigan State, 20–17, to spoil Muddy Waters debut as the Spartans' head coach. Mike Bass kicked the game-winning field goal as time ran out.[13]"/>
    <n v="31"/>
    <s v=" Illinois defeated Michigan State, 20–17, to spoil Muddy Waters debut as the Spartans' head coach. Mike Bass kicked the game-winning field goal as time ran out.[13]"/>
    <x v="125"/>
    <s v="Illinois 20, Michigan State 17."/>
    <x v="8"/>
    <s v="Michigan State "/>
  </r>
  <r>
    <x v="9"/>
    <s v="Illinois 35, Northwestern 9. In the first conference game of the season, Illinois defeated Northwestern, 35–9, at Memorial Stadium in Champaign, Illinois. It was Illinois' first game under new head coach Mike White and its first victory at Memorial Stadium since October 1977.[5]"/>
    <n v="28"/>
    <s v=" In the first conference game of the season, Illinois defeated Northwestern, 35–9, at Memorial Stadium in Champaign, Illinois. It was Illinois' first game under new head coach Mike White and its first victory at Memorial Stadium since October 1977.[5]"/>
    <x v="126"/>
    <s v="Illinois 35, Northwestern 9."/>
    <x v="12"/>
    <s v="Northwestern "/>
  </r>
  <r>
    <x v="9"/>
    <s v="Indiana 24, Wisconsin 0. Indiana defeated Wisconsin, 24–0, in front of a homecoming crowd of 51,029 at Memorial Stadium in Bloomington. Indiana's defense held Wisconsin to 204 yards of total offense (only 65 in the second half) and had seven tackles for loss. Quarterback Tim Clifford completed 17 of 25 passes for 186 yards and two touchdowns.[45]"/>
    <n v="24"/>
    <s v=" Indiana defeated Wisconsin, 24–0, in front of a homecoming crowd of 51,029 at Memorial Stadium in Bloomington. Indiana's defense held Wisconsin to 204 yards of total offense (only 65 in the second half) and had seven tackles for loss. Quarterback Tim Clifford completed 17 of 25 passes for 186 yards and two touchdowns.[45]"/>
    <x v="127"/>
    <s v="Indiana 24, Wisconsin 0."/>
    <x v="22"/>
    <s v="Wisconsin "/>
  </r>
  <r>
    <x v="9"/>
    <s v="Indiana 26, Illinois 24. Indiana defeated Illinois, 26–24, in Bloomington. Indiana tailback Lonnie Johnson rushed for a school record 237 yards on 37 carries. Illinois quarterback Dave Wilson kept the game close as he passed for 403 yards and three touchdowns.[70]"/>
    <n v="24"/>
    <s v=" Indiana defeated Illinois, 26–24, in Bloomington. Indiana tailback Lonnie Johnson rushed for a school record 237 yards on 37 carries. Illinois quarterback Dave Wilson kept the game close as he passed for 403 yards and three touchdowns.[70]"/>
    <x v="109"/>
    <s v="Indiana 26, Illinois 24."/>
    <x v="3"/>
    <s v="Illinois "/>
  </r>
  <r>
    <x v="9"/>
    <s v="Indiana 31, Duke 21. Indiana defeated Duke, 31–21, before a crowd of 43,120 in Bloomington. Running back Lonnie Johnson tied Indiana's single game rushing record (set by Courtney Snyder in 1974) with 211 rushing yards against Duke. After the game, coach Lee Corso called Johnson &quot;the best all-around back in the Big Ten.&quot;[38]"/>
    <n v="20"/>
    <s v=" Indiana defeated Duke, 31–21, before a crowd of 43,120 in Bloomington. Running back Lonnie Johnson tied Indiana's single game rushing record (set by Courtney Snyder in 1974) with 211 rushing yards against Duke. After the game, coach Lee Corso called Johnson &quot;the best all-around back in the Big Ten.&quot;[38]"/>
    <x v="128"/>
    <s v="Indiana 31, Duke 21."/>
    <x v="34"/>
    <s v="Duke "/>
  </r>
  <r>
    <x v="9"/>
    <s v="Indiana 35, Northwestern 20. Indiana defeated Northwestern, 35–20, in Evanston. Lonnie Johnson rushed for 160 yards on 22 carries, and Mike Harkrader added 102 rushing yards.[57]"/>
    <n v="28"/>
    <s v=" Indiana defeated Northwestern, 35–20, in Evanston. Lonnie Johnson rushed for 160 yards on 22 carries, and Mike Harkrader added 102 rushing yards.[57]"/>
    <x v="129"/>
    <s v="Indiana 35, Northwestern 20."/>
    <x v="12"/>
    <s v="Northwestern "/>
  </r>
  <r>
    <x v="9"/>
    <s v="Indiana 36, Kentucky 30. In the annual Bourbon Barrel rivalry game, Indiana defeated Kentucky, 36–30, at Lexington, Kentucky. The game was tied at 30–30 when Indiana intercepted a Kentucky pass at midfield with 1:01 remaining in the game. Indiana took the lead on a touchdown pass to Steve Corso (the son of Indiana head coach Lee Corso); Corso called the play the &quot;old pine tree slant&quot;.[19]"/>
    <n v="24"/>
    <s v=" In the annual Bourbon Barrel rivalry game, Indiana defeated Kentucky, 36–30, at Lexington, Kentucky. The game was tied at 30–30 when Indiana intercepted a Kentucky pass at midfield with 1:01 remaining in the game. Indiana took the lead on a touchdown pass to Steve Corso (the son of Indiana head coach Lee Corso); Corso called the play the &quot;old pine tree slant&quot;.[19]"/>
    <x v="26"/>
    <s v="Indiana 36, Kentucky 30."/>
    <x v="35"/>
    <s v="Kentucky "/>
  </r>
  <r>
    <x v="9"/>
    <s v="Indiana 49, Colorado 7. Indiana defeated Colorado, 49–7, before a crowd of 40,219 at Folsom Field in Boulder, Colorado. Flanker Nate Lundy shattered Indiana's single game receiving record (previously 178 yards) with five catches for 256 yards and three touchdowns. After the game, coach Lee Corso said: &quot;Nate Lundy had a great game. 'Doctor Deep' can run on anyone.&quot;[26] Quarterback Tim Clifford also tied the school's single game passing yardage record (set in 1943 by Robert Hoernschemeyer), completing 11 of 14 passes for 345 yards and five touchdowns. Clifford also broke the school's career record with 262 completions. Mike Harkrader also became the school's career rushing leader with 2,791 yards.[26]"/>
    <n v="23"/>
    <s v=" Indiana defeated Colorado, 49–7, before a crowd of 40,219 at Folsom Field in Boulder, Colorado. Flanker Nate Lundy shattered Indiana's single game receiving record (previously 178 yards) with five catches for 256 yards and three touchdowns. After the game, coach Lee Corso said: &quot;Nate Lundy had a great game. 'Doctor Deep' can run on anyone.&quot;[26] Quarterback Tim Clifford also tied the school's single game passing yardage record (set in 1943 by Robert Hoernschemeyer), completing 11 of 14 passes for 345 yards and five touchdowns. Clifford also broke the school's career record with 262 completions. Mike Harkrader also became the school's career rushing leader with 2,791 yards.[26]"/>
    <x v="130"/>
    <s v="Indiana 49, Colorado 7."/>
    <x v="1"/>
    <s v="Colorado "/>
  </r>
  <r>
    <x v="9"/>
    <s v="Iowa 16, Indiana 7. Iowa defeated Indiana, 16–7, at Memorial Stadium in Bloomington, Indiana. Jeff Brown rushed for 176 yards and caught five passes in his first start as Iowa's tailback.[14]"/>
    <n v="19"/>
    <s v=" Iowa defeated Indiana, 16–7, at Memorial Stadium in Bloomington, Indiana. Jeff Brown rushed for 176 yards and caught five passes in his first start as Iowa's tailback.[14]"/>
    <x v="131"/>
    <s v="Iowa 16, Indiana 7."/>
    <x v="4"/>
    <s v="Indiana "/>
  </r>
  <r>
    <x v="9"/>
    <s v="Iowa 22, Wisconsin 13. Iowa defeated Wisconsin, 22–13, in Iowa City. In his first game as Iowa's starting quarterback, Pete Gales completed nine of 22 passes for 161 yards and rushed for 41 yards. One of Gales' completions was good for 54 yards and a touchdown to Keith Chappelle. Iowa scored another touchdown when Iowa linebacker Andre Tippett forced a fumble by Wisconsin quarterback John Josten, and Mark Bortz recovered the ball in the end zone.[61]"/>
    <n v="22"/>
    <s v=" Iowa defeated Wisconsin, 22–13, in Iowa City. In his first game as Iowa's starting quarterback, Pete Gales completed nine of 22 passes for 161 yards and rushed for 41 yards. One of Gales' completions was good for 54 yards and a touchdown to Keith Chappelle. Iowa scored another touchdown when Iowa linebacker Andre Tippett forced a fumble by Wisconsin quarterback John Josten, and Mark Bortz recovered the ball in the end zone.[61]"/>
    <x v="132"/>
    <s v="Iowa 22, Wisconsin 13."/>
    <x v="22"/>
    <s v="Wisconsin "/>
  </r>
  <r>
    <x v="9"/>
    <s v="Iowa 25, Northwestern 3. Iowa defeated Northwestern, 25–3, before a homecoming crowd of 59,990 in Iowa City. In his first game as Iowa's starting tailback, Phil Blatcher rushed for 148 yards on 19 carries, including a 51-yard gain on a Statue of Liberty play, and also caught a touchdown pass.[51]"/>
    <n v="24"/>
    <s v=" Iowa defeated Northwestern, 25–3, before a homecoming crowd of 59,990 in Iowa City. In his first game as Iowa's starting tailback, Phil Blatcher rushed for 148 yards on 19 carries, including a 51-yard gain on a Statue of Liberty play, and also caught a touchdown pass.[51]"/>
    <x v="133"/>
    <s v="Iowa 25, Northwestern 3."/>
    <x v="12"/>
    <s v="Northwestern "/>
  </r>
  <r>
    <x v="9"/>
    <s v="Iowa 41, Michigan State 0. Iowa shut out Michigan State, 41–0, before a disappointed crowd of 55,123 fans at Spartan Stadium in East Lansing. After the game, Iowa coach Hayden Fry called it a &quot;real fine victory,&quot; while Michigan State coach Muddy Waters said: &quot;You saw it – rotten, lousy flat. It was about the worst game I ever saw. We were afraid it would happen, scared to death it would happen with an inexperienced team like we have.&quot;[78]"/>
    <n v="26"/>
    <s v=" Iowa shut out Michigan State, 41–0, before a disappointed crowd of 55,123 fans at Spartan Stadium in East Lansing. After the game, Iowa coach Hayden Fry called it a &quot;real fine victory,&quot; while Michigan State coach Muddy Waters said: &quot;You saw it – rotten, lousy flat. It was about the worst game I ever saw. We were afraid it would happen, scared to death it would happen with an inexperienced team like we have.&quot;[78]"/>
    <x v="134"/>
    <s v="Iowa 41, Michigan State 0."/>
    <x v="8"/>
    <s v="Michigan State "/>
  </r>
  <r>
    <x v="9"/>
    <s v="Iowa State 10, Iowa 7. In the fourth modern edition of Iowa–Iowa State football rivalry, a game dubbed &quot;Sic Em IV&quot;, Iowa lost to Iowa State, 10–7, before a crowd of 60,145 at Kinnick Stadium in Iowa City. Iowa quarterback Phil Suess threw a 20-yard touchdown pass in the second quarter, but he was unavailable to play in the second half after sustaining a sprained shoulder on his throwing arm. With less than a minute to go, Iowa drove to Iowa State's nine-yard line, but opted to go for the win rather than kick a game-tying field goal.[29]"/>
    <n v="22"/>
    <s v=" In the fourth modern edition of Iowa–Iowa State football rivalry, a game dubbed &quot;Sic Em IV&quot;, Iowa lost to Iowa State, 10–7, before a crowd of 60,145 at Kinnick Stadium in Iowa City. Iowa quarterback Phil Suess threw a 20-yard touchdown pass in the second quarter, but he was unavailable to play in the second half after sustaining a sprained shoulder on his throwing arm. With less than a minute to go, Iowa drove to Iowa State's nine-yard line, but opted to go for the win rather than kick a game-tying field goal.[29]"/>
    <x v="135"/>
    <s v="Iowa State 10, Iowa 7."/>
    <x v="5"/>
    <s v="Iowa "/>
  </r>
  <r>
    <x v="9"/>
    <s v="Michigan 17, Northwestern 10. Michigan (AP No. 11) also opened its season with an unexpectedly close game, defeating Northwestern, 17–10, at Michigan Stadium. Playing in a steady rain, the Wolverines struggled, and Michigan fans booed quarterback Rich Hewlett at the start of the second half. Anthony Carter had a 17-yard touchdown reception to give Michigan the win.[10] After the game, Michigan dropped to No. 14 in the AP Poll.[11]"/>
    <n v="29"/>
    <s v=" Michigan (AP No. 11) also opened its season with an unexpectedly close game, defeating Northwestern, 17–10, at Michigan Stadium. Playing in a steady rain, the Wolverines struggled, and Michigan fans booed quarterback Rich Hewlett at the start of the second half. Anthony Carter had a 17-yard touchdown reception to give Michigan the win.[10] After the game, Michigan dropped to No. 14 in the AP Poll.[11]"/>
    <x v="136"/>
    <s v="Michigan 17, Northwestern 10."/>
    <x v="12"/>
    <s v="Northwestern "/>
  </r>
  <r>
    <x v="9"/>
    <s v="Michigan 24, Wisconsin 0. Michigan (AP No. 12) shut out Wisconsin, 24–0, in Madison. Michigan struggled early, failing to earn a first down on its first six possessions. Anthony Carter caught a touchdown pass just before halftime to set a Michigan school record for touchdown receptions in a single season. As Michigan drove deep into Wisconsin territory, noise from the Wisconsin student section made it difficult for Michigan to call its signals. When fans refused to reduce the noise, the officials struck all three Wisconsin timeouts and then assessed two delay of game penalties, giving Michigan a first down at the one-yard line. Butch Woolfolk then scored on a one-yard run[64]"/>
    <n v="25"/>
    <s v=" Michigan (AP No. 12) shut out Wisconsin, 24–0, in Madison. Michigan struggled early, failing to earn a first down on its first six possessions. Anthony Carter caught a touchdown pass just before halftime to set a Michigan school record for touchdown receptions in a single season. As Michigan drove deep into Wisconsin territory, noise from the Wisconsin student section made it difficult for Michigan to call its signals. When fans refused to reduce the noise, the officials struck all three Wisconsin timeouts and then assessed two delay of game penalties, giving Michigan a first down at the one-yard line. Butch Woolfolk then scored on a one-yard run[64]"/>
    <x v="137"/>
    <s v="Michigan 24, Wisconsin 0."/>
    <x v="22"/>
    <s v="Wisconsin "/>
  </r>
  <r>
    <x v="9"/>
    <s v="Michigan 26, Purdue 0. Michigan defeated Purdue, 26–0, for Michigan's third consecutive shut out. The victory was particularly impressive as the Wolverines held Purdue's record-setting quarterback, Mark Hermann, to 129 passing yard (24 in the second half), intercepted four of Hermann's passes, and did not allow a first down by Purdue in the second half. Coach Schembechler credited Michigan defensive coordinator Bill McCartney with the strategy of playing six defensive backs that held Purdue's offense scoreless.[68]"/>
    <n v="22"/>
    <s v=" Michigan defeated Purdue, 26–0, for Michigan's third consecutive shut out. The victory was particularly impressive as the Wolverines held Purdue's record-setting quarterback, Mark Hermann, to 129 passing yard (24 in the second half), intercepted four of Hermann's passes, and did not allow a first down by Purdue in the second half. Coach Schembechler credited Michigan defensive coordinator Bill McCartney with the strategy of playing six defensive backs that held Purdue's offense scoreless.[68]"/>
    <x v="138"/>
    <s v="Michigan 26, Purdue 0."/>
    <x v="17"/>
    <s v="Purdue "/>
  </r>
  <r>
    <x v="9"/>
    <s v="Michigan 27, Michigan State 23. In the annual Michigan–Michigan State football rivalry game, Michigan defeated Michigan State, 27-23, before a crowd of 105,263 at Michigan Stadium in Ann Arbor. Michigan took an early 10-0 lead, but Michigan State rallied back, aided by three Morten Andersen field goals, including a 57-yard conversion that set a Michigan State record. In the third quarter, with the score tied 13-13, Michigan State was penalized for roughing the kicker on a field goal attempt The penalty gave Michigan a first down at the nine-yard line, and three plays later John Wangler threw a touchdown pass to Anthony Carter. Stan Edwards rushed for 139 yards for Michigan. Michigan scored its final touchdown on a pass from Wangler to Craig Dunaway. Michigan intercepted a pass in the final minute-and-a-half of the game to stop the Spartans' final drive.[43]"/>
    <n v="31"/>
    <s v=" In the annual Michigan–Michigan State football rivalry game, Michigan defeated Michigan State, 27-23, before a crowd of 105,263 at Michigan Stadium in Ann Arbor. Michigan took an early 10-0 lead, but Michigan State rallied back, aided by three Morten Andersen field goals, including a 57-yard conversion that set a Michigan State record. In the third quarter, with the score tied 13-13, Michigan State was penalized for roughing the kicker on a field goal attempt The penalty gave Michigan a first down at the nine-yard line, and three plays later John Wangler threw a touchdown pass to Anthony Carter. Stan Edwards rushed for 139 yards for Michigan. Michigan scored its final touchdown on a pass from Wangler to Craig Dunaway. Michigan intercepted a pass in the final minute-and-a-half of the game to stop the Spartans' final drive.[43]"/>
    <x v="139"/>
    <s v="Michigan 27, Michigan State 23."/>
    <x v="8"/>
    <s v="Michigan State "/>
  </r>
  <r>
    <x v="9"/>
    <s v="Michigan 35, Indiana 0. Michigan (AP No. 18) defeated Indiana, 35–0, in Bloomington. Michigan totaled 349 rushing yards, including 152 by Butch Woolfolk and 123 by Lawrence Ricks. Ricks scored two touchdowns in a span of 28 seconds, running 29 yards for the first, then scoring again after Indiana fumbled the ensuing kickoff. Anthony Carter caught a 34-yard touchdown pass from Wangler, and Woolfolk added a 64-yard touchdown run in the fourth quarter. Michigan also intercepted four passes thrown by 1979 Big Ten MVP, Tim Clifford.[59]"/>
    <n v="23"/>
    <s v=" Michigan (AP No. 18) defeated Indiana, 35–0, in Bloomington. Michigan totaled 349 rushing yards, including 152 by Butch Woolfolk and 123 by Lawrence Ricks. Ricks scored two touchdowns in a span of 28 seconds, running 29 yards for the first, then scoring again after Indiana fumbled the ensuing kickoff. Anthony Carter caught a 34-yard touchdown pass from Wangler, and Woolfolk added a 64-yard touchdown run in the fourth quarter. Michigan also intercepted four passes thrown by 1979 Big Ten MVP, Tim Clifford.[59]"/>
    <x v="140"/>
    <s v="Michigan 35, Indiana 0."/>
    <x v="4"/>
    <s v="Indiana "/>
  </r>
  <r>
    <x v="9"/>
    <s v="Michigan 37, Minnesota 14. In the annual Little Brown Jug game, Michigan defeated Minnesota, 37-14, in front of a crowd of 56,298 at Memorial Stadium in Minneapolis. Minnesota held Michigan to 202 rushing yards, but quarterback John Wangler completed 16 of 22 passes for a personal-high 227 yards, and Anthony Carter caught nine passes for 142 yards and two touchdowns. Ali Haji-Sheikh added three field goals.[48]"/>
    <n v="26"/>
    <s v=" In the annual Little Brown Jug game, Michigan defeated Minnesota, 37-14, in front of a crowd of 56,298 at Memorial Stadium in Minneapolis. Minnesota held Michigan to 202 rushing yards, but quarterback John Wangler completed 16 of 22 passes for a personal-high 227 yards, and Anthony Carter caught nine passes for 142 yards and two touchdowns. Ali Haji-Sheikh added three field goals.[48]"/>
    <x v="141"/>
    <s v="Michigan 37, Minnesota 14."/>
    <x v="9"/>
    <s v="Minnesota "/>
  </r>
  <r>
    <x v="9"/>
    <s v="Michigan 38, California 13. Michigan bounced back from consecutive losses with a 38–13 victory over California. Cal was led by All-American quarterback Rich Campbell who passed for 249 yards. Michigan totaled 388 rushing yards, including 184 yards by Lawrence Ricks and 127 yards by Stan Edwards.[35]"/>
    <n v="27"/>
    <s v=" Michigan bounced back from consecutive losses with a 38–13 victory over California. Cal was led by All-American quarterback Rich Campbell who passed for 249 yards. Michigan totaled 388 rushing yards, including 184 yards by Lawrence Ricks and 127 yards by Stan Edwards.[35]"/>
    <x v="133"/>
    <s v="Michigan 38, California 13."/>
    <x v="33"/>
    <s v="California "/>
  </r>
  <r>
    <x v="9"/>
    <s v="Michigan 45, Illinois 14. Michigan defeated Illinois, 45–14, before a homecoming crowd of 105,109 in Ann Arbor. The game had special significance, because Michigan assistant coaches Gary Moeller and Lloyd Carr had been fired by Illinois after the 1979 season. Rumors spread before the game that coach Schembechler wanted to &quot;make Illinois pay&quot; for the firings.[53] Michigan back Stan Edwards and Lawrence Ricks rushed for 152 and 97 yards, respectively. Anthony Carter caught five passes for 121 yards and a touchdown in the first half.[54] After the game, the Michigan players presented game balls to assistant coaches Moeller and Carr.[53]"/>
    <n v="25"/>
    <s v=" Michigan defeated Illinois, 45–14, before a homecoming crowd of 105,109 in Ann Arbor. The game had special significance, because Michigan assistant coaches Gary Moeller and Lloyd Carr had been fired by Illinois after the 1979 season. Rumors spread before the game that coach Schembechler wanted to &quot;make Illinois pay&quot; for the firings.[53] Michigan back Stan Edwards and Lawrence Ricks rushed for 152 and 97 yards, respectively. Anthony Carter caught five passes for 121 yards and a touchdown in the first half.[54] After the game, the Michigan players presented game balls to assistant coaches Moeller and Carr.[53]"/>
    <x v="142"/>
    <s v="Michigan 45, Illinois 14."/>
    <x v="3"/>
    <s v="Illinois "/>
  </r>
  <r>
    <x v="9"/>
    <s v="Michigan 9, Ohio State 3. Ohio State (AP No. 5) and Michigan (AP No. 10) met in their annual rivalry game to determine the Big Ten championship. The game was played before a record crowd of 88,827 fans at Ohio Stadium and matched the conference's top scoring offense (Ohio State) against the top scoring defense (Michigan). Michigan prevailed, defeating the Buckeyes by a 9–3 score. Michigan's only touchdown came late in the third quarter on a pass from John Wangler to Anthony Carter. Ali Haji-Sheikh missed the extra point and also missed two field goal attempts. Big Ten rushing leader Calvin Murray was held to 38 yards on 14 carries. Ohio State had a chance to win late in the fourth quarter, as Art Schlichter completed a 28-yard pass to the Michigan 32-yard line with less than a minute to play. Schlichter was penalized for intentional grounding and was sacked on the next play with 13 seconds left on the clock.[73] Michigan extended its streak of not having allowed a touchdown to 18 quarters and 274 minutes.[74][75]"/>
    <n v="25"/>
    <s v=" Ohio State (AP No. 5) and Michigan (AP No. 10) met in their annual rivalry game to determine the Big Ten championship. The game was played before a record crowd of 88,827 fans at Ohio Stadium and matched the conference's top scoring offense (Ohio State) against the top scoring defense (Michigan). Michigan prevailed, defeating the Buckeyes by a 9–3 score. Michigan's only touchdown came late in the third quarter on a pass from John Wangler to Anthony Carter. Ali Haji-Sheikh missed the extra point and also missed two field goal attempts. Big Ten rushing leader Calvin Murray was held to 38 yards on 14 carries. Ohio State had a chance to win late in the fourth quarter, as Art Schlichter completed a 28-yard pass to the Michigan 32-yard line with less than a minute to play. Schlichter was penalized for intentional grounding and was sacked on the next play with 13 seconds left on the clock.[73] Michigan extended its streak of not having allowed a touchdown to 18 quarters and 274 minutes.[74][75]"/>
    <x v="143"/>
    <s v="Michigan 9, Ohio State 3."/>
    <x v="14"/>
    <s v="Ohio State "/>
  </r>
  <r>
    <x v="9"/>
    <s v="Michigan State 30, Minnesota 12. Michigan State defeated Minnesota, 30–12, before a crowd of 30,329 in Minneapolis. Michigan State quarterback John Leister passed for 209 yards and three touchdowns. Minnesota quarterback Tim Salem completed only 5 of 15 passes, threw two interceptions, and fumbled twice.[71]"/>
    <n v="32"/>
    <s v=" Michigan State defeated Minnesota, 30–12, before a crowd of 30,329 in Minneapolis. Michigan State quarterback John Leister passed for 209 yards and three touchdowns. Minnesota quarterback Tim Salem completed only 5 of 15 passes, threw two interceptions, and fumbled twice.[71]"/>
    <x v="144"/>
    <s v="Michigan State 30, Minnesota 12."/>
    <x v="9"/>
    <s v="Minnesota "/>
  </r>
  <r>
    <x v="9"/>
    <s v="Michigan State 33, Western Michigan 7. Michigan State defeated Western Michigan, 33–7, before a crowd of 75,12 at Spartan Stadium in East Lansing. The victory was the first of the Muddy Waters era at Michigan State. The Spartans were assisted by five Western Michigan fumbles and two interceptions. The Spartans scored three touchdowns off Western Michigan turnovers. Michigan State tailback Tony Ellis scored three touchdowns. Morten Andersen kicked two field goals for the Spartans.[30]"/>
    <n v="38"/>
    <s v=" Michigan State defeated Western Michigan, 33–7, before a crowd of 75,12 at Spartan Stadium in East Lansing. The victory was the first of the Muddy Waters era at Michigan State. The Spartans were assisted by five Western Michigan fumbles and two interceptions. The Spartans scored three touchdowns off Western Michigan turnovers. Michigan State tailback Tony Ellis scored three touchdowns. Morten Andersen kicked two field goals for the Spartans.[30]"/>
    <x v="145"/>
    <s v="Michigan State 33, Western Michigan 7."/>
    <x v="56"/>
    <s v="Western Michigan "/>
  </r>
  <r>
    <x v="9"/>
    <s v="Michigan State 42, Northwestern 10. Michigan State defeated Northwestern, 42–10, before a crowd of 60,157 at Spartan Stadium in East Lansing. Michigan State tailback Steve Smith rushed for 229 yards and a school record with four touchdowns. The Spartans totaled 571 yards of total offense.[67]"/>
    <n v="35"/>
    <s v=" Michigan State defeated Northwestern, 42–10, before a crowd of 60,157 at Spartan Stadium in East Lansing. Michigan State tailback Steve Smith rushed for 229 yards and a school record with four touchdowns. The Spartans totaled 571 yards of total offense.[67]"/>
    <x v="18"/>
    <s v="Michigan State 42, Northwestern 10."/>
    <x v="12"/>
    <s v="Northwestern "/>
  </r>
  <r>
    <x v="9"/>
    <s v="Minnesota 21, Illinois 18. Minnesota defeated Illinois, 21–18, before a homecoming crowd of 51,202 at Memorial Stadium in Champaign. Illinois quarterback Dave Wilson completed 22 of 59 passes for 310 yards and two touchdowns. The game was marred by 12 fumbles and 22 penalties. Minnesota's running backs, Marion Barber, Jr. and Garry White rushed for 162 and 103 yards, respectively.[62]"/>
    <n v="26"/>
    <s v=" Minnesota defeated Illinois, 21–18, before a homecoming crowd of 51,202 at Memorial Stadium in Champaign. Illinois quarterback Dave Wilson completed 22 of 59 passes for 310 yards and two touchdowns. The game was marred by 12 fumbles and 22 penalties. Minnesota's running backs, Marion Barber, Jr. and Garry White rushed for 162 and 103 yards, respectively.[62]"/>
    <x v="146"/>
    <s v="Minnesota 21, Illinois 18."/>
    <x v="3"/>
    <s v="Illinois "/>
  </r>
  <r>
    <x v="9"/>
    <s v="Minnesota 24, Iowa 6. In the annual battle for the Floyd of Rosedale trophy, Minnesota defeated Iowa, 24–6, before a crowd of 58,158 in Minneapolis. Iowa fumbled eight times, gave up eight sacks, and managed to score only two field goals. Marion Barber, Jr. scored three rushing touchdowns for Minnesota.[56]"/>
    <n v="21"/>
    <s v=" In the annual battle for the Floyd of Rosedale trophy, Minnesota defeated Iowa, 24–6, before a crowd of 58,158 in Minneapolis. Iowa fumbled eight times, gave up eight sacks, and managed to score only two field goals. Marion Barber, Jr. scored three rushing touchdowns for Minnesota.[56]"/>
    <x v="53"/>
    <s v="Minnesota 24, Iowa 6."/>
    <x v="5"/>
    <s v="Iowa "/>
  </r>
  <r>
    <x v="9"/>
    <s v="Minnesota 31, Indiana 7. Minnesota defeated Indiana, 31–7, in Minneapolis. Indiana quarterback Tim Clifford was knocked out of the game in the first half by &quot;a savage blindside tackle&quot; by Jeff Schuh. Minnesota running back Garry White rushed for 145 yards and two touchdowns.[66]"/>
    <n v="24"/>
    <s v=" Minnesota defeated Indiana, 31–7, in Minneapolis. Indiana quarterback Tim Clifford was knocked out of the game in the first half by &quot;a savage blindside tackle&quot; by Jeff Schuh. Minnesota running back Garry White rushed for 145 yards and two touchdowns.[66]"/>
    <x v="147"/>
    <s v="Minnesota 31, Indiana 7."/>
    <x v="4"/>
    <s v="Indiana "/>
  </r>
  <r>
    <x v="9"/>
    <s v="Minnesota 38, Ohio 14. Minnestota defeated the Ohio Bobcats, 38–14, at Memorial Stadium in Minneapolis. Freshman quarterback Tim Salem, the son of Minnesota head coach Joe Salem, passed for 162 yards in his college debut. Marion Barber, Jr. also rushed for 127 yards, and Garry White scored three touchdowns to lead the Golden Gophers.[15]"/>
    <n v="22"/>
    <s v=" Minnestota defeated the Ohio Bobcats, 38–14, at Memorial Stadium in Minneapolis. Freshman quarterback Tim Salem, the son of Minnesota head coach Joe Salem, passed for 162 yards in his college debut. Marion Barber, Jr. also rushed for 127 yards, and Garry White scored three touchdowns to lead the Golden Gophers.[15]"/>
    <x v="148"/>
    <s v="Minnesota 38, Ohio 14."/>
    <x v="28"/>
    <s v="Ohio "/>
  </r>
  <r>
    <x v="9"/>
    <s v="Minnesota 49, Northwestern 21. On October 4, 1980, the week's only conference game matched Minnesota against Northwestern at Dyche Stadium (Evanston, IL). Minnesota won, 49–21, led by running backs Marion Barber, Jr. (118 rushing yards, three touchdowns) and Garry White (129 rushing yards, two touchdowns).[33]"/>
    <n v="30"/>
    <s v=" On October 4, 1980, the week's only conference game matched Minnesota against Northwestern at Dyche Stadium (Evanston, IL). Minnesota won, 49–21, led by running backs Marion Barber, Jr. (118 rushing yards, three touchdowns) and Garry White (129 rushing yards, two touchdowns).[33]"/>
    <x v="149"/>
    <s v="Minnesota 49, Northwestern 21."/>
    <x v="12"/>
    <s v="Northwestern "/>
  </r>
  <r>
    <x v="9"/>
    <s v="Mississippi State 28, Illinois 21. Illinois lost to Mississippi State, 28–21, before a crowd of 60,889 in Champaign. Illinois quarterback Dave Wilson set an Illinois single-game record with 23 completions and passed for 283 yards. Mississippi State scored its four touchdowns off two Illinois fumbles, an interception, and a blocked punt.[41]"/>
    <n v="34"/>
    <s v=" Illinois lost to Mississippi State, 28–21, before a crowd of 60,889 in Champaign. Illinois quarterback Dave Wilson set an Illinois single-game record with 23 completions and passed for 283 yards. Mississippi State scored its four touchdowns off two Illinois fumbles, an interception, and a blocked punt.[41]"/>
    <x v="150"/>
    <s v="Mississippi State 28, Illinois 21."/>
    <x v="3"/>
    <s v="Illinois "/>
  </r>
  <r>
    <x v="9"/>
    <s v="Missouri 52, Illinois 7. In the Illinois–Missouri football rivalry, Illinois lost to Missouri (AP No. 15), 52–7, in Columbia, Missouri. The lopsided game was Illinois' first loss under new head coach Mike White. Missouri totaled 486 yards of total offense, including 105 rushing yards by running back James Wilder Sr.[20]"/>
    <n v="24"/>
    <s v=" In the Illinois–Missouri football rivalry, Illinois lost to Missouri (AP No. 15), 52–7, in Columbia, Missouri. The lopsided game was Illinois' first loss under new head coach Mike White. Missouri totaled 486 yards of total offense, including 105 rushing yards by running back James Wilder Sr.[20]"/>
    <x v="151"/>
    <s v="Missouri 52, Illinois 7."/>
    <x v="3"/>
    <s v="Illinois "/>
  </r>
  <r>
    <x v="9"/>
    <s v="Nebraska 57, Iowa 0. In the Iowa–Nebraska football rivalry, Iowa was &quot;humiliated&quot; by Nebraska (AP No. 6) by a 57–0 score in front of a crowd of 76,029 in Lincoln, Nebraska. The 57-point loss was the worst football defeat for Iowa in 30 years. Nebraska's Jarvis Redwine rushed for 153 yards on 12 carries.[21]"/>
    <n v="20"/>
    <s v=" In the Iowa–Nebraska football rivalry, Iowa was &quot;humiliated&quot; by Nebraska (AP No. 6) by a 57–0 score in front of a crowd of 76,029 in Lincoln, Nebraska. The 57-point loss was the worst football defeat for Iowa in 30 years. Nebraska's Jarvis Redwine rushed for 153 yards on 12 carries.[21]"/>
    <x v="152"/>
    <s v="Nebraska 57, Iowa 0."/>
    <x v="5"/>
    <s v="Iowa "/>
  </r>
  <r>
    <x v="9"/>
    <s v="Notre Dame 26, Michigan State 21. Michigan State lost to No. 7 Notre Dame, 26–21. Notre Dame running back Phil Carter rushed for 254 yards in the game.[37]"/>
    <n v="33"/>
    <s v=" Michigan State lost to No. 7 Notre Dame, 26–21. Notre Dame running back Phil Carter rushed for 254 yards in the game.[37]"/>
    <x v="153"/>
    <s v="Notre Dame 26, Michigan State 21."/>
    <x v="8"/>
    <s v="Michigan State "/>
  </r>
  <r>
    <x v="9"/>
    <s v="Notre Dame 29, Michigan 27. Michigan (AP No. 14) lost to Notre Dame (AP No. 8), 29–27, in South Bend. With one minute left in the game, Notre Dame led, 26–21. Michigan's Craig Dunaway caught a deflected pass for a touchdown with 41 seconds remaining to put Michigan ahead. Michigan unsuccessfully tried for a two-point conversion, and Notre Dame took over on its 20-yard line. The Irish quickly drove into Michigan territory, and Notre Dame placekicker Harry Oliver then kicked a 51-yard field into a strong wind on the last play of the game.[17] After the game, Michigan dropped to No. 17 in the AP Poll.[11]"/>
    <n v="27"/>
    <s v=" Michigan (AP No. 14) lost to Notre Dame (AP No. 8), 29–27, in South Bend. With one minute left in the game, Notre Dame led, 26–21. Michigan's Craig Dunaway caught a deflected pass for a touchdown with 41 seconds remaining to put Michigan ahead. Michigan unsuccessfully tried for a two-point conversion, and Notre Dame took over on its 20-yard line. The Irish quickly drove into Michigan territory, and Notre Dame placekicker Harry Oliver then kicked a 51-yard field into a strong wind on the last play of the game.[17] After the game, Michigan dropped to No. 17 in the AP Poll.[11]"/>
    <x v="154"/>
    <s v="Notre Dame 29, Michigan 27."/>
    <x v="7"/>
    <s v="Michigan "/>
  </r>
  <r>
    <x v="9"/>
    <s v="Notre Dame 31, Purdue 10. In non-conference play, Purdue (AP No. 9) opened its season with a 31–10 loss to Notre Dame (AP No. 11) at Notre Dame Stadium. Purdue quarterback Mark Hermann was sidelined with a bruised thumb and did not play. Phil Carter rushed for 142 yards for Notre Dame.[6] After the game, the Boilermakers fell to No. 11 in the AP Poll.[7]"/>
    <n v="25"/>
    <s v=" In non-conference play, Purdue (AP No. 9) opened its season with a 31–10 loss to Notre Dame (AP No. 11) at Notre Dame Stadium. Purdue quarterback Mark Hermann was sidelined with a bruised thumb and did not play. Phil Carter rushed for 142 yards for Notre Dame.[6] After the game, the Boilermakers fell to No. 11 in the AP Poll.[7]"/>
    <x v="155"/>
    <s v="Notre Dame 31, Purdue 10."/>
    <x v="17"/>
    <s v="Purdue "/>
  </r>
  <r>
    <x v="9"/>
    <s v="Ohio State 21, Wisconsin 0. Ohio State (AP No. 10) defeated Wisconsin, 21–0, in Madison. Wisconsin's defense held Art Schlichter to 89 passing yards, but Ohio State scored touchdowns after two Wisconsin fumbles and an interception. After the game, Wisconsin coach Dave McClain said, &quot;You can't make that many mistakes. I've never been so frustrated with the mistakes.&quot;[52]"/>
    <n v="27"/>
    <s v=" Ohio State (AP No. 10) defeated Wisconsin, 21–0, in Madison. Wisconsin's defense held Art Schlichter to 89 passing yards, but Ohio State scored touchdowns after two Wisconsin fumbles and an interception. After the game, Wisconsin coach Dave McClain said, &quot;You can't make that many mistakes. I've never been so frustrated with the mistakes.&quot;[52]"/>
    <x v="156"/>
    <s v="Ohio State 21, Wisconsin 0."/>
    <x v="22"/>
    <s v="Wisconsin "/>
  </r>
  <r>
    <x v="9"/>
    <s v="Ohio State 27, Indiana 17. Ohio State (AP No. 9) defeated Indiana, 27–17, in Columbus. Ohio State running back Calvin Murray rushed for 224 yards, the fourth highest single-game tally in Ohio State history to that time, on 35 carries and scored two touchdowns on his 22nd birthday. Mike Harkrader rushed for 117 yards on 18 carries for the Hoosiers. Harkrader became the seventh leading rusher in Big Ten history with 3,034 yards.[47]"/>
    <n v="26"/>
    <s v=" Ohio State (AP No. 9) defeated Indiana, 27–17, in Columbus. Ohio State running back Calvin Murray rushed for 224 yards, the fourth highest single-game tally in Ohio State history to that time, on 35 carries and scored two touchdowns on his 22nd birthday. Mike Harkrader rushed for 117 yards on 18 carries for the Hoosiers. Harkrader became the seventh leading rusher in Big Ten history with 3,034 yards.[47]"/>
    <x v="157"/>
    <s v="Ohio State 27, Indiana 17."/>
    <x v="4"/>
    <s v="Indiana "/>
  </r>
  <r>
    <x v="9"/>
    <s v="Ohio State 31, Syracuse 21. Ohio State (AP No. 1) opened its season with a 31–21 victory over Syracuse at Ohio Stadium in Columbus. Despite being a 27-point underdog, Syracuse led, 21–9, at halftime. Ohio State's quarterback and Heisman Trophy candidate, Art Schlichter, threw two interceptions in the first half, and then led the Buckeyes to a 22-point comeback in the second half.[8] After the close game with Syracuse, Ohio State dropped to No. 2 in the AP Poll as Alabama took over the No. 1 spot.[9]"/>
    <n v="27"/>
    <s v=" Ohio State (AP No. 1) opened its season with a 31–21 victory over Syracuse at Ohio Stadium in Columbus. Despite being a 27-point underdog, Syracuse led, 21–9, at halftime. Ohio State's quarterback and Heisman Trophy candidate, Art Schlichter, threw two interceptions in the first half, and then led the Buckeyes to a 22-point comeback in the second half.[8] After the close game with Syracuse, Ohio State dropped to No. 2 in the AP Poll as Alabama took over the No. 1 spot.[9]"/>
    <x v="158"/>
    <s v="Ohio State 31, Syracuse 21."/>
    <x v="18"/>
    <s v="Syracuse "/>
  </r>
  <r>
    <x v="9"/>
    <s v="Ohio State 38, Arizona State 21. Ohio State (AP No. 2) defeated Arizona State (AP No. 20), 38–21, before a crowd of 88,097 at Ohio Stadium in Columbus, Ohio. Art Schlichter accounted for 310 yards of total offense, including 271 passing yards and three touchdown passes. Doug Donley caught six passes for 133 yard and two touchdowns. Ohio State totaled 591 yards of total offense, and Arizona State had 440 yards.[25]"/>
    <n v="32"/>
    <s v=" Ohio State (AP No. 2) defeated Arizona State (AP No. 20), 38–21, before a crowd of 88,097 at Ohio Stadium in Columbus, Ohio. Art Schlichter accounted for 310 yards of total offense, including 271 passing yards and three touchdown passes. Doug Donley caught six passes for 133 yard and two touchdowns. Ohio State totaled 591 yards of total offense, and Arizona State had 440 yards.[25]"/>
    <x v="159"/>
    <s v="Ohio State 38, Arizona State 21."/>
    <x v="40"/>
    <s v="Arizona State "/>
  </r>
  <r>
    <x v="9"/>
    <s v="Ohio State 41, Iowa 7. Ohio State easily defeated Iowa, 41–7, in Iowa City. Art Schlichter threw two touchdown passes, and Calvin Murray rushed for 183 yards to lead the Buckeyes.[69]"/>
    <n v="22"/>
    <s v=" Ohio State easily defeated Iowa, 41–7, in Iowa City. Art Schlichter threw two touchdown passes, and Calvin Murray rushed for 183 yards to lead the Buckeyes.[69]"/>
    <x v="160"/>
    <s v="Ohio State 41, Iowa 7."/>
    <x v="5"/>
    <s v="Iowa "/>
  </r>
  <r>
    <x v="9"/>
    <s v="Ohio State 47, Minnesota 0. In its first game against a Big Ten opponent, Ohio State (AP No. 2) easily defeated Minnesota, 47–0, before the largest crowd (87,916) in Ohio Stadium history. Ohio State led, 33–0, at halftime in the one-sided contest. Minnesota running back Garry White fumbled twice, and quarterback Tim Salem threw three interceptions to help the Buckeyes' cause.[16] After the game, Ohio State remained ranked No. 2 in the AP Poll.[9]"/>
    <n v="27"/>
    <s v=" In its first game against a Big Ten opponent, Ohio State (AP No. 2) easily defeated Minnesota, 47–0, before the largest crowd (87,916) in Ohio Stadium history. Ohio State led, 33–0, at halftime in the one-sided contest. Minnesota running back Garry White fumbled twice, and quarterback Tim Salem threw three interceptions to help the Buckeyes' cause.[16] After the game, Ohio State remained ranked No. 2 in the AP Poll.[9]"/>
    <x v="161"/>
    <s v="Ohio State 47, Minnesota 0."/>
    <x v="9"/>
    <s v="Minnesota "/>
  </r>
  <r>
    <x v="9"/>
    <s v="Ohio State 48, Michigan State 16. Ohio State (AP No. 9) defeated Michigan State, 48–16, in front of a crowd of 77,153 persons at Spartan Stadium in East Lansing. Ohio State tallied 603 total yards in the game, and the Buckeyes' 48 points was the most allowed by Michigan State since 1976.[58]"/>
    <n v="33"/>
    <s v=" Ohio State (AP No. 9) defeated Michigan State, 48–16, in front of a crowd of 77,153 persons at Spartan Stadium in East Lansing. Ohio State tallied 603 total yards in the game, and the Buckeyes' 48 points was the most allowed by Michigan State since 1976.[58]"/>
    <x v="162"/>
    <s v="Ohio State 48, Michigan State 16."/>
    <x v="8"/>
    <s v="Michigan State "/>
  </r>
  <r>
    <x v="9"/>
    <s v="Ohio State 49, Illinois 42. Ohio State (AP No. 7) narrowly defeated Illinois, 49–42, in Columbus. Illinois quarterback Dave Wilson set an NCAA single-season record with 621 passing yards. Art Schlichter threw four touchdown passes and broke the Ohio State career total yards record previously held by Archie Griffin.[63]"/>
    <n v="27"/>
    <s v=" Ohio State (AP No. 7) narrowly defeated Illinois, 49–42, in Columbus. Illinois quarterback Dave Wilson set an NCAA single-season record with 621 passing yards. Art Schlichter threw four touchdown passes and broke the Ohio State career total yards record previously held by Archie Griffin.[63]"/>
    <x v="163"/>
    <s v="Ohio State 49, Illinois 42."/>
    <x v="3"/>
    <s v="Illinois "/>
  </r>
  <r>
    <x v="9"/>
    <s v="Ohio State 63, Northwestern 0. Ohio State defeated Northwestern, 63–0, before a homecoming crowd of 29,375 at Dyche Stadium in Evanston. Ohio State led, 42-0, at halftime. Ohio State had 575 total yards, including 418 rushing yards. Calvin Murray had 120 yards and three touchdowns on nine carries. The night before the game, Northwestern coach was served with a lawsuit filed by 22 African American players alleging racial discrimination.[42]"/>
    <n v="30"/>
    <s v=" Ohio State defeated Northwestern, 63–0, before a homecoming crowd of 29,375 at Dyche Stadium in Evanston. Ohio State led, 42-0, at halftime. Ohio State had 575 total yards, including 418 rushing yards. Calvin Murray had 120 yards and three touchdowns on nine carries. The night before the game, Northwestern coach was served with a lawsuit filed by 22 African American players alleging racial discrimination.[42]"/>
    <x v="164"/>
    <s v="Ohio State 63, Northwestern 0."/>
    <x v="12"/>
    <s v="Northwestern "/>
  </r>
  <r>
    <x v="9"/>
    <s v="Oregon 35, Michigan State 7. Michigan State lost to Oregon, 35–7, at Autzen Stadium in Eugene. After the game, Michigan State coach Muddy Waters said, &quot;They just beat our face off.&quot;[22]"/>
    <n v="28"/>
    <s v=" Michigan State lost to Oregon, 35–7, at Autzen Stadium in Eugene. After the game, Michigan State coach Muddy Waters said, &quot;They just beat our face off.&quot;[22]"/>
    <x v="165"/>
    <s v="Oregon 35, Michigan State 7."/>
    <x v="8"/>
    <s v="Michigan State "/>
  </r>
  <r>
    <x v="9"/>
    <s v="Purdue 12, Wisconsin 6. Purdue (AP No. 20) defeated Wisconsin, 12–6. Purdue quarterback Mark Hermann passed for 347 yards, including 200 yards to wide receiver Bart Burrell, but the Boilermakers were unable to score a touchdown, settling for four field goals.[12] After the game, Purdue dropped out of the top 25.[7]"/>
    <n v="23"/>
    <s v=" Purdue (AP No. 20) defeated Wisconsin, 12–6. Purdue quarterback Mark Hermann passed for 347 yards, including 200 yards to wide receiver Bart Burrell, but the Boilermakers were unable to score a touchdown, settling for four field goals.[12] After the game, Purdue dropped out of the top 25.[7]"/>
    <x v="163"/>
    <s v="Purdue 12, Wisconsin 6."/>
    <x v="22"/>
    <s v="Wisconsin "/>
  </r>
  <r>
    <x v="9"/>
    <s v="Purdue 21, Minnesota 7. Purdue defeated Minnesota, 21–7, in West Lafayette. In the first half, Purdue took a 21-0 lead, as Mark Hermann completed 14 of 19 passes for 163 yards and two touchdowns. Purdue was shut out in the second half, and Hermann had only 28 passing yards in the second half, but Purdue's 21 points in the first half were enough for the victory.[44]"/>
    <n v="23"/>
    <s v=" Purdue defeated Minnesota, 21–7, in West Lafayette. In the first half, Purdue took a 21-0 lead, as Mark Hermann completed 14 of 19 passes for 163 yards and two touchdowns. Purdue was shut out in the second half, and Hermann had only 28 passing yards in the second half, but Purdue's 21 points in the first half were enough for the victory.[44]"/>
    <x v="166"/>
    <s v="Purdue 21, Minnesota 7."/>
    <x v="9"/>
    <s v="Minnesota "/>
  </r>
  <r>
    <x v="9"/>
    <s v="Purdue 24, Indiana 23. In the annual battle for the Old Oaken Bucket, Purdue defeated Indiana, 24–23, in West Lafayette. Purdue led, 24–17, with 21 seconds left when Tim Clifford threw a touchdown pass to Steve Corso (Indiana coach Lee Corso's son). Rather than kick an extra point to tie the game, Indiana coach Corso called for a pass play to win the game; the pass was knocked down, and Purdue preserved a one-point margin of victory.[76]"/>
    <n v="22"/>
    <s v=" In the annual battle for the Old Oaken Bucket, Purdue defeated Indiana, 24–23, in West Lafayette. Purdue led, 24–17, with 21 seconds left when Tim Clifford threw a touchdown pass to Steve Corso (Indiana coach Lee Corso's son). Rather than kick an extra point to tie the game, Indiana coach Corso called for a pass play to win the game; the pass was knocked down, and Purdue preserved a one-point margin of victory.[76]"/>
    <x v="167"/>
    <s v="Purdue 24, Indiana 23."/>
    <x v="4"/>
    <s v="Indiana "/>
  </r>
  <r>
    <x v="9"/>
    <s v="Purdue 28, Miami (OH) 3. Purdue defeated Miami (OH), 28–3, as Mark Hermann passed for 291 yards and three touchdowns.[36]"/>
    <n v="24"/>
    <s v=" Purdue defeated Miami (OH), 28–3, as Mark Hermann passed for 291 yards and three touchdowns.[36]"/>
    <x v="168"/>
    <s v="Purdue 28, Miami (OH) 3."/>
    <x v="27"/>
    <s v="Miami (OH) "/>
  </r>
  <r>
    <x v="9"/>
    <s v="Purdue 36, Michigan State 25. Purdue defeated Michigan State, 36–25, in West Lafayette. Purdue quarterback completed 24 of 46 passes for 340 yards to break the NCAA career record for passing yardage. Hermann passed the prior record of 7,747 yards set by Jack Thompson from 1976 to 1978. Michigan State quarterback John Leister threw more passes (54) than Hermann, but completed only 18, had five interceptions, and lost a fumble. After the game, Michigan State coach Muddy Waters said, &quot;John is pretty disgusted with himself.&quot;[55]"/>
    <n v="29"/>
    <s v=" Purdue defeated Michigan State, 36–25, in West Lafayette. Purdue quarterback completed 24 of 46 passes for 340 yards to break the NCAA career record for passing yardage. Hermann passed the prior record of 7,747 yards set by Jack Thompson from 1976 to 1978. Michigan State quarterback John Leister threw more passes (54) than Hermann, but completed only 18, had five interceptions, and lost a fumble. After the game, Michigan State coach Muddy Waters said, &quot;John is pretty disgusted with himself.&quot;[55]"/>
    <x v="169"/>
    <s v="Purdue 36, Michigan State 25."/>
    <x v="8"/>
    <s v="Michigan State "/>
  </r>
  <r>
    <x v="9"/>
    <s v="Purdue 45, Illinois 20. Purdue defeated Illinois, 45–20, before a crowd of 62,121 at Memorial Stadium in Champaign. In a remarkable passing exhibition, the Big Ten single-game record for passing yardage was broken twice in the same game. Mark Hermann broke the record first with 371 yards, surpassing the mark set two years earlier by Eddie Smith. Hermann went to the bench halfway through the fourth quarter, only to watch his record broken by Illinois quarterback Dave Wilson who tallied 425 passing yards as the Illini passed with abandon through the final minutes. Wilson also broke Big Ten single-game records with 58 passes and 35 completions.[49]"/>
    <n v="23"/>
    <s v=" Purdue defeated Illinois, 45–20, before a crowd of 62,121 at Memorial Stadium in Champaign. In a remarkable passing exhibition, the Big Ten single-game record for passing yardage was broken twice in the same game. Mark Hermann broke the record first with 371 yards, surpassing the mark set two years earlier by Eddie Smith. Hermann went to the bench halfway through the fourth quarter, only to watch his record broken by Illinois quarterback Dave Wilson who tallied 425 passing yards as the Illini passed with abandon through the final minutes. Wilson also broke Big Ten single-game records with 58 passes and 35 completions.[49]"/>
    <x v="170"/>
    <s v="Purdue 45, Illinois 20."/>
    <x v="3"/>
    <s v="Illinois "/>
  </r>
  <r>
    <x v="9"/>
    <s v="Purdue 52, Northwestern 31. Purdue (AP No. 20) defeated Northwestern, 52–31, before a crowd of 17,744 persons at Dyche Stadium in Evanston. Purdue's 52 points was its highest scoring output in a game since 1947. Purdue running back rushed for 190 yards and scored four touchdown. Mark Hermann passed for 210 yards and three touchdowns. Hermann also set the all-time record for career pass completions (651) and interceptions (69).[60]"/>
    <n v="27"/>
    <s v=" Purdue (AP No. 20) defeated Northwestern, 52–31, before a crowd of 17,744 persons at Dyche Stadium in Evanston. Purdue's 52 points was its highest scoring output in a game since 1947. Purdue running back rushed for 190 yards and scored four touchdown. Mark Hermann passed for 210 yards and three touchdowns. Hermann also set the all-time record for career pass completions (651) and interceptions (69).[60]"/>
    <x v="171"/>
    <s v="Purdue 52, Northwestern 31."/>
    <x v="12"/>
    <s v="Northwestern "/>
  </r>
  <r>
    <x v="9"/>
    <s v="Purdue 58, Iowa 13. Purdue (AP No. 17) defeated Iowa, 58–13, at Ross–Ade Stadium in West Lafayette. Mark Hermann set a Purdue single-game record with 439 passing yards. Hermann also set an NCAA career record with 1,151 pass completions.[65]"/>
    <n v="19"/>
    <s v=" Purdue (AP No. 17) defeated Iowa, 58–13, at Ross–Ade Stadium in West Lafayette. Mark Hermann set a Purdue single-game record with 439 passing yards. Hermann also set an NCAA career record with 1,151 pass completions.[65]"/>
    <x v="172"/>
    <s v="Purdue 58, Iowa 13."/>
    <x v="5"/>
    <s v="Iowa "/>
  </r>
  <r>
    <x v="9"/>
    <s v="South Carolina 17, Michigan 14. Michigan lost it second consecutive game, falling to South Carolina, 17–14, at Michigan Stadium. 1980 Heisman Trophy winner George Rogers rushed for 142 yards. After the game, Michigan dropped out of the AP Poll's top 25.[11]"/>
    <n v="31"/>
    <s v=" Michigan lost it second consecutive game, falling to South Carolina, 17–14, at Michigan Stadium. 1980 Heisman Trophy winner George Rogers rushed for 142 yards. After the game, Michigan dropped out of the AP Poll's top 25.[11]"/>
    <x v="24"/>
    <s v="South Carolina 17, Michigan 14."/>
    <x v="7"/>
    <s v="Michigan "/>
  </r>
  <r>
    <x v="9"/>
    <s v="Syracuse 42, Northwestern 21. Northwestern lost to Syracuse, 42–21, before a crowd of 34,738 at the Carrier Dome in Syracuse. Northwestern quarterback Mike Kerrigan set a single-game Northwestern record with 25 completions, passing for 269 yards and three touchdowns. Joe Morris rushed for 172 yards for Syracuse. The game was marred by oranges being repeatedly thrown on the field by students, resulting in two 15-yard penalties and caused Syracuse's quarterback to slip on a peel at the Northwestern one-yard line. Syracuse coach Frank Maloney called the students' conduct both &quot;sinful&quot; and &quot;bush league&quot;.[32]"/>
    <n v="29"/>
    <s v=" Northwestern lost to Syracuse, 42–21, before a crowd of 34,738 at the Carrier Dome in Syracuse. Northwestern quarterback Mike Kerrigan set a single-game Northwestern record with 25 completions, passing for 269 yards and three touchdowns. Joe Morris rushed for 172 yards for Syracuse. The game was marred by oranges being repeatedly thrown on the field by students, resulting in two 15-yard penalties and caused Syracuse's quarterback to slip on a peel at the Northwestern one-yard line. Syracuse coach Frank Maloney called the students' conduct both &quot;sinful&quot; and &quot;bush league&quot;.[32]"/>
    <x v="154"/>
    <s v="Syracuse 42, Northwestern 21."/>
    <x v="12"/>
    <s v="Northwestern "/>
  </r>
  <r>
    <x v="9"/>
    <s v="UCLA 17, Ohio State 0. Ohio State (AP No. 2) was shut out by UCLA (AP No. 11), 17–0. UCLA held Ohio State scoreless for the first time in the Buckeyes' last 25 games.[34] Ohio State fell to No. 9 in the following week's AP Poll.[9]"/>
    <n v="22"/>
    <s v=" Ohio State (AP No. 2) was shut out by UCLA (AP No. 11), 17–0. UCLA held Ohio State scoreless for the first time in the Buckeyes' last 25 games.[34] Ohio State fell to No. 9 in the following week's AP Poll.[9]"/>
    <x v="173"/>
    <s v="UCLA 17, Ohio State 0."/>
    <x v="14"/>
    <s v="Ohio State "/>
  </r>
  <r>
    <x v="9"/>
    <s v="UCLA 23, Purdue 14. Purdue lost to UCLA, 23–14, in West Lafayette. Mark Hermann passed for 282 yards, and his two touchdown passes gave him the Big Ten career record with 50 touchdown passes. Hermann also threw two interceptions in the defeat. The loss broke a 12-game winning streak for Purdue at Ross–Ade Stadium.[18]"/>
    <n v="19"/>
    <s v=" Purdue lost to UCLA, 23–14, in West Lafayette. Mark Hermann passed for 282 yards, and his two touchdown passes gave him the Big Ten career record with 50 touchdown passes. Hermann also threw two interceptions in the defeat. The loss broke a 12-game winning streak for Purdue at Ross–Ade Stadium.[18]"/>
    <x v="174"/>
    <s v="UCLA 23, Purdue 14."/>
    <x v="17"/>
    <s v="Purdue "/>
  </r>
  <r>
    <x v="9"/>
    <s v="UCLA 35, Wisconsin 7. Wisconsin lost to UCLA (AP No. 16), 35–7, at the Rose Bowl in Pasadena. UCLA's freshman running back Kevin Nelson rushed for 123 yards and a touchdown on 20 carries and also caught three passes for 36 yards. John Williams rushed for 101 yards for Wisconsin, but the Badgers were unable to score.[28]"/>
    <n v="21"/>
    <s v=" Wisconsin lost to UCLA (AP No. 16), 35–7, at the Rose Bowl in Pasadena. UCLA's freshman running back Kevin Nelson rushed for 123 yards and a touchdown on 20 carries and also caught three passes for 36 yards. John Williams rushed for 101 yards for Wisconsin, but the Badgers were unable to score.[28]"/>
    <x v="174"/>
    <s v="UCLA 35, Wisconsin 7."/>
    <x v="22"/>
    <s v="Wisconsin "/>
  </r>
  <r>
    <x v="9"/>
    <s v="USC 24, Minnesota 7. Minnesota lost to USC (AP No. 5), 24–7, in Minneapolis. The game drew a crowd of 55,115, the largest to attend a Minnesota football game in seven years. 1981 Heisman Trophy winner Marcus Allen rushed for 216 yards on 42 carries and scored two touchdowns for USC.[27]"/>
    <n v="20"/>
    <s v=" Minnesota lost to USC (AP No. 5), 24–7, in Minneapolis. The game drew a crowd of 55,115, the largest to attend a Minnesota football game in seven years. 1981 Heisman Trophy winner Marcus Allen rushed for 216 yards on 42 carries and scored two touchdowns for USC.[27]"/>
    <x v="175"/>
    <s v="USC 24, Minnesota 7."/>
    <x v="9"/>
    <s v="Minnesota "/>
  </r>
  <r>
    <x v="9"/>
    <s v="Washington 45, Northwestern 7. Northwestern lost to Washington (AP No. 16), 45–7, in Seattle. Washington's Toussaint Tyler rushed for 83 yards and scored three touchdowns.[24]"/>
    <n v="30"/>
    <s v=" Northwestern lost to Washington (AP No. 16), 45–7, in Seattle. Washington's Toussaint Tyler rushed for 83 yards and scored three touchdowns.[24]"/>
    <x v="176"/>
    <s v="Washington 45, Northwestern 7."/>
    <x v="12"/>
    <s v="Northwestern "/>
  </r>
  <r>
    <x v="9"/>
    <s v="Wisconsin 17, Michigan State 7. Wisconsin defeated Michigan State, 17–7, at Spartan Stadium in East Lansing. Wisconsin fullback Dave Mohapp rushed for 138 yards and scored a touchdown. Wisconsin's second touchdown followed a fumbled punt that was recovered in the end zone by Mark Subach.[50]"/>
    <n v="31"/>
    <s v=" Wisconsin defeated Michigan State, 17–7, at Spartan Stadium in East Lansing. Wisconsin fullback Dave Mohapp rushed for 138 yards and scored a touchdown. Wisconsin's second touchdown followed a fumbled punt that was recovered in the end zone by Mark Subach.[50]"/>
    <x v="177"/>
    <s v="Wisconsin 17, Michigan State 7."/>
    <x v="8"/>
    <s v="Michigan State "/>
  </r>
  <r>
    <x v="9"/>
    <s v="Wisconsin 25, Minnesota 7. In the annual battle for Paul Bunyan' Axe, Wisconsin defeated Minnesota, 25–7, at Camp Randall Stadium in Madison. Wisconsin quarterback, Jess Cole, in his second start, scored four touchdowns.[77]"/>
    <n v="26"/>
    <s v=" In the annual battle for Paul Bunyan' Axe, Wisconsin defeated Minnesota, 25–7, at Camp Randall Stadium in Madison. Wisconsin quarterback, Jess Cole, in his second start, scored four touchdowns.[77]"/>
    <x v="178"/>
    <s v="Wisconsin 25, Minnesota 7."/>
    <x v="9"/>
    <s v="Minnesota "/>
  </r>
  <r>
    <x v="9"/>
    <s v="Wisconsin 35, San Diego State 12. Wisconsin defeated San Diego State, 35–12, in Madison. After failing to score a touchdown in its first three games, Wisconsin took a 21–0 lead over San Diego State in the second quarter. Defensive end Dave Ahrens had three sacks, and the Aztecs were held to minus four net rushing yards.[39]"/>
    <n v="33"/>
    <s v=" Wisconsin defeated San Diego State, 35–12, in Madison. After failing to score a touchdown in its first three games, Wisconsin took a 21–0 lead over San Diego State in the second quarter. Defensive end Dave Ahrens had three sacks, and the Aztecs were held to minus four net rushing yards.[39]"/>
    <x v="179"/>
    <s v="Wisconsin 35, San Diego State 12."/>
    <x v="45"/>
    <s v="San Diego State "/>
  </r>
  <r>
    <x v="9"/>
    <s v="Wisconsin 39, Northwestern 19. Wisconsin defeated Northwestern, 39–19, in Evanston. Northwestern's Mike Kerrigan passed for 237 yards in the loss.[72] The Wildcats finished the season 0–11 and in the midst of a 34-game losing streak that began on September 22, 1979, and ended on September 25, 1982."/>
    <n v="30"/>
    <s v=" Wisconsin defeated Northwestern, 39–19, in Evanston. Northwestern's Mike Kerrigan passed for 237 yards in the loss.[72] The Wildcats finished the season 0–11 and in the midst of a 34-game losing streak that began on September 22, 1979, and ended on September 25, 1982."/>
    <x v="99"/>
    <s v="Wisconsin 39, Northwestern 19."/>
    <x v="12"/>
    <s v="Northwestern "/>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2">
  <r>
    <x v="0"/>
    <s v="Baylor 10, Indiana 0."/>
    <n v="21"/>
    <s v=""/>
    <n v="0"/>
    <s v="Baylor 10, Indiana 0."/>
    <x v="0"/>
    <s v="Indiana 0."/>
    <x v="0"/>
  </r>
  <r>
    <x v="0"/>
    <s v="Colorado 20, Ohio State 14. Ohio State (ranked No. 6 in the AP Poll) lost to Colorado (ranked No. 10), 20–14, before a crowd of 85,586 at Ohio Stadium in Columbus, Ohio."/>
    <n v="27"/>
    <s v=" Ohio State (ranked No. 6 in the AP Poll) lost to Colorado (ranked No. 10), 20–14, before a crowd of 85,586 at Ohio Stadium in Columbus, Ohio."/>
    <n v="142"/>
    <s v="Colorado 20, Ohio State 14."/>
    <x v="1"/>
    <s v="Ohio State 14."/>
    <x v="1"/>
  </r>
  <r>
    <x v="0"/>
    <s v="Georgia Tech 10, Michigan State 0."/>
    <n v="34"/>
    <s v=""/>
    <n v="0"/>
    <s v="Georgia Tech 10, Michigan State 0."/>
    <x v="2"/>
    <s v="Michigan State 0."/>
    <x v="2"/>
  </r>
  <r>
    <x v="0"/>
    <s v="Illinois 21, Purdue 7."/>
    <n v="22"/>
    <s v=""/>
    <n v="0"/>
    <s v="Illinois 21, Purdue 7."/>
    <x v="3"/>
    <s v="Purdue 7."/>
    <x v="3"/>
  </r>
  <r>
    <x v="0"/>
    <s v="Illinois 22, Indiana 21."/>
    <n v="24"/>
    <s v=""/>
    <n v="0"/>
    <s v="Illinois 22, Indiana 21."/>
    <x v="3"/>
    <s v="Indiana 21."/>
    <x v="0"/>
  </r>
  <r>
    <x v="0"/>
    <s v="Illinois 24, Northwestern 7."/>
    <n v="28"/>
    <s v=""/>
    <n v="0"/>
    <s v="Illinois 24, Northwestern 7."/>
    <x v="3"/>
    <s v="Northwestern 7."/>
    <x v="4"/>
  </r>
  <r>
    <x v="0"/>
    <s v="Illinois 31, Iowa 0. Illinois defeated Iowa, 31-0, before a crowd of 40,703 at Memorial Stadium in Champaign, Illinois. Illinois gained 514 yards of total offense to 92 for Iowa. Iowa finished with a 1-10 record that was the worst in program history. The 382 points allowed was also the worst in Iowa football history.[25]"/>
    <n v="20"/>
    <s v=" Illinois defeated Iowa, 31-0, before a crowd of 40,703 at Memorial Stadium in Champaign, Illinois. Illinois gained 514 yards of total offense to 92 for Iowa. Iowa finished with a 1-10 record that was the worst in program history. The 382 points allowed was also the worst in Iowa football history.[25]"/>
    <n v="302"/>
    <s v="Illinois 31, Iowa 0."/>
    <x v="3"/>
    <s v="Iowa 0."/>
    <x v="5"/>
  </r>
  <r>
    <x v="0"/>
    <s v="Illinois 35, Wisconsin 27. Illinois defeated Wisconsin, 35–27, before a crowd of 65,459 at Camp Randall Stadium in Madison, Wisconsin. The highlight of the game was a 73-yard touchdown run by Illinois' John Wilson. Illinois backs John Wilson and George Uremovich rushed for 210 and 116 yards, respectively.[19]"/>
    <n v="26"/>
    <s v=" Illinois defeated Wisconsin, 35–27, before a crowd of 65,459 at Camp Randall Stadium in Madison, Wisconsin. The highlight of the game was a 73-yard touchdown run by Illinois' John Wilson. Illinois backs John Wilson and George Uremovich rushed for 210 and 116 yards, respectively.[19]"/>
    <n v="284"/>
    <s v="Illinois 35, Wisconsin 27."/>
    <x v="3"/>
    <s v="Wisconsin 27."/>
    <x v="6"/>
  </r>
  <r>
    <x v="0"/>
    <s v="Indiana 14, Iowa 7. Indiana defeated Iowa, 14-7, before a crowd of 42,102 at Iowa Stadium in Iowa City. The game was played on Indiana head coach John Pont's 44th birthday. Quarterback Ted McNulty connected with split end Alan Dick for an 80-yard touchdown pass and catch.[20]"/>
    <n v="19"/>
    <s v=" Indiana defeated Iowa, 14-7, before a crowd of 42,102 at Iowa Stadium in Iowa City. The game was played on Indiana head coach John Pont's 44th birthday. Quarterback Ted McNulty connected with split end Alan Dick for an 80-yard touchdown pass and catch.[20]"/>
    <n v="257"/>
    <s v="Indiana 14, Iowa 7."/>
    <x v="4"/>
    <s v="Iowa 7."/>
    <x v="5"/>
  </r>
  <r>
    <x v="0"/>
    <s v="Indiana 26, Kentucky 8."/>
    <n v="23"/>
    <s v=""/>
    <n v="0"/>
    <s v="Indiana 26, Kentucky 8."/>
    <x v="4"/>
    <s v="Kentucky 8."/>
    <x v="7"/>
  </r>
  <r>
    <x v="0"/>
    <s v="Indiana 38, Purdue 31. In the annual battle for the Old Oaken Bucket, Indiana defeated Purdue, 38-31, before a crowd of 50,978 at Seventeenth Street Stadium in Bloomington, Indiana. The Hoosiers scored early when Rob Spicer returned an interception for a touchdown on the opening drive. Late in the game, a brawl broke out after Purdue quarterback Gary Danielson was chased out of bounds. Danielson completed 14 of 25 passes for 264 yards, two touchdowns and two interceptions. Indiana fullback Ken St. Pierre rushed for 142 yards.[27]"/>
    <n v="22"/>
    <s v=" In the annual battle for the Old Oaken Bucket, Indiana defeated Purdue, 38-31, before a crowd of 50,978 at Seventeenth Street Stadium in Bloomington, Indiana. The Hoosiers scored early when Rob Spicer returned an interception for a touchdown on the opening drive. Late in the game, a brawl broke out after Purdue quarterback Gary Danielson was chased out of bounds. Danielson completed 14 of 25 passes for 264 yards, two touchdowns and two interceptions. Indiana fullback Ken St. Pierre rushed for 142 yards.[27]"/>
    <n v="513"/>
    <s v="Indiana 38, Purdue 31."/>
    <x v="4"/>
    <s v="Purdue 31."/>
    <x v="3"/>
  </r>
  <r>
    <x v="0"/>
    <s v="Iowa 20, Wisconsin 16."/>
    <n v="22"/>
    <s v=""/>
    <n v="0"/>
    <s v="Iowa 20, Wisconsin 16."/>
    <x v="5"/>
    <s v="Wisconsin 16."/>
    <x v="6"/>
  </r>
  <r>
    <x v="0"/>
    <s v="LSU 38, Wisconsin 28. The #18 Bayou Bengals, the reigning Southeastern Conference champions, played a Big Ten opponent for the first time in front of a Camp Randall Stadium record crowd of 78,535 ."/>
    <n v="21"/>
    <s v=" The #18 Bayou Bengals, the reigning Southeastern Conference champions, played a Big Ten opponent for the first time in front of a Camp Randall Stadium record crowd of 78,535 ."/>
    <n v="176"/>
    <s v="LSU 38, Wisconsin 28."/>
    <x v="6"/>
    <s v="Wisconsin 28."/>
    <x v="6"/>
  </r>
  <r>
    <x v="0"/>
    <s v="Michigan 10, Ohio State 7. Michigan (ranked No. 3 in the AP Poll) defeated Ohio State, 10–7, before an NCAA record crowd of 104,016 persons in attendance at Michigan Stadium.[21] Michigan took a 3–0 lead at halftime on a 32-yard field goal by Dana Coin. Ohio State took the lead in the third quarter on an 85-yard punt return by Campana. Billy Taylor, assisted by a &quot;devastating block&quot; by Fritz Seyferth, put Michigan back in the lead with a 21-yard touchdown run with two minutes and seven seconds left in the game.[22] Ohio State's final drive ended when Thom Darden intercepted a pass with one-and-a-half minutes remaining. After the interception, Ohio State coach Woody Hayes ran across the field, berating each of the officials. The officials assessed an unsportsman-like conduct against Hayes. Another penalty was assessed against an Ohio State player for punching Michigan's backup quarterback, Larry Cipa. When the official moved the first-down markers to assess the penalty, Hayes pulled the markers from ground, threw one onto the field and threw the other to the ground, proceeding to then rip the plastic flag from the pole with his hand.[23] The victory gave Michigan an undefeated record in the regular season for the first time since 1948.[22]"/>
    <n v="26"/>
    <s v=" Michigan (ranked No. 3 in the AP Poll) defeated Ohio State, 10–7, before an NCAA record crowd of 104,016 persons in attendance at Michigan Stadium.[21] Michigan took a 3–0 lead at halftime on a 32-yard field goal by Dana Coin. Ohio State took the lead in the third quarter on an 85-yard punt return by Campana. Billy Taylor, assisted by a &quot;devastating block&quot; by Fritz Seyferth, put Michigan back in the lead with a 21-yard touchdown run with two minutes and seven seconds left in the game.[22] Ohio State's final drive ended when Thom Darden intercepted a pass with one-and-a-half minutes remaining. After the interception, Ohio State coach Woody Hayes ran across the field, berating each of the officials. The officials assessed an unsportsman-like conduct against Hayes. Another penalty was assessed against an Ohio State player for punching Michigan's backup quarterback, Larry Cipa. When the official moved the first-down markers to assess the penalty, Hayes pulled the markers from ground, threw one onto the field and threw the other to the ground, proceeding to then rip the plastic flag from the pole with his hand.[23] The victory gave Michigan an undefeated record in the regular season for the first time since 1948.[22]"/>
    <n v="1232"/>
    <s v="Michigan 10, Ohio State 7."/>
    <x v="7"/>
    <s v="Ohio State 7."/>
    <x v="1"/>
  </r>
  <r>
    <x v="0"/>
    <s v="Michigan 20, Purdue 17. Michigan (ranked No. 3 in the AP Poll) defeated Purdue, 20–17. For the second consecutive week, Ed Shuttlesworth led Michigan in rushing, totaling 125 yards and a touchdown on 28 carries. Dana Coin added two field goals, including the winning field goal with 46 seconds left in the game. Purdue quarterback Gary Danielson, who attended high school in Dearborn, Michigan, kept the game close with touchdown passes of nine and 66 yards.[16]"/>
    <n v="23"/>
    <s v=" Michigan (ranked No. 3 in the AP Poll) defeated Purdue, 20–17. For the second consecutive week, Ed Shuttlesworth led Michigan in rushing, totaling 125 yards and a touchdown on 28 carries. Dana Coin added two field goals, including the winning field goal with 46 seconds left in the game. Purdue quarterback Gary Danielson, who attended high school in Dearborn, Michigan, kept the game close with touchdown passes of nine and 66 yards.[16]"/>
    <n v="439"/>
    <s v="Michigan 20, Purdue 17."/>
    <x v="7"/>
    <s v="Purdue 17."/>
    <x v="3"/>
  </r>
  <r>
    <x v="0"/>
    <s v="Michigan 21, Northwestern 6. Michigan (ranked No. 4 in the AP Poll) opened its 1971 season with a 21–6 victory over Northwestern (ranked No. 20 in the AP Poll) in front of 42,472 spectators at Dyche Stadium in Evanston, Illinois. Split end Bo Rather scored two touchdowns, and tailback Billy Taylor scored Michigan's third touchdown on a five-yard run. Taylor totaled 105 rushing yards on 28 carries in the game. On defense, Frank Gusich had two interceptions. Northwestern scored its touchdown in the fourth quarter on a short pass. After the game, coach Schembechler told the press, &quot;It was no masterpiece, but it was effective.&quot;[3]"/>
    <n v="28"/>
    <s v=" Michigan (ranked No. 4 in the AP Poll) opened its 1971 season with a 21–6 victory over Northwestern (ranked No. 20 in the AP Poll) in front of 42,472 spectators at Dyche Stadium in Evanston, Illinois. Split end Bo Rather scored two touchdowns, and tailback Billy Taylor scored Michigan's third touchdown on a five-yard run. Taylor totaled 105 rushing yards on 28 carries in the game. On defense, Frank Gusich had two interceptions. Northwestern scored its touchdown in the fourth quarter on a short pass. After the game, coach Schembechler told the press, &quot;It was no masterpiece, but it was effective.&quot;[3]"/>
    <n v="606"/>
    <s v="Michigan 21, Northwestern 6."/>
    <x v="7"/>
    <s v="Northwestern 6."/>
    <x v="4"/>
  </r>
  <r>
    <x v="0"/>
    <s v="Michigan 24, Michigan State 13. Michigan (ranked No. 2 in the AP Poll) won its fifth consecutive game, defeating Michigan State, 24–13, in front of 80,093 spectators, the largest crowd to that time in the history of Spartan Stadium in East Lansing, Michigan. Billy Taylor rushed for 117 yards and two touchdowns on 15 carries. Tom Slade started his first game at quarterback, completed three of nine passes for 45 yards, and rushed for 48 yards and a touchdown.[9] With Michigan State athletic director Biggie Munn in critical condition following a stroke,[10] the Spartans kept the came close until late in the game.[9] In the weekly polling after the game, the Wolverines dropped from No. 2 to No. 3 in both the Coaches and AP Polls.[11]"/>
    <n v="31"/>
    <s v=" Michigan (ranked No. 2 in the AP Poll) won its fifth consecutive game, defeating Michigan State, 24–13, in front of 80,093 spectators, the largest crowd to that time in the history of Spartan Stadium in East Lansing, Michigan. Billy Taylor rushed for 117 yards and two touchdowns on 15 carries. Tom Slade started his first game at quarterback, completed three of nine passes for 45 yards, and rushed for 48 yards and a touchdown.[9] With Michigan State athletic director Biggie Munn in critical condition following a stroke,[10] the Spartans kept the came close until late in the game.[9] In the weekly polling after the game, the Wolverines dropped from No. 2 to No. 3 in both the Coaches and AP Polls.[11]"/>
    <n v="708"/>
    <s v="Michigan 24, Michigan State 13."/>
    <x v="7"/>
    <s v="Michigan State 13."/>
    <x v="2"/>
  </r>
  <r>
    <x v="0"/>
    <s v="Michigan 35, Illinois 6. Michigan (ranked No. 3 in the AP Poll) defeated Illinois, 35–6, at Michigan Stadium. Quarterback Tom Slade threw an interception on the first play from scrimmage, setting up an Illinois touchdown only one minute and 23 seconds into the game. Slade then settled in, ran 25 yards for Michigan's first touchdown, and completed five of seven passes for 74 yards and a touchdown. Defensive back Thom Darden set up Michigan's second touchdown with a 47-yard punt return. Wingback Glenn Doughty was the star of the game for Michigan, as he rushed for 48 yards and two touchdowns on six carries and caught three passes for 56 yards and a touchdown. Billy Taylor led the rushing attack with 103 yards and a touchdown on 22 carries.[12]"/>
    <n v="24"/>
    <s v=" Michigan (ranked No. 3 in the AP Poll) defeated Illinois, 35–6, at Michigan Stadium. Quarterback Tom Slade threw an interception on the first play from scrimmage, setting up an Illinois touchdown only one minute and 23 seconds into the game. Slade then settled in, ran 25 yards for Michigan's first touchdown, and completed five of seven passes for 74 yards and a touchdown. Defensive back Thom Darden set up Michigan's second touchdown with a 47-yard punt return. Wingback Glenn Doughty was the star of the game for Michigan, as he rushed for 48 yards and two touchdowns on six carries and caught three passes for 56 yards and a touchdown. Billy Taylor led the rushing attack with 103 yards and a touchdown on 22 carries.[12]"/>
    <n v="727"/>
    <s v="Michigan 35, Illinois 6."/>
    <x v="7"/>
    <s v="Illinois 6."/>
    <x v="8"/>
  </r>
  <r>
    <x v="0"/>
    <s v="Michigan 35, Minnesota 7. In the annual Little Brown Jug game, Michigan (ranked No. 3 in the AP Poll) defeated Minnesota, 35–7, in front of 44,176 spectators in Minneapolis. Billy Taylor rushed for 166 and two touchdowns on 33 carries. He also surpassed Ron Johnson's career total of 2,524 rushing yards to become Michigan's all-time career rushing leader. Michigan rushed for 391 yards in all.[13]"/>
    <n v="25"/>
    <s v=" In the annual Little Brown Jug game, Michigan (ranked No. 3 in the AP Poll) defeated Minnesota, 35–7, in front of 44,176 spectators in Minneapolis. Billy Taylor rushed for 166 and two touchdowns on 33 carries. He also surpassed Ron Johnson's career total of 2,524 rushing yards to become Michigan's all-time career rushing leader. Michigan rushed for 391 yards in all.[13]"/>
    <n v="373"/>
    <s v="Michigan 35, Minnesota 7."/>
    <x v="7"/>
    <s v="Minnesota 7."/>
    <x v="9"/>
  </r>
  <r>
    <x v="0"/>
    <s v="Michigan 38, UCLA 0. Michigan (ranked No. 4 in the AP Poll) defeated UCLA, 38–0, before a crowd of 89,177 in the rain at Michigan Stadium. Michigan led 24–0 at halftime. In the fourth quarter, Michigan added two more touchdowns, including a 92-yard interception return by Thom Darden.[5] With 91 rushing yards, Billy Taylor passed 2,000 career rushing yards to move into third place among Michigan's career rushing leaders.[6] On defense, Michigan held UCLA to 39 rushing yards and sacked UCLA quarterback nine times. After the game, UCLA coach Pepper Rodgers said, &quot;I've never had a team dominated the way we were today.&quot;[5] After defeating UCLA, Michigan jumped to No. 2 in the AP and UPI polls.[7]"/>
    <n v="20"/>
    <s v=" Michigan (ranked No. 4 in the AP Poll) defeated UCLA, 38–0, before a crowd of 89,177 in the rain at Michigan Stadium. Michigan led 24–0 at halftime. In the fourth quarter, Michigan added two more touchdowns, including a 92-yard interception return by Thom Darden.[5] With 91 rushing yards, Billy Taylor passed 2,000 career rushing yards to move into third place among Michigan's career rushing leaders.[6] On defense, Michigan held UCLA to 39 rushing yards and sacked UCLA quarterback nine times. After the game, UCLA coach Pepper Rodgers said, &quot;I've never had a team dominated the way we were today.&quot;[5] After defeating UCLA, Michigan jumped to No. 2 in the AP and UPI polls.[7]"/>
    <n v="680"/>
    <s v="Michigan 38, UCLA 0."/>
    <x v="7"/>
    <s v="UCLA 0."/>
    <x v="10"/>
  </r>
  <r>
    <x v="0"/>
    <s v="Michigan 46, Navy 0. Michigan (ranked No. 2 in the AP Poll) defeated Navy, 46–0, in front of 68,168 spectators in Michigan Stadium. The game marked the first time since 1948 that a Michigan football team had shut out three consecutive opponents. Michigan's running backs scored five rushing touchdowns. With 76 rushing yards, Billy Taylor passed Tom Harmon and moved into second place among Michigan's career rushing leaders. Michigan out-gained Navy by 428 yards to 71 yards.[8] During a halftime ceremony, Michigan honored the crew of Apollo 15, James Irwin, David Scott, and Alfred Worden, all Michigan alumni.[8]"/>
    <n v="20"/>
    <s v=" Michigan (ranked No. 2 in the AP Poll) defeated Navy, 46–0, in front of 68,168 spectators in Michigan Stadium. The game marked the first time since 1948 that a Michigan football team had shut out three consecutive opponents. Michigan's running backs scored five rushing touchdowns. With 76 rushing yards, Billy Taylor passed Tom Harmon and moved into second place among Michigan's career rushing leaders. Michigan out-gained Navy by 428 yards to 71 yards.[8] During a halftime ceremony, Michigan honored the crew of Apollo 15, James Irwin, David Scott, and Alfred Worden, all Michigan alumni.[8]"/>
    <n v="596"/>
    <s v="Michigan 46, Navy 0."/>
    <x v="7"/>
    <s v="Navy 0."/>
    <x v="11"/>
  </r>
  <r>
    <x v="0"/>
    <s v="Michigan 56, Virginia 0. Michigan (ranked No. 4 in the AP Poll) defeated Virginia, 56–0, in its home opener before a crowd of 81,391 at Michigan Stadium. Michigan took a 35–0 lead at halftime and used its reserves extensively, including five quarterbacks and 11 running backs. Michigan's offense was heavily skewed in favor of the ground game, with 83 rushing carries and only 10 passes. The Wolverine backs totaled 495 rushing yards, including 107 yards by Ed Shuttlesworth. Virginia completed only one pass and threw three interceptions. In total offense, Michigan out-gained Virginia, 566 yards to 78 yards. After the game, Virginia coach Don Lawrence praised Michigan's running backs: &quot;Those are the best six running backs I've ever seen together. We were there, but we just got knocked down.&quot;[4] Coach Schembechler opined, &quot;There's not much to say, is there? We were bigger and stronger physically than they were.&quot;[4]"/>
    <n v="24"/>
    <s v=" Michigan (ranked No. 4 in the AP Poll) defeated Virginia, 56–0, in its home opener before a crowd of 81,391 at Michigan Stadium. Michigan took a 35–0 lead at halftime and used its reserves extensively, including five quarterbacks and 11 running backs. Michigan's offense was heavily skewed in favor of the ground game, with 83 rushing carries and only 10 passes. The Wolverine backs totaled 495 rushing yards, including 107 yards by Ed Shuttlesworth. Virginia completed only one pass and threw three interceptions. In total offense, Michigan out-gained Virginia, 566 yards to 78 yards. After the game, Virginia coach Don Lawrence praised Michigan's running backs: &quot;Those are the best six running backs I've ever seen together. We were there, but we just got knocked down.&quot;[4] Coach Schembechler opined, &quot;There's not much to say, is there? We were bigger and stronger physically than they were.&quot;[4]"/>
    <n v="898"/>
    <s v="Michigan 56, Virginia 0."/>
    <x v="7"/>
    <s v="Virginia 0."/>
    <x v="12"/>
  </r>
  <r>
    <x v="0"/>
    <s v="Michigan 61, Indiana 7. Michigan (ranked No. 3 in the AP Poll) defeated Indiana, 61–7, before a crowd of 75,751 at Michigan Stadium. Michigan's 61 points was its highest score since a 69-point tally in 1947. Billy Taylor led the offense with 172 rushing yards, including touchdown runs of 43 and 66 yards, on 11 carries, an average of 15.6 yards per carry. Michigan rushed for a total of 452 yards. Thom Darden returned an interception 60 yards for a touchdown. Michigan also recovered four fumbles and played its reserves extensively, with a total of 68 players seeing game action. After the game, coach Bo Schembechler sent his regrets to his close friend and Indiana coach John Pont; Schembechler told the press, &quot;I hate to beat anybody that bad, especially somebody I like.&quot;[14]"/>
    <n v="23"/>
    <s v=" Michigan (ranked No. 3 in the AP Poll) defeated Indiana, 61–7, before a crowd of 75,751 at Michigan Stadium. Michigan's 61 points was its highest score since a 69-point tally in 1947. Billy Taylor led the offense with 172 rushing yards, including touchdown runs of 43 and 66 yards, on 11 carries, an average of 15.6 yards per carry. Michigan rushed for a total of 452 yards. Thom Darden returned an interception 60 yards for a touchdown. Michigan also recovered four fumbles and played its reserves extensively, with a total of 68 players seeing game action. After the game, coach Bo Schembechler sent his regrets to his close friend and Indiana coach John Pont; Schembechler told the press, &quot;I hate to beat anybody that bad, especially somebody I like.&quot;[14]"/>
    <n v="759"/>
    <s v="Michigan 61, Indiana 7."/>
    <x v="7"/>
    <s v="Indiana 7."/>
    <x v="0"/>
  </r>
  <r>
    <x v="0"/>
    <s v="Michigan 63, Iowa 7. Michigan (ranked No. 3 in the AP Poll) defeated Iowa, 63–7, in front of 72,467 &quot;shivering fans&quot; at Michigan Stadium. Fullback Ed Shuttlesworth rushed for three touchdowns in the first half to give Michigan a 21–0 lead at halftime. Shuttlesworth ended up with 112 yards on 16 carries. Michigan's backs totaled 493 rushing yards. Dana Coin kicked seven extra points, giving him an NCAA record with 51 consecutive successful extra point kicks.[15]"/>
    <n v="20"/>
    <s v=" Michigan (ranked No. 3 in the AP Poll) defeated Iowa, 63–7, in front of 72,467 &quot;shivering fans&quot; at Michigan Stadium. Fullback Ed Shuttlesworth rushed for three touchdowns in the first half to give Michigan a 21–0 lead at halftime. Shuttlesworth ended up with 112 yards on 16 carries. Michigan's backs totaled 493 rushing yards. Dana Coin kicked seven extra points, giving him an NCAA record with 51 consecutive successful extra point kicks.[15]"/>
    <n v="445"/>
    <s v="Michigan 63, Iowa 7."/>
    <x v="7"/>
    <s v="Iowa 7."/>
    <x v="5"/>
  </r>
  <r>
    <x v="0"/>
    <s v="Michigan State 10, Illinois 0."/>
    <n v="30"/>
    <s v=""/>
    <n v="0"/>
    <s v="Michigan State 10, Illinois 0."/>
    <x v="8"/>
    <s v="Illinois 0."/>
    <x v="8"/>
  </r>
  <r>
    <x v="0"/>
    <s v="Michigan State 17, Ohio State 10."/>
    <n v="33"/>
    <s v=""/>
    <n v="0"/>
    <s v="Michigan State 17, Ohio State 10."/>
    <x v="8"/>
    <s v="Ohio State 10."/>
    <x v="1"/>
  </r>
  <r>
    <x v="0"/>
    <s v="Michigan State 31, Oregon State 14."/>
    <n v="35"/>
    <s v=""/>
    <n v="0"/>
    <s v="Michigan State 31, Oregon State 14."/>
    <x v="8"/>
    <s v="Oregon State 14."/>
    <x v="13"/>
  </r>
  <r>
    <x v="0"/>
    <s v="Michigan State 34, Iowa 3."/>
    <n v="26"/>
    <s v=""/>
    <n v="0"/>
    <s v="Michigan State 34, Iowa 3."/>
    <x v="8"/>
    <s v="Iowa 3."/>
    <x v="5"/>
  </r>
  <r>
    <x v="0"/>
    <s v="Michigan State 40, Minnesota 25. Michigan State defeated Minnesota, 40-25, before a crowd of 61,419 at Spartan Stadium in East Lansing, Michigan. Eric Allen scored touchdowns on the Spartans' first three possessions. Allen ended with 179 rushing yards and four touchdowns on 34 carries.[18]"/>
    <n v="32"/>
    <s v=" Michigan State defeated Minnesota, 40-25, before a crowd of 61,419 at Spartan Stadium in East Lansing, Michigan. Eric Allen scored touchdowns on the Spartans' first three possessions. Allen ended with 179 rushing yards and four touchdowns on 34 carries.[18]"/>
    <n v="258"/>
    <s v="Michigan State 40, Minnesota 25."/>
    <x v="8"/>
    <s v="Minnesota 25."/>
    <x v="9"/>
  </r>
  <r>
    <x v="0"/>
    <s v="Michigan State 43, Purdue 10."/>
    <n v="29"/>
    <s v=""/>
    <n v="0"/>
    <s v="Michigan State 43, Purdue 10."/>
    <x v="8"/>
    <s v="Purdue 10."/>
    <x v="3"/>
  </r>
  <r>
    <x v="0"/>
    <s v="Minnesota 19, Iowa 14."/>
    <n v="22"/>
    <s v=""/>
    <n v="0"/>
    <s v="Minnesota 19, Iowa 14."/>
    <x v="9"/>
    <s v="Iowa 14."/>
    <x v="5"/>
  </r>
  <r>
    <x v="0"/>
    <s v="Minnesota 23, Wisconsin 21. In the annual Minnesota–Wisconsin football rivalry game, Minnesota defeated Wisconsin, 23-21, before a crowd of 34,738 at Memorial Stadium in Minneapolis. The game was Murray Warmath's last in 18 years as Minnesota's head football coach. Minnesota trailed, 21-16, late in the fourth quarter when the Golden Gophers drove 80 yards and scored on a 12-yard touchdown pass from Craig Curry to Mel Anderson with nine seconds remaining in the game.[26]"/>
    <n v="27"/>
    <s v=" In the annual Minnesota–Wisconsin football rivalry game, Minnesota defeated Wisconsin, 23-21, before a crowd of 34,738 at Memorial Stadium in Minneapolis. The game was Murray Warmath's last in 18 years as Minnesota's head football coach. Minnesota trailed, 21-16, late in the fourth quarter when the Golden Gophers drove 80 yards and scored on a 12-yard touchdown pass from Craig Curry to Mel Anderson with nine seconds remaining in the game.[26]"/>
    <n v="447"/>
    <s v="Minnesota 23, Wisconsin 21."/>
    <x v="9"/>
    <s v="Wisconsin 21."/>
    <x v="6"/>
  </r>
  <r>
    <x v="0"/>
    <s v="Minnesota 28, Indiana 0."/>
    <n v="24"/>
    <s v=""/>
    <n v="0"/>
    <s v="Minnesota 28, Indiana 0."/>
    <x v="9"/>
    <s v="Indiana 0."/>
    <x v="0"/>
  </r>
  <r>
    <x v="0"/>
    <s v="Minnesota 38, Kansas 20."/>
    <n v="24"/>
    <s v=""/>
    <n v="0"/>
    <s v="Minnesota 38, Kansas 20."/>
    <x v="9"/>
    <s v="Kansas 20."/>
    <x v="14"/>
  </r>
  <r>
    <x v="0"/>
    <s v="Nebraska 35, Minnesota 7."/>
    <n v="25"/>
    <s v=""/>
    <n v="0"/>
    <s v="Nebraska 35, Minnesota 7."/>
    <x v="10"/>
    <s v="Minnesota 7."/>
    <x v="9"/>
  </r>
  <r>
    <x v="0"/>
    <s v="North Carolina 27, Illinois 0."/>
    <n v="30"/>
    <s v=""/>
    <n v="0"/>
    <s v="North Carolina 27, Illinois 0."/>
    <x v="11"/>
    <s v="Illinois 0."/>
    <x v="8"/>
  </r>
  <r>
    <x v="0"/>
    <s v="Northwestern 12, Syracuse 6."/>
    <n v="28"/>
    <s v=""/>
    <n v="0"/>
    <s v="Northwestern 12, Syracuse 6."/>
    <x v="12"/>
    <s v="Syracuse 6."/>
    <x v="15"/>
  </r>
  <r>
    <x v="0"/>
    <s v="Northwestern 14, Ohio State 10. Northwestern defeated Ohio State, 14–10, before a crowd of 86,062 at Ohio Stadium in Columbus, Ohio. Ohio State took a 7-0 lead in the first quarter, but Greg Strunk returned the ensuing kickoff 93 yards for a tying touchdown. Fullback Randy Anderson scored the winning touchdown in the fourth quarter.[17]"/>
    <n v="31"/>
    <s v=" Northwestern defeated Ohio State, 14–10, before a crowd of 86,062 at Ohio Stadium in Columbus, Ohio. Ohio State took a 7-0 lead in the first quarter, but Greg Strunk returned the ensuing kickoff 93 yards for a tying touchdown. Fullback Randy Anderson scored the winning touchdown in the fourth quarter.[17]"/>
    <n v="307"/>
    <s v="Northwestern 14, Ohio State 10."/>
    <x v="12"/>
    <s v="Ohio State 10."/>
    <x v="1"/>
  </r>
  <r>
    <x v="0"/>
    <s v="Northwestern 24, Indiana 10."/>
    <n v="28"/>
    <s v=""/>
    <n v="0"/>
    <s v="Northwestern 24, Indiana 10."/>
    <x v="12"/>
    <s v="Indiana 10."/>
    <x v="0"/>
  </r>
  <r>
    <x v="0"/>
    <s v="Northwestern 24, Wisconsin 11."/>
    <n v="30"/>
    <s v=""/>
    <n v="0"/>
    <s v="Northwestern 24, Wisconsin 11."/>
    <x v="12"/>
    <s v="Wisconsin 11."/>
    <x v="6"/>
  </r>
  <r>
    <x v="0"/>
    <s v="Northwestern 28, Iowa 3."/>
    <n v="24"/>
    <s v=""/>
    <n v="0"/>
    <s v="Northwestern 28, Iowa 3."/>
    <x v="12"/>
    <s v="Iowa 3."/>
    <x v="5"/>
  </r>
  <r>
    <x v="0"/>
    <s v="Northwestern 28, Michigan State 7. Northwestern defeated Michigan State, 28-7, before a crowd of 30,012 at Dyche Stadium in Evanston, Illinois. Halfback Randy Anderson scored three touchdowns for Northwestern, and Derling returned an interception 16 yards for Northwestern's final touchdown. The victory sealed a second-place finish in the Big Ten for the Wildcats.[24]"/>
    <n v="34"/>
    <s v=" Northwestern defeated Michigan State, 28-7, before a crowd of 30,012 at Dyche Stadium in Evanston, Illinois. Halfback Randy Anderson scored three touchdowns for Northwestern, and Derling returned an interception 16 yards for Northwestern's final touchdown. The victory sealed a second-place finish in the Big Ten for the Wildcats.[24]"/>
    <n v="335"/>
    <s v="Northwestern 28, Michigan State 7."/>
    <x v="12"/>
    <s v="Michigan State 7."/>
    <x v="2"/>
  </r>
  <r>
    <x v="0"/>
    <s v="Northwestern 41, Minnesota 20."/>
    <n v="30"/>
    <s v=""/>
    <n v="0"/>
    <s v="Northwestern 41, Minnesota 20."/>
    <x v="12"/>
    <s v="Minnesota 20."/>
    <x v="9"/>
  </r>
  <r>
    <x v="0"/>
    <s v="Notre Dame 14, Michigan State 2."/>
    <n v="32"/>
    <s v=""/>
    <n v="0"/>
    <s v="Notre Dame 14, Michigan State 2."/>
    <x v="13"/>
    <s v="Michigan State 2."/>
    <x v="2"/>
  </r>
  <r>
    <x v="0"/>
    <s v="Notre Dame 50, Northwestern 7."/>
    <n v="30"/>
    <s v=""/>
    <n v="0"/>
    <s v="Notre Dame 50, Northwestern 7."/>
    <x v="13"/>
    <s v="Northwestern 7."/>
    <x v="4"/>
  </r>
  <r>
    <x v="0"/>
    <s v="Notre Dame 8, Purdue 7."/>
    <n v="23"/>
    <s v=""/>
    <n v="0"/>
    <s v="Notre Dame 8, Purdue 7."/>
    <x v="13"/>
    <s v="Purdue 7."/>
    <x v="3"/>
  </r>
  <r>
    <x v="0"/>
    <s v="Ohio State 14, Minnesota 12."/>
    <n v="28"/>
    <s v=""/>
    <n v="0"/>
    <s v="Ohio State 14, Minnesota 12."/>
    <x v="14"/>
    <s v="Minnesota 12."/>
    <x v="9"/>
  </r>
  <r>
    <x v="0"/>
    <s v="Ohio State 24, Illinois 10."/>
    <n v="27"/>
    <s v=""/>
    <n v="0"/>
    <s v="Ohio State 24, Illinois 10."/>
    <x v="14"/>
    <s v="Illinois 10."/>
    <x v="8"/>
  </r>
  <r>
    <x v="0"/>
    <s v="Ohio State 27, Indiana 7."/>
    <n v="25"/>
    <s v=""/>
    <n v="0"/>
    <s v="Ohio State 27, Indiana 7."/>
    <x v="14"/>
    <s v="Indiana 7."/>
    <x v="0"/>
  </r>
  <r>
    <x v="0"/>
    <s v="Ohio State 31, Wisconsin 6."/>
    <n v="27"/>
    <s v=""/>
    <n v="0"/>
    <s v="Ohio State 31, Wisconsin 6."/>
    <x v="14"/>
    <s v="Wisconsin 6."/>
    <x v="6"/>
  </r>
  <r>
    <x v="0"/>
    <s v="Ohio State 35, California 3."/>
    <n v="28"/>
    <s v=""/>
    <n v="0"/>
    <s v="Ohio State 35, California 3."/>
    <x v="14"/>
    <s v="California 3."/>
    <x v="16"/>
  </r>
  <r>
    <x v="0"/>
    <s v="Ohio State 52, Iowa 21. Ohio State (ranked No. 11 in the AP Poll) defeated Iowa, 52–21, before a crowd of 75,596 at Ohio Stadium in Columbus, Ohio."/>
    <n v="23"/>
    <s v=" Ohio State (ranked No. 11 in the AP Poll) defeated Iowa, 52–21, before a crowd of 75,596 at Ohio Stadium in Columbus, Ohio."/>
    <n v="124"/>
    <s v="Ohio State 52, Iowa 21."/>
    <x v="14"/>
    <s v="Iowa 21."/>
    <x v="5"/>
  </r>
  <r>
    <x v="0"/>
    <s v="Oregon State 33, Iowa 19."/>
    <n v="25"/>
    <s v=""/>
    <n v="0"/>
    <s v="Oregon State 33, Iowa 19."/>
    <x v="15"/>
    <s v="Iowa 19."/>
    <x v="5"/>
  </r>
  <r>
    <x v="0"/>
    <s v="Penn State 44, Iowa 14."/>
    <n v="23"/>
    <s v=""/>
    <n v="0"/>
    <s v="Penn State 44, Iowa 14."/>
    <x v="16"/>
    <s v="Iowa 14."/>
    <x v="5"/>
  </r>
  <r>
    <x v="0"/>
    <s v="Purdue 21, Northwestern 20."/>
    <n v="27"/>
    <s v=""/>
    <n v="0"/>
    <s v="Purdue 21, Northwestern 20."/>
    <x v="17"/>
    <s v="Northwestern 20."/>
    <x v="4"/>
  </r>
  <r>
    <x v="0"/>
    <s v="Purdue 27, Minnesota 13."/>
    <n v="24"/>
    <s v=""/>
    <n v="0"/>
    <s v="Purdue 27, Minnesota 13."/>
    <x v="17"/>
    <s v="Minnesota 13."/>
    <x v="9"/>
  </r>
  <r>
    <x v="0"/>
    <s v="Purdue 45, Iowa 13."/>
    <n v="19"/>
    <s v=""/>
    <n v="0"/>
    <s v="Purdue 45, Iowa 13."/>
    <x v="17"/>
    <s v="Iowa 13."/>
    <x v="5"/>
  </r>
  <r>
    <x v="0"/>
    <s v="Syracuse 7, Indiana 0."/>
    <n v="22"/>
    <s v=""/>
    <n v="0"/>
    <s v="Syracuse 7, Indiana 0."/>
    <x v="18"/>
    <s v="Indiana 0."/>
    <x v="0"/>
  </r>
  <r>
    <x v="0"/>
    <s v="USC 28, Illinois 0."/>
    <n v="19"/>
    <s v=""/>
    <n v="0"/>
    <s v="USC 28, Illinois 0."/>
    <x v="19"/>
    <s v="Illinois 0."/>
    <x v="8"/>
  </r>
  <r>
    <x v="0"/>
    <s v="Washington 38, Purdue 35."/>
    <n v="25"/>
    <s v=""/>
    <n v="0"/>
    <s v="Washington 38, Purdue 35."/>
    <x v="20"/>
    <s v="Purdue 35."/>
    <x v="3"/>
  </r>
  <r>
    <x v="0"/>
    <s v="Washington 52, Illinois 14."/>
    <n v="27"/>
    <s v=""/>
    <n v="0"/>
    <s v="Washington 52, Illinois 14."/>
    <x v="20"/>
    <s v="Illinois 14."/>
    <x v="8"/>
  </r>
  <r>
    <x v="0"/>
    <s v="Washington State 31, Minnesota 20."/>
    <n v="34"/>
    <s v=""/>
    <n v="0"/>
    <s v="Washington State 31, Minnesota 20."/>
    <x v="21"/>
    <s v="Minnesota 20."/>
    <x v="9"/>
  </r>
  <r>
    <x v="0"/>
    <s v="Wisconsin 14, Purdue 10."/>
    <n v="24"/>
    <s v=""/>
    <n v="0"/>
    <s v="Wisconsin 14, Purdue 10."/>
    <x v="22"/>
    <s v="Purdue 10."/>
    <x v="3"/>
  </r>
  <r>
    <x v="0"/>
    <s v="Wisconsin 20, Syracuse 20."/>
    <n v="26"/>
    <s v=""/>
    <n v="0"/>
    <s v="Wisconsin 20, Syracuse 20."/>
    <x v="22"/>
    <s v="Syracuse 20."/>
    <x v="15"/>
  </r>
  <r>
    <x v="0"/>
    <s v="Wisconsin 31, Michigan State 28."/>
    <n v="32"/>
    <s v=""/>
    <n v="0"/>
    <s v="Wisconsin 31, Michigan State 28."/>
    <x v="22"/>
    <s v="Michigan State 28."/>
    <x v="2"/>
  </r>
  <r>
    <x v="0"/>
    <s v="Wisconsin 31, Northern Illinois 0."/>
    <n v="34"/>
    <s v=""/>
    <n v="0"/>
    <s v="Wisconsin 31, Northern Illinois 0."/>
    <x v="22"/>
    <s v="Northern Illinois 0."/>
    <x v="17"/>
  </r>
  <r>
    <x v="0"/>
    <s v="Wisconsin 35, Indiana 29."/>
    <n v="25"/>
    <s v=""/>
    <n v="0"/>
    <s v="Wisconsin 35, Indiana 29."/>
    <x v="22"/>
    <s v="Indiana 29."/>
    <x v="0"/>
  </r>
  <r>
    <x v="1"/>
    <s v="Bowling Green 17, Purdue 14"/>
    <n v="27"/>
    <s v=""/>
    <n v="0"/>
    <s v="Bowling Green 17, Purdue 14"/>
    <x v="23"/>
    <s v="Purdue 14"/>
    <x v="3"/>
  </r>
  <r>
    <x v="1"/>
    <s v="Colorado 38, Minnesota 6"/>
    <n v="24"/>
    <s v=""/>
    <n v="0"/>
    <s v="Colorado 38, Minnesota 6"/>
    <x v="1"/>
    <s v="Minnesota 6"/>
    <x v="9"/>
  </r>
  <r>
    <x v="1"/>
    <s v="Georgia Tech 21, Michigan State 16"/>
    <n v="34"/>
    <s v=""/>
    <n v="0"/>
    <s v="Georgia Tech 21, Michigan State 16"/>
    <x v="2"/>
    <s v="Michigan State 16"/>
    <x v="2"/>
  </r>
  <r>
    <x v="1"/>
    <s v="Illinois 27, Wisconsin 7."/>
    <n v="25"/>
    <s v=""/>
    <n v="0"/>
    <s v="Illinois 27, Wisconsin 7."/>
    <x v="3"/>
    <s v="Wisconsin 7."/>
    <x v="6"/>
  </r>
  <r>
    <x v="1"/>
    <s v="Illinois 37, Indiana 20."/>
    <n v="24"/>
    <s v=""/>
    <n v="0"/>
    <s v="Illinois 37, Indiana 20."/>
    <x v="3"/>
    <s v="Indiana 20."/>
    <x v="0"/>
  </r>
  <r>
    <x v="1"/>
    <s v="Illinois 43, Northwestern 13."/>
    <n v="29"/>
    <s v=""/>
    <n v="0"/>
    <s v="Illinois 43, Northwestern 13."/>
    <x v="3"/>
    <s v="Northwestern 13."/>
    <x v="4"/>
  </r>
  <r>
    <x v="1"/>
    <s v="Indiana 10, Syracuse 2"/>
    <n v="22"/>
    <s v=""/>
    <n v="0"/>
    <s v="Indiana 10, Syracuse 2"/>
    <x v="4"/>
    <s v="Syracuse 2"/>
    <x v="15"/>
  </r>
  <r>
    <x v="1"/>
    <s v="Indiana 16, Iowa 8."/>
    <n v="19"/>
    <s v=""/>
    <n v="0"/>
    <s v="Indiana 16, Iowa 8."/>
    <x v="4"/>
    <s v="Iowa 8."/>
    <x v="5"/>
  </r>
  <r>
    <x v="1"/>
    <s v="Indiana 27, Minnesota 23"/>
    <n v="24"/>
    <s v=""/>
    <n v="0"/>
    <s v="Indiana 27, Minnesota 23"/>
    <x v="4"/>
    <s v="Minnesota 23"/>
    <x v="9"/>
  </r>
  <r>
    <x v="1"/>
    <s v="Indiana 33, Wisconsin 7"/>
    <n v="23"/>
    <s v=""/>
    <n v="0"/>
    <s v="Indiana 33, Wisconsin 7"/>
    <x v="4"/>
    <s v="Wisconsin 7"/>
    <x v="6"/>
  </r>
  <r>
    <x v="1"/>
    <s v="Indiana 35, Kentucky 34"/>
    <n v="23"/>
    <s v=""/>
    <n v="0"/>
    <s v="Indiana 35, Kentucky 34"/>
    <x v="4"/>
    <s v="Kentucky 34"/>
    <x v="7"/>
  </r>
  <r>
    <x v="1"/>
    <s v="Iowa 15, Illinois 14."/>
    <n v="21"/>
    <s v=""/>
    <n v="0"/>
    <s v="Iowa 15, Illinois 14."/>
    <x v="5"/>
    <s v="Illinois 14."/>
    <x v="8"/>
  </r>
  <r>
    <x v="1"/>
    <s v="Iowa 19, Oregon State 11"/>
    <n v="24"/>
    <s v=""/>
    <n v="0"/>
    <s v="Iowa 19, Oregon State 11"/>
    <x v="5"/>
    <s v="Oregon State 11"/>
    <x v="13"/>
  </r>
  <r>
    <x v="1"/>
    <s v="Iowa 23, Northwestern 12"/>
    <n v="24"/>
    <s v=""/>
    <n v="0"/>
    <s v="Iowa 23, Northwestern 12"/>
    <x v="5"/>
    <s v="Northwestern 12"/>
    <x v="4"/>
  </r>
  <r>
    <x v="1"/>
    <s v="Iowa 6, Michigan State 6. On a second quarter play, the Spartans appeared to have the Hawkeyes' Dave Harris trapped in the end zone for a safety. However, Harris collided with referee Jerry Markbreit, and three defenders, including Brad Van Pelt, stumbled to the ground with Markbreit. Harris escaped for a 23-yard gain to take Iowa out of danger."/>
    <n v="25"/>
    <s v=" On a second quarter play, the Spartans appeared to have the Hawkeyes' Dave Harris trapped in the end zone for a safety. However, Harris collided with referee Jerry Markbreit, and three defenders, including Brad Van Pelt, stumbled to the ground with Markbreit. Harris escaped for a 23-yard gain to take Iowa out of danger."/>
    <n v="322"/>
    <s v="Iowa 6, Michigan State 6."/>
    <x v="5"/>
    <s v="Michigan State 6."/>
    <x v="2"/>
  </r>
  <r>
    <x v="1"/>
    <s v="Kansas 34, Minnesota 28"/>
    <n v="23"/>
    <s v=""/>
    <n v="0"/>
    <s v="Kansas 34, Minnesota 28"/>
    <x v="24"/>
    <s v="Minnesota 28"/>
    <x v="9"/>
  </r>
  <r>
    <x v="1"/>
    <s v="LSU 27, Wisconsin 7. The Badgers' first visit to a Southeastern Conference campus did not go well. The Bayou Bengals limited Rufus &quot;The Roadrunner&quot; Ferguson to 63 yards rushing on 17 carries, and Juan Roca booted an LSU record 52-yard field goal."/>
    <n v="20"/>
    <s v=" The Badgers' first visit to a Southeastern Conference campus did not go well. The Bayou Bengals limited Rufus &quot;The Roadrunner&quot; Ferguson to 63 yards rushing on 17 carries, and Juan Roca booted an LSU record 52-yard field goal."/>
    <n v="226"/>
    <s v="LSU 27, Wisconsin 7."/>
    <x v="6"/>
    <s v="Wisconsin 7."/>
    <x v="6"/>
  </r>
  <r>
    <x v="1"/>
    <s v="Michigan 10, Michigan State 0. Michigan defeated Michigan State, 10–0, in front of a crowd of 103,735 at Michigan Stadium. The game was Michigan's first shutout victory over Michigan since 1947. Michigan scored on a 22-yard field goal by Mike Lantry in the second quarter and a 58-yard touchdown run by Gil Chapman in the fourth quarter. The Wolverines totaled 334 rushing yards, including 107 by Ed Shuttlesworth. The Spartans had a 24-yard touchdown run called back due to a clipping penalty, and their only other scoring threat ended when a hit from Dave Brown forced the Spartans' ball carrier to fumble into the end zone.[7]"/>
    <n v="30"/>
    <s v=" Michigan defeated Michigan State, 10–0, in front of a crowd of 103,735 at Michigan Stadium. The game was Michigan's first shutout victory over Michigan since 1947. Michigan scored on a 22-yard field goal by Mike Lantry in the second quarter and a 58-yard touchdown run by Gil Chapman in the fourth quarter. The Wolverines totaled 334 rushing yards, including 107 by Ed Shuttlesworth. The Spartans had a 24-yard touchdown run called back due to a clipping penalty, and their only other scoring threat ended when a hit from Dave Brown forced the Spartans' ball carrier to fumble into the end zone.[7]"/>
    <n v="599"/>
    <s v="Michigan 10, Michigan State 0."/>
    <x v="7"/>
    <s v="Michigan State 0."/>
    <x v="2"/>
  </r>
  <r>
    <x v="1"/>
    <s v="Michigan 21, Indiana 7. Michigan defeated Indiana, 21–7, in front of a crowd of 41,336 on &quot;a dull, overcast day&quot; at Memorial Stadium in Bloomington, Indiana.[10] Michigan's offense fumbled five times. Bob Thornbladh was Michigan's leading rusher with 97 yards on 25 carries. After the game, coach Schembechler praised the defense, but called it &quot;the poorest offensive game of the year.&quot;[10]"/>
    <n v="23"/>
    <s v=" Michigan defeated Indiana, 21–7, in front of a crowd of 41,336 on &quot;a dull, overcast day&quot; at Memorial Stadium in Bloomington, Indiana.[10] Michigan's offense fumbled five times. Bob Thornbladh was Michigan's leading rusher with 97 yards on 25 carries. After the game, coach Schembechler praised the defense, but called it &quot;the poorest offensive game of the year.&quot;[10]"/>
    <n v="367"/>
    <s v="Michigan 21, Indiana 7."/>
    <x v="7"/>
    <s v="Indiana 7."/>
    <x v="0"/>
  </r>
  <r>
    <x v="1"/>
    <s v="Michigan 26, UCLA 9. Michigan (ranked No. 11 in the AP Poll) defeated UCLA (ranked No. 6), 26–9, in front of a crowd of 57,129 at the Los Angeles Memorial Coliseum. UCLA was led by quarterback Mark Harmon, a junior college transfer and the son of Michigan legend Tom Harmon, and had opened the season two weeks earlier with an upset of No. 1 Nebraska, halting the Huskers' unbeaten streak at 32 games. Michigan rushed for 381 yards, including 115 yards and two touchdowns by Ed Shuttlesworth.[4]"/>
    <n v="20"/>
    <s v=" Michigan (ranked No. 11 in the AP Poll) defeated UCLA (ranked No. 6), 26–9, in front of a crowd of 57,129 at the Los Angeles Memorial Coliseum. UCLA was led by quarterback Mark Harmon, a junior college transfer and the son of Michigan legend Tom Harmon, and had opened the season two weeks earlier with an upset of No. 1 Nebraska, halting the Huskers' unbeaten streak at 32 games. Michigan rushed for 381 yards, including 115 yards and two touchdowns by Ed Shuttlesworth.[4]"/>
    <n v="475"/>
    <s v="Michigan 26, UCLA 9."/>
    <x v="7"/>
    <s v="UCLA 9."/>
    <x v="10"/>
  </r>
  <r>
    <x v="1"/>
    <s v="Michigan 31, Illinois 7. Michigan defeated Illinois, 31–7, in front of a crowd of 64,290 for the homecoming game at Memorial Stadium in Champaign, Illinois. The victory was Michigan's sixth in a row against Illinois. Sophomore tailback Chuck Heater led Michigan's rushing attack with 155 yards on 29 carries with touchdown runs in the first and second quarters.[8]"/>
    <n v="24"/>
    <s v=" Michigan defeated Illinois, 31–7, in front of a crowd of 64,290 for the homecoming game at Memorial Stadium in Champaign, Illinois. The victory was Michigan's sixth in a row against Illinois. Sophomore tailback Chuck Heater led Michigan's rushing attack with 155 yards on 29 carries with touchdown runs in the first and second quarters.[8]"/>
    <n v="340"/>
    <s v="Michigan 31, Illinois 7."/>
    <x v="7"/>
    <s v="Illinois 7."/>
    <x v="8"/>
  </r>
  <r>
    <x v="1"/>
    <s v="Michigan 31, Iowa 0. Michigan defeated Iowa, 31–0, in front of a crowd of 43,176 at Kinnick Stadium in Iowa City. Quarterback Dennis Franklin completed six of 11 passes for 107 yards and threw touchdown passes covering 15 yards to Paul Seal and 37 yards to Gil Chapman. Franklin also rushed for 37 yards and a touchdown. Bob Thornbladh, playing in place of injured Ed Shuttlesworth at fullback, rushed for 98 yards and scored a touchdown. Mike Lantry added a 30-yard field goal and four extra points. With Ohio State losing to Michigan State on the same afternoon, the victory over Iowa gave undefeated Michigan sole possession of first place in the Big Ten standings.[13]"/>
    <n v="20"/>
    <s v=" Michigan defeated Iowa, 31–0, in front of a crowd of 43,176 at Kinnick Stadium in Iowa City. Quarterback Dennis Franklin completed six of 11 passes for 107 yards and threw touchdown passes covering 15 yards to Paul Seal and 37 yards to Gil Chapman. Franklin also rushed for 37 yards and a touchdown. Bob Thornbladh, playing in place of injured Ed Shuttlesworth at fullback, rushed for 98 yards and scored a touchdown. Mike Lantry added a 30-yard field goal and four extra points. With Ohio State losing to Michigan State on the same afternoon, the victory over Iowa gave undefeated Michigan sole possession of first place in the Big Ten standings.[13]"/>
    <n v="652"/>
    <s v="Michigan 31, Iowa 0."/>
    <x v="7"/>
    <s v="Iowa 0."/>
    <x v="5"/>
  </r>
  <r>
    <x v="1"/>
    <s v="Michigan 35, Navy 7. Michigan defeated Navy, 35–7, in front of a crowd of 81,131 at Michigan Stadium. Michigan scored 28 points in the third quarter, including an 83-yard punt return for touchdown by Dave Brown. [6]"/>
    <n v="20"/>
    <s v=" Michigan defeated Navy, 35–7, in front of a crowd of 81,131 at Michigan Stadium. Michigan scored 28 points in the third quarter, including an 83-yard punt return for touchdown by Dave Brown. [6]"/>
    <n v="195"/>
    <s v="Michigan 35, Navy 7."/>
    <x v="7"/>
    <s v="Navy 7."/>
    <x v="11"/>
  </r>
  <r>
    <x v="1"/>
    <s v="Michigan 41, Tulane 7. Michigan defeated Tulane (ranked No. 18 in the AP Poll), 41–7, in front of a crowd of 84,162 at Michigan Stadium. Michigan rushed for 298 yards, including 151 yards and three touchdowns by Ed Shuttlesworth. In addition, Gil Chapman returned a punt 49 yards and Randy Logan returned an interception 32 yards for touchdowns. On defense, Michigan held Tulane to 56 rushing yards. Tulane did not score until the fourth quarter against Michigan's second- and third-string players.[5]"/>
    <n v="22"/>
    <s v=" Michigan defeated Tulane (ranked No. 18 in the AP Poll), 41–7, in front of a crowd of 84,162 at Michigan Stadium. Michigan rushed for 298 yards, including 151 yards and three touchdowns by Ed Shuttlesworth. In addition, Gil Chapman returned a punt 49 yards and Randy Logan returned an interception 32 yards for touchdowns. On defense, Michigan held Tulane to 56 rushing yards. Tulane did not score until the fourth quarter against Michigan's second- and third-string players.[5]"/>
    <n v="479"/>
    <s v="Michigan 41, Tulane 7."/>
    <x v="7"/>
    <s v="Tulane 7."/>
    <x v="18"/>
  </r>
  <r>
    <x v="1"/>
    <s v="Michigan 42, Minnesota 0. Michigan defeated Minnesota, 42–0, in front of a crowd of 84,190 at Michigan Stadium. Michigan's 42 points were its highest total of the season. Fullback Ed Shuttlesworth rushed for 86 yards on 19 carries and scored Michigan's first four touchdowns. Quarterback Dennis Franklin completed five of eight passes for 94 yards, rushed for 58 yards and scored a touchdown.[9]"/>
    <n v="25"/>
    <s v=" Michigan defeated Minnesota, 42–0, in front of a crowd of 84,190 at Michigan Stadium. Michigan's 42 points were its highest total of the season. Fullback Ed Shuttlesworth rushed for 86 yards on 19 carries and scored Michigan's first four touchdowns. Quarterback Dennis Franklin completed five of eight passes for 94 yards, rushed for 58 yards and scored a touchdown.[9]"/>
    <n v="370"/>
    <s v="Michigan 42, Minnesota 0."/>
    <x v="7"/>
    <s v="Minnesota 0."/>
    <x v="9"/>
  </r>
  <r>
    <x v="1"/>
    <s v="Michigan 7, Northwestern 0. Michigan defeated Northwestern, 7–0, before a crowd of 71,757 at Michigan Stadium. Dennis Franklin threw a 21-yard touchdown pass to Bo Rather. The touchdown was set up by an interception by Michigan linebacker Craig Mutch which he returned 18 yards to Northwestern's 31-yard line. Northwestern's Jim Trimble rushed for 103 yards on 20 carries. Dennis Franklin, starting his first game, became the first African-American quarterback to play for Michigan.[3]"/>
    <n v="27"/>
    <s v=" Michigan defeated Northwestern, 7–0, before a crowd of 71,757 at Michigan Stadium. Dennis Franklin threw a 21-yard touchdown pass to Bo Rather. The touchdown was set up by an interception by Michigan linebacker Craig Mutch which he returned 18 yards to Northwestern's 31-yard line. Northwestern's Jim Trimble rushed for 103 yards on 20 carries. Dennis Franklin, starting his first game, became the first African-American quarterback to play for Michigan.[3]"/>
    <n v="458"/>
    <s v="Michigan 7, Northwestern 0."/>
    <x v="7"/>
    <s v="Northwestern 0."/>
    <x v="4"/>
  </r>
  <r>
    <x v="1"/>
    <s v="Michigan 9, Purdue 6. Michigan defeated Purdue, 9–6, in front of a crowd of 88,423 at Michigan Stadium. Purdue took a 3–0 lead at halftime. Michigan scored a touchdown on its opening drive of the third quarter (an 11-yard pass from Dennis Franklin to Paul Seal), but Mike Lantry missed the extra point kick. At the end of the third quarter, Purdue kicked its second field goal to tie the game at 6–6. With three minutes left in the game, the score remained a tie with Purdue having possession. At that point, Michigan's wolfman and co-captain Randy Logan intercepted a Gary Danielson pass at Michigan's 40-yard line. From there, Dennis Franklin scrambled 19 yards to Purdue's 41-yard line. Tailback Chuck Heater advanced the ball to the Purdue 19-yard line with a 22-yard run. On fourth down, with 64 seconds left in the game, Mike Lantry, a Vietnam veteran who had earlier missed an extra point kick and squibbed a kickoff, kicked a 30-yard field goal to put Michigan in the lead. Purdue's defense held Michigan to 100 rushing yards.[15]"/>
    <n v="21"/>
    <s v=" Michigan defeated Purdue, 9–6, in front of a crowd of 88,423 at Michigan Stadium. Purdue took a 3–0 lead at halftime. Michigan scored a touchdown on its opening drive of the third quarter (an 11-yard pass from Dennis Franklin to Paul Seal), but Mike Lantry missed the extra point kick. At the end of the third quarter, Purdue kicked its second field goal to tie the game at 6–6. With three minutes left in the game, the score remained a tie with Purdue having possession. At that point, Michigan's wolfman and co-captain Randy Logan intercepted a Gary Danielson pass at Michigan's 40-yard line. From there, Dennis Franklin scrambled 19 yards to Purdue's 41-yard line. Tailback Chuck Heater advanced the ball to the Purdue 19-yard line with a 22-yard run. On fourth down, with 64 seconds left in the game, Mike Lantry, a Vietnam veteran who had earlier missed an extra point kick and squibbed a kickoff, kicked a 30-yard field goal to put Michigan in the lead. Purdue's defense held Michigan to 100 rushing yards.[15]"/>
    <n v="1017"/>
    <s v="Michigan 9, Purdue 6."/>
    <x v="7"/>
    <s v="Purdue 6."/>
    <x v="3"/>
  </r>
  <r>
    <x v="1"/>
    <s v="Michigan State 19, Ohio State 12. Michigan State defeated Ohio State (ranked No. 5 in the AP Poll), 19–12, before a crowd of 76,264 at Spartan Stadium in East Lansing, Michigan. The victory came eight days after Duffy Daugherty announced his intent to retire as Michigan State's head coach. Dirk Krijt, a transfer student from the Netherlands who had never seen an American football before arriving on campus that fall, scored 13 of Michigan State's points on four field goals and an extra point. Mark Niesen scored the winning touchdown on a six-yard run in the third quarter. The Michigan State defense held Ohio State to 176 yards of total offense, including 42 rushing yards by Archie Griffin.[14]"/>
    <n v="33"/>
    <s v=" Michigan State defeated Ohio State (ranked No. 5 in the AP Poll), 19–12, before a crowd of 76,264 at Spartan Stadium in East Lansing, Michigan. The victory came eight days after Duffy Daugherty announced his intent to retire as Michigan State's head coach. Dirk Krijt, a transfer student from the Netherlands who had never seen an American football before arriving on campus that fall, scored 13 of Michigan State's points on four field goals and an extra point. Mark Niesen scored the winning touchdown on a six-yard run in the third quarter. The Michigan State defense held Ohio State to 176 yards of total offense, including 42 rushing yards by Archie Griffin.[14]"/>
    <n v="668"/>
    <s v="Michigan State 19, Ohio State 12."/>
    <x v="8"/>
    <s v="Ohio State 12."/>
    <x v="1"/>
  </r>
  <r>
    <x v="1"/>
    <s v="Michigan State 22, Purdue 12. Michigan State upset Purdue, 22–12, before a crowd of 58,649 at Spartan Stadium in East Lansing, Michigan.[11] The game was played the day after Michigan State head coach announced that he would retire at the end of the season.[12] The Spartans held Otis Armstrong to 74 rushing yards and limited Gary Danielson to 123 passing yards. After the game, Spartan co-captain Brad Van Pelt said &quot;you could see it in all of the players' eyes -- there was only one mission. That was to send Duffy out in glory.&quot;[11]"/>
    <n v="29"/>
    <s v=" Michigan State upset Purdue, 22–12, before a crowd of 58,649 at Spartan Stadium in East Lansing, Michigan.[11] The game was played the day after Michigan State head coach announced that he would retire at the end of the season.[12] The Spartans held Otis Armstrong to 74 rushing yards and limited Gary Danielson to 123 passing yards. After the game, Spartan co-captain Brad Van Pelt said &quot;you could see it in all of the players' eyes -- there was only one mission. That was to send Duffy out in glory.&quot;[11]"/>
    <n v="507"/>
    <s v="Michigan State 22, Purdue 12."/>
    <x v="8"/>
    <s v="Purdue 12."/>
    <x v="3"/>
  </r>
  <r>
    <x v="1"/>
    <s v="Michigan State 24, Illinois 0"/>
    <n v="29"/>
    <s v=""/>
    <n v="0"/>
    <s v="Michigan State 24, Illinois 0"/>
    <x v="8"/>
    <s v="Illinois 0"/>
    <x v="8"/>
  </r>
  <r>
    <x v="1"/>
    <s v="Michigan State 24, Northwestern 14."/>
    <n v="35"/>
    <s v=""/>
    <n v="0"/>
    <s v="Michigan State 24, Northwestern 14."/>
    <x v="8"/>
    <s v="Northwestern 14."/>
    <x v="4"/>
  </r>
  <r>
    <x v="1"/>
    <s v="Michigan State 31, Wisconsin 0."/>
    <n v="31"/>
    <s v=""/>
    <n v="0"/>
    <s v="Michigan State 31, Wisconsin 0."/>
    <x v="8"/>
    <s v="Wisconsin 0."/>
    <x v="6"/>
  </r>
  <r>
    <x v="1"/>
    <s v="Minnesota 14, Michigan State 10."/>
    <n v="32"/>
    <s v=""/>
    <n v="0"/>
    <s v="Minnesota 14, Michigan State 10."/>
    <x v="9"/>
    <s v="Michigan State 10."/>
    <x v="2"/>
  </r>
  <r>
    <x v="1"/>
    <s v="Minnesota 14, Wisconsin 6."/>
    <n v="26"/>
    <s v=""/>
    <n v="0"/>
    <s v="Minnesota 14, Wisconsin 6."/>
    <x v="9"/>
    <s v="Wisconsin 6."/>
    <x v="6"/>
  </r>
  <r>
    <x v="1"/>
    <s v="Minnesota 35, Northwestern 29."/>
    <n v="30"/>
    <s v=""/>
    <n v="0"/>
    <s v="Minnesota 35, Northwestern 29."/>
    <x v="9"/>
    <s v="Northwestern 29."/>
    <x v="4"/>
  </r>
  <r>
    <x v="1"/>
    <s v="Minnesota 43, Iowa 14."/>
    <n v="22"/>
    <s v=""/>
    <n v="0"/>
    <s v="Minnesota 43, Iowa 14."/>
    <x v="9"/>
    <s v="Iowa 14."/>
    <x v="5"/>
  </r>
  <r>
    <x v="1"/>
    <s v="Nebraska 49, Minnesota 0"/>
    <n v="24"/>
    <s v=""/>
    <n v="0"/>
    <s v="Nebraska 49, Minnesota 0"/>
    <x v="10"/>
    <s v="Minnesota 0"/>
    <x v="9"/>
  </r>
  <r>
    <x v="1"/>
    <s v="Northwestern 23, Indiana 14"/>
    <n v="27"/>
    <s v=""/>
    <n v="0"/>
    <s v="Northwestern 23, Indiana 14"/>
    <x v="12"/>
    <s v="Indiana 14"/>
    <x v="0"/>
  </r>
  <r>
    <x v="1"/>
    <s v="Northwestern 27, Pittsburgh 22"/>
    <n v="30"/>
    <s v=""/>
    <n v="0"/>
    <s v="Northwestern 27, Pittsburgh 22"/>
    <x v="12"/>
    <s v="Pittsburgh 22"/>
    <x v="19"/>
  </r>
  <r>
    <x v="1"/>
    <s v="Notre Dame 16, Michigan State 0"/>
    <n v="31"/>
    <s v=""/>
    <n v="0"/>
    <s v="Notre Dame 16, Michigan State 0"/>
    <x v="13"/>
    <s v="Michigan State 0"/>
    <x v="2"/>
  </r>
  <r>
    <x v="1"/>
    <s v="Notre Dame 35, Purdue 14"/>
    <n v="24"/>
    <s v=""/>
    <n v="0"/>
    <s v="Notre Dame 35, Purdue 14"/>
    <x v="13"/>
    <s v="Purdue 14"/>
    <x v="3"/>
  </r>
  <r>
    <x v="1"/>
    <s v="Notre Dame 37, Northwestern 0"/>
    <n v="29"/>
    <s v=""/>
    <n v="0"/>
    <s v="Notre Dame 37, Northwestern 0"/>
    <x v="13"/>
    <s v="Northwestern 0"/>
    <x v="4"/>
  </r>
  <r>
    <x v="1"/>
    <s v="Ohio State 14, Michigan 11. Michigan (ranked No. 3 in the AP Poll) lost to Ohio State (ranked No. 9), 14–11, in front of a crowd of 87,040 at Ohio Stadium in Columbus, Ohio.[16] The game was part of The Ten Year War between head coaches Schembechler and Woody Hayes. Mike Lantry missed on 44-yard field goal attempt in the first quarter, but made a 35-yarder in the second quarter. Ohio State took the lead later in the quarter on a one-yard touchdown run by Champ Henson. Shortly before halftime, Michigan drove the ball to the Ohio State one-yard line, but the Ohio State held on three rushes inside the one-yard line, and Dennis Franklin then fumbled on fourth down at the two-yard line.[16] Ohio State extended its lead to 14–3 on a 30-yard touchdown run by Archie Griffin in the third quarter. Later in the third quarter, Ed Shuttlesworth scored with a one-yard run on fourth down. Dennis Franklin completed a pass to Clint Haslerig for a two-point conversion, cutting Ohio State's lead to three points. In a memorable goal-line stand in the fourth quarter, Michigan running back Harry Banks crossed the goal line on a second effort, but the officials ruled the play had been whistled dead inside the one-yard line. Coach Schembechler opted not to kick a field goal that would have tied the game and sent the Wolverines to the 1973 Rose Bowl. Instead, Schembechler called for a quarterback sneak on fourth down, and Randy Gradishar stopped Franklin short of the goal line. The Buckeyes' fans rushed onto the field and tore down the goal posts with 13 seconds remaining.[16] Michigan's defense held Ohio State to one pass completion, and the Wolverines out-gained the Buckeyes with 344 yards of total offense to 179 for Ohio State. However, Michigan's inability to score on two drives inside the Ohio State five-yard line gave the victory to the Buckeyes.[16]"/>
    <n v="27"/>
    <s v=" Michigan (ranked No. 3 in the AP Poll) lost to Ohio State (ranked No. 9), 14–11, in front of a crowd of 87,040 at Ohio Stadium in Columbus, Ohio.[16] The game was part of The Ten Year War between head coaches Schembechler and Woody Hayes. Mike Lantry missed on 44-yard field goal attempt in the first quarter, but made a 35-yarder in the second quarter. Ohio State took the lead later in the quarter on a one-yard touchdown run by Champ Henson. Shortly before halftime, Michigan drove the ball to the Ohio State one-yard line, but the Ohio State held on three rushes inside the one-yard line, and Dennis Franklin then fumbled on fourth down at the two-yard line.[16] Ohio State extended its lead to 14–3 on a 30-yard touchdown run by Archie Griffin in the third quarter. Later in the third quarter, Ed Shuttlesworth scored with a one-yard run on fourth down. Dennis Franklin completed a pass to Clint Haslerig for a two-point conversion, cutting Ohio State's lead to three points. In a memorable goal-line stand in the fourth quarter, Michigan running back Harry Banks crossed the goal line on a second effort, but the officials ruled the play had been whistled dead inside the one-yard line. Coach Schembechler opted not to kick a field goal that would have tied the game and sent the Wolverines to the 1973 Rose Bowl. Instead, Schembechler called for a quarterback sneak on fourth down, and Randy Gradishar stopped Franklin short of the goal line. The Buckeyes' fans rushed onto the field and tore down the goal posts with 13 seconds remaining.[16] Michigan's defense held Ohio State to one pass completion, and the Wolverines out-gained the Buckeyes with 344 yards of total offense to 179 for Ohio State. However, Michigan's inability to score on two drives inside the Ohio State five-yard line gave the victory to the Buckeyes.[16]"/>
    <n v="1836"/>
    <s v="Ohio State 14, Michigan 11."/>
    <x v="14"/>
    <s v="Michigan 11."/>
    <x v="20"/>
  </r>
  <r>
    <x v="1"/>
    <s v="Ohio State 21, Iowa 0"/>
    <n v="21"/>
    <s v=""/>
    <n v="0"/>
    <s v="Ohio State 21, Iowa 0"/>
    <x v="14"/>
    <s v="Iowa 0"/>
    <x v="5"/>
  </r>
  <r>
    <x v="1"/>
    <s v="Ohio State 26, Illinois 7"/>
    <n v="25"/>
    <s v=""/>
    <n v="0"/>
    <s v="Ohio State 26, Illinois 7"/>
    <x v="14"/>
    <s v="Illinois 7"/>
    <x v="8"/>
  </r>
  <r>
    <x v="1"/>
    <s v="Ohio State 27, Minnesota 19."/>
    <n v="28"/>
    <s v=""/>
    <n v="0"/>
    <s v="Ohio State 27, Minnesota 19."/>
    <x v="14"/>
    <s v="Minnesota 19."/>
    <x v="9"/>
  </r>
  <r>
    <x v="1"/>
    <s v="Ohio State 27, Northwestern 14."/>
    <n v="31"/>
    <s v=""/>
    <n v="0"/>
    <s v="Ohio State 27, Northwestern 14."/>
    <x v="14"/>
    <s v="Northwestern 14."/>
    <x v="4"/>
  </r>
  <r>
    <x v="1"/>
    <s v="Ohio State 28, Wisconsin 20"/>
    <n v="27"/>
    <s v=""/>
    <n v="0"/>
    <s v="Ohio State 28, Wisconsin 20"/>
    <x v="14"/>
    <s v="Wisconsin 20"/>
    <x v="6"/>
  </r>
  <r>
    <x v="1"/>
    <s v="Ohio State 29, North Carolina 14"/>
    <n v="32"/>
    <s v=""/>
    <n v="0"/>
    <s v="Ohio State 29, North Carolina 14"/>
    <x v="14"/>
    <s v="North Carolina 14"/>
    <x v="21"/>
  </r>
  <r>
    <x v="1"/>
    <s v="Ohio State 35, California 18"/>
    <n v="28"/>
    <s v=""/>
    <n v="0"/>
    <s v="Ohio State 35, California 18"/>
    <x v="14"/>
    <s v="California 18"/>
    <x v="16"/>
  </r>
  <r>
    <x v="1"/>
    <s v="Ohio State 44, Indiana 7."/>
    <n v="25"/>
    <s v=""/>
    <n v="0"/>
    <s v="Ohio State 44, Indiana 7."/>
    <x v="14"/>
    <s v="Indiana 7."/>
    <x v="0"/>
  </r>
  <r>
    <x v="1"/>
    <s v="Penn State 14, Iowa 10"/>
    <n v="22"/>
    <s v=""/>
    <n v="0"/>
    <s v="Penn State 14, Iowa 10"/>
    <x v="16"/>
    <s v="Iowa 10"/>
    <x v="5"/>
  </r>
  <r>
    <x v="1"/>
    <s v="Penn State 35, Illinois 17"/>
    <n v="26"/>
    <s v=""/>
    <n v="0"/>
    <s v="Penn State 35, Illinois 17"/>
    <x v="16"/>
    <s v="Illinois 17"/>
    <x v="8"/>
  </r>
  <r>
    <x v="1"/>
    <s v="Purdue 20, Illinois 14"/>
    <n v="22"/>
    <s v=""/>
    <n v="0"/>
    <s v="Purdue 20, Illinois 14"/>
    <x v="17"/>
    <s v="Illinois 14"/>
    <x v="8"/>
  </r>
  <r>
    <x v="1"/>
    <s v="Purdue 24, Iowa 0."/>
    <n v="18"/>
    <s v=""/>
    <n v="0"/>
    <s v="Purdue 24, Iowa 0."/>
    <x v="17"/>
    <s v="Iowa 0."/>
    <x v="5"/>
  </r>
  <r>
    <x v="1"/>
    <s v="Purdue 27, Wisconsin 6."/>
    <n v="23"/>
    <s v=""/>
    <n v="0"/>
    <s v="Purdue 27, Wisconsin 6."/>
    <x v="17"/>
    <s v="Wisconsin 6."/>
    <x v="6"/>
  </r>
  <r>
    <x v="1"/>
    <s v="Purdue 28, Minnesota 3"/>
    <n v="22"/>
    <s v=""/>
    <n v="0"/>
    <s v="Purdue 28, Minnesota 3"/>
    <x v="17"/>
    <s v="Minnesota 3"/>
    <x v="9"/>
  </r>
  <r>
    <x v="1"/>
    <s v="Purdue 37, Northwestern 0."/>
    <n v="26"/>
    <s v=""/>
    <n v="0"/>
    <s v="Purdue 37, Northwestern 0."/>
    <x v="17"/>
    <s v="Northwestern 0."/>
    <x v="4"/>
  </r>
  <r>
    <x v="1"/>
    <s v="Purdue 42, Indiana 7."/>
    <n v="21"/>
    <s v=""/>
    <n v="0"/>
    <s v="Purdue 42, Indiana 7."/>
    <x v="17"/>
    <s v="Indiana 7."/>
    <x v="0"/>
  </r>
  <r>
    <x v="1"/>
    <s v="TCU 31, Indiana 28"/>
    <n v="18"/>
    <s v=""/>
    <n v="0"/>
    <s v="TCU 31, Indiana 28"/>
    <x v="25"/>
    <s v="Indiana 28"/>
    <x v="0"/>
  </r>
  <r>
    <x v="1"/>
    <s v="USC 51, Michigan State 6"/>
    <n v="24"/>
    <s v=""/>
    <n v="0"/>
    <s v="USC 51, Michigan State 6"/>
    <x v="19"/>
    <s v="Michigan State 6"/>
    <x v="2"/>
  </r>
  <r>
    <x v="1"/>
    <s v="USC 55, Illinois 20"/>
    <n v="19"/>
    <s v=""/>
    <n v="0"/>
    <s v="USC 55, Illinois 20"/>
    <x v="19"/>
    <s v="Illinois 20"/>
    <x v="8"/>
  </r>
  <r>
    <x v="1"/>
    <s v="Washington 22, Purdue 21"/>
    <n v="24"/>
    <s v=""/>
    <n v="0"/>
    <s v="Washington 22, Purdue 21"/>
    <x v="20"/>
    <s v="Purdue 21"/>
    <x v="3"/>
  </r>
  <r>
    <x v="1"/>
    <s v="Washington 31, Illinois 11"/>
    <n v="26"/>
    <s v=""/>
    <n v="0"/>
    <s v="Washington 31, Illinois 11"/>
    <x v="20"/>
    <s v="Illinois 11"/>
    <x v="8"/>
  </r>
  <r>
    <x v="1"/>
    <s v="Wisconsin 16, Iowa 14."/>
    <n v="22"/>
    <s v=""/>
    <n v="0"/>
    <s v="Wisconsin 16, Iowa 14."/>
    <x v="22"/>
    <s v="Iowa 14."/>
    <x v="5"/>
  </r>
  <r>
    <x v="1"/>
    <s v="Wisconsin 21, Northwestern 14."/>
    <n v="30"/>
    <s v=""/>
    <n v="0"/>
    <s v="Wisconsin 21, Northwestern 14."/>
    <x v="22"/>
    <s v="Northwestern 14."/>
    <x v="4"/>
  </r>
  <r>
    <x v="1"/>
    <s v="Wisconsin 31, Northern Illinois 7"/>
    <n v="33"/>
    <s v=""/>
    <n v="0"/>
    <s v="Wisconsin 31, Northern Illinois 7"/>
    <x v="22"/>
    <s v="Northern Illinois 7"/>
    <x v="17"/>
  </r>
  <r>
    <x v="1"/>
    <s v="Wisconsin 31, Syracuse 7"/>
    <n v="24"/>
    <s v=""/>
    <n v="0"/>
    <s v="Wisconsin 31, Syracuse 7"/>
    <x v="22"/>
    <s v="Syracuse 7"/>
    <x v="15"/>
  </r>
  <r>
    <x v="2"/>
    <s v="Arizona 23, Iowa 20"/>
    <n v="19"/>
    <s v=""/>
    <n v="0"/>
    <s v="Arizona 23, Iowa 20"/>
    <x v="26"/>
    <s v="Iowa 20"/>
    <x v="5"/>
  </r>
  <r>
    <x v="2"/>
    <s v="Arizona 26, Indiana 10"/>
    <n v="22"/>
    <s v=""/>
    <n v="0"/>
    <s v="Arizona 26, Indiana 10"/>
    <x v="26"/>
    <s v="Indiana 10"/>
    <x v="0"/>
  </r>
  <r>
    <x v="2"/>
    <s v="Colorado 28, Wisconsin 25"/>
    <n v="25"/>
    <s v=""/>
    <n v="0"/>
    <s v="Colorado 28, Wisconsin 25"/>
    <x v="1"/>
    <s v="Wisconsin 25"/>
    <x v="6"/>
  </r>
  <r>
    <x v="2"/>
    <s v="Illinois 15, Purdue 13"/>
    <n v="22"/>
    <s v=""/>
    <n v="0"/>
    <s v="Illinois 15, Purdue 13"/>
    <x v="3"/>
    <s v="Purdue 13"/>
    <x v="3"/>
  </r>
  <r>
    <x v="2"/>
    <s v="Illinois 27, California 7"/>
    <n v="25"/>
    <s v=""/>
    <n v="0"/>
    <s v="Illinois 27, California 7"/>
    <x v="3"/>
    <s v="California 7"/>
    <x v="16"/>
  </r>
  <r>
    <x v="2"/>
    <s v="Illinois 28, Indiana 14"/>
    <n v="23"/>
    <s v=""/>
    <n v="0"/>
    <s v="Illinois 28, Indiana 14"/>
    <x v="3"/>
    <s v="Indiana 14"/>
    <x v="0"/>
  </r>
  <r>
    <x v="2"/>
    <s v="Illinois 50, Iowa 0"/>
    <n v="19"/>
    <s v=""/>
    <n v="0"/>
    <s v="Illinois 50, Iowa 0"/>
    <x v="3"/>
    <s v="Iowa 0"/>
    <x v="5"/>
  </r>
  <r>
    <x v="2"/>
    <s v="Illinois 6, Michigan State 3"/>
    <n v="28"/>
    <s v=""/>
    <n v="0"/>
    <s v="Illinois 6, Michigan State 3"/>
    <x v="3"/>
    <s v="Michigan State 3"/>
    <x v="2"/>
  </r>
  <r>
    <x v="2"/>
    <s v="Indiana 17, Kentucky 3"/>
    <n v="22"/>
    <s v=""/>
    <n v="0"/>
    <s v="Indiana 17, Kentucky 3"/>
    <x v="4"/>
    <s v="Kentucky 3"/>
    <x v="7"/>
  </r>
  <r>
    <x v="2"/>
    <s v="Indiana 28, West Virginia 14"/>
    <n v="28"/>
    <s v=""/>
    <n v="0"/>
    <s v="Indiana 28, West Virginia 14"/>
    <x v="4"/>
    <s v="West Virginia 14"/>
    <x v="22"/>
  </r>
  <r>
    <x v="2"/>
    <s v="Kansas 34, Minnesota 19"/>
    <n v="23"/>
    <s v=""/>
    <n v="0"/>
    <s v="Kansas 34, Minnesota 19"/>
    <x v="24"/>
    <s v="Minnesota 19"/>
    <x v="9"/>
  </r>
  <r>
    <x v="2"/>
    <s v="Miami (OH) 24, Purdue 19"/>
    <n v="24"/>
    <s v=""/>
    <n v="0"/>
    <s v="Miami (OH) 24, Purdue 19"/>
    <x v="27"/>
    <s v="Purdue 19"/>
    <x v="3"/>
  </r>
  <r>
    <x v="2"/>
    <s v="Michigan 10, Ohio State 10"/>
    <n v="26"/>
    <s v=""/>
    <n v="0"/>
    <s v="Michigan 10, Ohio State 10"/>
    <x v="7"/>
    <s v="Ohio State 10"/>
    <x v="1"/>
  </r>
  <r>
    <x v="2"/>
    <s v="Michigan 14, Navy 0"/>
    <n v="19"/>
    <s v=""/>
    <n v="0"/>
    <s v="Michigan 14, Navy 0"/>
    <x v="7"/>
    <s v="Navy 0"/>
    <x v="11"/>
  </r>
  <r>
    <x v="2"/>
    <s v="Michigan 21, Illinois 6"/>
    <n v="23"/>
    <s v=""/>
    <n v="0"/>
    <s v="Michigan 21, Illinois 6"/>
    <x v="7"/>
    <s v="Illinois 6"/>
    <x v="8"/>
  </r>
  <r>
    <x v="2"/>
    <s v="Michigan 24, Oregon 0"/>
    <n v="21"/>
    <s v=""/>
    <n v="0"/>
    <s v="Michigan 24, Oregon 0"/>
    <x v="7"/>
    <s v="Oregon 0"/>
    <x v="23"/>
  </r>
  <r>
    <x v="2"/>
    <s v="Michigan 31, Iowa 7"/>
    <n v="19"/>
    <s v=""/>
    <n v="0"/>
    <s v="Michigan 31, Iowa 7"/>
    <x v="7"/>
    <s v="Iowa 7"/>
    <x v="5"/>
  </r>
  <r>
    <x v="2"/>
    <s v="Michigan 31, Michigan State 0"/>
    <n v="29"/>
    <s v=""/>
    <n v="0"/>
    <s v="Michigan 31, Michigan State 0"/>
    <x v="7"/>
    <s v="Michigan State 0"/>
    <x v="2"/>
  </r>
  <r>
    <x v="2"/>
    <s v="Michigan 34, Minnesota 7"/>
    <n v="24"/>
    <s v=""/>
    <n v="0"/>
    <s v="Michigan 34, Minnesota 7"/>
    <x v="7"/>
    <s v="Minnesota 7"/>
    <x v="9"/>
  </r>
  <r>
    <x v="2"/>
    <s v="Michigan 34, Purdue 9"/>
    <n v="21"/>
    <s v=""/>
    <n v="0"/>
    <s v="Michigan 34, Purdue 9"/>
    <x v="7"/>
    <s v="Purdue 9"/>
    <x v="3"/>
  </r>
  <r>
    <x v="2"/>
    <s v="Michigan 35, Wisconsin 6"/>
    <n v="24"/>
    <s v=""/>
    <n v="0"/>
    <s v="Michigan 35, Wisconsin 6"/>
    <x v="7"/>
    <s v="Wisconsin 6"/>
    <x v="6"/>
  </r>
  <r>
    <x v="2"/>
    <s v="Michigan 47, Stanford 10"/>
    <n v="24"/>
    <s v=""/>
    <n v="0"/>
    <s v="Michigan 47, Stanford 10"/>
    <x v="7"/>
    <s v="Stanford 10"/>
    <x v="24"/>
  </r>
  <r>
    <x v="2"/>
    <s v="Michigan 49, Indiana 13"/>
    <n v="23"/>
    <s v=""/>
    <n v="0"/>
    <s v="Michigan 49, Indiana 13"/>
    <x v="7"/>
    <s v="Indiana 13"/>
    <x v="0"/>
  </r>
  <r>
    <x v="2"/>
    <s v="Michigan State 10, Indiana 9"/>
    <n v="28"/>
    <s v=""/>
    <n v="0"/>
    <s v="Michigan State 10, Indiana 9"/>
    <x v="8"/>
    <s v="Indiana 9"/>
    <x v="0"/>
  </r>
  <r>
    <x v="2"/>
    <s v="Michigan State 10, Purdue 7"/>
    <n v="27"/>
    <s v=""/>
    <n v="0"/>
    <s v="Michigan State 10, Purdue 7"/>
    <x v="8"/>
    <s v="Purdue 7"/>
    <x v="3"/>
  </r>
  <r>
    <x v="2"/>
    <s v="Michigan State 14, Syracuse 8"/>
    <n v="29"/>
    <s v=""/>
    <n v="0"/>
    <s v="Michigan State 14, Syracuse 8"/>
    <x v="8"/>
    <s v="Syracuse 8"/>
    <x v="15"/>
  </r>
  <r>
    <x v="2"/>
    <s v="Michigan State 15, Iowa 6"/>
    <n v="25"/>
    <s v=""/>
    <n v="0"/>
    <s v="Michigan State 15, Iowa 6"/>
    <x v="8"/>
    <s v="Iowa 6"/>
    <x v="5"/>
  </r>
  <r>
    <x v="2"/>
    <s v="Michigan State 21, Wisconsin 0"/>
    <n v="30"/>
    <s v=""/>
    <n v="0"/>
    <s v="Michigan State 21, Wisconsin 0"/>
    <x v="8"/>
    <s v="Wisconsin 0"/>
    <x v="6"/>
  </r>
  <r>
    <x v="2"/>
    <s v="Minnesota 19, Illinois 16"/>
    <n v="25"/>
    <s v=""/>
    <n v="0"/>
    <s v="Minnesota 19, Illinois 16"/>
    <x v="9"/>
    <s v="Illinois 16"/>
    <x v="8"/>
  </r>
  <r>
    <x v="2"/>
    <s v="Minnesota 19, Wisconsin 17"/>
    <n v="26"/>
    <s v=""/>
    <n v="0"/>
    <s v="Minnesota 19, Wisconsin 17"/>
    <x v="9"/>
    <s v="Wisconsin 17"/>
    <x v="6"/>
  </r>
  <r>
    <x v="2"/>
    <s v="Minnesota 24, Indiana 3"/>
    <n v="23"/>
    <s v=""/>
    <n v="0"/>
    <s v="Minnesota 24, Indiana 3"/>
    <x v="9"/>
    <s v="Indiana 3"/>
    <x v="0"/>
  </r>
  <r>
    <x v="2"/>
    <s v="Minnesota 31, Iowa 23"/>
    <n v="21"/>
    <s v=""/>
    <n v="0"/>
    <s v="Minnesota 31, Iowa 23"/>
    <x v="9"/>
    <s v="Iowa 23"/>
    <x v="5"/>
  </r>
  <r>
    <x v="2"/>
    <s v="Minnesota 34, Purdue 7"/>
    <n v="22"/>
    <s v=""/>
    <n v="0"/>
    <s v="Minnesota 34, Purdue 7"/>
    <x v="9"/>
    <s v="Purdue 7"/>
    <x v="3"/>
  </r>
  <r>
    <x v="2"/>
    <s v="Minnesota 41, North Dakota 14"/>
    <n v="29"/>
    <s v=""/>
    <n v="0"/>
    <s v="Minnesota 41, North Dakota 14"/>
    <x v="9"/>
    <s v="North Dakota 14"/>
    <x v="25"/>
  </r>
  <r>
    <x v="2"/>
    <s v="Minnesota 52, Northwestern 43"/>
    <n v="29"/>
    <s v=""/>
    <n v="0"/>
    <s v="Minnesota 52, Northwestern 43"/>
    <x v="9"/>
    <s v="Northwestern 43"/>
    <x v="4"/>
  </r>
  <r>
    <x v="2"/>
    <s v="Nebraska 20, Wisconsin 16"/>
    <n v="25"/>
    <s v=""/>
    <n v="0"/>
    <s v="Nebraska 20, Wisconsin 16"/>
    <x v="10"/>
    <s v="Wisconsin 16"/>
    <x v="6"/>
  </r>
  <r>
    <x v="2"/>
    <s v="Nebraska 48, Minnesota 7"/>
    <n v="24"/>
    <s v=""/>
    <n v="0"/>
    <s v="Nebraska 48, Minnesota 7"/>
    <x v="10"/>
    <s v="Minnesota 7"/>
    <x v="9"/>
  </r>
  <r>
    <x v="2"/>
    <s v="Northwestern 14, Michigan State 10"/>
    <n v="34"/>
    <s v=""/>
    <n v="0"/>
    <s v="Northwestern 14, Michigan State 10"/>
    <x v="12"/>
    <s v="Michigan State 10"/>
    <x v="2"/>
  </r>
  <r>
    <x v="2"/>
    <s v="Northwestern 21, Indiana 20"/>
    <n v="27"/>
    <s v=""/>
    <n v="0"/>
    <s v="Northwestern 21, Indiana 20"/>
    <x v="12"/>
    <s v="Indiana 20"/>
    <x v="0"/>
  </r>
  <r>
    <x v="2"/>
    <s v="Northwestern 31, Iowa 15"/>
    <n v="24"/>
    <s v=""/>
    <n v="0"/>
    <s v="Northwestern 31, Iowa 15"/>
    <x v="12"/>
    <s v="Iowa 15"/>
    <x v="5"/>
  </r>
  <r>
    <x v="2"/>
    <s v="Northwestern 9, Illinois 6"/>
    <n v="26"/>
    <s v=""/>
    <n v="0"/>
    <s v="Northwestern 9, Illinois 6"/>
    <x v="12"/>
    <s v="Illinois 6"/>
    <x v="8"/>
  </r>
  <r>
    <x v="2"/>
    <s v="Notre Dame 14, Michigan State 10"/>
    <n v="32"/>
    <s v=""/>
    <n v="0"/>
    <s v="Notre Dame 14, Michigan State 10"/>
    <x v="13"/>
    <s v="Michigan State 10"/>
    <x v="2"/>
  </r>
  <r>
    <x v="2"/>
    <s v="Notre Dame 20, Purdue 7"/>
    <n v="23"/>
    <s v=""/>
    <n v="0"/>
    <s v="Notre Dame 20, Purdue 7"/>
    <x v="13"/>
    <s v="Purdue 7"/>
    <x v="3"/>
  </r>
  <r>
    <x v="2"/>
    <s v="Notre Dame 44, Northwestern 0"/>
    <n v="29"/>
    <s v=""/>
    <n v="0"/>
    <s v="Notre Dame 44, Northwestern 0"/>
    <x v="13"/>
    <s v="Northwestern 0"/>
    <x v="4"/>
  </r>
  <r>
    <x v="2"/>
    <s v="Ohio 14, Northwestern 12"/>
    <n v="24"/>
    <s v=""/>
    <n v="0"/>
    <s v="Ohio 14, Northwestern 12"/>
    <x v="28"/>
    <s v="Northwestern 12"/>
    <x v="4"/>
  </r>
  <r>
    <x v="2"/>
    <s v="Ohio State 24, Wisconsin 0"/>
    <n v="26"/>
    <s v=""/>
    <n v="0"/>
    <s v="Ohio State 24, Wisconsin 0"/>
    <x v="14"/>
    <s v="Wisconsin 0"/>
    <x v="6"/>
  </r>
  <r>
    <x v="2"/>
    <s v="Ohio State 27, Washington State 3"/>
    <n v="33"/>
    <s v=""/>
    <n v="0"/>
    <s v="Ohio State 27, Washington State 3"/>
    <x v="14"/>
    <s v="Washington State 3"/>
    <x v="26"/>
  </r>
  <r>
    <x v="2"/>
    <s v="Ohio State 30, Illinois 0"/>
    <n v="25"/>
    <s v=""/>
    <n v="0"/>
    <s v="Ohio State 30, Illinois 0"/>
    <x v="14"/>
    <s v="Illinois 0"/>
    <x v="8"/>
  </r>
  <r>
    <x v="2"/>
    <s v="Ohio State 35, Michigan State 0"/>
    <n v="31"/>
    <s v=""/>
    <n v="0"/>
    <s v="Ohio State 35, Michigan State 0"/>
    <x v="14"/>
    <s v="Michigan State 0"/>
    <x v="2"/>
  </r>
  <r>
    <x v="2"/>
    <s v="Ohio State 37, Indiana 7"/>
    <n v="24"/>
    <s v=""/>
    <n v="0"/>
    <s v="Ohio State 37, Indiana 7"/>
    <x v="14"/>
    <s v="Indiana 7"/>
    <x v="0"/>
  </r>
  <r>
    <x v="2"/>
    <s v="Ohio State 37, TCU 3"/>
    <n v="20"/>
    <s v=""/>
    <n v="0"/>
    <s v="Ohio State 37, TCU 3"/>
    <x v="14"/>
    <s v="TCU 3"/>
    <x v="27"/>
  </r>
  <r>
    <x v="2"/>
    <s v="Ohio State 55, Iowa 13"/>
    <n v="22"/>
    <s v=""/>
    <n v="0"/>
    <s v="Ohio State 55, Iowa 13"/>
    <x v="14"/>
    <s v="Iowa 13"/>
    <x v="5"/>
  </r>
  <r>
    <x v="2"/>
    <s v="Ohio State 56, Minnesota 7"/>
    <n v="26"/>
    <s v=""/>
    <n v="0"/>
    <s v="Ohio State 56, Minnesota 7"/>
    <x v="14"/>
    <s v="Minnesota 7"/>
    <x v="9"/>
  </r>
  <r>
    <x v="2"/>
    <s v="Ohio State 60, Northwestern 0"/>
    <n v="29"/>
    <s v=""/>
    <n v="0"/>
    <s v="Ohio State 60, Northwestern 0"/>
    <x v="14"/>
    <s v="Northwestern 0"/>
    <x v="4"/>
  </r>
  <r>
    <x v="2"/>
    <s v="Penn State 27, Iowa 8"/>
    <n v="21"/>
    <s v=""/>
    <n v="0"/>
    <s v="Penn State 27, Iowa 8"/>
    <x v="16"/>
    <s v="Iowa 8"/>
    <x v="5"/>
  </r>
  <r>
    <x v="2"/>
    <s v="Pittsburgh 21, Northwestern 14"/>
    <n v="30"/>
    <s v=""/>
    <n v="0"/>
    <s v="Pittsburgh 21, Northwestern 14"/>
    <x v="29"/>
    <s v="Northwestern 14"/>
    <x v="4"/>
  </r>
  <r>
    <x v="2"/>
    <s v="Purdue 14, Wisconsin 13"/>
    <n v="23"/>
    <s v=""/>
    <n v="0"/>
    <s v="Purdue 14, Wisconsin 13"/>
    <x v="17"/>
    <s v="Wisconsin 13"/>
    <x v="6"/>
  </r>
  <r>
    <x v="2"/>
    <s v="Purdue 21, Northwestern 10"/>
    <n v="26"/>
    <s v=""/>
    <n v="0"/>
    <s v="Purdue 21, Northwestern 10"/>
    <x v="17"/>
    <s v="Northwestern 10"/>
    <x v="4"/>
  </r>
  <r>
    <x v="2"/>
    <s v="Purdue 27, Duke 7"/>
    <n v="17"/>
    <s v=""/>
    <n v="0"/>
    <s v="Purdue 27, Duke 7"/>
    <x v="17"/>
    <s v="Duke 7"/>
    <x v="28"/>
  </r>
  <r>
    <x v="2"/>
    <s v="Purdue 28, Indiana 23"/>
    <n v="21"/>
    <s v=""/>
    <n v="0"/>
    <s v="Purdue 28, Indiana 23"/>
    <x v="17"/>
    <s v="Indiana 23"/>
    <x v="0"/>
  </r>
  <r>
    <x v="2"/>
    <s v="Purdue 48, Iowa 23"/>
    <n v="18"/>
    <s v=""/>
    <n v="0"/>
    <s v="Purdue 48, Iowa 23"/>
    <x v="17"/>
    <s v="Iowa 23"/>
    <x v="5"/>
  </r>
  <r>
    <x v="2"/>
    <s v="Stanford 24, Illinois 0"/>
    <n v="23"/>
    <s v=""/>
    <n v="0"/>
    <s v="Stanford 24, Illinois 0"/>
    <x v="30"/>
    <s v="Illinois 0"/>
    <x v="8"/>
  </r>
  <r>
    <x v="2"/>
    <s v="UCLA 34, Michigan State 21"/>
    <n v="26"/>
    <s v=""/>
    <n v="0"/>
    <s v="UCLA 34, Michigan State 21"/>
    <x v="31"/>
    <s v="Michigan State 21"/>
    <x v="2"/>
  </r>
  <r>
    <x v="2"/>
    <s v="UCLA 55, Iowa 18"/>
    <n v="16"/>
    <s v=""/>
    <n v="0"/>
    <s v="UCLA 55, Iowa 18"/>
    <x v="31"/>
    <s v="Iowa 18"/>
    <x v="5"/>
  </r>
  <r>
    <x v="2"/>
    <s v="West Virginia 17, Illinois 10"/>
    <n v="29"/>
    <s v=""/>
    <n v="0"/>
    <s v="West Virginia 17, Illinois 10"/>
    <x v="32"/>
    <s v="Illinois 10"/>
    <x v="8"/>
  </r>
  <r>
    <x v="2"/>
    <s v="Wisconsin 31, Indiana 7"/>
    <n v="23"/>
    <s v=""/>
    <n v="0"/>
    <s v="Wisconsin 31, Indiana 7"/>
    <x v="22"/>
    <s v="Indiana 7"/>
    <x v="0"/>
  </r>
  <r>
    <x v="2"/>
    <s v="Wisconsin 35, Iowa 7"/>
    <n v="20"/>
    <s v=""/>
    <n v="0"/>
    <s v="Wisconsin 35, Iowa 7"/>
    <x v="22"/>
    <s v="Iowa 7"/>
    <x v="5"/>
  </r>
  <r>
    <x v="2"/>
    <s v="Wisconsin 36, Northwestern 34"/>
    <n v="29"/>
    <s v=""/>
    <n v="0"/>
    <s v="Wisconsin 36, Northwestern 34"/>
    <x v="22"/>
    <s v="Northwestern 34"/>
    <x v="4"/>
  </r>
  <r>
    <x v="2"/>
    <s v="Wisconsin 37, Wyoming 28"/>
    <n v="24"/>
    <s v=""/>
    <n v="0"/>
    <s v="Wisconsin 37, Wyoming 28"/>
    <x v="22"/>
    <s v="Wyoming 28"/>
    <x v="29"/>
  </r>
  <r>
    <x v="3"/>
    <s v="Arizona 35, Indiana 20"/>
    <n v="22"/>
    <s v=""/>
    <n v="0"/>
    <s v="Arizona 35, Indiana 20"/>
    <x v="26"/>
    <s v="Indiana 20"/>
    <x v="0"/>
  </r>
  <r>
    <x v="3"/>
    <s v="California 31, Illinois 14"/>
    <n v="26"/>
    <s v=""/>
    <n v="0"/>
    <s v="California 31, Illinois 14"/>
    <x v="33"/>
    <s v="Illinois 14"/>
    <x v="8"/>
  </r>
  <r>
    <x v="3"/>
    <s v="Colorado 24, Wisconsin 21"/>
    <n v="25"/>
    <s v=""/>
    <n v="0"/>
    <s v="Colorado 24, Wisconsin 21"/>
    <x v="1"/>
    <s v="Wisconsin 21"/>
    <x v="6"/>
  </r>
  <r>
    <x v="3"/>
    <s v="Duke 16, Purdue 14"/>
    <n v="18"/>
    <s v=""/>
    <n v="0"/>
    <s v="Duke 16, Purdue 14"/>
    <x v="34"/>
    <s v="Purdue 14"/>
    <x v="3"/>
  </r>
  <r>
    <x v="3"/>
    <s v="Illinois 16, Indiana 0."/>
    <n v="23"/>
    <s v=""/>
    <n v="0"/>
    <s v="Illinois 16, Indiana 0."/>
    <x v="3"/>
    <s v="Indiana 0."/>
    <x v="0"/>
  </r>
  <r>
    <x v="3"/>
    <s v="Illinois 17, Minnesota 14."/>
    <n v="26"/>
    <s v=""/>
    <n v="0"/>
    <s v="Illinois 17, Minnesota 14."/>
    <x v="3"/>
    <s v="Minnesota 14."/>
    <x v="9"/>
  </r>
  <r>
    <x v="3"/>
    <s v="Illinois 21, Michigan State 21."/>
    <n v="31"/>
    <s v=""/>
    <n v="0"/>
    <s v="Illinois 21, Michigan State 21."/>
    <x v="3"/>
    <s v="Michigan State 21."/>
    <x v="2"/>
  </r>
  <r>
    <x v="3"/>
    <s v="Illinois 21, Washington State 19"/>
    <n v="32"/>
    <s v=""/>
    <n v="0"/>
    <s v="Illinois 21, Washington State 19"/>
    <x v="3"/>
    <s v="Washington State 19"/>
    <x v="26"/>
  </r>
  <r>
    <x v="3"/>
    <s v="Illinois 27, Purdue 23"/>
    <n v="22"/>
    <s v=""/>
    <n v="0"/>
    <s v="Illinois 27, Purdue 23"/>
    <x v="3"/>
    <s v="Purdue 23"/>
    <x v="3"/>
  </r>
  <r>
    <x v="3"/>
    <s v="Illinois 28, Northwestern 14."/>
    <n v="29"/>
    <s v=""/>
    <n v="0"/>
    <s v="Illinois 28, Northwestern 14."/>
    <x v="3"/>
    <s v="Northwestern 14."/>
    <x v="4"/>
  </r>
  <r>
    <x v="3"/>
    <s v="Illinois 41, Stanford 7"/>
    <n v="23"/>
    <s v=""/>
    <n v="0"/>
    <s v="Illinois 41, Stanford 7"/>
    <x v="3"/>
    <s v="Stanford 7"/>
    <x v="24"/>
  </r>
  <r>
    <x v="3"/>
    <s v="Indiana 34, Minnesota 3"/>
    <n v="23"/>
    <s v=""/>
    <n v="0"/>
    <s v="Indiana 34, Minnesota 3"/>
    <x v="4"/>
    <s v="Minnesota 3"/>
    <x v="9"/>
  </r>
  <r>
    <x v="3"/>
    <s v="Iowa 14, Illinois 12."/>
    <n v="21"/>
    <s v=""/>
    <n v="0"/>
    <s v="Iowa 14, Illinois 12."/>
    <x v="5"/>
    <s v="Illinois 12."/>
    <x v="8"/>
  </r>
  <r>
    <x v="3"/>
    <s v="Iowa 21, UCLA 10"/>
    <n v="16"/>
    <s v=""/>
    <n v="0"/>
    <s v="Iowa 21, UCLA 10"/>
    <x v="5"/>
    <s v="UCLA 10"/>
    <x v="10"/>
  </r>
  <r>
    <x v="3"/>
    <s v="Iowa 35, Northwestern 10"/>
    <n v="24"/>
    <s v=""/>
    <n v="0"/>
    <s v="Iowa 35, Northwestern 10"/>
    <x v="5"/>
    <s v="Northwestern 10"/>
    <x v="4"/>
  </r>
  <r>
    <x v="3"/>
    <s v="Kentucky 28, Indiana 22"/>
    <n v="23"/>
    <s v=""/>
    <n v="0"/>
    <s v="Kentucky 28, Indiana 22"/>
    <x v="35"/>
    <s v="Indiana 22"/>
    <x v="0"/>
  </r>
  <r>
    <x v="3"/>
    <s v="Miami (OH) 7, Purdue 7"/>
    <n v="22"/>
    <s v=""/>
    <n v="0"/>
    <s v="Miami (OH) 7, Purdue 7"/>
    <x v="27"/>
    <s v="Purdue 7"/>
    <x v="3"/>
  </r>
  <r>
    <x v="3"/>
    <s v="Michigan 14, Illinois 6. Michigan defeated Illinois, 14–6, at Memorial Stadium in Champaign, Illinois. The Illini played the game in mourning as 20-year-old defensive end Greg Williams was fatally shot at 2:30 a.m. during an altercation at a fraternity party and died eight hours later on the morning of the game. Michigan dominated the first half, scoring twice on runs by Gordon Bell and Dennis Franklin, and out-gaining the Illini, 259 yards to 25. Illinois' defense tightened in the second half. Illini co-captain Revie Sorey noted, &quot;We didn't feel like playing football at first. Then - quietly, without much talk - we tried at halftime to find our hearts for Greg.&quot;[12] Michigan did not score in the second half, and Illinois cornerback Mike Gow returned a punt 45 yards for a touchdown with 2 minutes and 10 second remaining in the fourth quarter. After Gow's touchdown, Illinois succeeded in recovering an onside kick and drove to Michigan's 16-yard line before Michigan's defense held. Ohio State lost to Michigan State, leaving Michigan in sole possession of first place in the Big Ten.[12]"/>
    <n v="24"/>
    <s v=" Michigan defeated Illinois, 14–6, at Memorial Stadium in Champaign, Illinois. The Illini played the game in mourning as 20-year-old defensive end Greg Williams was fatally shot at 2:30 a.m. during an altercation at a fraternity party and died eight hours later on the morning of the game. Michigan dominated the first half, scoring twice on runs by Gordon Bell and Dennis Franklin, and out-gaining the Illini, 259 yards to 25. Illinois' defense tightened in the second half. Illini co-captain Revie Sorey noted, &quot;We didn't feel like playing football at first. Then - quietly, without much talk - we tried at halftime to find our hearts for Greg.&quot;[12] Michigan did not score in the second half, and Illinois cornerback Mike Gow returned a punt 45 yards for a touchdown with 2 minutes and 10 second remaining in the fourth quarter. After Gow's touchdown, Illinois succeeded in recovering an onside kick and drove to Michigan's 16-yard line before Michigan's defense held. Ohio State lost to Michigan State, leaving Michigan in sole possession of first place in the Big Ten.[12]"/>
    <n v="1076"/>
    <s v="Michigan 14, Illinois 6."/>
    <x v="7"/>
    <s v="Illinois 6."/>
    <x v="8"/>
  </r>
  <r>
    <x v="3"/>
    <s v="Michigan 21, Indiana 7. Michigan defeated Indiana, 21–7, at Memorial Stadium in Bloomington, Indiana. After Gordon Bell returned the opening kickoff to the 45-yard line, Michigan drove to Indiana's 13-yard line, but Rob Lytle's fumble ended the drive. In all, the Wolverines turned the ball over three times, twice on fumbles by Lytle and once on an interception of a Dennis Franklin pass. Neither team scored in the first quarter, but Gordon Bell ran for two touchdowns in the second quarter to give Michigan a 14-0 lead at halftime. Michigan totaled 344 rushing yards in the game with Bell gaining 159 yards on 23 carries. Indiana scored in the fourth quarter to cut Michigan's lead to seven points, but Gil Chapman scored with 36 seconds remaining in the game to extend the score to 21-7.[11]"/>
    <n v="23"/>
    <s v=" Michigan defeated Indiana, 21–7, at Memorial Stadium in Bloomington, Indiana. After Gordon Bell returned the opening kickoff to the 45-yard line, Michigan drove to Indiana's 13-yard line, but Rob Lytle's fumble ended the drive. In all, the Wolverines turned the ball over three times, twice on fumbles by Lytle and once on an interception of a Dennis Franklin pass. Neither team scored in the first quarter, but Gordon Bell ran for two touchdowns in the second quarter to give Michigan a 14-0 lead at halftime. Michigan totaled 344 rushing yards in the game with Bell gaining 159 yards on 23 carries. Indiana scored in the fourth quarter to cut Michigan's lead to seven points, but Gil Chapman scored with 36 seconds remaining in the game to extend the score to 21-7.[11]"/>
    <n v="772"/>
    <s v="Michigan 21, Indiana 7."/>
    <x v="7"/>
    <s v="Indiana 7."/>
    <x v="0"/>
  </r>
  <r>
    <x v="3"/>
    <s v="Michigan 21, Michigan State 7. Michigan defeated Michigan State, 21-7. The game, played at Michigan Stadium, attracted a crowd of 104,682, reported to be &quot;the second largest crowd in modern N.C.A.A. history&quot; behind the 1973 Michigan-Ohio State game.[8] Gordon Bell led Michigan's rushing attack with 73 yards on 16 carries, including a 13-yard touchdown run in the first quarter. Linebacker Dan Jilek scored in the second quarter when he forced a fumble on a punt attempt and then recovered it in the end zone.[8]"/>
    <n v="30"/>
    <s v=" Michigan defeated Michigan State, 21-7. The game, played at Michigan Stadium, attracted a crowd of 104,682, reported to be &quot;the second largest crowd in modern N.C.A.A. history&quot; behind the 1973 Michigan-Ohio State game.[8] Gordon Bell led Michigan's rushing attack with 73 yards on 16 carries, including a 13-yard touchdown run in the first quarter. Linebacker Dan Jilek scored in the second quarter when he forced a fumble on a punt attempt and then recovered it in the end zone.[8]"/>
    <n v="483"/>
    <s v="Michigan 21, Michigan State 7."/>
    <x v="7"/>
    <s v="Michigan State 7."/>
    <x v="2"/>
  </r>
  <r>
    <x v="3"/>
    <s v="Michigan 24, Iowa 7. Michigan defeated Iowa, 24-7. Michigan rushed for 315 yards in the game, led by Rob Lytle (86 yards on 14 carries). Michigan quarterback Dennis Franklin did not appear in the game due to illness and was replaced by Mark Elzinga, who completed 2 of 11 passes for 34 yards. One of Elzinga's two completions was caught by Gil Chapman for a touchdown in the third quarter. Elzinga also ran one yard for Michigan's second touchdown in the first quarter. Iowa's only touchdown was scored in the final minute of the fourth quarter.[5]"/>
    <n v="20"/>
    <s v=" Michigan defeated Iowa, 24-7. Michigan rushed for 315 yards in the game, led by Rob Lytle (86 yards on 14 carries). Michigan quarterback Dennis Franklin did not appear in the game due to illness and was replaced by Mark Elzinga, who completed 2 of 11 passes for 34 yards. One of Elzinga's two completions was caught by Gil Chapman for a touchdown in the third quarter. Elzinga also ran one yard for Michigan's second touchdown in the first quarter. Iowa's only touchdown was scored in the final minute of the fourth quarter.[5]"/>
    <n v="528"/>
    <s v="Michigan 24, Iowa 7."/>
    <x v="7"/>
    <s v="Iowa 7."/>
    <x v="5"/>
  </r>
  <r>
    <x v="3"/>
    <s v="Michigan 24, Wisconsin 20. Michigan defeated Wisconsin, 24–20, before a record crowd of 78,911 at Camp Randall Stadium in Madison, Wisconsin. Michigan gained 265 rushing yards led by Chuck Heater who had 101 yards on 20 carries and a 22-yard touchdown run in the second quarter. Michigan gave up 206 rushing yards to Wisconsin, prompting coach Schembechler to say, &quot;That's the most anyone has run on us in years. I was surprised they could do that well against us, but their offense is very, very good.&quot;[9]"/>
    <n v="26"/>
    <s v=" Michigan defeated Wisconsin, 24–20, before a record crowd of 78,911 at Camp Randall Stadium in Madison, Wisconsin. Michigan gained 265 rushing yards led by Chuck Heater who had 101 yards on 20 carries and a 22-yard touchdown run in the second quarter. Michigan gave up 206 rushing yards to Wisconsin, prompting coach Schembechler to say, &quot;That's the most anyone has run on us in years. I was surprised they could do that well against us, but their offense is very, very good.&quot;[9]"/>
    <n v="480"/>
    <s v="Michigan 24, Wisconsin 20."/>
    <x v="7"/>
    <s v="Wisconsin 20."/>
    <x v="6"/>
  </r>
  <r>
    <x v="3"/>
    <s v="Michigan 27, Stanford 16. Michigan defeated Stanford, 27-16, at Stanford Stadium. Stanford took a 9-6 lead at halftime as Mike Langford kicked three field goals, and the Stanford defense did not allow a first down during the first quarter. In the second quarter, Gordon Bell scored on a one-yard run, but the kick for extra point failed. Also in the second quarter, Stanford intercepted a pass by Dennis Franklin, marking Michigan's first turnover in 255 plays during the 1974 season. In the third quarter, Franklin rushed for two touchdowns to give Michigan a 20-9 lead. The teams traded touchdowns in the fourth quarter, including a two-yard run by Michigan backup Scott Corbin. Stanford quarterback Jerry Waldvogel completed 21 of 40 passes and 229 yards. The Wolverines rushed for 317 yards on 66 carries, including 96 yards for Rob Lytle.[7]"/>
    <n v="25"/>
    <s v=" Michigan defeated Stanford, 27-16, at Stanford Stadium. Stanford took a 9-6 lead at halftime as Mike Langford kicked three field goals, and the Stanford defense did not allow a first down during the first quarter. In the second quarter, Gordon Bell scored on a one-yard run, but the kick for extra point failed. Also in the second quarter, Stanford intercepted a pass by Dennis Franklin, marking Michigan's first turnover in 255 plays during the 1974 season. In the third quarter, Franklin rushed for two touchdowns to give Michigan a 20-9 lead. The teams traded touchdowns in the fourth quarter, including a two-yard run by Michigan backup Scott Corbin. Stanford quarterback Jerry Waldvogel completed 21 of 40 passes and 229 yards. The Wolverines rushed for 317 yards on 66 carries, including 96 yards for Rob Lytle.[7]"/>
    <n v="821"/>
    <s v="Michigan 27, Stanford 16."/>
    <x v="7"/>
    <s v="Stanford 16."/>
    <x v="24"/>
  </r>
  <r>
    <x v="3"/>
    <s v="Michigan 31, Colorado 0. Michigan defeated Colorado, 31 to 0, before a crowd of 91,203 at Michigan Stadium. The game matched head coaches Bo Schembechler and Bill Mallory, both of whom had coached under Woody Hayes at Ohio State. Two minutes into the game, Michigan's Dave Brown returned a punt 88 yards for a touchdown. After being discharged from the hospital four days before the game, quarterback Dennis Franklin completed 11 of 16 passes for 115 yards and a touchdown and no interceptions. Franklin also rushed for 69 yards on 13 carries and scored a touchdown in the second quarter after recovering Rob Lytle's fumble in the end zone. After the game, head coach Bo Schembechler said, &quot;I told you guys he was a decent quarterback didn't I? And this was after only three days of practice after lying on his back for 10 days. I thought his performance was remarkable. Why, it was almost an aerial circus!&quot;[6] Michigan's defense held Colorado to 44 rushing yards on 30 carries.[6]"/>
    <n v="24"/>
    <s v=" Michigan defeated Colorado, 31 to 0, before a crowd of 91,203 at Michigan Stadium. The game matched head coaches Bo Schembechler and Bill Mallory, both of whom had coached under Woody Hayes at Ohio State. Two minutes into the game, Michigan's Dave Brown returned a punt 88 yards for a touchdown. After being discharged from the hospital four days before the game, quarterback Dennis Franklin completed 11 of 16 passes for 115 yards and a touchdown and no interceptions. Franklin also rushed for 69 yards on 13 carries and scored a touchdown in the second quarter after recovering Rob Lytle's fumble in the end zone. After the game, head coach Bo Schembechler said, &quot;I told you guys he was a decent quarterback didn't I? And this was after only three days of practice after lying on his back for 10 days. I thought his performance was remarkable. Why, it was almost an aerial circus!&quot;[6] Michigan's defense held Colorado to 44 rushing yards on 30 carries.[6]"/>
    <n v="958"/>
    <s v="Michigan 31, Colorado 0."/>
    <x v="7"/>
    <s v="Colorado 0."/>
    <x v="30"/>
  </r>
  <r>
    <x v="3"/>
    <s v="Michigan 49, Minnesota 0. Michigan defeated Minnesota, 49-0, before a crowd of 96,284 at Michigan Stadium. Michigan rolled to over 600 yards in the game. On the ground, the Wolverines totaled 521 rushing yards, led by Rob Lytle (158 yards on 20 carries) and Gordon Bell (134 yards and a touchdown on 17 carries). Gil Chapman gained 41 yards and scored two touchdowns on six carries. Dennis Franklin completed six of seven passes for 99 yards, including a 22-yard touchdown pass to Jim Smith in the third quarter.[10]"/>
    <n v="25"/>
    <s v=" Michigan defeated Minnesota, 49-0, before a crowd of 96,284 at Michigan Stadium. Michigan rolled to over 600 yards in the game. On the ground, the Wolverines totaled 521 rushing yards, led by Rob Lytle (158 yards on 20 carries) and Gordon Bell (134 yards and a touchdown on 17 carries). Gil Chapman gained 41 yards and scored two touchdowns on six carries. Dennis Franklin completed six of seven passes for 99 yards, including a 22-yard touchdown pass to Jim Smith in the third quarter.[10]"/>
    <n v="491"/>
    <s v="Michigan 49, Minnesota 0."/>
    <x v="7"/>
    <s v="Minnesota 0."/>
    <x v="9"/>
  </r>
  <r>
    <x v="3"/>
    <s v="Michigan 51, Purdue 0. Michigan defeated Purdue, 51-0, at Michigan Stadium. The game was Purdue's most lopsided defeat in over 50 years. Michigan gained 581 yards of total offense on 396 rushing yards and 185 passing yards. Gordon Bell led the running game with 166 rushing yards and one touchdown on 23 carries. After the game, Purdue coach Alex Agase said, &quot;Michigan was a great team today. They killed us with skill.&quot;[13]"/>
    <n v="22"/>
    <s v=" Michigan defeated Purdue, 51-0, at Michigan Stadium. The game was Purdue's most lopsided defeat in over 50 years. Michigan gained 581 yards of total offense on 396 rushing yards and 185 passing yards. Gordon Bell led the running game with 166 rushing yards and one touchdown on 23 carries. After the game, Purdue coach Alex Agase said, &quot;Michigan was a great team today. They killed us with skill.&quot;[13]"/>
    <n v="402"/>
    <s v="Michigan 51, Purdue 0."/>
    <x v="7"/>
    <s v="Purdue 0."/>
    <x v="3"/>
  </r>
  <r>
    <x v="3"/>
    <s v="Michigan 52, Navy 0. Michigan defeated Navy, 52-0, before a crowd of 104,232 at Michigan Stadium. Michigan's backs dominated, rushing for 340 yards and six touchdowns on 67 carries. Gordon Bell rushed for 57 yards and three touchdowns on nine carries, Chuck Heater gained 61 yards and two on 13 carries, and Rob Lytle rushed for 101 yards and a touchdown on 15 carries. Dennis Franklin completed five of six passes for 85 yards, including a 29-yard touchdown pass to Jim Smith in the third quarter.[7]"/>
    <n v="20"/>
    <s v=" Michigan defeated Navy, 52-0, before a crowd of 104,232 at Michigan Stadium. Michigan's backs dominated, rushing for 340 yards and six touchdowns on 67 carries. Gordon Bell rushed for 57 yards and three touchdowns on nine carries, Chuck Heater gained 61 yards and two on 13 carries, and Rob Lytle rushed for 101 yards and a touchdown on 15 carries. Dennis Franklin completed five of six passes for 85 yards, including a 29-yard touchdown pass to Jim Smith in the third quarter.[7]"/>
    <n v="481"/>
    <s v="Michigan 52, Navy 0."/>
    <x v="7"/>
    <s v="Navy 0."/>
    <x v="11"/>
  </r>
  <r>
    <x v="3"/>
    <s v="Michigan State 16, Ohio State 13."/>
    <n v="33"/>
    <s v=""/>
    <n v="0"/>
    <s v="Michigan State 16, Ohio State 13."/>
    <x v="8"/>
    <s v="Ohio State 13."/>
    <x v="1"/>
  </r>
  <r>
    <x v="3"/>
    <s v="Michigan State 19, Indiana 10."/>
    <n v="30"/>
    <s v=""/>
    <n v="0"/>
    <s v="Michigan State 19, Indiana 10."/>
    <x v="8"/>
    <s v="Indiana 10."/>
    <x v="0"/>
  </r>
  <r>
    <x v="3"/>
    <s v="Michigan State 19, Syracuse 0"/>
    <n v="29"/>
    <s v=""/>
    <n v="0"/>
    <s v="Michigan State 19, Syracuse 0"/>
    <x v="8"/>
    <s v="Syracuse 0"/>
    <x v="15"/>
  </r>
  <r>
    <x v="3"/>
    <s v="Michigan State 28, Wisconsin 21."/>
    <n v="32"/>
    <s v=""/>
    <n v="0"/>
    <s v="Michigan State 28, Wisconsin 21."/>
    <x v="8"/>
    <s v="Wisconsin 21."/>
    <x v="6"/>
  </r>
  <r>
    <x v="3"/>
    <s v="Michigan State 31, Purdue 7."/>
    <n v="28"/>
    <s v=""/>
    <n v="0"/>
    <s v="Michigan State 31, Purdue 7."/>
    <x v="8"/>
    <s v="Purdue 7."/>
    <x v="3"/>
  </r>
  <r>
    <x v="3"/>
    <s v="Michigan State 41, Northwestern 7."/>
    <n v="34"/>
    <s v=""/>
    <n v="0"/>
    <s v="Michigan State 41, Northwestern 7."/>
    <x v="8"/>
    <s v="Northwestern 7."/>
    <x v="4"/>
  </r>
  <r>
    <x v="3"/>
    <s v="Michigan State 60, Iowa 21."/>
    <n v="27"/>
    <s v=""/>
    <n v="0"/>
    <s v="Michigan State 60, Iowa 21."/>
    <x v="8"/>
    <s v="Iowa 21."/>
    <x v="5"/>
  </r>
  <r>
    <x v="3"/>
    <s v="Minnesota 23, Iowa 17."/>
    <n v="22"/>
    <s v=""/>
    <n v="0"/>
    <s v="Minnesota 23, Iowa 17."/>
    <x v="9"/>
    <s v="Iowa 17."/>
    <x v="5"/>
  </r>
  <r>
    <x v="3"/>
    <s v="Minnesota 24, Purdue 20"/>
    <n v="23"/>
    <s v=""/>
    <n v="0"/>
    <s v="Minnesota 24, Purdue 20"/>
    <x v="9"/>
    <s v="Purdue 20"/>
    <x v="3"/>
  </r>
  <r>
    <x v="3"/>
    <s v="Minnesota 42, North Dakota 30"/>
    <n v="29"/>
    <s v=""/>
    <n v="0"/>
    <s v="Minnesota 42, North Dakota 30"/>
    <x v="9"/>
    <s v="North Dakota 30"/>
    <x v="25"/>
  </r>
  <r>
    <x v="3"/>
    <s v="Minnesota 9, TCU 7"/>
    <n v="18"/>
    <s v=""/>
    <n v="0"/>
    <s v="Minnesota 9, TCU 7"/>
    <x v="9"/>
    <s v="TCU 7"/>
    <x v="27"/>
  </r>
  <r>
    <x v="3"/>
    <s v="Nebraska 49, Northwestern 7"/>
    <n v="27"/>
    <s v=""/>
    <n v="0"/>
    <s v="Nebraska 49, Northwestern 7"/>
    <x v="10"/>
    <s v="Northwestern 7"/>
    <x v="4"/>
  </r>
  <r>
    <x v="3"/>
    <s v="Nebraska 54, Minnesota 0"/>
    <n v="24"/>
    <s v=""/>
    <n v="0"/>
    <s v="Nebraska 54, Minnesota 0"/>
    <x v="10"/>
    <s v="Minnesota 0"/>
    <x v="9"/>
  </r>
  <r>
    <x v="3"/>
    <s v="Northwestern 14, Oregon 10"/>
    <n v="26"/>
    <s v=""/>
    <n v="0"/>
    <s v="Northwestern 14, Oregon 10"/>
    <x v="12"/>
    <s v="Oregon 10"/>
    <x v="23"/>
  </r>
  <r>
    <x v="3"/>
    <s v="Northwestern 21, Minnesota 13."/>
    <n v="30"/>
    <s v=""/>
    <n v="0"/>
    <s v="Northwestern 21, Minnesota 13."/>
    <x v="12"/>
    <s v="Minnesota 13."/>
    <x v="9"/>
  </r>
  <r>
    <x v="3"/>
    <s v="Northwestern 24, Indiana 22"/>
    <n v="27"/>
    <s v=""/>
    <n v="0"/>
    <s v="Northwestern 24, Indiana 22"/>
    <x v="12"/>
    <s v="Indiana 22"/>
    <x v="0"/>
  </r>
  <r>
    <x v="3"/>
    <s v="Notre Dame 19, Michigan State 14"/>
    <n v="32"/>
    <s v=""/>
    <n v="0"/>
    <s v="Notre Dame 19, Michigan State 14"/>
    <x v="13"/>
    <s v="Michigan State 14"/>
    <x v="2"/>
  </r>
  <r>
    <x v="3"/>
    <s v="Notre Dame 49, Northwestern 3"/>
    <n v="29"/>
    <s v=""/>
    <n v="0"/>
    <s v="Notre Dame 49, Northwestern 3"/>
    <x v="13"/>
    <s v="Northwestern 3"/>
    <x v="4"/>
  </r>
  <r>
    <x v="3"/>
    <s v="Ohio State 12, Michigan 10. With the Big Ten championship and a berth in the 1975 Rose Bowl at stake, Ohio State (ranked No. 3 in the AP Poll) defeated Michigan (ranked No. 2) in the sixth year of The Ten Year War between head coaches Bo Schembechler and Woody Hayes. The game was played at Ohio Stadium in[Columbus, Ohio, before a crowd of 88,243 spectators. Michigan jumped to a 10-0 lead in the first quarter on a 42-yard touchdown pass from Dennis Franklin to Gil Chapman and a 37-yard field goal by Mike Lantry. Ohio State did not score a touchdown, but Tom Klaban kicked three field goals in the second quarter and another in the third quarter to give Ohio State a 12-10 lead. Michigan drove inside Ohio State's 20-yard line in the closing minutes of the game. With 18 second remaining, Lantry attempted a 33-yard field goal which was called wide left by the officials. Ohio State won 12 to 10, and the two teams finished in a tie for the Big Ten championship.[14]"/>
    <n v="27"/>
    <s v=" With the Big Ten championship and a berth in the 1975 Rose Bowl at stake, Ohio State (ranked No. 3 in the AP Poll) defeated Michigan (ranked No. 2) in the sixth year of The Ten Year War between head coaches Bo Schembechler and Woody Hayes. The game was played at Ohio Stadium in[Columbus, Ohio, before a crowd of 88,243 spectators. Michigan jumped to a 10-0 lead in the first quarter on a 42-yard touchdown pass from Dennis Franklin to Gil Chapman and a 37-yard field goal by Mike Lantry. Ohio State did not score a touchdown, but Tom Klaban kicked three field goals in the second quarter and another in the third quarter to give Ohio State a 12-10 lead. Michigan drove inside Ohio State's 20-yard line in the closing minutes of the game. With 18 second remaining, Lantry attempted a 33-yard field goal which was called wide left by the officials. Ohio State won 12 to 10, and the two teams finished in a tie for the Big Ten championship.[14]"/>
    <n v="943"/>
    <s v="Ohio State 12, Michigan 10."/>
    <x v="14"/>
    <s v="Michigan 10."/>
    <x v="20"/>
  </r>
  <r>
    <x v="3"/>
    <s v="Ohio State 28, SMU 9."/>
    <n v="21"/>
    <s v=""/>
    <n v="0"/>
    <s v="Ohio State 28, SMU 9."/>
    <x v="14"/>
    <s v="SMU 9."/>
    <x v="31"/>
  </r>
  <r>
    <x v="3"/>
    <s v="Ohio State 34, Minnesota 19."/>
    <n v="28"/>
    <s v=""/>
    <n v="0"/>
    <s v="Ohio State 34, Minnesota 19."/>
    <x v="14"/>
    <s v="Minnesota 19."/>
    <x v="9"/>
  </r>
  <r>
    <x v="3"/>
    <s v="Ohio State 35, Iowa 10."/>
    <n v="23"/>
    <s v=""/>
    <n v="0"/>
    <s v="Ohio State 35, Iowa 10."/>
    <x v="14"/>
    <s v="Iowa 10."/>
    <x v="5"/>
  </r>
  <r>
    <x v="3"/>
    <s v="Ohio State 42, Washington State 7."/>
    <n v="34"/>
    <s v=""/>
    <n v="0"/>
    <s v="Ohio State 42, Washington State 7."/>
    <x v="14"/>
    <s v="Washington State 7."/>
    <x v="26"/>
  </r>
  <r>
    <x v="3"/>
    <s v="Ohio State 49, Illinois 7."/>
    <n v="26"/>
    <s v=""/>
    <n v="0"/>
    <s v="Ohio State 49, Illinois 7."/>
    <x v="14"/>
    <s v="Illinois 7."/>
    <x v="8"/>
  </r>
  <r>
    <x v="3"/>
    <s v="Ohio State 49, Indiana 9."/>
    <n v="25"/>
    <s v=""/>
    <n v="0"/>
    <s v="Ohio State 49, Indiana 9."/>
    <x v="14"/>
    <s v="Indiana 9."/>
    <x v="0"/>
  </r>
  <r>
    <x v="3"/>
    <s v="Ohio State 51, Oregon State 10."/>
    <n v="31"/>
    <s v=""/>
    <n v="0"/>
    <s v="Ohio State 51, Oregon State 10."/>
    <x v="14"/>
    <s v="Oregon State 10."/>
    <x v="13"/>
  </r>
  <r>
    <x v="3"/>
    <s v="Ohio State 52, Wisconsin 7."/>
    <n v="27"/>
    <s v=""/>
    <n v="0"/>
    <s v="Ohio State 52, Wisconsin 7."/>
    <x v="14"/>
    <s v="Wisconsin 7."/>
    <x v="6"/>
  </r>
  <r>
    <x v="3"/>
    <s v="Ohio State 55, Northwestern 7."/>
    <n v="30"/>
    <s v=""/>
    <n v="0"/>
    <s v="Ohio State 55, Northwestern 7."/>
    <x v="14"/>
    <s v="Northwestern 7."/>
    <x v="4"/>
  </r>
  <r>
    <x v="3"/>
    <s v="Penn State 27, Iowa 0"/>
    <n v="21"/>
    <s v=""/>
    <n v="0"/>
    <s v="Penn State 27, Iowa 0"/>
    <x v="16"/>
    <s v="Iowa 0"/>
    <x v="5"/>
  </r>
  <r>
    <x v="3"/>
    <s v="Purdue 31, Northwestern 26."/>
    <n v="27"/>
    <s v=""/>
    <n v="0"/>
    <s v="Purdue 31, Northwestern 26."/>
    <x v="17"/>
    <s v="Northwestern 26."/>
    <x v="4"/>
  </r>
  <r>
    <x v="3"/>
    <s v="Purdue 31, Notre Dame 20"/>
    <n v="24"/>
    <s v=""/>
    <n v="0"/>
    <s v="Purdue 31, Notre Dame 20"/>
    <x v="17"/>
    <s v="Notre Dame 20"/>
    <x v="32"/>
  </r>
  <r>
    <x v="3"/>
    <s v="Purdue 38, Indiana 17."/>
    <n v="22"/>
    <s v=""/>
    <n v="0"/>
    <s v="Purdue 38, Indiana 17."/>
    <x v="17"/>
    <s v="Indiana 17."/>
    <x v="0"/>
  </r>
  <r>
    <x v="3"/>
    <s v="Purdue 38, Iowa 14."/>
    <n v="19"/>
    <s v=""/>
    <n v="0"/>
    <s v="Purdue 38, Iowa 14."/>
    <x v="17"/>
    <s v="Iowa 14."/>
    <x v="5"/>
  </r>
  <r>
    <x v="3"/>
    <s v="UCLA 56, Michigan State 14"/>
    <n v="26"/>
    <s v=""/>
    <n v="0"/>
    <s v="UCLA 56, Michigan State 14"/>
    <x v="31"/>
    <s v="Michigan State 14"/>
    <x v="2"/>
  </r>
  <r>
    <x v="3"/>
    <s v="USC 41, Iowa 3"/>
    <n v="14"/>
    <s v=""/>
    <n v="0"/>
    <s v="USC 41, Iowa 3"/>
    <x v="19"/>
    <s v="Iowa 3"/>
    <x v="5"/>
  </r>
  <r>
    <x v="3"/>
    <s v="West Virginia 24, Indiana 0"/>
    <n v="27"/>
    <s v=""/>
    <n v="0"/>
    <s v="West Virginia 24, Indiana 0"/>
    <x v="32"/>
    <s v="Indiana 0"/>
    <x v="0"/>
  </r>
  <r>
    <x v="3"/>
    <s v="Wisconsin 21, Nebraska 20"/>
    <n v="25"/>
    <s v=""/>
    <n v="0"/>
    <s v="Wisconsin 21, Nebraska 20"/>
    <x v="22"/>
    <s v="Nebraska 20"/>
    <x v="33"/>
  </r>
  <r>
    <x v="3"/>
    <s v="Wisconsin 28, Iowa 15"/>
    <n v="21"/>
    <s v=""/>
    <n v="0"/>
    <s v="Wisconsin 28, Iowa 15"/>
    <x v="22"/>
    <s v="Iowa 15"/>
    <x v="5"/>
  </r>
  <r>
    <x v="3"/>
    <s v="Wisconsin 28, Purdue 14."/>
    <n v="24"/>
    <s v=""/>
    <n v="0"/>
    <s v="Wisconsin 28, Purdue 14."/>
    <x v="22"/>
    <s v="Purdue 14."/>
    <x v="3"/>
  </r>
  <r>
    <x v="3"/>
    <s v="Wisconsin 35, Indiana 25."/>
    <n v="25"/>
    <s v=""/>
    <n v="0"/>
    <s v="Wisconsin 35, Indiana 25."/>
    <x v="22"/>
    <s v="Indiana 25."/>
    <x v="0"/>
  </r>
  <r>
    <x v="3"/>
    <s v="Wisconsin 49, Minnesota 14."/>
    <n v="27"/>
    <s v=""/>
    <n v="0"/>
    <s v="Wisconsin 49, Minnesota 14."/>
    <x v="22"/>
    <s v="Minnesota 14."/>
    <x v="9"/>
  </r>
  <r>
    <x v="3"/>
    <s v="Wisconsin 52, Northwestern 7."/>
    <n v="29"/>
    <s v=""/>
    <n v="0"/>
    <s v="Wisconsin 52, Northwestern 7."/>
    <x v="22"/>
    <s v="Northwestern 7."/>
    <x v="4"/>
  </r>
  <r>
    <x v="3"/>
    <s v="Wisconsin 59, Missouri 20"/>
    <n v="25"/>
    <s v=""/>
    <n v="0"/>
    <s v="Wisconsin 59, Missouri 20"/>
    <x v="22"/>
    <s v="Missouri 20"/>
    <x v="34"/>
  </r>
  <r>
    <x v="4"/>
    <s v="Arizona 41, Northwestern 6."/>
    <n v="27"/>
    <s v=""/>
    <n v="0"/>
    <s v="Arizona 41, Northwestern 6."/>
    <x v="26"/>
    <s v="Northwestern 6."/>
    <x v="4"/>
  </r>
  <r>
    <x v="4"/>
    <s v="Illinois 21, Michigan State 19."/>
    <n v="31"/>
    <s v=""/>
    <n v="0"/>
    <s v="Illinois 21, Michigan State 19."/>
    <x v="3"/>
    <s v="Michigan State 19."/>
    <x v="2"/>
  </r>
  <r>
    <x v="4"/>
    <s v="Illinois 27, Iowa 12."/>
    <n v="21"/>
    <s v=""/>
    <n v="0"/>
    <s v="Illinois 27, Iowa 12."/>
    <x v="3"/>
    <s v="Iowa 12."/>
    <x v="5"/>
  </r>
  <r>
    <x v="4"/>
    <s v="Illinois 27, Washington State 21."/>
    <n v="33"/>
    <s v=""/>
    <n v="0"/>
    <s v="Illinois 27, Washington State 21."/>
    <x v="3"/>
    <s v="Washington State 21."/>
    <x v="26"/>
  </r>
  <r>
    <x v="4"/>
    <s v="Illinois 28, Northwestern 7."/>
    <n v="28"/>
    <s v=""/>
    <n v="0"/>
    <s v="Illinois 28, Northwestern 7."/>
    <x v="3"/>
    <s v="Northwestern 7."/>
    <x v="4"/>
  </r>
  <r>
    <x v="4"/>
    <s v="Illinois 42, Minnesota 23."/>
    <n v="26"/>
    <s v=""/>
    <n v="0"/>
    <s v="Illinois 42, Minnesota 23."/>
    <x v="3"/>
    <s v="Minnesota 23."/>
    <x v="9"/>
  </r>
  <r>
    <x v="4"/>
    <s v="Indiana 20, Minnesota 14."/>
    <n v="25"/>
    <s v=""/>
    <n v="0"/>
    <s v="Indiana 20, Minnesota 14."/>
    <x v="4"/>
    <s v="Minnesota 14."/>
    <x v="9"/>
  </r>
  <r>
    <x v="4"/>
    <s v="Indiana 31, Utah 7."/>
    <n v="19"/>
    <s v=""/>
    <n v="0"/>
    <s v="Indiana 31, Utah 7."/>
    <x v="4"/>
    <s v="Utah 7."/>
    <x v="35"/>
  </r>
  <r>
    <x v="4"/>
    <s v="Indiana 9, Wisconsin 9."/>
    <n v="23"/>
    <s v=""/>
    <n v="0"/>
    <s v="Indiana 9, Wisconsin 9."/>
    <x v="4"/>
    <s v="Wisconsin 9."/>
    <x v="6"/>
  </r>
  <r>
    <x v="4"/>
    <s v="Iowa 20, Indiana 10."/>
    <n v="20"/>
    <s v=""/>
    <n v="0"/>
    <s v="Iowa 20, Indiana 10."/>
    <x v="5"/>
    <s v="Indiana 10."/>
    <x v="0"/>
  </r>
  <r>
    <x v="4"/>
    <s v="Iowa 24, Northwestern 21."/>
    <n v="25"/>
    <s v=""/>
    <n v="0"/>
    <s v="Iowa 24, Northwestern 21."/>
    <x v="5"/>
    <s v="Northwestern 21."/>
    <x v="4"/>
  </r>
  <r>
    <x v="4"/>
    <s v="Iowa 45, Purdue 28."/>
    <n v="19"/>
    <s v=""/>
    <n v="0"/>
    <s v="Iowa 45, Purdue 28."/>
    <x v="5"/>
    <s v="Purdue 28."/>
    <x v="3"/>
  </r>
  <r>
    <x v="4"/>
    <s v="Kansas 41, Wisconsin 7."/>
    <n v="23"/>
    <s v=""/>
    <n v="0"/>
    <s v="Kansas 41, Wisconsin 7."/>
    <x v="24"/>
    <s v="Wisconsin 7."/>
    <x v="6"/>
  </r>
  <r>
    <x v="4"/>
    <s v="Miami (OH) 14, Purdue 3."/>
    <n v="24"/>
    <s v=""/>
    <n v="0"/>
    <s v="Miami (OH) 14, Purdue 3."/>
    <x v="27"/>
    <s v="Purdue 3."/>
    <x v="3"/>
  </r>
  <r>
    <x v="4"/>
    <s v="Michigan 14, Baylor 14."/>
    <n v="23"/>
    <s v=""/>
    <n v="0"/>
    <s v="Michigan 14, Baylor 14."/>
    <x v="7"/>
    <s v="Baylor 14."/>
    <x v="36"/>
  </r>
  <r>
    <x v="4"/>
    <s v="Michigan 16, Michigan State 6. Michigan (ranked No. 8 in the AP Poll) defeated Michigan State (ranked No. 15), 16-6, before a crowd of 79,776 at Spartan Stadium in East Lansing, Michigan. Through the first three quarters, the teams traded field goals, and the game was tied at 6-6. Michigan then scored 10 unanswered points in the fourth quarter. The game's only touchdown was scored on an 18-yard run by Gordon Bell. Rob Lytle was the game's leading gainer with 111 rushing yards on 20 carries.[10]"/>
    <n v="30"/>
    <s v=" Michigan (ranked No. 8 in the AP Poll) defeated Michigan State (ranked No. 15), 16-6, before a crowd of 79,776 at Spartan Stadium in East Lansing, Michigan. Through the first three quarters, the teams traded field goals, and the game was tied at 6-6. Michigan then scored 10 unanswered points in the fourth quarter. The game's only touchdown was scored on an 18-yard run by Gordon Bell. Rob Lytle was the game's leading gainer with 111 rushing yards on 20 carries.[10]"/>
    <n v="469"/>
    <s v="Michigan 16, Michigan State 6."/>
    <x v="7"/>
    <s v="Michigan State 6."/>
    <x v="2"/>
  </r>
  <r>
    <x v="4"/>
    <s v="Michigan 19, Stanford 19. Michigan and Stanford played to a 19–19 tie before a crowd of 92,304 at Michigan Stadium in Ann Arbor, Michigan. Michigan's Bob Wood kicked four field goals, and its sole touchdown came on 48-yard touchdown pass from Rick Leach to Jim Smith. Stanford quarterback Mike Cordova completed 24 of 44 passes for 285 yards. With 1:36 remaining in the game, Michigan's Bob Wood kicked a 52-yard field goal. Cordova then led a drive to Michigan's two-yard line, and Mike Langford kicked the tying field goal with nine seconds remaining in the game.[6]"/>
    <n v="25"/>
    <s v=" Michigan and Stanford played to a 19–19 tie before a crowd of 92,304 at Michigan Stadium in Ann Arbor, Michigan. Michigan's Bob Wood kicked four field goals, and its sole touchdown came on 48-yard touchdown pass from Rick Leach to Jim Smith. Stanford quarterback Mike Cordova completed 24 of 44 passes for 285 yards. With 1:36 remaining in the game, Michigan's Bob Wood kicked a 52-yard field goal. Cordova then led a drive to Michigan's two-yard line, and Mike Langford kicked the tying field goal with nine seconds remaining in the game.[6]"/>
    <n v="543"/>
    <s v="Michigan 19, Stanford 19."/>
    <x v="7"/>
    <s v="Stanford 19."/>
    <x v="24"/>
  </r>
  <r>
    <x v="4"/>
    <s v="Michigan 21, Illinois 15."/>
    <n v="25"/>
    <s v=""/>
    <n v="0"/>
    <s v="Michigan 21, Illinois 15."/>
    <x v="7"/>
    <s v="Illinois 15."/>
    <x v="8"/>
  </r>
  <r>
    <x v="4"/>
    <s v="Michigan 23, Wisconsin 6. Michigan (ranked No. 2 in the AP Poll) defeated Wisconsin, 23–6, before a crowd of 79,022 at Camp Randall Stadium in Madison, Wisconsin. Michigan rushed for 394 yards, including 210 yards by Gordon Bell. True freshman quarterback Rick Leach completed only 2 of 10 passes, including a touchdown pass to Bell, and threw three interceptions. Bob Wood, in his first game for Michigan's varsity, kicked three field goals and kicked two extra points.[4]"/>
    <n v="25"/>
    <s v=" Michigan (ranked No. 2 in the AP Poll) defeated Wisconsin, 23–6, before a crowd of 79,022 at Camp Randall Stadium in Madison, Wisconsin. Michigan rushed for 394 yards, including 210 yards by Gordon Bell. True freshman quarterback Rick Leach completed only 2 of 10 passes, including a touchdown pass to Bell, and threw three interceptions. Bob Wood, in his first game for Michigan's varsity, kicked three field goals and kicked two extra points.[4]"/>
    <n v="448"/>
    <s v="Michigan 23, Wisconsin 6."/>
    <x v="7"/>
    <s v="Wisconsin 6."/>
    <x v="6"/>
  </r>
  <r>
    <x v="4"/>
    <s v="Michigan 28, Minnesota 21."/>
    <n v="26"/>
    <s v=""/>
    <n v="0"/>
    <s v="Michigan 28, Minnesota 21."/>
    <x v="7"/>
    <s v="Minnesota 21."/>
    <x v="9"/>
  </r>
  <r>
    <x v="4"/>
    <s v="Michigan 28, Purdue 0."/>
    <n v="22"/>
    <s v=""/>
    <n v="0"/>
    <s v="Michigan 28, Purdue 0."/>
    <x v="7"/>
    <s v="Purdue 0."/>
    <x v="3"/>
  </r>
  <r>
    <x v="4"/>
    <s v="Michigan 31, Missouri 7. Michigan (ranked No. 12 in the AP Poll) defeated Missouri (ranked No. 5), 31-7, before a crowd of 104,578 at Michigan Stadium. Michigan's backs ran for 372 yards, and the Wolverines led, 31-0, before Missouri was able to score late in the fourth quarter.[8]"/>
    <n v="24"/>
    <s v=" Michigan (ranked No. 12 in the AP Poll) defeated Missouri (ranked No. 5), 31-7, before a crowd of 104,578 at Michigan Stadium. Michigan's backs ran for 372 yards, and the Wolverines led, 31-0, before Missouri was able to score late in the fourth quarter.[8]"/>
    <n v="258"/>
    <s v="Michigan 31, Missouri 7."/>
    <x v="7"/>
    <s v="Missouri 7."/>
    <x v="34"/>
  </r>
  <r>
    <x v="4"/>
    <s v="Michigan 55, Indiana 7."/>
    <n v="23"/>
    <s v=""/>
    <n v="0"/>
    <s v="Michigan 55, Indiana 7."/>
    <x v="7"/>
    <s v="Indiana 7."/>
    <x v="0"/>
  </r>
  <r>
    <x v="4"/>
    <s v="Michigan 69, Northwestern 0. Michigan defeated Northwestern, 69–0, before a crowd of 86,201 at Michigan Stadium in Ann Arbor. Despite playing its third string through most of the second half, Michigan's offense continued to score. Michigan tied a Big Ten record with 573 rushing yards with three backs exceeding 100 yards in the game: Harlan Huckleby (157); Rob Lytle (105); and Gordon Bell (100).[11]"/>
    <n v="28"/>
    <s v=" Michigan defeated Northwestern, 69–0, before a crowd of 86,201 at Michigan Stadium in Ann Arbor. Despite playing its third string through most of the second half, Michigan's offense continued to score. Michigan tied a Big Ten record with 573 rushing yards with three backs exceeding 100 yards in the game: Harlan Huckleby (157); Rob Lytle (105); and Gordon Bell (100).[11]"/>
    <n v="373"/>
    <s v="Michigan 69, Northwestern 0."/>
    <x v="7"/>
    <s v="Northwestern 0."/>
    <x v="4"/>
  </r>
  <r>
    <x v="4"/>
    <s v="Michigan State 10, Notre Dame 3. Michigan State defeated Notre Dame (ranked No. 8 in the AP Poll), 10–3, before a crowd of 59,075 at Notre Dame Stadium in South Bend, Indiana. After a scoreless first half, Michigan State and Notre Dame traded field goals in the second half. Late in the fourth quarter, Michigan State's Tyrone Wilson ran 76 yards to the Notre Dame four-yard line to set up a short touchdown run by Levi Jackson.[9]"/>
    <n v="32"/>
    <s v=" Michigan State defeated Notre Dame (ranked No. 8 in the AP Poll), 10–3, before a crowd of 59,075 at Notre Dame Stadium in South Bend, Indiana. After a scoreless first half, Michigan State and Notre Dame traded field goals in the second half. Late in the fourth quarter, Michigan State's Tyrone Wilson ran 76 yards to the Notre Dame four-yard line to set up a short touchdown run by Levi Jackson.[9]"/>
    <n v="399"/>
    <s v="Michigan State 10, Notre Dame 3."/>
    <x v="8"/>
    <s v="Notre Dame 3."/>
    <x v="32"/>
  </r>
  <r>
    <x v="4"/>
    <s v="Michigan State 14, Indiana 6."/>
    <n v="29"/>
    <s v=""/>
    <n v="0"/>
    <s v="Michigan State 14, Indiana 6."/>
    <x v="8"/>
    <s v="Indiana 6."/>
    <x v="0"/>
  </r>
  <r>
    <x v="4"/>
    <s v="Michigan State 14, Miami (OH) 13."/>
    <n v="33"/>
    <s v=""/>
    <n v="0"/>
    <s v="Michigan State 14, Miami (OH) 13."/>
    <x v="8"/>
    <s v="Miami (OH) 13."/>
    <x v="37"/>
  </r>
  <r>
    <x v="4"/>
    <s v="Michigan State 27, Iowa 23."/>
    <n v="27"/>
    <s v=""/>
    <n v="0"/>
    <s v="Michigan State 27, Iowa 23."/>
    <x v="8"/>
    <s v="Iowa 23."/>
    <x v="5"/>
  </r>
  <r>
    <x v="4"/>
    <s v="Michigan State 37, North Carolina State 15."/>
    <n v="43"/>
    <s v=""/>
    <n v="0"/>
    <s v="Michigan State 37, North Carolina State 15."/>
    <x v="8"/>
    <s v="North Carolina State 15."/>
    <x v="38"/>
  </r>
  <r>
    <x v="4"/>
    <s v="Michigan State 38, Minnesota 15."/>
    <n v="32"/>
    <s v=""/>
    <n v="0"/>
    <s v="Michigan State 38, Minnesota 15."/>
    <x v="8"/>
    <s v="Minnesota 15."/>
    <x v="9"/>
  </r>
  <r>
    <x v="4"/>
    <s v="Michigan State 47, Northwestern 14."/>
    <n v="35"/>
    <s v=""/>
    <n v="0"/>
    <s v="Michigan State 47, Northwestern 14."/>
    <x v="8"/>
    <s v="Northwestern 14."/>
    <x v="4"/>
  </r>
  <r>
    <x v="4"/>
    <s v="Minnesota 10, Oregon 7."/>
    <n v="23"/>
    <s v=""/>
    <n v="0"/>
    <s v="Minnesota 10, Oregon 7."/>
    <x v="9"/>
    <s v="Oregon 7."/>
    <x v="23"/>
  </r>
  <r>
    <x v="4"/>
    <s v="Minnesota 21, Ohio 0."/>
    <n v="21"/>
    <s v=""/>
    <n v="0"/>
    <s v="Minnesota 21, Ohio 0."/>
    <x v="9"/>
    <s v="Ohio 0."/>
    <x v="39"/>
  </r>
  <r>
    <x v="4"/>
    <s v="Minnesota 24, Wisconsin 3."/>
    <n v="26"/>
    <s v=""/>
    <n v="0"/>
    <s v="Minnesota 24, Wisconsin 3."/>
    <x v="9"/>
    <s v="Wisconsin 3."/>
    <x v="6"/>
  </r>
  <r>
    <x v="4"/>
    <s v="Minnesota 31, Iowa 7."/>
    <n v="21"/>
    <s v=""/>
    <n v="0"/>
    <s v="Minnesota 31, Iowa 7."/>
    <x v="9"/>
    <s v="Iowa 7."/>
    <x v="5"/>
  </r>
  <r>
    <x v="4"/>
    <s v="Minnesota 33, Northwestern 9."/>
    <n v="29"/>
    <s v=""/>
    <n v="0"/>
    <s v="Minnesota 33, Northwestern 9."/>
    <x v="9"/>
    <s v="Northwestern 9."/>
    <x v="4"/>
  </r>
  <r>
    <x v="4"/>
    <s v="Minnesota 38, Western Michigan 0."/>
    <n v="33"/>
    <s v=""/>
    <n v="0"/>
    <s v="Minnesota 38, Western Michigan 0."/>
    <x v="9"/>
    <s v="Western Michigan 0."/>
    <x v="40"/>
  </r>
  <r>
    <x v="4"/>
    <s v="Missouri 28, Wisconsin 21."/>
    <n v="26"/>
    <s v=""/>
    <n v="0"/>
    <s v="Missouri 28, Wisconsin 21."/>
    <x v="36"/>
    <s v="Wisconsin 21."/>
    <x v="6"/>
  </r>
  <r>
    <x v="4"/>
    <s v="Missouri 30, Illinois 20."/>
    <n v="25"/>
    <s v=""/>
    <n v="0"/>
    <s v="Missouri 30, Illinois 20."/>
    <x v="36"/>
    <s v="Illinois 20."/>
    <x v="8"/>
  </r>
  <r>
    <x v="4"/>
    <s v="Nebraska 45, Indiana 0."/>
    <n v="23"/>
    <s v=""/>
    <n v="0"/>
    <s v="Nebraska 45, Indiana 0."/>
    <x v="10"/>
    <s v="Indiana 0."/>
    <x v="0"/>
  </r>
  <r>
    <x v="4"/>
    <s v="North Carolina State 27, Indiana 0."/>
    <n v="35"/>
    <s v=""/>
    <n v="0"/>
    <s v="North Carolina State 27, Indiana 0."/>
    <x v="37"/>
    <s v="Indiana 0."/>
    <x v="0"/>
  </r>
  <r>
    <x v="4"/>
    <s v="Northwestern 10, Northern Illinois 3."/>
    <n v="37"/>
    <s v=""/>
    <n v="0"/>
    <s v="Northwestern 10, Northern Illinois 3."/>
    <x v="12"/>
    <s v="Northern Illinois 3."/>
    <x v="17"/>
  </r>
  <r>
    <x v="4"/>
    <s v="Northwestern 30, Indiana 0."/>
    <n v="27"/>
    <s v=""/>
    <n v="0"/>
    <s v="Northwestern 30, Indiana 0."/>
    <x v="12"/>
    <s v="Indiana 0."/>
    <x v="0"/>
  </r>
  <r>
    <x v="4"/>
    <s v="Northwestern 31, Purdue 25."/>
    <n v="27"/>
    <s v=""/>
    <n v="0"/>
    <s v="Northwestern 31, Purdue 25."/>
    <x v="12"/>
    <s v="Purdue 25."/>
    <x v="3"/>
  </r>
  <r>
    <x v="4"/>
    <s v="Notre Dame 17, Purdue 0."/>
    <n v="24"/>
    <s v=""/>
    <n v="0"/>
    <s v="Notre Dame 17, Purdue 0."/>
    <x v="13"/>
    <s v="Purdue 0."/>
    <x v="3"/>
  </r>
  <r>
    <x v="4"/>
    <s v="Notre Dame 31, Northwestern 7."/>
    <n v="30"/>
    <s v=""/>
    <n v="0"/>
    <s v="Notre Dame 31, Northwestern 7."/>
    <x v="13"/>
    <s v="Northwestern 7."/>
    <x v="4"/>
  </r>
  <r>
    <x v="4"/>
    <s v="Ohio State 17, Penn State 9. Ohio State (ranked No. 3 in the AP Poll) defeated Penn State, 17-9, before a crowd of 88,093 at Ohio Stadium in Columbus, Ohio. The Buckeyes rushed for 332 yards, including 128 yards by Archie Griffin and 112 yards by Pete Johnson. Penn State was held to three Chris Bahr field goals[5]"/>
    <n v="28"/>
    <s v=" Ohio State (ranked No. 3 in the AP Poll) defeated Penn State, 17-9, before a crowd of 88,093 at Ohio Stadium in Columbus, Ohio. The Buckeyes rushed for 332 yards, including 128 yards by Archie Griffin and 112 yards by Pete Johnson. Penn State was held to three Chris Bahr field goals[5]"/>
    <n v="287"/>
    <s v="Ohio State 17, Penn State 9."/>
    <x v="14"/>
    <s v="Penn State 9."/>
    <x v="41"/>
  </r>
  <r>
    <x v="4"/>
    <s v="Ohio State 21, Michigan 14. Ohio State (ranked No. 1 in the AP Poll) defeated Michigan (ranked No. 4 in the AP Poll), 21-14, before an NCAA record crowd of 105,543 at Michigan Stadium in Ann Arbor, Michigan.[12] Ohio State scored on a seven-yard pass from Cornelius Greene to Pete Johnson in the first quarter. From that point until midway through the fourth quarter, Michigan's defense held Ohio State to only one first down. Michigan tied the game at 7-7 in the second quarter on a trick play with running back Gordon Bell throwing an 11-yard touchdown pass to Jim Smith. Michigan took a 14-7 lead in the fourth quarter on a one-yard touchdown run by freshman quarterback Rick Leach. With 3:30 left in the game, Pete Johnson ran one yard for a touchdown to tie the game. Needing a victory to advance to the Rose Bowl, Michigan quarterback threw deep from his end zone on third down, and his pass was intercepted by Ray Griffin (Archie's brother) who returned the ball 29 yards to Michigan's three-yard line. Pete Johnson ran for a touchdown (his third of the game) on the next play. Michigan's defense held Heisman Trophy winner Archie Griffin to 46 yards on 19 carries. Michigan's running backs Gordon Bell and Rob Lytle rushed for 124 and 104 yards, respectively.[13] After the game, Woody Hayes called it &quot;the best comeback I've seen since I've been a coach.&quot;[14]"/>
    <n v="27"/>
    <s v=" Ohio State (ranked No. 1 in the AP Poll) defeated Michigan (ranked No. 4 in the AP Poll), 21-14, before an NCAA record crowd of 105,543 at Michigan Stadium in Ann Arbor, Michigan.[12] Ohio State scored on a seven-yard pass from Cornelius Greene to Pete Johnson in the first quarter. From that point until midway through the fourth quarter, Michigan's defense held Ohio State to only one first down. Michigan tied the game at 7-7 in the second quarter on a trick play with running back Gordon Bell throwing an 11-yard touchdown pass to Jim Smith. Michigan took a 14-7 lead in the fourth quarter on a one-yard touchdown run by freshman quarterback Rick Leach. With 3:30 left in the game, Pete Johnson ran one yard for a touchdown to tie the game. Needing a victory to advance to the Rose Bowl, Michigan quarterback threw deep from his end zone on third down, and his pass was intercepted by Ray Griffin (Archie's brother) who returned the ball 29 yards to Michigan's three-yard line. Pete Johnson ran for a touchdown (his third of the game) on the next play. Michigan's defense held Heisman Trophy winner Archie Griffin to 46 yards on 19 carries. Michigan's running backs Gordon Bell and Rob Lytle rushed for 124 and 104 yards, respectively.[13] After the game, Woody Hayes called it &quot;the best comeback I've seen since I've been a coach.&quot;[14]"/>
    <n v="1341"/>
    <s v="Ohio State 21, Michigan 14."/>
    <x v="14"/>
    <s v="Michigan 14."/>
    <x v="20"/>
  </r>
  <r>
    <x v="4"/>
    <s v="Ohio State 21, Michigan State 0. Ohio State (ranked No. 3 in the AP Poll) defeated Michigan State (ranked No. 11), 21–0, before a crowd of 80,383 at Spartan Stadium in East Lansing, Michigan. Archie Griffin had 108 rushing yards, and Pete Johnson scored two rushing touchdowns.[3]"/>
    <n v="32"/>
    <s v=" Ohio State (ranked No. 3 in the AP Poll) defeated Michigan State (ranked No. 11), 21–0, before a crowd of 80,383 at Spartan Stadium in East Lansing, Michigan. Archie Griffin had 108 rushing yards, and Pete Johnson scored two rushing touchdowns.[3]"/>
    <n v="248"/>
    <s v="Ohio State 21, Michigan State 0."/>
    <x v="14"/>
    <s v="Michigan State 0."/>
    <x v="2"/>
  </r>
  <r>
    <x v="4"/>
    <s v="Ohio State 24, Indiana 14."/>
    <n v="26"/>
    <s v=""/>
    <n v="0"/>
    <s v="Ohio State 24, Indiana 14."/>
    <x v="14"/>
    <s v="Indiana 14."/>
    <x v="0"/>
  </r>
  <r>
    <x v="4"/>
    <s v="Ohio State 32, North Carolina 7."/>
    <n v="32"/>
    <s v=""/>
    <n v="0"/>
    <s v="Ohio State 32, North Carolina 7."/>
    <x v="14"/>
    <s v="North Carolina 7."/>
    <x v="21"/>
  </r>
  <r>
    <x v="4"/>
    <s v="Ohio State 35, Purdue 6."/>
    <n v="24"/>
    <s v=""/>
    <n v="0"/>
    <s v="Ohio State 35, Purdue 6."/>
    <x v="14"/>
    <s v="Purdue 6."/>
    <x v="3"/>
  </r>
  <r>
    <x v="4"/>
    <s v="Ohio State 38, Minnesota 6."/>
    <n v="27"/>
    <s v=""/>
    <n v="0"/>
    <s v="Ohio State 38, Minnesota 6."/>
    <x v="14"/>
    <s v="Minnesota 6."/>
    <x v="9"/>
  </r>
  <r>
    <x v="4"/>
    <s v="Ohio State 40, Illinois 3."/>
    <n v="26"/>
    <s v=""/>
    <n v="0"/>
    <s v="Ohio State 40, Illinois 3."/>
    <x v="14"/>
    <s v="Illinois 3."/>
    <x v="8"/>
  </r>
  <r>
    <x v="4"/>
    <s v="Ohio State 41, UCLA 20. Ohio State (ranked No. 2 in the AP Poll) defeated UCLA (ranked No. 13), 41–20, before a crowd of 55,482 at the Los Angeles Memorial Coliseum. Archie Griffin totaled 160 yards on 21 carries, running his NCAA record for consecutive 100-yard games to 25. Ohio State quarterback Cornelius Greene gained 120 rushing yards, scored two touchdowns, and completed six of nine passes for 98 yards.[7]"/>
    <n v="23"/>
    <s v=" Ohio State (ranked No. 2 in the AP Poll) defeated UCLA (ranked No. 13), 41–20, before a crowd of 55,482 at the Los Angeles Memorial Coliseum. Archie Griffin totaled 160 yards on 21 carries, running his NCAA record for consecutive 100-yard games to 25. Ohio State quarterback Cornelius Greene gained 120 rushing yards, scored two touchdowns, and completed six of nine passes for 98 yards.[7]"/>
    <n v="391"/>
    <s v="Ohio State 41, UCLA 20."/>
    <x v="14"/>
    <s v="UCLA 20."/>
    <x v="10"/>
  </r>
  <r>
    <x v="4"/>
    <s v="Ohio State 49, Iowa 0."/>
    <n v="22"/>
    <s v=""/>
    <n v="0"/>
    <s v="Ohio State 49, Iowa 0."/>
    <x v="14"/>
    <s v="Iowa 0."/>
    <x v="5"/>
  </r>
  <r>
    <x v="4"/>
    <s v="Ohio State 56, Wisconsin 0."/>
    <n v="27"/>
    <s v=""/>
    <n v="0"/>
    <s v="Ohio State 56, Wisconsin 0."/>
    <x v="14"/>
    <s v="Wisconsin 0."/>
    <x v="6"/>
  </r>
  <r>
    <x v="4"/>
    <s v="Penn State 30, Iowa 10."/>
    <n v="23"/>
    <s v=""/>
    <n v="0"/>
    <s v="Penn State 30, Iowa 10."/>
    <x v="16"/>
    <s v="Iowa 10."/>
    <x v="5"/>
  </r>
  <r>
    <x v="4"/>
    <s v="Purdue 19, Iowa 18."/>
    <n v="19"/>
    <s v=""/>
    <n v="0"/>
    <s v="Purdue 19, Iowa 18."/>
    <x v="17"/>
    <s v="Iowa 18."/>
    <x v="5"/>
  </r>
  <r>
    <x v="4"/>
    <s v="Purdue 20, Michigan State 10."/>
    <n v="29"/>
    <s v=""/>
    <n v="0"/>
    <s v="Purdue 20, Michigan State 10."/>
    <x v="17"/>
    <s v="Michigan State 10."/>
    <x v="2"/>
  </r>
  <r>
    <x v="4"/>
    <s v="Purdue 26, Illinois 24."/>
    <n v="23"/>
    <s v=""/>
    <n v="0"/>
    <s v="Purdue 26, Illinois 24."/>
    <x v="17"/>
    <s v="Illinois 24."/>
    <x v="8"/>
  </r>
  <r>
    <x v="4"/>
    <s v="Purdue 9, Indiana 7."/>
    <n v="20"/>
    <s v=""/>
    <n v="0"/>
    <s v="Purdue 9, Indiana 7."/>
    <x v="17"/>
    <s v="Indiana 7."/>
    <x v="0"/>
  </r>
  <r>
    <x v="4"/>
    <s v="Syracuse 10, Iowa 7."/>
    <n v="20"/>
    <s v=""/>
    <n v="0"/>
    <s v="Syracuse 10, Iowa 7."/>
    <x v="18"/>
    <s v="Iowa 7."/>
    <x v="5"/>
  </r>
  <r>
    <x v="4"/>
    <s v="Texas A&amp;M 43, Illinois 13."/>
    <n v="26"/>
    <s v=""/>
    <n v="0"/>
    <s v="Texas A&amp;M 43, Illinois 13."/>
    <x v="38"/>
    <s v="Illinois 13."/>
    <x v="8"/>
  </r>
  <r>
    <x v="4"/>
    <s v="USC 19, Purdue 6."/>
    <n v="17"/>
    <s v=""/>
    <n v="0"/>
    <s v="USC 19, Purdue 6."/>
    <x v="19"/>
    <s v="Purdue 6."/>
    <x v="3"/>
  </r>
  <r>
    <x v="4"/>
    <s v="USC 27, Iowa 16."/>
    <n v="16"/>
    <s v=""/>
    <n v="0"/>
    <s v="USC 27, Iowa 16."/>
    <x v="19"/>
    <s v="Iowa 16."/>
    <x v="5"/>
  </r>
  <r>
    <x v="4"/>
    <s v="Wisconsin 17, Northwestern 14."/>
    <n v="30"/>
    <s v=""/>
    <n v="0"/>
    <s v="Wisconsin 17, Northwestern 14."/>
    <x v="22"/>
    <s v="Northwestern 14."/>
    <x v="4"/>
  </r>
  <r>
    <x v="4"/>
    <s v="Wisconsin 17, Purdue 14."/>
    <n v="24"/>
    <s v=""/>
    <n v="0"/>
    <s v="Wisconsin 17, Purdue 14."/>
    <x v="22"/>
    <s v="Purdue 14."/>
    <x v="3"/>
  </r>
  <r>
    <x v="4"/>
    <s v="Wisconsin 18, Illinois 9."/>
    <n v="25"/>
    <s v=""/>
    <n v="0"/>
    <s v="Wisconsin 18, Illinois 9."/>
    <x v="22"/>
    <s v="Illinois 9."/>
    <x v="8"/>
  </r>
  <r>
    <x v="4"/>
    <s v="Wisconsin 48, South Dakota 7."/>
    <n v="29"/>
    <s v=""/>
    <n v="0"/>
    <s v="Wisconsin 48, South Dakota 7."/>
    <x v="22"/>
    <s v="South Dakota 7."/>
    <x v="42"/>
  </r>
  <r>
    <x v="5"/>
    <s v="Arizona 27, Northwestern 15."/>
    <n v="28"/>
    <s v=""/>
    <n v="0"/>
    <s v="Arizona 27, Northwestern 15."/>
    <x v="26"/>
    <s v="Northwestern 15."/>
    <x v="4"/>
  </r>
  <r>
    <x v="5"/>
    <s v="Baylor 34, Illinois 19."/>
    <n v="23"/>
    <s v=""/>
    <n v="0"/>
    <s v="Baylor 34, Illinois 19."/>
    <x v="0"/>
    <s v="Illinois 19."/>
    <x v="8"/>
  </r>
  <r>
    <x v="5"/>
    <s v="Illinois 21, Purdue 17."/>
    <n v="23"/>
    <s v=""/>
    <n v="0"/>
    <s v="Illinois 21, Purdue 17."/>
    <x v="3"/>
    <s v="Purdue 17."/>
    <x v="3"/>
  </r>
  <r>
    <x v="5"/>
    <s v="Illinois 24, Iowa 6. Illinois defeated Iowa, 24–6, before a crowd of 49,515 at Memorial Stadium in Champaign, Illinois.[8]"/>
    <n v="20"/>
    <s v=" Illinois defeated Iowa, 24–6, before a crowd of 49,515 at Memorial Stadium in Champaign, Illinois.[8]"/>
    <n v="102"/>
    <s v="Illinois 24, Iowa 6."/>
    <x v="3"/>
    <s v="Iowa 6."/>
    <x v="5"/>
  </r>
  <r>
    <x v="5"/>
    <s v="Illinois 31, Missouri 6."/>
    <n v="24"/>
    <s v=""/>
    <n v="0"/>
    <s v="Illinois 31, Missouri 6."/>
    <x v="3"/>
    <s v="Missouri 6."/>
    <x v="34"/>
  </r>
  <r>
    <x v="5"/>
    <s v="Illinois 31, Wisconsin 25."/>
    <n v="26"/>
    <s v=""/>
    <n v="0"/>
    <s v="Illinois 31, Wisconsin 25."/>
    <x v="3"/>
    <s v="Wisconsin 25."/>
    <x v="6"/>
  </r>
  <r>
    <x v="5"/>
    <s v="Illinois 48, Northwestern 6."/>
    <n v="28"/>
    <s v=""/>
    <n v="0"/>
    <s v="Illinois 48, Northwestern 6."/>
    <x v="3"/>
    <s v="Northwestern 6."/>
    <x v="4"/>
  </r>
  <r>
    <x v="5"/>
    <s v="Indiana 14, Iowa 7."/>
    <n v="19"/>
    <s v=""/>
    <n v="0"/>
    <s v="Indiana 14, Iowa 7."/>
    <x v="4"/>
    <s v="Iowa 7."/>
    <x v="5"/>
  </r>
  <r>
    <x v="5"/>
    <s v="Indiana 15, Wisconsin 14."/>
    <n v="25"/>
    <s v=""/>
    <n v="0"/>
    <s v="Indiana 15, Wisconsin 14."/>
    <x v="4"/>
    <s v="Wisconsin 14."/>
    <x v="6"/>
  </r>
  <r>
    <x v="5"/>
    <s v="Indiana 20, Purdue 14."/>
    <n v="22"/>
    <s v=""/>
    <n v="0"/>
    <s v="Indiana 20, Purdue 14."/>
    <x v="4"/>
    <s v="Purdue 14."/>
    <x v="3"/>
  </r>
  <r>
    <x v="5"/>
    <s v="Indiana 20, Washington 13."/>
    <n v="26"/>
    <s v=""/>
    <n v="0"/>
    <s v="Indiana 20, Washington 13."/>
    <x v="4"/>
    <s v="Washington 13."/>
    <x v="43"/>
  </r>
  <r>
    <x v="5"/>
    <s v="Indiana 7, Northwestern 0."/>
    <n v="26"/>
    <s v=""/>
    <n v="0"/>
    <s v="Indiana 7, Northwestern 0."/>
    <x v="4"/>
    <s v="Northwestern 0."/>
    <x v="4"/>
  </r>
  <r>
    <x v="5"/>
    <s v="Iowa 13, Northwestern 10."/>
    <n v="25"/>
    <s v=""/>
    <n v="0"/>
    <s v="Iowa 13, Northwestern 10."/>
    <x v="5"/>
    <s v="Northwestern 10."/>
    <x v="4"/>
  </r>
  <r>
    <x v="5"/>
    <s v="Iowa 22, Minnesota 12."/>
    <n v="22"/>
    <s v=""/>
    <n v="0"/>
    <s v="Iowa 22, Minnesota 12."/>
    <x v="5"/>
    <s v="Minnesota 12."/>
    <x v="9"/>
  </r>
  <r>
    <x v="5"/>
    <s v="Iowa 30, Michigan State 17."/>
    <n v="27"/>
    <s v=""/>
    <n v="0"/>
    <s v="Iowa 30, Michigan State 17."/>
    <x v="5"/>
    <s v="Michigan State 17."/>
    <x v="2"/>
  </r>
  <r>
    <x v="5"/>
    <s v="Iowa 41, Syracuse 3."/>
    <n v="20"/>
    <s v=""/>
    <n v="0"/>
    <s v="Iowa 41, Syracuse 3."/>
    <x v="5"/>
    <s v="Syracuse 3."/>
    <x v="15"/>
  </r>
  <r>
    <x v="5"/>
    <s v="Iowa 7, Penn State 6."/>
    <n v="21"/>
    <s v=""/>
    <n v="0"/>
    <s v="Iowa 7, Penn State 6."/>
    <x v="5"/>
    <s v="Penn State 6."/>
    <x v="41"/>
  </r>
  <r>
    <x v="5"/>
    <s v="Kansas 34, Wisconsin 24."/>
    <n v="24"/>
    <s v=""/>
    <n v="0"/>
    <s v="Kansas 34, Wisconsin 24."/>
    <x v="24"/>
    <s v="Wisconsin 24."/>
    <x v="6"/>
  </r>
  <r>
    <x v="5"/>
    <s v="Michigan 22, Ohio State 0. Michigan (ranked No. 4 in the AP Poll) defeated Ohio State (ranked No. 8), 22-0, before a record crowd of 88,250 at Ohio Stadium in Columbus, Ohio. The game was the worst home loss for Ohio State since 1967, and it snapped Ohio State's streak of 12 years without being shut out.[37] After a scoreless first half, Russell Davis scored two touchdowns for Michigan in the third quarter. Davis rushed for 83 yards on 24 carries. After Davis's second touchdown, holder Jerry Zuver ran for a two-point conversion. Rob Lytle rushed for 165 yards on 29 carries, including a touchdown in the fourth quarter.[38] Late in the second quarter, with the game still scoreless, Ohio State drove the ball to the Michigan 10-yard line when Jim Pickens intercepted a pass in the end zone.[39] Michigan ended the regular season ranked first in the country in total offense (448.1 yards per game), scoring offense (38.7 points per game), and scoring defense (7.2 points per game).[40]"/>
    <n v="26"/>
    <s v=" Michigan (ranked No. 4 in the AP Poll) defeated Ohio State (ranked No. 8), 22-0, before a record crowd of 88,250 at Ohio Stadium in Columbus, Ohio. The game was the worst home loss for Ohio State since 1967, and it snapped Ohio State's streak of 12 years without being shut out.[37] After a scoreless first half, Russell Davis scored two touchdowns for Michigan in the third quarter. Davis rushed for 83 yards on 24 carries. After Davis's second touchdown, holder Jerry Zuver ran for a two-point conversion. Rob Lytle rushed for 165 yards on 29 carries, including a touchdown in the fourth quarter.[38] Late in the second quarter, with the game still scoreless, Ohio State drove the ball to the Michigan 10-yard line when Jim Pickens intercepted a pass in the end zone.[39] Michigan ended the regular season ranked first in the country in total offense (448.1 yards per game), scoring offense (38.7 points per game), and scoring defense (7.2 points per game).[40]"/>
    <n v="964"/>
    <s v="Michigan 22, Ohio State 0."/>
    <x v="7"/>
    <s v="Ohio State 0."/>
    <x v="1"/>
  </r>
  <r>
    <x v="5"/>
    <s v="Michigan 31, Wake Forest 0. Michigan defeated Wake Forest, 31–0, before a crowd of 103,241 at Michigan Stadium. Rob Lytle rushed for 110 yards and two touchdowns on 14 carries and also caught two passes for 21 yards.[18] With the total, Lytle moved past Tom Harmon for fourth place on Michigan's all-time career rushing list.[19] Harlan Huckleby added 89 yards, and quarterback Rick Leach completed only three of 14 passes and threw three interceptions.[18]"/>
    <n v="27"/>
    <s v=" Michigan defeated Wake Forest, 31–0, before a crowd of 103,241 at Michigan Stadium. Rob Lytle rushed for 110 yards and two touchdowns on 14 carries and also caught two passes for 21 yards.[18] With the total, Lytle moved past Tom Harmon for fourth place on Michigan's all-time career rushing list.[19] Harlan Huckleby added 89 yards, and quarterback Rick Leach completed only three of 14 passes and threw three interceptions.[18]"/>
    <n v="430"/>
    <s v="Michigan 31, Wake Forest 0."/>
    <x v="7"/>
    <s v="Wake Forest 0."/>
    <x v="44"/>
  </r>
  <r>
    <x v="5"/>
    <s v="Michigan 35, Indiana 0. Michigan defeated Indiana, 35-0, before a crowd of 39,385 in cold, wet conditions at Memorial Stadium in Bloomington, Indiana. Rob Lytle rushed for 175 yards on 25 carries and scored touchdowns on runs of 14 yards and one yard.[25][26]"/>
    <n v="23"/>
    <s v=" Michigan defeated Indiana, 35-0, before a crowd of 39,385 in cold, wet conditions at Memorial Stadium in Bloomington, Indiana. Rob Lytle rushed for 175 yards on 25 carries and scored touchdowns on runs of 14 yards and one yard.[25][26]"/>
    <n v="236"/>
    <s v="Michigan 35, Indiana 0."/>
    <x v="7"/>
    <s v="Indiana 0."/>
    <x v="0"/>
  </r>
  <r>
    <x v="5"/>
    <s v="Michigan 38, Illinois 7. Michigan defeated Illinois, 38-7, before a crowd of 104,107 at Michigan Stadium. Rob Lytle rushed for 89 yards on 21 carries and scored three touchdowns.[33] With his rushing yards against Illinois, Lytle became Michigan's all-time career rushing leader.[34][35] Rick Leach rushed for 65 yards and completed 9 of 15 passes for 151 yards and two touchdowns. With Illinois putting seven or eight men on the line at times, Michigan opened up the passing attack. Bo Schembechler said after the game, &quot;When they put that many people on the line of scrimmage, you have to throw the ball over their heads.&quot;[36] In addition to the touchdown pass to Lytle, Leach connected with tight end Mark Shmerge in the second quarter for a seven-yard touchdown pass. Jim Smith also caught six passes for 127 yards. Leach's two touchdown passes gave him 13 for the season, tying the Michigan record set in 1947 by Bob Chappuis.[33] Michigan concluded its home schedule with an average of 103,159 spectators per game, setting a new record for college football attendance.[34]"/>
    <n v="24"/>
    <s v=" Michigan defeated Illinois, 38-7, before a crowd of 104,107 at Michigan Stadium. Rob Lytle rushed for 89 yards on 21 carries and scored three touchdowns.[33] With his rushing yards against Illinois, Lytle became Michigan's all-time career rushing leader.[34][35] Rick Leach rushed for 65 yards and completed 9 of 15 passes for 151 yards and two touchdowns. With Illinois putting seven or eight men on the line at times, Michigan opened up the passing attack. Bo Schembechler said after the game, &quot;When they put that many people on the line of scrimmage, you have to throw the ball over their heads.&quot;[36] In addition to the touchdown pass to Lytle, Leach connected with tight end Mark Shmerge in the second quarter for a seven-yard touchdown pass. Jim Smith also caught six passes for 127 yards. Leach's two touchdown passes gave him 13 for the season, tying the Michigan record set in 1947 by Bob Chappuis.[33] Michigan concluded its home schedule with an average of 103,159 spectators per game, setting a new record for college football attendance.[34]"/>
    <n v="1054"/>
    <s v="Michigan 38, Illinois 7."/>
    <x v="7"/>
    <s v="Illinois 7."/>
    <x v="8"/>
  </r>
  <r>
    <x v="5"/>
    <s v="Michigan 38, Northwestern 7. Michigan defeated Northwestern, 38–7, before a crowd of 31,045 at Dyche Stadium in Evanston, Illinois. The Wolverines scored 28 points in the second quarter, compiled 346 yard of total offense in the first half, and led 31-0 at halftime.[22] Rob Lytle, who moved from fullback to tailback in the game, rushed for 172 yards and two touchdowns on 18 carries.[22][23] Michigan remained ranked No. 1 in both polls after its victory over Northwestern. It captured 40 out of 42 first place votes from the UPI Board of Coaches.[24]"/>
    <n v="28"/>
    <s v=" Michigan defeated Northwestern, 38–7, before a crowd of 31,045 at Dyche Stadium in Evanston, Illinois. The Wolverines scored 28 points in the second quarter, compiled 346 yard of total offense in the first half, and led 31-0 at halftime.[22] Rob Lytle, who moved from fullback to tailback in the game, rushed for 172 yards and two touchdowns on 18 carries.[22][23] Michigan remained ranked No. 1 in both polls after its victory over Northwestern. It captured 40 out of 42 first place votes from the UPI Board of Coaches.[24]"/>
    <n v="525"/>
    <s v="Michigan 38, Northwestern 7."/>
    <x v="7"/>
    <s v="Northwestern 7."/>
    <x v="4"/>
  </r>
  <r>
    <x v="5"/>
    <s v="Michigan 40, Wisconsin 27. Michigan defeated Wisconsin, 40–27, before a crowd of 101,347 at Michigan Stadium in Ann Arbor, Michigan. Michigan scored two points on a safety on the second play from scrimmage as Wisconsin running back Mike Morgan fumbled the handoff on a reverse play and the ball rolled out of the end zone. Harlan Huckleby then extended the lead to 9–0 with a 56-yard touchdown run on Michigan's third play from scrimmage. Michigan's offense was led by Harlan Huckleby who rushed for 131 yards and three touchdowns on 19 carries. Rick Leach completed six of eight passes for 105 yards and two touchdowns. Leach also rushed for 84 yards on nine carries. Wing back Jim Smith scored two touchdowns and netted 174 yards in the game, including gains on kickoff and punt returns, receptions, and reverse plays.[3] Wisconsin's 27 points was the most allowed by a Michigan team since 1969,[4] and Wisconsin's 426 yards of offense was the most allowed by Michigan since before Bo Schembechler took over as head coach.[5] After the game, Schembechler told the press: &quot;Twenty seven points that's what we usually give up in the first half of the season. I wasn't happy with the movement, I wasn't happy with the pursuit, I wasn't happy with the tackling, I wasn't happy with the playing of the ball in the secondary and I wasn't happy with the heat we put on the passer.&quot;[3]"/>
    <n v="26"/>
    <s v=" Michigan defeated Wisconsin, 40–27, before a crowd of 101,347 at Michigan Stadium in Ann Arbor, Michigan. Michigan scored two points on a safety on the second play from scrimmage as Wisconsin running back Mike Morgan fumbled the handoff on a reverse play and the ball rolled out of the end zone. Harlan Huckleby then extended the lead to 9–0 with a 56-yard touchdown run on Michigan's third play from scrimmage. Michigan's offense was led by Harlan Huckleby who rushed for 131 yards and three touchdowns on 19 carries. Rick Leach completed six of eight passes for 105 yards and two touchdowns. Leach also rushed for 84 yards on nine carries. Wing back Jim Smith scored two touchdowns and netted 174 yards in the game, including gains on kickoff and punt returns, receptions, and reverse plays.[3] Wisconsin's 27 points was the most allowed by a Michigan team since 1969,[4] and Wisconsin's 426 yards of offense was the most allowed by Michigan since before Bo Schembechler took over as head coach.[5] After the game, Schembechler told the press: &quot;Twenty seven points that's what we usually give up in the first half of the season. I wasn't happy with the movement, I wasn't happy with the pursuit, I wasn't happy with the tackling, I wasn't happy with the playing of the ball in the secondary and I wasn't happy with the heat we put on the passer.&quot;[3]"/>
    <n v="1352"/>
    <s v="Michigan 40, Wisconsin 27."/>
    <x v="7"/>
    <s v="Wisconsin 27."/>
    <x v="6"/>
  </r>
  <r>
    <x v="5"/>
    <s v="Michigan 42, Michigan State 10. In the annual battle for the Paul Bunyan Trophy, Michigan (ranked No. 1 in the AP Poll) defeated Michigan State, 42-10, before a crowd of 104,211 at Michigan Stadium. Michigan's 42 points was the most it had scored against Michigan State since 1947.[20] Fullback Rob Lytle rushed for 180 yards on 10 carries, including a 45-yard gain on a fake punt and a 75-yard touchdown run in the first quarter. Harlan Huckleby rushed for 126 yards and three touchdowns on 23 carries. In all, the Wolverines rushed for 442 yards on 62 carries against the Spartans. Wolfman Jerry Zuver scored Michigan's final touchdown on a 60-yard interception return in the fourth quarter.[20] In the AP Poll released on the Monday after the game, Michigan retained its No. 1 ranking with 57 out of 60 first-place votes and 1,194 points out of a possible 1,200 points.[21]"/>
    <n v="31"/>
    <s v=" In the annual battle for the Paul Bunyan Trophy, Michigan (ranked No. 1 in the AP Poll) defeated Michigan State, 42-10, before a crowd of 104,211 at Michigan Stadium. Michigan's 42 points was the most it had scored against Michigan State since 1947.[20] Fullback Rob Lytle rushed for 180 yards on 10 carries, including a 45-yard gain on a fake punt and a 75-yard touchdown run in the first quarter. Harlan Huckleby rushed for 126 yards and three touchdowns on 23 carries. In all, the Wolverines rushed for 442 yards on 62 carries against the Spartans. Wolfman Jerry Zuver scored Michigan's final touchdown on a 60-yard interception return in the fourth quarter.[20] In the AP Poll released on the Monday after the game, Michigan retained its No. 1 ranking with 57 out of 60 first-place votes and 1,194 points out of a possible 1,200 points.[21]"/>
    <n v="845"/>
    <s v="Michigan 42, Michigan State 10."/>
    <x v="7"/>
    <s v="Michigan State 10."/>
    <x v="2"/>
  </r>
  <r>
    <x v="5"/>
    <s v="Michigan 45, Minnesota 0. In the annual battle for the Little Brown Jug, Michigan defeated Minnesota, 45-0, in steady rain and cold conditions before a homecoming crowd of 104,426 at Michigan Stadium.[27] Quarterback Rick Leach accounted for four touchdowns, two rushing and two passing. He rushed for a career-high 114 yards on 10 carries, including a 28-yard touchdown run in the second quarter and a six-yard touchdown run in the third quarter. Leach also completed all four of his passes for 40 passing yards, including a 13-yard touchdown pass to Rob Lytle in the second quarter and a 22-yard touchdown pass to Jim Smith in the third quarter. Lytle rushed for 129 rushing yards (107 in the first half), including a two-yard touchdown run in the fourth quarter.[27][28] In the Toledo Blade, John Hannen wrote after the game that &quot;Leach handles the option with the light fingers of a pick pocket&quot; and opined that Michigan's combination of Lytle, Huckleby, Smith and Davis &quot;may be the fastest backfield in collegiate history.&quot;[28]"/>
    <n v="25"/>
    <s v=" In the annual battle for the Little Brown Jug, Michigan defeated Minnesota, 45-0, in steady rain and cold conditions before a homecoming crowd of 104,426 at Michigan Stadium.[27] Quarterback Rick Leach accounted for four touchdowns, two rushing and two passing. He rushed for a career-high 114 yards on 10 carries, including a 28-yard touchdown run in the second quarter and a six-yard touchdown run in the third quarter. Leach also completed all four of his passes for 40 passing yards, including a 13-yard touchdown pass to Rob Lytle in the second quarter and a 22-yard touchdown pass to Jim Smith in the third quarter. Lytle rushed for 129 rushing yards (107 in the first half), including a two-yard touchdown run in the fourth quarter.[27][28] In the Toledo Blade, John Hannen wrote after the game that &quot;Leach handles the option with the light fingers of a pick pocket&quot; and opined that Michigan's combination of Lytle, Huckleby, Smith and Davis &quot;may be the fastest backfield in collegiate history.&quot;[28]"/>
    <n v="1007"/>
    <s v="Michigan 45, Minnesota 0."/>
    <x v="7"/>
    <s v="Minnesota 0."/>
    <x v="9"/>
  </r>
  <r>
    <x v="5"/>
    <s v="Michigan 51, Stanford 0. After a tie with Stanford in 1975, Michigan defeated Stanford, 51–0, before a crowd of 103,741 at Michigan Stadium. Three Michigan running backs rushed for at least 100 yards: Harlan Huckleby (160); Russell Davis (115, including an 85-yard touchdown run in the fourth quarter); and Rob Lytle (101). In total, the Wolverines gained 531 rushing yards against Stanford. On defense, Michigan intercepted three Stanford passes. Calvin O'Neal led the team with 11 total tackles. The game marked the first time a Stanford team had been shut out since 1967.[10] On the Wednesday before the Stanford game, the Michigan team received a visit from President Gerald Ford. Ford, who was the most valuable player of the 1934 Michigan Wolverines football team, spent time with team during a practice session and later ate with the team. Ford noted, &quot;They're an awful lot bigger today. Not only are they bigger but they're better.&quot;[11][12] Later that day, Ford formally opened his reelection campaign with a speech to a boisterous crowd of 14,000 at Crisler Arena.[13]"/>
    <n v="24"/>
    <s v=" After a tie with Stanford in 1975, Michigan defeated Stanford, 51–0, before a crowd of 103,741 at Michigan Stadium. Three Michigan running backs rushed for at least 100 yards: Harlan Huckleby (160); Russell Davis (115, including an 85-yard touchdown run in the fourth quarter); and Rob Lytle (101). In total, the Wolverines gained 531 rushing yards against Stanford. On defense, Michigan intercepted three Stanford passes. Calvin O'Neal led the team with 11 total tackles. The game marked the first time a Stanford team had been shut out since 1967.[10] On the Wednesday before the Stanford game, the Michigan team received a visit from President Gerald Ford. Ford, who was the most valuable player of the 1934 Michigan Wolverines football team, spent time with team during a practice session and later ate with the team. Ford noted, &quot;They're an awful lot bigger today. Not only are they bigger but they're better.&quot;[11][12] Later that day, Ford formally opened his reelection campaign with a speech to a boisterous crowd of 14,000 at Crisler Arena.[13]"/>
    <n v="1053"/>
    <s v="Michigan 51, Stanford 0."/>
    <x v="7"/>
    <s v="Stanford 0."/>
    <x v="24"/>
  </r>
  <r>
    <x v="5"/>
    <s v="Michigan 70, Navy 14. Michigan defeated Navy, 70-14, before a crowd of 101,040 at Michigan Stadium. The game marked the worst defeat in the history of the Naval Academy's football program. The point total was also the highest by a Michigan team since an 85-0 win over the University of Chicago in 1939.[14] Quarterback Rick Leach completed 8 of 12 passes for 179 yards and led the scoring with two rushing touchdowns and two passing touchdowns. A total of nine players scored for the Wolverines. Middle linebacker Calvin O'Neal scored a touchdown on a 29-yard return after intercepting a Navy pass. Jim Smith caught four passes for 147 yards and added another 55 yards on kickoff and punt returns.[14][15][16][17] After the game, Bo Schembechler denied running up the score, having used 53 players in the game.[14]"/>
    <n v="21"/>
    <s v=" Michigan defeated Navy, 70-14, before a crowd of 101,040 at Michigan Stadium. The game marked the worst defeat in the history of the Naval Academy's football program. The point total was also the highest by a Michigan team since an 85-0 win over the University of Chicago in 1939.[14] Quarterback Rick Leach completed 8 of 12 passes for 179 yards and led the scoring with two rushing touchdowns and two passing touchdowns. A total of nine players scored for the Wolverines. Middle linebacker Calvin O'Neal scored a touchdown on a 29-yard return after intercepting a Navy pass. Jim Smith caught four passes for 147 yards and added another 55 yards on kickoff and punt returns.[14][15][16][17] After the game, Bo Schembechler denied running up the score, having used 53 players in the game.[14]"/>
    <n v="793"/>
    <s v="Michigan 70, Navy 14."/>
    <x v="7"/>
    <s v="Navy 14."/>
    <x v="11"/>
  </r>
  <r>
    <x v="5"/>
    <s v="Michigan State 21, Wyoming 10."/>
    <n v="30"/>
    <s v=""/>
    <n v="0"/>
    <s v="Michigan State 21, Wyoming 10."/>
    <x v="8"/>
    <s v="Wyoming 10."/>
    <x v="29"/>
  </r>
  <r>
    <x v="5"/>
    <s v="Michigan State 23, Indiana 0."/>
    <n v="29"/>
    <s v=""/>
    <n v="0"/>
    <s v="Michigan State 23, Indiana 0."/>
    <x v="8"/>
    <s v="Indiana 0."/>
    <x v="0"/>
  </r>
  <r>
    <x v="5"/>
    <s v="Michigan State 31, Illinois 23."/>
    <n v="31"/>
    <s v=""/>
    <n v="0"/>
    <s v="Michigan State 31, Illinois 23."/>
    <x v="8"/>
    <s v="Illinois 23."/>
    <x v="8"/>
  </r>
  <r>
    <x v="5"/>
    <s v="Michigan State 31, NC State 31."/>
    <n v="31"/>
    <s v=""/>
    <n v="0"/>
    <s v="Michigan State 31, NC State 31."/>
    <x v="8"/>
    <s v="NC State 31."/>
    <x v="45"/>
  </r>
  <r>
    <x v="5"/>
    <s v="Michigan State 45, Purdue 13."/>
    <n v="29"/>
    <s v=""/>
    <n v="0"/>
    <s v="Michigan State 45, Purdue 13."/>
    <x v="8"/>
    <s v="Purdue 13."/>
    <x v="3"/>
  </r>
  <r>
    <x v="5"/>
    <s v="Minnesota 14, Michigan State 10."/>
    <n v="32"/>
    <s v=""/>
    <n v="0"/>
    <s v="Minnesota 14, Michigan State 10."/>
    <x v="9"/>
    <s v="Michigan State 10."/>
    <x v="2"/>
  </r>
  <r>
    <x v="5"/>
    <s v="Minnesota 21, Western Michigan 10."/>
    <n v="34"/>
    <s v=""/>
    <n v="0"/>
    <s v="Minnesota 21, Western Michigan 10."/>
    <x v="9"/>
    <s v="Western Michigan 10."/>
    <x v="40"/>
  </r>
  <r>
    <x v="5"/>
    <s v="Minnesota 28, Washington State 14."/>
    <n v="34"/>
    <s v=""/>
    <n v="0"/>
    <s v="Minnesota 28, Washington State 14."/>
    <x v="9"/>
    <s v="Washington State 14."/>
    <x v="26"/>
  </r>
  <r>
    <x v="5"/>
    <s v="Minnesota 29, Illinois 14."/>
    <n v="26"/>
    <s v=""/>
    <n v="0"/>
    <s v="Minnesota 29, Illinois 14."/>
    <x v="9"/>
    <s v="Illinois 14."/>
    <x v="8"/>
  </r>
  <r>
    <x v="5"/>
    <s v="Minnesota 32, Indiana 13. Minnesota defeated Indiana, 32–13, before a crowd of 39,004 at Memorial Stadium in Minneapolis.[7]"/>
    <n v="25"/>
    <s v=" Minnesota defeated Indiana, 32–13, before a crowd of 39,004 at Memorial Stadium in Minneapolis.[7]"/>
    <n v="99"/>
    <s v="Minnesota 32, Indiana 13."/>
    <x v="9"/>
    <s v="Indiana 13."/>
    <x v="0"/>
  </r>
  <r>
    <x v="5"/>
    <s v="Minnesota 38, Northwestern 10."/>
    <n v="30"/>
    <s v=""/>
    <n v="0"/>
    <s v="Minnesota 38, Northwestern 10."/>
    <x v="9"/>
    <s v="Northwestern 10."/>
    <x v="4"/>
  </r>
  <r>
    <x v="5"/>
    <s v="Missouri 22, Ohio State 21."/>
    <n v="27"/>
    <s v=""/>
    <n v="0"/>
    <s v="Missouri 22, Ohio State 21."/>
    <x v="36"/>
    <s v="Ohio State 21."/>
    <x v="1"/>
  </r>
  <r>
    <x v="5"/>
    <s v="NC State 24, Indiana 21."/>
    <n v="24"/>
    <s v=""/>
    <n v="0"/>
    <s v="NC State 24, Indiana 21."/>
    <x v="39"/>
    <s v="Indiana 21."/>
    <x v="0"/>
  </r>
  <r>
    <x v="5"/>
    <s v="Nebraska 45, Indiana 13."/>
    <n v="24"/>
    <s v=""/>
    <n v="0"/>
    <s v="Nebraska 45, Indiana 13."/>
    <x v="10"/>
    <s v="Indiana 13."/>
    <x v="0"/>
  </r>
  <r>
    <x v="5"/>
    <s v="North Carolina 12, Northwestern 0."/>
    <n v="34"/>
    <s v=""/>
    <n v="0"/>
    <s v="North Carolina 12, Northwestern 0."/>
    <x v="11"/>
    <s v="Northwestern 0."/>
    <x v="4"/>
  </r>
  <r>
    <x v="5"/>
    <s v="Northwestern 42, Michigan State 21."/>
    <n v="35"/>
    <s v=""/>
    <n v="0"/>
    <s v="Northwestern 42, Michigan State 21."/>
    <x v="12"/>
    <s v="Michigan State 21."/>
    <x v="2"/>
  </r>
  <r>
    <x v="5"/>
    <s v="Notre Dame 23, Purdue 7."/>
    <n v="24"/>
    <s v=""/>
    <n v="0"/>
    <s v="Notre Dame 23, Purdue 7."/>
    <x v="13"/>
    <s v="Purdue 7."/>
    <x v="3"/>
  </r>
  <r>
    <x v="5"/>
    <s v="Notre Dame 24, Michigan State 6."/>
    <n v="32"/>
    <s v=""/>
    <n v="0"/>
    <s v="Notre Dame 24, Michigan State 6."/>
    <x v="13"/>
    <s v="Michigan State 6."/>
    <x v="2"/>
  </r>
  <r>
    <x v="5"/>
    <s v="Notre Dame 48, Northwestern 0."/>
    <n v="30"/>
    <s v=""/>
    <n v="0"/>
    <s v="Notre Dame 48, Northwestern 0."/>
    <x v="13"/>
    <s v="Northwestern 0."/>
    <x v="4"/>
  </r>
  <r>
    <x v="5"/>
    <s v="Ohio State 10, UCLA 10."/>
    <n v="23"/>
    <s v=""/>
    <n v="0"/>
    <s v="Ohio State 10, UCLA 10."/>
    <x v="14"/>
    <s v="UCLA 10."/>
    <x v="10"/>
  </r>
  <r>
    <x v="5"/>
    <s v="Ohio State 12, Penn State 7."/>
    <n v="28"/>
    <s v=""/>
    <n v="0"/>
    <s v="Ohio State 12, Penn State 7."/>
    <x v="14"/>
    <s v="Penn State 7."/>
    <x v="41"/>
  </r>
  <r>
    <x v="5"/>
    <s v="Ohio State 24, Purdue 3."/>
    <n v="24"/>
    <s v=""/>
    <n v="0"/>
    <s v="Ohio State 24, Purdue 3."/>
    <x v="14"/>
    <s v="Purdue 3."/>
    <x v="3"/>
  </r>
  <r>
    <x v="5"/>
    <s v="Ohio State 30, Wisconsin 20."/>
    <n v="28"/>
    <s v=""/>
    <n v="0"/>
    <s v="Ohio State 30, Wisconsin 20."/>
    <x v="14"/>
    <s v="Wisconsin 20."/>
    <x v="6"/>
  </r>
  <r>
    <x v="5"/>
    <s v="Ohio State 34, Iowa 14."/>
    <n v="23"/>
    <s v=""/>
    <n v="0"/>
    <s v="Ohio State 34, Iowa 14."/>
    <x v="14"/>
    <s v="Iowa 14."/>
    <x v="5"/>
  </r>
  <r>
    <x v="5"/>
    <s v="Ohio State 42, Illinois 10."/>
    <n v="27"/>
    <s v=""/>
    <n v="0"/>
    <s v="Ohio State 42, Illinois 10."/>
    <x v="14"/>
    <s v="Illinois 10."/>
    <x v="8"/>
  </r>
  <r>
    <x v="5"/>
    <s v="Ohio State 47, Indiana 7."/>
    <n v="25"/>
    <s v=""/>
    <n v="0"/>
    <s v="Ohio State 47, Indiana 7."/>
    <x v="14"/>
    <s v="Indiana 7."/>
    <x v="0"/>
  </r>
  <r>
    <x v="5"/>
    <s v="Ohio State 49, Michigan State 21. Ohio State defeated Michigan State, 49–21, before a crowd of 86,509 at Ohio Stadium in Columbus, Ohio. Ohio State led, 42–0, before Michigan State scored a point.[6]"/>
    <n v="33"/>
    <s v=" Ohio State defeated Michigan State, 49–21, before a crowd of 86,509 at Ohio Stadium in Columbus, Ohio. Ohio State led, 42–0, before Michigan State scored a point.[6]"/>
    <n v="166"/>
    <s v="Ohio State 49, Michigan State 21."/>
    <x v="14"/>
    <s v="Michigan State 21."/>
    <x v="2"/>
  </r>
  <r>
    <x v="5"/>
    <s v="Ohio State 9, Minnesota 3."/>
    <n v="26"/>
    <s v=""/>
    <n v="0"/>
    <s v="Ohio State 9, Minnesota 3."/>
    <x v="14"/>
    <s v="Minnesota 3."/>
    <x v="9"/>
  </r>
  <r>
    <x v="5"/>
    <s v="Purdue 16, Michigan 14. Purdue, which had not beaten Michigan since 1964, upset the No. 1 ranked Wolverines, 16-14, before a crowd of 57,205 at Ross–Ade Stadium in West Lafayette, Indiana. It was the first time Michigan had lost to a Big Ten Conference team other than Ohio State since 1969. Michigan took a 7-0 lead in the first quarter on an eight-yard touchdown run by Rick Leach. Purdue's Scott Dierking rushed for 162 yards, including touchdowns in the first and second quarters. Early in the third quarter, Michigan drove to Purdue's one-yard line, but Leach fumbled and the ball was turned over to Purdue. Later in the third quarter, Leach threw a 64-yard touchdown pass to Jim Smith, and Bob Wood kicked the extra point to give Michigan a 14-13 lead. Purdue's Rock Supan kicked a field goal on fourth down with four minutes remaining in the game. With nine second left in the game, Bob Wood's attempt at a 37-yard field goal went wide to the left.[29] The UPI dubbed Purdue the &quot;Spoilermakers&quot;, noting that Purdue had also upset a No. 1 ranked Notre Dame team in 1974.[30] After the game, Bo Schembechler told reporters, &quot;It hurts a lot. We don't accept it. . . . We shouldn't accept it . . . because we should have won. No defeat is good. We got down there at the end and we should have scored. But when you depend on winning on a forward pass or a field goal, you're in trouble.&quot;[31] Four days before the game, Gerald Ford, who played center for Michigan in the 1930s, lost 1976 presidential election to Jimmy Carter. After losing a close election, Ford harkened back to his days as a football player, &quot;We lost, in the last quarter.&quot;[32]"/>
    <n v="23"/>
    <s v=" Purdue, which had not beaten Michigan since 1964, upset the No. 1 ranked Wolverines, 16-14, before a crowd of 57,205 at Ross–Ade Stadium in West Lafayette, Indiana. It was the first time Michigan had lost to a Big Ten Conference team other than Ohio State since 1969. Michigan took a 7-0 lead in the first quarter on an eight-yard touchdown run by Rick Leach. Purdue's Scott Dierking rushed for 162 yards, including touchdowns in the first and second quarters. Early in the third quarter, Michigan drove to Purdue's one-yard line, but Leach fumbled and the ball was turned over to Purdue. Later in the third quarter, Leach threw a 64-yard touchdown pass to Jim Smith, and Bob Wood kicked the extra point to give Michigan a 14-13 lead. Purdue's Rock Supan kicked a field goal on fourth down with four minutes remaining in the game. With nine second left in the game, Bob Wood's attempt at a 37-yard field goal went wide to the left.[29] The UPI dubbed Purdue the &quot;Spoilermakers&quot;, noting that Purdue had also upset a No. 1 ranked Notre Dame team in 1974.[30] After the game, Bo Schembechler told reporters, &quot;It hurts a lot. We don't accept it. . . . We shouldn't accept it . . . because we should have won. No defeat is good. We got down there at the end and we should have scored. But when you depend on winning on a forward pass or a field goal, you're in trouble.&quot;[31]"/>
    <n v="1370"/>
    <s v="Purdue 16, Michigan 14."/>
    <x v="17"/>
    <s v="Michigan 14."/>
    <x v="20"/>
  </r>
  <r>
    <x v="5"/>
    <s v="Purdue 18, Wisconsin 16."/>
    <n v="24"/>
    <s v=""/>
    <n v="0"/>
    <s v="Purdue 18, Wisconsin 16."/>
    <x v="17"/>
    <s v="Wisconsin 16."/>
    <x v="6"/>
  </r>
  <r>
    <x v="5"/>
    <s v="Purdue 21, Iowa 0."/>
    <n v="18"/>
    <s v=""/>
    <n v="0"/>
    <s v="Purdue 21, Iowa 0."/>
    <x v="17"/>
    <s v="Iowa 0."/>
    <x v="5"/>
  </r>
  <r>
    <x v="5"/>
    <s v="Purdue 31, Northwestern 19. Purdue defeated Northwestern, 31–19, before a crowd of 46,311 at Ross–Ade Stadium in West Lafayette, Indiana. Scott Dierking rushed for 151 yards and scored two touchdowns.[9]"/>
    <n v="27"/>
    <s v=" Purdue defeated Northwestern, 31–19, before a crowd of 46,311 at Ross–Ade Stadium in West Lafayette, Indiana. Scott Dierking rushed for 151 yards and scored two touchdowns.[9]"/>
    <n v="176"/>
    <s v="Purdue 31, Northwestern 19."/>
    <x v="17"/>
    <s v="Northwestern 19."/>
    <x v="4"/>
  </r>
  <r>
    <x v="5"/>
    <s v="Purdue 42, Miami (OH) 20."/>
    <n v="25"/>
    <s v=""/>
    <n v="0"/>
    <s v="Purdue 42, Miami (OH) 20."/>
    <x v="17"/>
    <s v="Miami (OH) 20."/>
    <x v="37"/>
  </r>
  <r>
    <x v="5"/>
    <s v="Texas A&amp;M 14, Illinois 7."/>
    <n v="25"/>
    <s v=""/>
    <n v="0"/>
    <s v="Texas A&amp;M 14, Illinois 7."/>
    <x v="38"/>
    <s v="Illinois 7."/>
    <x v="8"/>
  </r>
  <r>
    <x v="5"/>
    <s v="USC 31, Purdue 13."/>
    <n v="18"/>
    <s v=""/>
    <n v="0"/>
    <s v="USC 31, Purdue 13."/>
    <x v="19"/>
    <s v="Purdue 13."/>
    <x v="3"/>
  </r>
  <r>
    <x v="5"/>
    <s v="USC 55, Iowa 0."/>
    <n v="15"/>
    <s v=""/>
    <n v="0"/>
    <s v="USC 55, Iowa 0."/>
    <x v="19"/>
    <s v="Iowa 0."/>
    <x v="5"/>
  </r>
  <r>
    <x v="5"/>
    <s v="Washington 38, Minnesota 7."/>
    <n v="27"/>
    <s v=""/>
    <n v="0"/>
    <s v="Washington 38, Minnesota 7."/>
    <x v="20"/>
    <s v="Minnesota 7."/>
    <x v="9"/>
  </r>
  <r>
    <x v="5"/>
    <s v="Wisconsin 26, Minnesota 17."/>
    <n v="27"/>
    <s v=""/>
    <n v="0"/>
    <s v="Wisconsin 26, Minnesota 17."/>
    <x v="22"/>
    <s v="Minnesota 17."/>
    <x v="9"/>
  </r>
  <r>
    <x v="5"/>
    <s v="Wisconsin 28, Northwestern 25."/>
    <n v="30"/>
    <s v=""/>
    <n v="0"/>
    <s v="Wisconsin 28, Northwestern 25."/>
    <x v="22"/>
    <s v="Northwestern 25."/>
    <x v="4"/>
  </r>
  <r>
    <x v="5"/>
    <s v="Wisconsin 35, Washington State 26."/>
    <n v="34"/>
    <s v=""/>
    <n v="0"/>
    <s v="Wisconsin 35, Washington State 26."/>
    <x v="22"/>
    <s v="Washington State 26."/>
    <x v="26"/>
  </r>
  <r>
    <x v="5"/>
    <s v="Wisconsin 38, Iowa 21."/>
    <n v="22"/>
    <s v=""/>
    <n v="0"/>
    <s v="Wisconsin 38, Iowa 21."/>
    <x v="22"/>
    <s v="Iowa 21."/>
    <x v="5"/>
  </r>
  <r>
    <x v="5"/>
    <s v="Wisconsin 45, North Dakota 9."/>
    <n v="29"/>
    <s v=""/>
    <n v="0"/>
    <s v="Wisconsin 45, North Dakota 9."/>
    <x v="22"/>
    <s v="North Dakota 9."/>
    <x v="25"/>
  </r>
  <r>
    <x v="6"/>
    <s v="Arizona 41, Iowa 7. Iowa lost to Arizona, 41–7, before a crowd of 53,110 at Kinnick Stadium in Iowa City."/>
    <n v="19"/>
    <s v=" Iowa lost to Arizona, 41–7, before a crowd of 53,110 at Kinnick Stadium in Iowa City."/>
    <n v="86"/>
    <s v="Arizona 41, Iowa 7."/>
    <x v="26"/>
    <s v="Iowa 7."/>
    <x v="5"/>
  </r>
  <r>
    <x v="6"/>
    <s v="Arizona State 35, Northwestern 3."/>
    <n v="33"/>
    <s v=""/>
    <n v="0"/>
    <s v="Arizona State 35, Northwestern 3."/>
    <x v="40"/>
    <s v="Northwestern 3."/>
    <x v="4"/>
  </r>
  <r>
    <x v="6"/>
    <s v="Illinois 11, Missouri 7."/>
    <n v="24"/>
    <s v=""/>
    <n v="0"/>
    <s v="Illinois 11, Missouri 7."/>
    <x v="3"/>
    <s v="Missouri 7."/>
    <x v="34"/>
  </r>
  <r>
    <x v="6"/>
    <s v="Illinois 21, Indiana 7. Illinois defeated Indiana, 21–7, at Memorial Stadium in Champaign, Illinois."/>
    <n v="23"/>
    <s v=" Illinois defeated Indiana, 21–7, at Memorial Stadium in Champaign, Illinois."/>
    <n v="77"/>
    <s v="Illinois 21, Indiana 7."/>
    <x v="3"/>
    <s v="Indiana 7."/>
    <x v="0"/>
  </r>
  <r>
    <x v="6"/>
    <s v="Illinois 29, Purdue 22. Illinois defeated Purdue, 29–22, before a crowd of 60,242 at Ross–Ade Stadium in West Lafayette, Indiana."/>
    <n v="23"/>
    <s v=" Illinois defeated Purdue, 29–22, before a crowd of 60,242 at Ross–Ade Stadium in West Lafayette, Indiana."/>
    <n v="106"/>
    <s v="Illinois 29, Purdue 22."/>
    <x v="3"/>
    <s v="Purdue 22."/>
    <x v="3"/>
  </r>
  <r>
    <x v="6"/>
    <s v="Indiana 13, Michigan State 13. Indiana and Michigan State played to a 13–13 tie before a crowd of 36,982 at Memorial Stadium in Bloomington, Indiana."/>
    <n v="30"/>
    <s v=" Indiana and Michigan State played to a 13–13 tie before a crowd of 36,982 at Memorial Stadium in Bloomington, Indiana."/>
    <n v="119"/>
    <s v="Indiana 13, Michigan State 13."/>
    <x v="4"/>
    <s v="Michigan State 13."/>
    <x v="2"/>
  </r>
  <r>
    <x v="6"/>
    <s v="Indiana 21, Purdue 10. In the annual battle for the Old Oaken Bucket, Indiana defeated Purdue, 21–10, before a crowd of 52,914 at Memorial Stadium in Bloomington, Indiana. Tailback Darrick Burnett rushed for 195 yards on 40 carries.[34]"/>
    <n v="22"/>
    <s v=" In the annual battle for the Old Oaken Bucket, Indiana defeated Purdue, 21–10, before a crowd of 52,914 at Memorial Stadium in Bloomington, Indiana. Tailback Darrick Burnett rushed for 195 yards on 40 carries.[34]"/>
    <n v="214"/>
    <s v="Indiana 21, Purdue 10."/>
    <x v="4"/>
    <s v="Purdue 10."/>
    <x v="3"/>
  </r>
  <r>
    <x v="6"/>
    <s v="Indiana 24, Iowa 21. Indiana defeated Iowa, 24–21, before a crowd of 49,620 at Kinnick Stadium in Iowa City. Indiana placekicker David Freud, a veteran of the Israeli army, kicked the game-winning field goal with 16 seconds left. Freshman quarterback Tim Clifford entered the game with the Hoosiers trailing, 14-7. In his first significant playing time, Clifford passed for 145 yards and led an Indiana comeback.[20]"/>
    <n v="20"/>
    <s v=" Indiana defeated Iowa, 24–21, before a crowd of 49,620 at Kinnick Stadium in Iowa City. Indiana placekicker David Freud, a veteran of the Israeli army, kicked the game-winning field goal with 16 seconds left. Freshman quarterback Tim Clifford entered the game with the Hoosiers trailing, 14-7. In his first significant playing time, Clifford passed for 145 yards and led an Indiana comeback.[20]"/>
    <n v="396"/>
    <s v="Indiana 24, Iowa 21."/>
    <x v="4"/>
    <s v="Iowa 21."/>
    <x v="5"/>
  </r>
  <r>
    <x v="6"/>
    <s v="Indiana 24, LSU 21. Indiana defeated LSU, 24–21, at Memorial Stadium in Bloomington, Indiana."/>
    <n v="19"/>
    <s v=" Indiana defeated LSU, 24–21, at Memorial Stadium in Bloomington, Indiana."/>
    <n v="74"/>
    <s v="Indiana 24, LSU 21."/>
    <x v="4"/>
    <s v="LSU 21."/>
    <x v="46"/>
  </r>
  <r>
    <x v="6"/>
    <s v="Indiana 28, Northwestern 3. Indiana defeated Northwestern, 28–3, at Dyche Stadium in Evanston, Illinois."/>
    <n v="27"/>
    <s v=" Indiana defeated Northwestern, 28–3, at Dyche Stadium in Evanston, Illinois."/>
    <n v="77"/>
    <s v="Indiana 28, Northwestern 3."/>
    <x v="4"/>
    <s v="Northwestern 3."/>
    <x v="4"/>
  </r>
  <r>
    <x v="6"/>
    <s v="Indiana 34, Minnesota 22. Indiana defeated Minnesota, 34–22, before a crowd of 30,399 at Memorial Stadium in Bloomington, Indiana."/>
    <n v="25"/>
    <s v=" Indiana defeated Minnesota, 34–22, before a crowd of 30,399 at Memorial Stadium in Bloomington, Indiana."/>
    <n v="105"/>
    <s v="Indiana 34, Minnesota 22."/>
    <x v="4"/>
    <s v="Minnesota 22."/>
    <x v="9"/>
  </r>
  <r>
    <x v="6"/>
    <s v="Iowa 12, Iowa State 10. In the annual battle for the Cy-Hawk Trophy, Iowa defeated Iowa State, 12–10, before a crowd of 59,725 at Kinnick Stadium in Iowa City."/>
    <n v="23"/>
    <s v=" In the annual battle for the Cy-Hawk Trophy, Iowa defeated Iowa State, 12–10, before a crowd of 59,725 at Kinnick Stadium in Iowa City."/>
    <n v="136"/>
    <s v="Iowa 12, Iowa State 10."/>
    <x v="5"/>
    <s v="Iowa State 10."/>
    <x v="47"/>
  </r>
  <r>
    <x v="6"/>
    <s v="Iowa 18, Minnesota 6. Iowa defeated Minnesota, 18-6, before a crowd of 57,460 at Kinnick Stadium in Iowa City."/>
    <n v="21"/>
    <s v=" Iowa defeated Minnesota, 18-6, before a crowd of 57,460 at Kinnick Stadium in Iowa City."/>
    <n v="89"/>
    <s v="Iowa 18, Minnesota 6."/>
    <x v="5"/>
    <s v="Minnesota 6."/>
    <x v="9"/>
  </r>
  <r>
    <x v="6"/>
    <s v="Iowa 24, Northwestern 0. Iowa defeated Northwestern, 24–0, before a crowd of 53,725 at Kinnick Stadium in Iowa City, Iowa."/>
    <n v="24"/>
    <s v=" Iowa defeated Northwestern, 24–0, before a crowd of 53,725 at Kinnick Stadium in Iowa City, Iowa."/>
    <n v="98"/>
    <s v="Iowa 24, Northwestern 0."/>
    <x v="5"/>
    <s v="Northwestern 0."/>
    <x v="4"/>
  </r>
  <r>
    <x v="6"/>
    <s v="Iowa 24, Wisconsin 8. Iowa defeated Wisconsin, 24–8, before a crowd of 71,763 at Camp Randall Stadium in Madison, Wisconsin. The game was the last for John Jardine who had announced his resignation the previous Monday. Wisconsin won its first five games to be ranked No. 14 in the AP Poll before losing the final six games in which they were outscored, 177 to 23.[26]"/>
    <n v="21"/>
    <s v=" Iowa defeated Wisconsin, 24–8, before a crowd of 71,763 at Camp Randall Stadium in Madison, Wisconsin. The game was the last for John Jardine who had announced his resignation the previous Monday. Wisconsin won its first five games to be ranked No. 14 in the AP Poll before losing the final six games in which they were outscored, 177 to 23.[26]"/>
    <n v="346"/>
    <s v="Iowa 24, Wisconsin 8."/>
    <x v="5"/>
    <s v="Wisconsin 8."/>
    <x v="6"/>
  </r>
  <r>
    <x v="6"/>
    <s v="Miami (OH) 21, Indiana 20. Indiana lost to Miami (OH), 21–20, at Memorial Stadium in Bloomington, Indiana."/>
    <n v="26"/>
    <s v=" Indiana lost to Miami (OH), 21–20, at Memorial Stadium in Bloomington, Indiana."/>
    <n v="80"/>
    <s v="Miami (OH) 21, Indiana 20."/>
    <x v="27"/>
    <s v="Indiana 20."/>
    <x v="0"/>
  </r>
  <r>
    <x v="6"/>
    <s v="Michigan 14, Navy 7. Michigan defeated Navy, 14-7, before a crowd of 101,800 at Michigan Stadium. Michigan's points were all scored in the second quarter on runs of 13 and 34 yards by running back Harlan Huckleby. Huckleby rushed for 147 yards, and Russell Davis added 93 more, but Navy out-gained Michigan by 301 total yards to 277 total yards. Michigan had defeated Navy by 56 points in 1976, and the seven-point victory in 1977 was considered a disappointment.[9] After the game, Michigan dropped from No. 1 to No. 3 in the AP and Coaches' Polls."/>
    <n v="20"/>
    <s v=" Michigan defeated Navy, 14-7, before a crowd of 101,800 at Michigan Stadium. Michigan's points were all scored in the second quarter on runs of 13 and 34 yards by running back Harlan Huckleby. Huckleby rushed for 147 yards, and Russell Davis added 93 more, but Navy out-gained Michigan by 301 total yards to 277 total yards. Michigan had defeated Navy by 56 points in 1976, and the seven-point victory in 1977 was considered a disappointment.[9] After the game, Michigan dropped from No. 1 to No. 3 in the AP and Coaches' Polls."/>
    <n v="529"/>
    <s v="Michigan 14, Navy 7."/>
    <x v="7"/>
    <s v="Navy 7."/>
    <x v="11"/>
  </r>
  <r>
    <x v="6"/>
    <s v="Michigan 14, Ohio State 6. Michigan (ranked No. 5 in the AP Poll) defeated Ohio State (ranked No. 4), 14-6, before an NCAA record crowd of 106,024 at Michigan Stadium in Ann Arbor.[27] In a defensive battle, Ohio State held Michigan to 10 first downs, 141 rushing yards, and 55 passing yards, but scored on short runs by Roosevelt Smith and Rick Leach in the second and third quarters. Michigan's defense held Ohio State to a pair of Vlade Janakievski field goals and had &quot;five dramatic defensive stands.&quot;[28] Michigan linebacker Ron Simpkins registered 20 tackles. With four minutes remaining in the game, Ohio State quarterback Rod Gerald was hit by Michigan linebacker John Anderson at the eight-yard line, resulting in a fumble recovered by Michigan.[28] On the sideline after Gerald's fourth quarter fumble, Ohio State coach Woody Hayes threw his phone to the ground, charged an ABC-TV cameraman who was filming him, and punched the cameraman in the stomach as the national TV audience watched.[28][29] After the game, Hayes called it &quot;the best game we ever played and lost,&quot; but stormed out of the press conference when asked about the incident with the cameraman.[30] Detroit Free Press columnist Joe Falls called Hayes &quot;a disgrace to his profession&quot; for punching the cameraman and for also &quot;taking a swipe&quot; at a Michigan student who was holding up the &quot;M&quot; banner before the game.[31]"/>
    <n v="26"/>
    <s v=" Michigan (ranked No. 5 in the AP Poll) defeated Ohio State (ranked No. 4), 14-6, before an NCAA record crowd of 106,024 at Michigan Stadium in Ann Arbor.[27] In a defensive battle, Ohio State held Michigan to 10 first downs, 141 rushing yards, and 55 passing yards, but scored on short runs by Roosevelt Smith and Rick Leach in the second and third quarters. Michigan's defense held Ohio State to a pair of Vlade Janakievski field goals and had &quot;five dramatic defensive stands.&quot;[28] Michigan linebacker Ron Simpkins registered 20 tackles. With four minutes remaining in the game, Ohio State quarterback Rod Gerald was hit by Michigan linebacker John Anderson at the eight-yard line, resulting in a fumble recovered by Michigan.[28] On the sideline after Gerald's fourth quarter fumble, Ohio State coach Woody Hayes threw his phone to the ground, charged an ABC-TV cameraman who was filming him, and punched the cameraman in the stomach as the national TV audience watched.[28][29] After the game, Hayes called it &quot;the best game we ever played and lost,&quot; but stormed out of the press conference when asked about the incident with the cameraman.[30] Detroit Free Press columnist Joe Falls called Hayes &quot;a disgrace to his profession&quot; for punching the cameraman and for also &quot;taking a swipe&quot; at a Michigan student who was holding up the &quot;M&quot; banner before the game.[31]"/>
    <n v="1365"/>
    <s v="Michigan 14, Ohio State 6."/>
    <x v="7"/>
    <s v="Ohio State 6."/>
    <x v="1"/>
  </r>
  <r>
    <x v="6"/>
    <s v="Michigan 21, Duke 9. Michigan (ranked No. 1 in the AP Poll) defeated Duke, 21-9, in front of a crowd of 104,072 at Michigan Stadium. On the opening kickoff, Harlan Huckleby stepped across the goal line to the one-yard line, then stepped back, with the ball being marked down at the one-yard line. From there, Michigan was penalized for being offside and then for delay of game. Michigan did not score in the first quarter, but then scored two touchdowns in the second quarter. Rick Leach rushed for 99 yards and two touchdowns and completed six of 11 passes for 76 yards. Russell Davis also rushed for 95 yards and a touchdown.[7]"/>
    <n v="20"/>
    <s v=" Michigan (ranked No. 1 in the AP Poll) defeated Duke, 21-9, in front of a crowd of 104,072 at Michigan Stadium. On the opening kickoff, Harlan Huckleby stepped across the goal line to the one-yard line, then stepped back, with the ball being marked down at the one-yard line. From there, Michigan was penalized for being offside and then for delay of game. Michigan did not score in the first quarter, but then scored two touchdowns in the second quarter. Rick Leach rushed for 99 yards and two touchdowns and completed six of 11 passes for 76 yards. Russell Davis also rushed for 95 yards and a touchdown.[7]"/>
    <n v="610"/>
    <s v="Michigan 21, Duke 9."/>
    <x v="7"/>
    <s v="Duke 9."/>
    <x v="28"/>
  </r>
  <r>
    <x v="6"/>
    <s v="Michigan 23, Iowa 6. Michigan (ranked No. 6 in the AP Poll) defeated Iowa, 23–6, before a crowd of 104,617 at the annual homecoming game at Michigan Stadium. Rick Leach completed nine of 12 passes for 202 yards, including touchdown passes covering 63 yards to Russell Davis, six yards to Gene Johnson, and 32 yards to Rick White. Leach's three touchdown passes gave him 25 for his career, breaking the record of 23 set by Bob Chappuis in the 1940s. Michigan also scored on a safety in the fourth quarter when linebacker Dom Tedesco tackled Iowa's quarterback in the end zone. After the game, Bo Schembechler said, &quot;That was a devastating defeat a week ago. No one will ever know how hard it was to come back from that game.&quot;[16]"/>
    <n v="20"/>
    <s v=" Michigan (ranked No. 6 in the AP Poll) defeated Iowa, 23–6, before a crowd of 104,617 at the annual homecoming game at Michigan Stadium. Rick Leach completed nine of 12 passes for 202 yards, including touchdown passes covering 63 yards to Russell Davis, six yards to Gene Johnson, and 32 yards to Rick White. Leach's three touchdown passes gave him 25 for his career, breaking the record of 23 set by Bob Chappuis in the 1940s. Michigan also scored on a safety in the fourth quarter when linebacker Dom Tedesco tackled Iowa's quarterback in the end zone. After the game, Bo Schembechler said, &quot;That was a devastating defeat a week ago. No one will ever know how hard it was to come back from that game.&quot;[16]"/>
    <n v="708"/>
    <s v="Michigan 23, Iowa 6."/>
    <x v="7"/>
    <s v="Iowa 6."/>
    <x v="5"/>
  </r>
  <r>
    <x v="6"/>
    <s v="Michigan 24, Michigan State 14. Michigan (ranked No. 3 in the AP Poll) defeated Michigan State, 24-14, before a crowd of 78,183 at Spartan Stadium. Michigan State took a 7-0 lead on a 19-yard touchdown pass from Ed Smith to Kirk Gibson. Michigan responded with a 12-yard touchdown pass from Rick Leach to White and a 50-yard field goal to take a 10-7 lead at halftime. Michigan extended its lead to 24-7 in the third quarter on touchdown runs by Russell Davis and Ed Leach. Harlan Huckleby rushed for 146 yards, and Davis added 96 yards. Ralph Clayton caught three passes for 99 yards. Michigan completed four of 10 passes in the game and threw only one pass in the second half.[13]"/>
    <n v="31"/>
    <s v=" Michigan (ranked No. 3 in the AP Poll) defeated Michigan State, 24-14, before a crowd of 78,183 at Spartan Stadium. Michigan State took a 7-0 lead on a 19-yard touchdown pass from Ed Smith to Kirk Gibson. Michigan responded with a 12-yard touchdown pass from Rick Leach to White and a 50-yard field goal to take a 10-7 lead at halftime. Michigan extended its lead to 24-7 in the third quarter on touchdown runs by Russell Davis and Ed Leach. Harlan Huckleby rushed for 146 yards, and Davis added 96 yards. Ralph Clayton caught three passes for 99 yards. Michigan completed four of 10 passes in the game and threw only one pass in the second half.[13]"/>
    <n v="651"/>
    <s v="Michigan 24, Michigan State 14."/>
    <x v="7"/>
    <s v="Michigan State 14."/>
    <x v="2"/>
  </r>
  <r>
    <x v="6"/>
    <s v="Michigan 37, Illinois 9. Michigan (ranked No. 2 in the AP Poll) defeated Illinois, 37-9, at Memorial Stadium in Champaign, Illinois. The game matched Michigan coach Bo Schembechler against his former defensive coordinator, Gary Moeller, who took over as Illinois' head coach in 1977.[3] The game attracted a crowd of 60,477, the largest opening day crowd in Illinois school history. Michigan quarterback Rick Leach rushed for 78 yards and completed 6 of 11 passes for 76 yards, including touchdown passes of 30 yards to Ralph Clayton and 11 yards to Gene Johnson. Running back Harlan Huckleby rushed for 128 yards and two touchdowns on 24 carries. Russell Davis also rushed for 99 yards and a touchdown on 18 carries.[4]"/>
    <n v="24"/>
    <s v=" Michigan (ranked No. 2 in the AP Poll) defeated Illinois, 37-9, at Memorial Stadium in Champaign, Illinois. The game matched Michigan coach Bo Schembechler against his former defensive coordinator, Gary Moeller, who took over as Illinois' head coach in 1977.[3] The game attracted a crowd of 60,477, the largest opening day crowd in Illinois school history. Michigan quarterback Rick Leach rushed for 78 yards and completed 6 of 11 passes for 76 yards, including touchdown passes of 30 yards to Ralph Clayton and 11 yards to Gene Johnson. Running back Harlan Huckleby rushed for 128 yards and two touchdowns on 24 carries. Russell Davis also rushed for 99 yards and a touchdown on 18 carries.[4]"/>
    <n v="696"/>
    <s v="Michigan 37, Illinois 9."/>
    <x v="7"/>
    <s v="Illinois 9."/>
    <x v="8"/>
  </r>
  <r>
    <x v="6"/>
    <s v="Michigan 40, Purdue 7. Michigan (ranked No. 6 in the AP Poll) defeated Purdue, 40–7, before a crowd of 68,003 at Ross–Ade Stadium in West Lafayette, Indiana. Purdue's freshman quarterback Mark Hermann completed 10 of 27 passes for 74 yards and was intercepted three times. Russell Davis had 167 rushing yards for Michigan.[22]"/>
    <n v="22"/>
    <s v=" Michigan (ranked No. 6 in the AP Poll) defeated Purdue, 40–7, before a crowd of 68,003 at Ross–Ade Stadium in West Lafayette, Indiana. Purdue's freshman quarterback Mark Hermann completed 10 of 27 passes for 74 yards and was intercepted three times. Russell Davis had 167 rushing yards for Michigan.[22]"/>
    <n v="304"/>
    <s v="Michigan 40, Purdue 7."/>
    <x v="7"/>
    <s v="Purdue 7."/>
    <x v="3"/>
  </r>
  <r>
    <x v="6"/>
    <s v="Michigan 41, Texas A&amp;M 3. Michigan (ranked No. 3 in the AP Poll) defeated Texas A&amp;M (ranked No. 5), 41-3, in front of 104,802 spectators at Michigan Stadium. Russell Davis rushed for 110 yards and two touchdowns, and Harlan Huckleby added 73 yards and a touchdown. Rick Leach also threw a 35-yard touchdown pass to Curt Stephenson. On defense, Ron Simpkins had 14 tackles, recovered a fumble, and blocked a punt that Jim Pickens recovered in the end zone for a touchdown. Mike Jolly also returned an interception 50 yards for a touchdown. After &quot;skimpy victories&quot; over Duke and Navy, the trouncing of the highly rated Aggies was considered &quot;one of [Michigan's] most stunning performances in recent years.[10] Columnist Joe Falls wrote: &quot;It may have been Bo Schembechler's finest coaching job in his nine years at Michigan.&quot;[11] Texas A&amp;M coach Emory Bellard said, &quot;Michigan came out in the second half and beat us every way you can beat a football team. . . . Michigan is an outstanding team.&quot;[10]"/>
    <n v="25"/>
    <s v=" Michigan (ranked No. 3 in the AP Poll) defeated Texas A&amp;M (ranked No. 5), 41-3, in front of 104,802 spectators at Michigan Stadium. Russell Davis rushed for 110 yards and two touchdowns, and Harlan Huckleby added 73 yards and a touchdown. Rick Leach also threw a 35-yard touchdown pass to Curt Stephenson. On defense, Ron Simpkins had 14 tackles, recovered a fumble, and blocked a punt that Jim Pickens recovered in the end zone for a touchdown. Mike Jolly also returned an interception 50 yards for a touchdown. After &quot;skimpy victories&quot; over Duke and Navy, the trouncing of the highly rated Aggies was considered &quot;one of [Michigan's] most stunning performances in recent years.[10] Columnist Joe Falls wrote: &quot;It may have been Bo Schembechler's finest coaching job in his nine years at Michigan.&quot;[11] Texas A&amp;M coach Emory Bellard said, &quot;Michigan came out in the second half and beat us every way you can beat a football team. . . . Michigan is an outstanding team.&quot;[10]"/>
    <n v="972"/>
    <s v="Michigan 41, Texas A&amp;M 3."/>
    <x v="7"/>
    <s v="Texas A&amp;M 3."/>
    <x v="48"/>
  </r>
  <r>
    <x v="6"/>
    <s v="Michigan 56, Wisconsin 0. Michigan (ranked No. 1 in the AP Poll) defeated undefeated Wisconsin (ranked No. 14), 56-0, in front of 104,892 spectators at Michigan Stadium. Rick Leach rushed for 32 yards and a touchdown and completed 10 of 16 passes for 127 yards, including touchdown passes to Doug Marsh and Gene Johnson. Roosevelt Smith rushed for 157 yards and two touchdowns, and Russell Davis rushed for 105 yards and a touchdown. Stanley Edwards and B. J. Dickey also scored rushing touchdowns. After the game, Michigan coach Bo Schembechler said, &quot;We played this one as a big game and it turned out that way.&quot;[14]"/>
    <n v="25"/>
    <s v=" Michigan (ranked No. 1 in the AP Poll) defeated undefeated Wisconsin (ranked No. 14), 56-0, in front of 104,892 spectators at Michigan Stadium. Rick Leach rushed for 32 yards and a touchdown and completed 10 of 16 passes for 127 yards, including touchdown passes to Doug Marsh and Gene Johnson. Roosevelt Smith rushed for 157 yards and two touchdowns, and Russell Davis rushed for 105 yards and a touchdown. Stanley Edwards and B. J. Dickey also scored rushing touchdowns. After the game, Michigan coach Bo Schembechler said, &quot;We played this one as a big game and it turned out that way.&quot;[14]"/>
    <n v="593"/>
    <s v="Michigan 56, Wisconsin 0."/>
    <x v="7"/>
    <s v="Wisconsin 0."/>
    <x v="6"/>
  </r>
  <r>
    <x v="6"/>
    <s v="Michigan 63, Northwestern 20. Michigan defeated Northwestern, 63–20, before a crowd of 103,211 at Michigan Stadium in Ann Arbor. With the game well in hand, 77 Michigan players saw action in the game. Michigan totaled 511 yards of total offense. Quarterback Rick Leach completed 8 of 11 passes for 155 yards to become Michigan's all-time career passing yardage leader. Asked about running up the score, Bo Schembechler said, &quot;What am I supposed to do? Tie his hands behind his back and buck into the line every time? When I've got my fourth lineup in there I can do as I damned please and I don't have to make any explanations.&quot;[17]"/>
    <n v="29"/>
    <s v=" Michigan defeated Northwestern, 63–20, before a crowd of 103,211 at Michigan Stadium in Ann Arbor. With the game well in hand, 77 Michigan players saw action in the game. Michigan totaled 511 yards of total offense. Quarterback Rick Leach completed 8 of 11 passes for 155 yards to become Michigan's all-time career passing yardage leader. Asked about running up the score, Bo Schembechler said, &quot;What am I supposed to do? Tie his hands behind his back and buck into the line every time? When I've got my fourth lineup in there I can do as I damned please and I don't have to make any explanations.&quot;[17]"/>
    <n v="603"/>
    <s v="Michigan 63, Northwestern 20."/>
    <x v="7"/>
    <s v="Northwestern 20."/>
    <x v="4"/>
  </r>
  <r>
    <x v="6"/>
    <s v="Michigan State 19, Purdue 14. Michigan State defeated Purdue, 19–14, before a crowd of 53,014 at Spartan Stadium in East Lansing, Michigan."/>
    <n v="29"/>
    <s v=" Michigan State defeated Purdue, 19–14, before a crowd of 53,014 at Spartan Stadium in East Lansing, Michigan."/>
    <n v="110"/>
    <s v="Michigan State 19, Purdue 14."/>
    <x v="8"/>
    <s v="Purdue 14."/>
    <x v="3"/>
  </r>
  <r>
    <x v="6"/>
    <s v="Michigan State 22, Iowa 16. Michigan State defeated Iowa, 22–16, before a crowd of 43,700 at Kinnick Stadium at Iowa City. The game was played in gale-force wind and cold temperature with neither team scoring a touchdown or field goal while playing against the wind.[32]"/>
    <n v="27"/>
    <s v=" Michigan State defeated Iowa, 22–16, before a crowd of 43,700 at Kinnick Stadium at Iowa City. The game was played in gale-force wind and cold temperature with neither team scoring a touchdown or field goal while playing against the wind.[32]"/>
    <n v="243"/>
    <s v="Michigan State 22, Iowa 16."/>
    <x v="8"/>
    <s v="Iowa 16."/>
    <x v="5"/>
  </r>
  <r>
    <x v="6"/>
    <s v="Michigan State 29, Minnesota 10. Michigan State defeated Minnesota, 29–10, before a crowd of 30,600 at Memorial Stadium in Minneapolis. The game was referred to as the &quot;Probation Bowl&quot; as both teams were under NCAA probation. The Spartans were trailing, 10-3, at halftime before scoring 26 unanswered points in the second half. Ed Smith completed 9 of 18 passes for 235 yards, including three receptions by Kirk Gibson for 148 yards. Leroy McGee also rushed for 102 yards on 12 carries for the Spartans.[19]"/>
    <n v="32"/>
    <s v=" Michigan State defeated Minnesota, 29–10, before a crowd of 30,600 at Memorial Stadium in Minneapolis. The game was referred to as the &quot;Probation Bowl&quot; as both teams were under NCAA probation. The Spartans were trailing, 10-3, at halftime before scoring 26 unanswered points in the second half. Ed Smith completed 9 of 18 passes for 235 yards, including three receptions by Kirk Gibson for 148 yards. Leroy McGee also rushed for 102 yards on 12 carries for the Spartans.[19]"/>
    <n v="475"/>
    <s v="Michigan State 29, Minnesota 10."/>
    <x v="8"/>
    <s v="Minnesota 10."/>
    <x v="9"/>
  </r>
  <r>
    <x v="6"/>
    <s v="Michigan State 34, Wyoming 16. Michigan State defeated Wyoming, 34–16, before a crowd of 56,214 at Spartan Stadium in East Lansing, Michigan."/>
    <n v="30"/>
    <s v=" Michigan State defeated Wyoming, 34–16, before a crowd of 56,214 at Spartan Stadium in East Lansing, Michigan."/>
    <n v="111"/>
    <s v="Michigan State 34, Wyoming 16."/>
    <x v="8"/>
    <s v="Wyoming 16."/>
    <x v="29"/>
  </r>
  <r>
    <x v="6"/>
    <s v="Michigan State 44, Northwestern 3. Michigan State defeated Northwestern, 44–3, before a crowd of 61,228 at Spartan Stadium in East Lansing, Michigan. The Spartans totaled 607 yards of total offense. Ed Smith completed 15 of 24 passes for 286 yards, including seven to Mark Brammer for 108 yards and three to Kirk Gibson for 103 yards.[24]"/>
    <n v="34"/>
    <s v=" Michigan State defeated Northwestern, 44–3, before a crowd of 61,228 at Spartan Stadium in East Lansing, Michigan. The Spartans totaled 607 yards of total offense. Ed Smith completed 15 of 24 passes for 286 yards, including seven to Mark Brammer for 108 yards and three to Kirk Gibson for 103 yards.[24]"/>
    <n v="304"/>
    <s v="Michigan State 44, Northwestern 3."/>
    <x v="8"/>
    <s v="Northwestern 3."/>
    <x v="4"/>
  </r>
  <r>
    <x v="6"/>
    <s v="Michigan State 49, Illinois 20. Michigan State defeated Illinois, 49–20, before a crowd of 70,589 at Spartan Stadium in East Lansing, Michigan."/>
    <n v="31"/>
    <s v=" Michigan State defeated Illinois, 49–20, before a crowd of 70,589 at Spartan Stadium in East Lansing, Michigan."/>
    <n v="112"/>
    <s v="Michigan State 49, Illinois 20."/>
    <x v="8"/>
    <s v="Illinois 20."/>
    <x v="8"/>
  </r>
  <r>
    <x v="6"/>
    <s v="Michigan State 9, Wisconsin 7. Michigan State defeated Wisconsin, 9–7, before a crowd of 79,203 at Camp Randall Stadium in Madison, Wisconsin."/>
    <n v="30"/>
    <s v=" Michigan State defeated Wisconsin, 9–7, before a crowd of 79,203 at Camp Randall Stadium in Madison, Wisconsin."/>
    <n v="112"/>
    <s v="Michigan State 9, Wisconsin 7."/>
    <x v="8"/>
    <s v="Wisconsin 7."/>
    <x v="6"/>
  </r>
  <r>
    <x v="6"/>
    <s v="Minnesota 10, Western Michigan 7. Minnesota defeated Western Michigan, 10-7, before a crowd of 29,619 at Memorial Stadium in Minneapolis."/>
    <n v="33"/>
    <s v=" Minnesota defeated Western Michigan, 10-7, before a crowd of 29,619 at Memorial Stadium in Minneapolis."/>
    <n v="104"/>
    <s v="Minnesota 10, Western Michigan 7."/>
    <x v="9"/>
    <s v="Western Michigan 7."/>
    <x v="40"/>
  </r>
  <r>
    <x v="6"/>
    <s v="Minnesota 13, Northwestern 7. Minnesota defeated Northwestern, 13-7, before a crowd of 39,021 at Memorial Stadium in Minneapolis."/>
    <n v="29"/>
    <s v=" Minnesota defeated Northwestern, 13-7, before a crowd of 39,021 at Memorial Stadium in Minneapolis."/>
    <n v="100"/>
    <s v="Minnesota 13, Northwestern 7."/>
    <x v="9"/>
    <s v="Northwestern 7."/>
    <x v="4"/>
  </r>
  <r>
    <x v="6"/>
    <s v="Minnesota 13, Wisconsin 7. In the annual battle for Paul Bunyan's Axe, Minnesota defeated Wisconsin, 13-7, before a crowd of 30,742 at Memorial Stadium in Minneapolis. The game was played in cold weather and snow flurries. Minnesota fullback Kent Kitzmann rushed for 154 yards on 40 carries.[33]"/>
    <n v="26"/>
    <s v=" In the annual battle for Paul Bunyan's Axe, Minnesota defeated Wisconsin, 13-7, before a crowd of 30,742 at Memorial Stadium in Minneapolis. The game was played in cold weather and snow flurries. Minnesota fullback Kent Kitzmann rushed for 154 yards on 40 carries.[33]"/>
    <n v="269"/>
    <s v="Minnesota 13, Wisconsin 7."/>
    <x v="9"/>
    <s v="Wisconsin 7."/>
    <x v="6"/>
  </r>
  <r>
    <x v="6"/>
    <s v="Minnesota 16, Michigan 0. Michigan (ranked No. 1 in the AP Poll) lost to unranked Minnesota, 16-0, before a crowd of 44,165 at Memorial Stadium in Minneapolis. All 16 of Minnesota points were scored by Paul Rogind (three field goals and an extra point) and Marion Barber, Jr. (three-yard touchdown run). Both Rogind and Barber were from the State of Michigan. Michigan's offense was shut out for the first time in 112 games dating back to 1967. After the game, Minnesota's players swarmed across the field to reclaim the Little Brown Jug trophy that had been in Michigan's custody for a decade. After the game the Detroit Free Press wrote: &quot;In one fell swoop, Minnesota took away Michigan's No. 1 rating, its undefeated season, and, oh yes, that little chunk of pottery known as the Little Brown Jug.&quot;[15]"/>
    <n v="25"/>
    <s v=" Michigan (ranked No. 1 in the AP Poll) lost to unranked Minnesota, 16-0, before a crowd of 44,165 at Memorial Stadium in Minneapolis. All 16 of Minnesota points were scored by Paul Rogind (three field goals and an extra point) and Marion Barber, Jr. (three-yard touchdown run). Both Rogind and Barber were from the State of Michigan. Michigan's offense was shut out for the first time in 112 games dating back to 1967. After the game, Minnesota's players swarmed across the field to reclaim the Little Brown Jug trophy that had been in Michigan's custody for a decade. After the game the Detroit Free Press wrote: &quot;In one fell swoop, Minnesota took away Michigan's No. 1 rating, its undefeated season, and, oh yes, that little chunk of pottery known as the Little Brown Jug.&quot;[15]"/>
    <n v="780"/>
    <s v="Minnesota 16, Michigan 0."/>
    <x v="9"/>
    <s v="Michigan 0."/>
    <x v="20"/>
  </r>
  <r>
    <x v="6"/>
    <s v="Minnesota 19, Washington 7. Minnesota defeated Washington, 19-17, before a crowd of 31,895 at Memorial Stadium in Minneapolis."/>
    <n v="27"/>
    <s v=" Minnesota defeated Washington, 19-17, before a crowd of 31,895 at Memorial Stadium in Minneapolis."/>
    <n v="99"/>
    <s v="Minnesota 19, Washington 7."/>
    <x v="9"/>
    <s v="Washington 7."/>
    <x v="43"/>
  </r>
  <r>
    <x v="6"/>
    <s v="Minnesota 21, Illinois 0. Minnesota defeated Illinois, 21-0, before a crowd of 37,689 at Memorial Stadium in Champaign, Illinois. Fullback Kent Kitzmann rushed for 266 yards, a Minnesota single-game record, and also set NCAA records for rushing carries (57) and most consecutive rushes (14).[25]"/>
    <n v="25"/>
    <s v=" Minnesota defeated Illinois, 21-0, before a crowd of 37,689 at Memorial Stadium in Champaign, Illinois. Fullback Kent Kitzmann rushed for 266 yards, a Minnesota single-game record, and also set NCAA records for rushing carries (57) and most consecutive rushes (14).[25]"/>
    <n v="270"/>
    <s v="Minnesota 21, Illinois 0."/>
    <x v="9"/>
    <s v="Illinois 0."/>
    <x v="8"/>
  </r>
  <r>
    <x v="6"/>
    <s v="Minnesota 27, UCLA 13. Minnesota defeated UCLA, 27-13, before a crowd of 41,076 at Memorial Stadium in Minneapolis."/>
    <n v="22"/>
    <s v=" Minnesota defeated UCLA, 27-13, before a crowd of 41,076 at Memorial Stadium in Minneapolis."/>
    <n v="93"/>
    <s v="Minnesota 27, UCLA 13."/>
    <x v="9"/>
    <s v="UCLA 13."/>
    <x v="10"/>
  </r>
  <r>
    <x v="6"/>
    <s v="Nebraska 31, Indiana 13. Indiana lost to Nebraska (ranked No. 11 in the AP Poll), 31–13, before a crowd of 76,034 at Memorial Stadium in Lincoln, Nebraska."/>
    <n v="24"/>
    <s v=" Indiana lost to Nebraska (ranked No. 11 in the AP Poll), 31–13, before a crowd of 76,034 at Memorial Stadium in Lincoln, Nebraska."/>
    <n v="131"/>
    <s v="Nebraska 31, Indiana 13."/>
    <x v="10"/>
    <s v="Indiana 13."/>
    <x v="0"/>
  </r>
  <r>
    <x v="6"/>
    <s v="North Carolina 41, Northwestern 7."/>
    <n v="34"/>
    <s v=""/>
    <n v="0"/>
    <s v="North Carolina 41, Northwestern 7."/>
    <x v="11"/>
    <s v="Northwestern 7."/>
    <x v="4"/>
  </r>
  <r>
    <x v="6"/>
    <s v="Northwestern 21, Illinois 7. In the annual battle for the Sweet Sioux Tomahawk, Northwestern defeated Illinois, 21-7, at Dyche Stadium in Evanston, Illinois. Dave Mishier rushed for 109 yards for the Wildcats. The victory avoided a winless season and gave John Pont a victory in his last game as Northwestern's head coach.[35]"/>
    <n v="28"/>
    <s v=" In the annual battle for the Sweet Sioux Tomahawk, Northwestern defeated Illinois, 21-7, at Dyche Stadium in Evanston, Illinois. Dave Mishier rushed for 109 yards for the Wildcats. The victory avoided a winless season and gave John Pont a victory in his last game as Northwestern's head coach.[35]"/>
    <n v="298"/>
    <s v="Northwestern 21, Illinois 7."/>
    <x v="12"/>
    <s v="Illinois 7."/>
    <x v="8"/>
  </r>
  <r>
    <x v="6"/>
    <s v="Notre Dame 16, Michigan State 6. Michigan State lost to Notre Dame, 16–6, before a crowd of 59,075 at Notre Dame Stadium."/>
    <n v="32"/>
    <s v=" Michigan State lost to Notre Dame, 16–6, before a crowd of 59,075 at Notre Dame Stadium."/>
    <n v="89"/>
    <s v="Notre Dame 16, Michigan State 6."/>
    <x v="13"/>
    <s v="Michigan State 6."/>
    <x v="2"/>
  </r>
  <r>
    <x v="6"/>
    <s v="Notre Dame 34, Purdue 21. In the annual battle for the Shillelagh Trophy, Purdue lost to Notre Dame, 31–24, before a crowd of 68,966 at Ross–Ade Stadium in West Lafayette, Indiana."/>
    <n v="25"/>
    <s v=" In the annual battle for the Shillelagh Trophy, Purdue lost to Notre Dame, 31–24, before a crowd of 68,966 at Ross–Ade Stadium in West Lafayette, Indiana."/>
    <n v="155"/>
    <s v="Notre Dame 34, Purdue 21."/>
    <x v="13"/>
    <s v="Purdue 21."/>
    <x v="3"/>
  </r>
  <r>
    <x v="6"/>
    <s v="Ohio State 10, Miami (FL) 0. Ohio State (ranked No. 5 in the AP Poll) defeated Miami (FL), 10-0, before a crowd of 86,287 at Ohio Stadium in Columbus, Ohio. The game was Lou Saban's debut with Miami after spending 15 of the prior 17 years as a head coach in the AFL and NFL. Ohio State's lone touchdown came on a 93-yard drive in the second quarter and was capped by Ron Springs' 21-yard touchdown run.[5]"/>
    <n v="28"/>
    <s v=" Ohio State (ranked No. 5 in the AP Poll) defeated Miami (FL), 10-0, before a crowd of 86,287 at Ohio Stadium in Columbus, Ohio. The game was Lou Saban's debut with Miami after spending 15 of the prior 17 years as a head coach in the AFL and NFL. Ohio State's lone touchdown came on a 93-yard drive in the second quarter and was capped by Ron Springs' 21-yard touchdown run.[5]"/>
    <n v="377"/>
    <s v="Ohio State 10, Miami (FL) 0."/>
    <x v="14"/>
    <s v="Miami (FL) 0."/>
    <x v="49"/>
  </r>
  <r>
    <x v="6"/>
    <s v="Ohio State 27, Iowa 6. Ohio State (ranked No. 5 in the AP Poll) defeated Iowa, 27–6, before a crowd of 60,070 at Kinnick Stadium in Iowa City."/>
    <n v="22"/>
    <s v=" Ohio State (ranked No. 5 in the AP Poll) defeated Iowa, 27–6, before a crowd of 60,070 at Kinnick Stadium in Iowa City."/>
    <n v="120"/>
    <s v="Ohio State 27, Iowa 6."/>
    <x v="14"/>
    <s v="Iowa 6."/>
    <x v="5"/>
  </r>
  <r>
    <x v="6"/>
    <s v="Ohio State 35, Illinois 0. In the annual battle for the Illibuck Trophy, Ohio State defeated Illinois, 35–0, before a homecoming crowd of 66,973 at Memorial Stadium in Champaign, Illinois. The Buckeyes totaled 402 rushing yards, including 132 yards by Ron Springs.[18]"/>
    <n v="26"/>
    <s v=" In the annual battle for the Illibuck Trophy, Ohio State defeated Illinois, 35–0, before a homecoming crowd of 66,973 at Memorial Stadium in Champaign, Illinois. The Buckeyes totaled 402 rushing yards, including 132 yards by Ron Springs.[18]"/>
    <n v="242"/>
    <s v="Ohio State 35, Illinois 0."/>
    <x v="14"/>
    <s v="Illinois 0."/>
    <x v="8"/>
  </r>
  <r>
    <x v="6"/>
    <s v="Ohio State 35, Indiana 7. Ohio State (ranked No. 4 in the AP Poll) defeated Indiana, 35–7, before a crowd of 87,786 at Ohio Stadium in Columbus. Ohio State rushed for 368 yards, including 148 yards by Jeff Logan, to remain the No. 1 rushing team in the country.[23]"/>
    <n v="25"/>
    <s v=" Ohio State (ranked No. 4 in the AP Poll) defeated Indiana, 35–7, before a crowd of 87,786 at Ohio Stadium in Columbus. Ohio State rushed for 368 yards, including 148 yards by Jeff Logan, to remain the No. 1 rushing team in the country.[23]"/>
    <n v="240"/>
    <s v="Ohio State 35, Indiana 7."/>
    <x v="14"/>
    <s v="Indiana 7."/>
    <x v="0"/>
  </r>
  <r>
    <x v="6"/>
    <s v="Ohio State 35, Northwestern 15. Ohio State defeated Northwestern, 35–15, before a crowd of 29,563 at Dyche Stadium in Evanston, Illinois."/>
    <n v="31"/>
    <s v=" Ohio State defeated Northwestern, 35–15, before a crowd of 29,563 at Dyche Stadium in Evanston, Illinois."/>
    <n v="106"/>
    <s v="Ohio State 35, Northwestern 15."/>
    <x v="14"/>
    <s v="Northwestern 15."/>
    <x v="4"/>
  </r>
  <r>
    <x v="6"/>
    <s v="Ohio State 35, SMU 7. In a Saturday night game, Ohio State (ranked No. 6 in the AP Poll) defeated SMU, 35-7, before a crowd of 51,970 (SMU's biggest home crowd in 12 years) at the Cotton Bowl in Dallas. Ohio State intercepted seven SMU passes and led, 35-0, before SMU scored its touchdown in the fourth quarter.[12]"/>
    <n v="21"/>
    <s v=" In a Saturday night game, Ohio State (ranked No. 6 in the AP Poll) defeated SMU, 35-7, before a crowd of 51,970 (SMU's biggest home crowd in 12 years) at the Cotton Bowl in Dallas. Ohio State intercepted seven SMU passes and led, 35-0, before SMU scored its touchdown in the fourth quarter.[12]"/>
    <n v="295"/>
    <s v="Ohio State 35, SMU 7."/>
    <x v="14"/>
    <s v="SMU 7."/>
    <x v="31"/>
  </r>
  <r>
    <x v="6"/>
    <s v="Ohio State 38, Minnesota 7. In the only conference game of the week, Ohio State (ranked No. 6 in the AP Poll) defeated Minnesota, 38-7, before a crowd of 87,799 at Ohio Stadium in Columbus, Ohio. Ron Springs rushed for 147 yards for the Buckeyes.[6]"/>
    <n v="27"/>
    <s v=" In the only conference game of the week, Ohio State (ranked No. 6 in the AP Poll) defeated Minnesota, 38-7, before a crowd of 87,799 at Ohio Stadium in Columbus, Ohio. Ron Springs rushed for 147 yards for the Buckeyes.[6]"/>
    <n v="222"/>
    <s v="Ohio State 38, Minnesota 7."/>
    <x v="14"/>
    <s v="Minnesota 7."/>
    <x v="9"/>
  </r>
  <r>
    <x v="6"/>
    <s v="Ohio State 42, Wisconsin 0. Ohio State defeated Wisconsin, 42–0, before a crowd of 87,837 at Ohio Stadium in Columbus."/>
    <n v="27"/>
    <s v=" Ohio State defeated Wisconsin, 42–0, before a crowd of 87,837 at Ohio Stadium in Columbus."/>
    <n v="91"/>
    <s v="Ohio State 42, Wisconsin 0."/>
    <x v="14"/>
    <s v="Wisconsin 0."/>
    <x v="6"/>
  </r>
  <r>
    <x v="6"/>
    <s v="Ohio State 46, Purdue 0. Ohio State (ranked No. 4 in the AP Poll) defeated Purdue, 46–0, before a crowd of 87,707 at Ohio Stadium in Columbus."/>
    <n v="24"/>
    <s v=" Ohio State (ranked No. 4 in the AP Poll) defeated Purdue, 46–0, before a crowd of 87,707 at Ohio Stadium in Columbus."/>
    <n v="118"/>
    <s v="Ohio State 46, Purdue 0."/>
    <x v="14"/>
    <s v="Purdue 0."/>
    <x v="3"/>
  </r>
  <r>
    <x v="6"/>
    <s v="Oklahoma 29, Ohio State 28. Ohio State (ranked No. 4 in the AP Poll) lost to Oklahoma (ranked No. 3), 29–28, before a crowd of 88,119 at Ohio Stadium (the third largest in stadium history to that point) in Columbus, Ohio. Oklahoma took a 20-0 lead early in the second quarter, but Ohio State then scored 28 unanswered points and led, 28-20, with six-and-a-half minutes left in the game. At that point, Ohio State backup quarterback Greg Castignola fumbled, and Oklahoma took over on Ohio State's 43-yard line. On the ensuing drive, Ohio State stopped Oklahoma on a fourth down play with four yards to go at the Buckeyes' 12-yard line, but an offside penalty resulted in a first down at the seven-yard line. Oklahoma scored a touchdown, but a run for two-point conversion to tie the game was stopped at the two-yard line by a swarming Ohio State defense. With only a minute-and-a-half remaining in the game, Ohio State players celebrated on the field, with a couple rolling playfully onto the AstroTurf. Oklahoma's onside kick bounced off an Ohio State player and was recovered for the Sooners by Mike Babb. Uwe von Schamann, a former soccer player from West Berlin, practiced transcendental meditation, smiled, and calmly participated in an Ohio State cheer as Woody Hayes called timeout in an attempt to ice the kicker. Von Schamman then kicked a 41-yard, game-winning field goal as the game's final three seconds ticked off the clock.[8]"/>
    <n v="27"/>
    <s v=" Ohio State (ranked No. 4 in the AP Poll) lost to Oklahoma (ranked No. 3), 29–28, before a crowd of 88,119 at Ohio Stadium (the third largest in stadium history to that point) in Columbus, Ohio. Oklahoma took a 20-0 lead early in the second quarter, but Ohio State then scored 28 unanswered points and led, 28-20, with six-and-a-half minutes left in the game. At that point, Ohio State backup quarterback Greg Castignola fumbled, and Oklahoma took over on Ohio State's 43-yard line. On the ensuing drive, Ohio State stopped Oklahoma on a fourth down play with four yards to go at the Buckeyes' 12-yard line, but an offside penalty resulted in a first down at the seven-yard line. Oklahoma scored a touchdown, but a run for two-point conversion to tie the game was stopped at the two-yard line by a swarming Ohio State defense. With only a minute-and-a-half remaining in the game, Ohio State players celebrated on the field, with a couple rolling playfully onto the AstroTurf. Oklahoma's onside kick bounced off an Ohio State player and was recovered for the Sooners by Mike Babb. Uwe von Schamann, a former soccer player from West Berlin, practiced transcendental meditation, smiled, and calmly participated in an Ohio State cheer as Woody Hayes called timeout in an attempt to ice the kicker. Von Schamman then kicked a 41-yard, game-winning field goal as the game's final three seconds ticked off the clock.[8]"/>
    <n v="1412"/>
    <s v="Oklahoma 29, Ohio State 28."/>
    <x v="41"/>
    <s v="Ohio State 28."/>
    <x v="1"/>
  </r>
  <r>
    <x v="6"/>
    <s v="Purdue 22, Wisconsin 0. Purdue defeated Wisconsin, 22–0, before a crowd of 73,322 at Camp Randall Stadium in Madison, Wisconsin. Purdue coach Jim Young called it the team's best defensive performance of the season. In the fourth quarter, Purdue's Calvin Clark tackled Wisconsin's quarterback in the end zone for a safety. Then, with less than a minute left in the game, Keena Turner intercepted a Wisconsin pass and returned it 66 yards for a touchdown. Freshman quarterback Mark Hermann completed 10 of 20 passes for 174 yards.[21]"/>
    <n v="23"/>
    <s v=" Purdue defeated Wisconsin, 22–0, before a crowd of 73,322 at Camp Randall Stadium in Madison, Wisconsin. Purdue coach Jim Young called it the team's best defensive performance of the season. In the fourth quarter, Purdue's Calvin Clark tackled Wisconsin's quarterback in the end zone for a safety. Then, with less than a minute left in the game, Keena Turner intercepted a Wisconsin pass and returned it 66 yards for a touchdown. Freshman quarterback Mark Hermann completed 10 of 20 passes for 174 yards.[21]"/>
    <n v="509"/>
    <s v="Purdue 22, Wisconsin 0."/>
    <x v="17"/>
    <s v="Wisconsin 0."/>
    <x v="6"/>
  </r>
  <r>
    <x v="6"/>
    <s v="Purdue 26, Wake Forest 17. Purdue defeated Wake Forest, 26–17, before a crowd of 54,060 at Ross–Ade Stadium in West Lafayette, Indiana."/>
    <n v="26"/>
    <s v=" Purdue defeated Wake Forest, 26–17, before a crowd of 54,060 at Ross–Ade Stadium in West Lafayette, Indiana."/>
    <n v="109"/>
    <s v="Purdue 26, Wake Forest 17."/>
    <x v="17"/>
    <s v="Wake Forest 17."/>
    <x v="44"/>
  </r>
  <r>
    <x v="6"/>
    <s v="Purdue 28, Northwestern 16. Purdue defeated Northwestern, 28–16, before a crowd of 17,525 at Dyche Stadium in Evanston, Illinois."/>
    <n v="27"/>
    <s v=" Purdue defeated Northwestern, 28–16, before a crowd of 17,525 at Dyche Stadium in Evanston, Illinois."/>
    <n v="102"/>
    <s v="Purdue 28, Northwestern 16."/>
    <x v="17"/>
    <s v="Northwestern 16."/>
    <x v="4"/>
  </r>
  <r>
    <x v="6"/>
    <s v="Purdue 34, Iowa 21. Purdue defeated Iowa, 34–21, before a crowd of 62,443 at Ross–Ade Stadium in West Lafayette, Indiana."/>
    <n v="19"/>
    <s v=" Purdue defeated Iowa, 34–21, before a crowd of 62,443 at Ross–Ade Stadium in West Lafayette, Indiana."/>
    <n v="102"/>
    <s v="Purdue 34, Iowa 21."/>
    <x v="17"/>
    <s v="Iowa 21."/>
    <x v="5"/>
  </r>
  <r>
    <x v="6"/>
    <s v="Purdue 44, Ohio 7. Purdue defeated Ohio, 44–7, before a crowd of 49,354 at Ross–Ade Stadium in West Lafayette, Indiana."/>
    <n v="18"/>
    <s v=" Purdue defeated Ohio, 44–7, before a crowd of 49,354 at Ross–Ade Stadium in West Lafayette, Indiana."/>
    <n v="101"/>
    <s v="Purdue 44, Ohio 7."/>
    <x v="17"/>
    <s v="Ohio 7."/>
    <x v="39"/>
  </r>
  <r>
    <x v="6"/>
    <s v="Stanford 37, Illinois 24."/>
    <n v="25"/>
    <s v=""/>
    <n v="0"/>
    <s v="Stanford 37, Illinois 24."/>
    <x v="30"/>
    <s v="Illinois 24."/>
    <x v="8"/>
  </r>
  <r>
    <x v="6"/>
    <s v="Syracuse 30, Illinois 20."/>
    <n v="25"/>
    <s v=""/>
    <n v="0"/>
    <s v="Syracuse 30, Illinois 20."/>
    <x v="18"/>
    <s v="Illinois 20."/>
    <x v="8"/>
  </r>
  <r>
    <x v="6"/>
    <s v="UCLA 34, Iowa 16. Iowa lost to UCLA, 34–16, before a crowd of 35,636 at the Los Angeles Memorial Coliseum."/>
    <n v="17"/>
    <s v=" Iowa lost to UCLA, 34–16, before a crowd of 35,636 at the Los Angeles Memorial Coliseum."/>
    <n v="89"/>
    <s v="UCLA 34, Iowa 16."/>
    <x v="31"/>
    <s v="Iowa 16."/>
    <x v="5"/>
  </r>
  <r>
    <x v="6"/>
    <s v="Washington State 23, Michigan State 21. Michigan State lost to Washington State, 23–21, before a crowd of 50,263 at Spartan Stadium in East Lansing, Michigan."/>
    <n v="39"/>
    <s v=" Michigan State lost to Washington State, 23–21, before a crowd of 50,263 at Spartan Stadium in East Lansing, Michigan."/>
    <n v="119"/>
    <s v="Washington State 23, Michigan State 21."/>
    <x v="21"/>
    <s v="Michigan State 21."/>
    <x v="2"/>
  </r>
  <r>
    <x v="6"/>
    <s v="Wisconsin 14, Northern Illinois 3. Wisconsin defeated Northern Illinois, 14–3, before a crowd of 64,475 at Camp Randall Stadium in Madison, Wisconsin."/>
    <n v="34"/>
    <s v=" Wisconsin defeated Northern Illinois, 14–3, before a crowd of 64,475 at Camp Randall Stadium in Madison, Wisconsin."/>
    <n v="116"/>
    <s v="Wisconsin 14, Northern Illinois 3."/>
    <x v="22"/>
    <s v="Northern Illinois 3."/>
    <x v="17"/>
  </r>
  <r>
    <x v="6"/>
    <s v="Wisconsin 19, Northwestern 7. In the week's only conference game, Wisconsin defeated Northwestern, 19-7, before a crowd of 68,709 at Camp Randall Stadium in Madison, Wisconsin."/>
    <n v="29"/>
    <s v=" In the week's only conference game, Wisconsin defeated Northwestern, 19-7, before a crowd of 68,709 at Camp Randall Stadium in Madison, Wisconsin."/>
    <n v="147"/>
    <s v="Wisconsin 19, Northwestern 7."/>
    <x v="22"/>
    <s v="Northwestern 7."/>
    <x v="4"/>
  </r>
  <r>
    <x v="6"/>
    <s v="Wisconsin 22, Oregon 10. Wisconsin defeated Oregon, 22–10, before a crowd of 30,755 at Autzen Stadium in Eugene, Oregon."/>
    <n v="24"/>
    <s v=" Wisconsin defeated Oregon, 22–10, before a crowd of 30,755 at Autzen Stadium in Eugene, Oregon."/>
    <n v="96"/>
    <s v="Wisconsin 22, Oregon 10."/>
    <x v="22"/>
    <s v="Oregon 10."/>
    <x v="23"/>
  </r>
  <r>
    <x v="6"/>
    <s v="Wisconsin 26, Illinois 0. Wisconsin defeated Illinois, 26–0, before a crowd of 78,661 at Camp Randall Stadium in Madison, Wisconsin."/>
    <n v="25"/>
    <s v=" Wisconsin defeated Illinois, 26–0, before a crowd of 78,661 at Camp Randall Stadium in Madison, Wisconsin."/>
    <n v="107"/>
    <s v="Wisconsin 26, Illinois 0."/>
    <x v="22"/>
    <s v="Illinois 0."/>
    <x v="8"/>
  </r>
  <r>
    <x v="6"/>
    <s v="Wisconsin 30, Indiana 14. Wisconsin defeated Indiana, 30–14, before a crowd of 34,755 at Memorial Stadium in Bloomington, Indiana."/>
    <n v="25"/>
    <s v=" Wisconsin defeated Indiana, 30–14, before a crowd of 34,755 at Memorial Stadium in Bloomington, Indiana."/>
    <n v="105"/>
    <s v="Wisconsin 30, Indiana 14."/>
    <x v="22"/>
    <s v="Indiana 14."/>
    <x v="0"/>
  </r>
  <r>
    <x v="6"/>
    <s v="Wisconsin 38, Iowa 21."/>
    <n v="22"/>
    <s v=""/>
    <n v="0"/>
    <s v="Wisconsin 38, Iowa 21."/>
    <x v="22"/>
    <s v="Iowa 21."/>
    <x v="5"/>
  </r>
  <r>
    <x v="6"/>
    <s v="Wisconsin 45, North Dakota 9."/>
    <n v="29"/>
    <s v=""/>
    <n v="0"/>
    <s v="Wisconsin 45, North Dakota 9."/>
    <x v="22"/>
    <s v="North Dakota 9."/>
    <x v="25"/>
  </r>
  <r>
    <x v="7"/>
    <s v="Arizona 32, Iowa 3"/>
    <n v="18"/>
    <s v=""/>
    <n v="0"/>
    <s v="Arizona 32, Iowa 3"/>
    <x v="26"/>
    <s v="Iowa 3"/>
    <x v="5"/>
  </r>
  <r>
    <x v="7"/>
    <s v="Arizona State 56, Northwestern 14"/>
    <n v="33"/>
    <s v=""/>
    <n v="0"/>
    <s v="Arizona State 56, Northwestern 14"/>
    <x v="40"/>
    <s v="Northwestern 14"/>
    <x v="4"/>
  </r>
  <r>
    <x v="7"/>
    <s v="Colorado 55, Northwestern 7"/>
    <n v="27"/>
    <s v=""/>
    <n v="0"/>
    <s v="Colorado 55, Northwestern 7"/>
    <x v="1"/>
    <s v="Northwestern 7"/>
    <x v="4"/>
  </r>
  <r>
    <x v="7"/>
    <s v="Illinois 20, Wisconsin 20"/>
    <n v="25"/>
    <s v=""/>
    <n v="0"/>
    <s v="Illinois 20, Wisconsin 20"/>
    <x v="3"/>
    <s v="Wisconsin 20"/>
    <x v="6"/>
  </r>
  <r>
    <x v="7"/>
    <s v="Illinois 28, Syracuse 14"/>
    <n v="24"/>
    <s v=""/>
    <n v="0"/>
    <s v="Illinois 28, Syracuse 14"/>
    <x v="3"/>
    <s v="Syracuse 14"/>
    <x v="15"/>
  </r>
  <r>
    <x v="7"/>
    <s v="Indiana 14, Washington 7"/>
    <n v="24"/>
    <s v=""/>
    <n v="0"/>
    <s v="Indiana 14, Washington 7"/>
    <x v="4"/>
    <s v="Washington 7"/>
    <x v="43"/>
  </r>
  <r>
    <x v="7"/>
    <s v="Indiana 31, Illinois 10"/>
    <n v="23"/>
    <s v=""/>
    <n v="0"/>
    <s v="Indiana 31, Illinois 10"/>
    <x v="4"/>
    <s v="Illinois 10"/>
    <x v="8"/>
  </r>
  <r>
    <x v="7"/>
    <s v="Indiana 34, Iowa 14"/>
    <n v="19"/>
    <s v=""/>
    <n v="0"/>
    <s v="Indiana 34, Iowa 14"/>
    <x v="4"/>
    <s v="Iowa 14"/>
    <x v="5"/>
  </r>
  <r>
    <x v="7"/>
    <s v="Indiana 38, Northwestern 10"/>
    <n v="27"/>
    <s v=""/>
    <n v="0"/>
    <s v="Indiana 38, Northwestern 10"/>
    <x v="4"/>
    <s v="Northwestern 10"/>
    <x v="4"/>
  </r>
  <r>
    <x v="7"/>
    <s v="Iowa 20, Northwestern 3"/>
    <n v="23"/>
    <s v=""/>
    <n v="0"/>
    <s v="Iowa 20, Northwestern 3"/>
    <x v="5"/>
    <s v="Northwestern 3"/>
    <x v="4"/>
  </r>
  <r>
    <x v="7"/>
    <s v="Iowa 38, Wisconsin 24"/>
    <n v="21"/>
    <s v=""/>
    <n v="0"/>
    <s v="Iowa 38, Wisconsin 24"/>
    <x v="5"/>
    <s v="Wisconsin 24"/>
    <x v="6"/>
  </r>
  <r>
    <x v="7"/>
    <s v="Iowa State 31, Iowa 0"/>
    <n v="21"/>
    <s v=""/>
    <n v="0"/>
    <s v="Iowa State 31, Iowa 0"/>
    <x v="42"/>
    <s v="Iowa 0"/>
    <x v="5"/>
  </r>
  <r>
    <x v="7"/>
    <s v="LSU 24, Indiana 17"/>
    <n v="18"/>
    <s v=""/>
    <n v="0"/>
    <s v="LSU 24, Indiana 17"/>
    <x v="6"/>
    <s v="Indiana 17"/>
    <x v="0"/>
  </r>
  <r>
    <x v="7"/>
    <s v="Michigan 14, Ohio State 3"/>
    <n v="25"/>
    <s v=""/>
    <n v="0"/>
    <s v="Michigan 14, Ohio State 3"/>
    <x v="7"/>
    <s v="Ohio State 3"/>
    <x v="1"/>
  </r>
  <r>
    <x v="7"/>
    <s v="Michigan 21, Arizona 17"/>
    <n v="23"/>
    <s v=""/>
    <n v="0"/>
    <s v="Michigan 21, Arizona 17"/>
    <x v="7"/>
    <s v="Arizona 17"/>
    <x v="50"/>
  </r>
  <r>
    <x v="7"/>
    <s v="Michigan 24, Purdue 6"/>
    <n v="21"/>
    <s v=""/>
    <n v="0"/>
    <s v="Michigan 24, Purdue 6"/>
    <x v="7"/>
    <s v="Purdue 6"/>
    <x v="3"/>
  </r>
  <r>
    <x v="7"/>
    <s v="Michigan 28, Notre Dame 14"/>
    <n v="26"/>
    <s v=""/>
    <n v="0"/>
    <s v="Michigan 28, Notre Dame 14"/>
    <x v="7"/>
    <s v="Notre Dame 14"/>
    <x v="32"/>
  </r>
  <r>
    <x v="7"/>
    <s v="Michigan 31, Illinois 0"/>
    <n v="23"/>
    <s v=""/>
    <n v="0"/>
    <s v="Michigan 31, Illinois 0"/>
    <x v="7"/>
    <s v="Illinois 0"/>
    <x v="8"/>
  </r>
  <r>
    <x v="7"/>
    <s v="Michigan 34, Iowa 0"/>
    <n v="19"/>
    <s v=""/>
    <n v="0"/>
    <s v="Michigan 34, Iowa 0"/>
    <x v="7"/>
    <s v="Iowa 0"/>
    <x v="5"/>
  </r>
  <r>
    <x v="7"/>
    <s v="Michigan 42, Minnesota 10"/>
    <n v="25"/>
    <s v=""/>
    <n v="0"/>
    <s v="Michigan 42, Minnesota 10"/>
    <x v="7"/>
    <s v="Minnesota 10"/>
    <x v="9"/>
  </r>
  <r>
    <x v="7"/>
    <s v="Michigan 42, Wisconsin 0"/>
    <n v="24"/>
    <s v=""/>
    <n v="0"/>
    <s v="Michigan 42, Wisconsin 0"/>
    <x v="7"/>
    <s v="Wisconsin 0"/>
    <x v="6"/>
  </r>
  <r>
    <x v="7"/>
    <s v="Michigan 52, Duke 0"/>
    <n v="19"/>
    <s v=""/>
    <n v="0"/>
    <s v="Michigan 52, Duke 0"/>
    <x v="7"/>
    <s v="Duke 0"/>
    <x v="28"/>
  </r>
  <r>
    <x v="7"/>
    <s v="Michigan 59, Northwestern 14"/>
    <n v="28"/>
    <s v=""/>
    <n v="0"/>
    <s v="Michigan 59, Northwestern 14"/>
    <x v="7"/>
    <s v="Northwestern 14"/>
    <x v="4"/>
  </r>
  <r>
    <x v="7"/>
    <s v="Michigan State 24, Michigan 15"/>
    <n v="30"/>
    <s v=""/>
    <n v="0"/>
    <s v="Michigan State 24, Michigan 15"/>
    <x v="8"/>
    <s v="Michigan 15"/>
    <x v="20"/>
  </r>
  <r>
    <x v="7"/>
    <s v="Michigan State 33, Minnesota 9"/>
    <n v="30"/>
    <s v=""/>
    <n v="0"/>
    <s v="Michigan State 33, Minnesota 9"/>
    <x v="8"/>
    <s v="Minnesota 9"/>
    <x v="9"/>
  </r>
  <r>
    <x v="7"/>
    <s v="Michigan State 42, Iowa 7"/>
    <n v="25"/>
    <s v=""/>
    <n v="0"/>
    <s v="Michigan State 42, Iowa 7"/>
    <x v="8"/>
    <s v="Iowa 7"/>
    <x v="5"/>
  </r>
  <r>
    <x v="7"/>
    <s v="Michigan State 49, Indiana 14"/>
    <n v="29"/>
    <s v=""/>
    <n v="0"/>
    <s v="Michigan State 49, Indiana 14"/>
    <x v="8"/>
    <s v="Indiana 14"/>
    <x v="0"/>
  </r>
  <r>
    <x v="7"/>
    <s v="Michigan State 49, Syracuse 21"/>
    <n v="30"/>
    <s v=""/>
    <n v="0"/>
    <s v="Michigan State 49, Syracuse 21"/>
    <x v="8"/>
    <s v="Syracuse 21"/>
    <x v="15"/>
  </r>
  <r>
    <x v="7"/>
    <s v="Michigan State 52, Northwestern 3"/>
    <n v="33"/>
    <s v=""/>
    <n v="0"/>
    <s v="Michigan State 52, Northwestern 3"/>
    <x v="8"/>
    <s v="Northwestern 3"/>
    <x v="4"/>
  </r>
  <r>
    <x v="7"/>
    <s v="Michigan State 55, Wisconsin 2"/>
    <n v="30"/>
    <s v=""/>
    <n v="0"/>
    <s v="Michigan State 55, Wisconsin 2"/>
    <x v="8"/>
    <s v="Wisconsin 2"/>
    <x v="6"/>
  </r>
  <r>
    <x v="7"/>
    <s v="Michigan State 59, Illinois 19"/>
    <n v="30"/>
    <s v=""/>
    <n v="0"/>
    <s v="Michigan State 59, Illinois 19"/>
    <x v="8"/>
    <s v="Illinois 19"/>
    <x v="8"/>
  </r>
  <r>
    <x v="7"/>
    <s v="Minnesota 22, Iowa 20"/>
    <n v="21"/>
    <s v=""/>
    <n v="0"/>
    <s v="Minnesota 22, Iowa 20"/>
    <x v="9"/>
    <s v="Iowa 20"/>
    <x v="5"/>
  </r>
  <r>
    <x v="7"/>
    <s v="Minnesota 24, Illinois 6"/>
    <n v="24"/>
    <s v=""/>
    <n v="0"/>
    <s v="Minnesota 24, Illinois 6"/>
    <x v="9"/>
    <s v="Illinois 6"/>
    <x v="8"/>
  </r>
  <r>
    <x v="7"/>
    <s v="Minnesota 32, Indiana 31"/>
    <n v="24"/>
    <s v=""/>
    <n v="0"/>
    <s v="Minnesota 32, Indiana 31"/>
    <x v="9"/>
    <s v="Indiana 31"/>
    <x v="0"/>
  </r>
  <r>
    <x v="7"/>
    <s v="Minnesota 38, Northwestern 14"/>
    <n v="29"/>
    <s v=""/>
    <n v="0"/>
    <s v="Minnesota 38, Northwestern 14"/>
    <x v="9"/>
    <s v="Northwestern 14"/>
    <x v="4"/>
  </r>
  <r>
    <x v="7"/>
    <s v="Minnesota 38, Toledo 12"/>
    <n v="23"/>
    <s v=""/>
    <n v="0"/>
    <s v="Minnesota 38, Toledo 12"/>
    <x v="9"/>
    <s v="Toledo 12"/>
    <x v="51"/>
  </r>
  <r>
    <x v="7"/>
    <s v="Minnesota 48, Wisconsin 10"/>
    <n v="26"/>
    <s v=""/>
    <n v="0"/>
    <s v="Minnesota 48, Wisconsin 10"/>
    <x v="9"/>
    <s v="Wisconsin 10"/>
    <x v="6"/>
  </r>
  <r>
    <x v="7"/>
    <s v="Missouri 45, Illinois 3"/>
    <n v="23"/>
    <s v=""/>
    <n v="0"/>
    <s v="Missouri 45, Illinois 3"/>
    <x v="36"/>
    <s v="Illinois 3"/>
    <x v="8"/>
  </r>
  <r>
    <x v="7"/>
    <s v="Nebraska 69, Indiana 17"/>
    <n v="23"/>
    <s v=""/>
    <n v="0"/>
    <s v="Nebraska 69, Indiana 17"/>
    <x v="10"/>
    <s v="Indiana 17"/>
    <x v="0"/>
  </r>
  <r>
    <x v="7"/>
    <s v="Northwestern 24, Illinois 6"/>
    <n v="27"/>
    <s v=""/>
    <n v="0"/>
    <s v="Northwestern 24, Illinois 6"/>
    <x v="12"/>
    <s v="Illinois 6"/>
    <x v="8"/>
  </r>
  <r>
    <x v="7"/>
    <s v="Notre Dame 10, Purdue 6"/>
    <n v="23"/>
    <s v=""/>
    <n v="0"/>
    <s v="Notre Dame 10, Purdue 6"/>
    <x v="13"/>
    <s v="Purdue 6"/>
    <x v="3"/>
  </r>
  <r>
    <x v="7"/>
    <s v="Notre Dame 29, Michigan State 25"/>
    <n v="32"/>
    <s v=""/>
    <n v="0"/>
    <s v="Notre Dame 29, Michigan State 25"/>
    <x v="13"/>
    <s v="Michigan State 25"/>
    <x v="2"/>
  </r>
  <r>
    <x v="7"/>
    <s v="Ohio State 21, Indiana 18"/>
    <n v="25"/>
    <s v=""/>
    <n v="0"/>
    <s v="Ohio State 21, Indiana 18"/>
    <x v="14"/>
    <s v="Indiana 18"/>
    <x v="0"/>
  </r>
  <r>
    <x v="7"/>
    <s v="Ohio State 27, Minnesota 10"/>
    <n v="27"/>
    <s v=""/>
    <n v="0"/>
    <s v="Ohio State 27, Minnesota 10"/>
    <x v="14"/>
    <s v="Minnesota 10"/>
    <x v="9"/>
  </r>
  <r>
    <x v="7"/>
    <s v="Ohio State 31, Iowa 7"/>
    <n v="21"/>
    <s v=""/>
    <n v="0"/>
    <s v="Ohio State 31, Iowa 7"/>
    <x v="14"/>
    <s v="Iowa 7"/>
    <x v="5"/>
  </r>
  <r>
    <x v="7"/>
    <s v="Ohio State 34, Baylor 28"/>
    <n v="24"/>
    <s v=""/>
    <n v="0"/>
    <s v="Ohio State 34, Baylor 28"/>
    <x v="14"/>
    <s v="Baylor 28"/>
    <x v="36"/>
  </r>
  <r>
    <x v="7"/>
    <s v="Ohio State 35, SMU 35"/>
    <n v="21"/>
    <s v=""/>
    <n v="0"/>
    <s v="Ohio State 35, SMU 35"/>
    <x v="14"/>
    <s v="SMU 35"/>
    <x v="31"/>
  </r>
  <r>
    <x v="7"/>
    <s v="Ohio State 45, Illinois 7"/>
    <n v="25"/>
    <s v=""/>
    <n v="0"/>
    <s v="Ohio State 45, Illinois 7"/>
    <x v="14"/>
    <s v="Illinois 7"/>
    <x v="8"/>
  </r>
  <r>
    <x v="7"/>
    <s v="Ohio State 49, Wisconsin 14"/>
    <n v="27"/>
    <s v=""/>
    <n v="0"/>
    <s v="Ohio State 49, Wisconsin 14"/>
    <x v="14"/>
    <s v="Wisconsin 14"/>
    <x v="6"/>
  </r>
  <r>
    <x v="7"/>
    <s v="Ohio State 63, Northwestern 20"/>
    <n v="30"/>
    <s v=""/>
    <n v="0"/>
    <s v="Ohio State 63, Northwestern 20"/>
    <x v="14"/>
    <s v="Northwestern 20"/>
    <x v="4"/>
  </r>
  <r>
    <x v="7"/>
    <s v="Oregon State 17, Minnesota 14"/>
    <n v="29"/>
    <s v=""/>
    <n v="0"/>
    <s v="Oregon State 17, Minnesota 14"/>
    <x v="15"/>
    <s v="Minnesota 14"/>
    <x v="9"/>
  </r>
  <r>
    <x v="7"/>
    <s v="Penn State 19, Ohio State 0"/>
    <n v="27"/>
    <s v=""/>
    <n v="0"/>
    <s v="Penn State 19, Ohio State 0"/>
    <x v="16"/>
    <s v="Ohio State 0"/>
    <x v="1"/>
  </r>
  <r>
    <x v="7"/>
    <s v="Purdue 13, Illinois 0"/>
    <n v="21"/>
    <s v=""/>
    <n v="0"/>
    <s v="Purdue 13, Illinois 0"/>
    <x v="17"/>
    <s v="Illinois 0"/>
    <x v="8"/>
  </r>
  <r>
    <x v="7"/>
    <s v="Purdue 14, Wake Forest"/>
    <n v="22"/>
    <s v=""/>
    <n v="0"/>
    <s v="Purdue 14, Wake Forest"/>
    <x v="17"/>
    <s v="Wake Forest"/>
    <x v="52"/>
  </r>
  <r>
    <x v="7"/>
    <s v="Purdue 20, Indiana 7"/>
    <n v="20"/>
    <s v=""/>
    <n v="0"/>
    <s v="Purdue 20, Indiana 7"/>
    <x v="17"/>
    <s v="Indiana 7"/>
    <x v="0"/>
  </r>
  <r>
    <x v="7"/>
    <s v="Purdue 21, Michigan State 14"/>
    <n v="28"/>
    <s v=""/>
    <n v="0"/>
    <s v="Purdue 21, Michigan State 14"/>
    <x v="17"/>
    <s v="Michigan State 14"/>
    <x v="2"/>
  </r>
  <r>
    <x v="7"/>
    <s v="Purdue 24, Ohio 0"/>
    <n v="17"/>
    <s v=""/>
    <n v="0"/>
    <s v="Purdue 24, Ohio 0"/>
    <x v="17"/>
    <s v="Ohio 0"/>
    <x v="39"/>
  </r>
  <r>
    <x v="7"/>
    <s v="Purdue 24, Wisconsin 24"/>
    <n v="23"/>
    <s v=""/>
    <n v="0"/>
    <s v="Purdue 24, Wisconsin 24"/>
    <x v="17"/>
    <s v="Wisconsin 24"/>
    <x v="6"/>
  </r>
  <r>
    <x v="7"/>
    <s v="Purdue 27, Ohio State 16"/>
    <n v="24"/>
    <s v=""/>
    <n v="0"/>
    <s v="Purdue 27, Ohio State 16"/>
    <x v="17"/>
    <s v="Ohio State 16"/>
    <x v="1"/>
  </r>
  <r>
    <x v="7"/>
    <s v="Purdue 31, Northwestern 0"/>
    <n v="25"/>
    <s v=""/>
    <n v="0"/>
    <s v="Purdue 31, Northwestern 0"/>
    <x v="17"/>
    <s v="Northwestern 0"/>
    <x v="4"/>
  </r>
  <r>
    <x v="7"/>
    <s v="Purdue 34, Iowa 7"/>
    <n v="17"/>
    <s v=""/>
    <n v="0"/>
    <s v="Purdue 34, Iowa 7"/>
    <x v="17"/>
    <s v="Iowa 7"/>
    <x v="5"/>
  </r>
  <r>
    <x v="7"/>
    <s v="Stanford 35, Illinois 10"/>
    <n v="24"/>
    <s v=""/>
    <n v="0"/>
    <s v="Stanford 35, Illinois 10"/>
    <x v="30"/>
    <s v="Illinois 10"/>
    <x v="8"/>
  </r>
  <r>
    <x v="7"/>
    <s v="UCLA 17, Minnesota 3"/>
    <n v="20"/>
    <s v=""/>
    <n v="0"/>
    <s v="UCLA 17, Minnesota 3"/>
    <x v="31"/>
    <s v="Minnesota 3"/>
    <x v="9"/>
  </r>
  <r>
    <x v="7"/>
    <s v="USC 30, Michigan State 9  "/>
    <n v="59"/>
    <s v=""/>
    <n v="0"/>
    <s v="USC 30, Michigan State 9 "/>
    <x v="19"/>
    <s v="Michigan State 9"/>
    <x v="2"/>
  </r>
  <r>
    <x v="7"/>
    <s v="Utah 13, Iowa 9"/>
    <n v="15"/>
    <s v=""/>
    <n v="0"/>
    <s v="Utah 13, Iowa 9"/>
    <x v="43"/>
    <s v="Iowa 9"/>
    <x v="5"/>
  </r>
  <r>
    <x v="7"/>
    <s v="Wisconsin 22, Oregon 19"/>
    <n v="23"/>
    <s v=""/>
    <n v="0"/>
    <s v="Wisconsin 22, Oregon 19"/>
    <x v="22"/>
    <s v="Oregon 19"/>
    <x v="23"/>
  </r>
  <r>
    <x v="7"/>
    <s v="Wisconsin 28, Northwestern 7"/>
    <n v="28"/>
    <s v=""/>
    <n v="0"/>
    <s v="Wisconsin 28, Northwestern 7"/>
    <x v="22"/>
    <s v="Northwestern 7"/>
    <x v="4"/>
  </r>
  <r>
    <x v="7"/>
    <s v="Wisconsin 34, Indiana 7"/>
    <n v="23"/>
    <s v=""/>
    <n v="0"/>
    <s v="Wisconsin 34, Indiana 7"/>
    <x v="22"/>
    <s v="Indiana 7"/>
    <x v="0"/>
  </r>
  <r>
    <x v="7"/>
    <s v="Wisconsin 7, Richmond 6"/>
    <n v="23"/>
    <s v=""/>
    <n v="0"/>
    <s v="Wisconsin 7, Richmond 6"/>
    <x v="22"/>
    <s v="Richmond 6"/>
    <x v="53"/>
  </r>
  <r>
    <x v="8"/>
    <s v="Colorado 17, Indiana 16"/>
    <n v="23"/>
    <s v=""/>
    <n v="0"/>
    <s v="Colorado 17, Indiana 16"/>
    <x v="1"/>
    <s v="Indiana 16"/>
    <x v="0"/>
  </r>
  <r>
    <x v="8"/>
    <s v="Illinois 17, Minnesota 17"/>
    <n v="25"/>
    <s v=""/>
    <n v="0"/>
    <s v="Illinois 17, Minnesota 17"/>
    <x v="3"/>
    <s v="Minnesota 17"/>
    <x v="9"/>
  </r>
  <r>
    <x v="8"/>
    <s v="Illinois 27, Air Force 19"/>
    <n v="25"/>
    <s v=""/>
    <n v="0"/>
    <s v="Illinois 27, Air Force 19"/>
    <x v="3"/>
    <s v="Air Force 19"/>
    <x v="54"/>
  </r>
  <r>
    <x v="8"/>
    <s v="Illinois 29, Northwestern 13"/>
    <n v="28"/>
    <s v=""/>
    <n v="0"/>
    <s v="Illinois 29, Northwestern 13"/>
    <x v="3"/>
    <s v="Northwestern 13"/>
    <x v="4"/>
  </r>
  <r>
    <x v="8"/>
    <s v="Indiana 18, Kentucky 10"/>
    <n v="23"/>
    <s v=""/>
    <n v="0"/>
    <s v="Indiana 18, Kentucky 10"/>
    <x v="4"/>
    <s v="Kentucky 10"/>
    <x v="7"/>
  </r>
  <r>
    <x v="8"/>
    <s v="Indiana 3, Wisconsin 0"/>
    <n v="22"/>
    <s v=""/>
    <n v="0"/>
    <s v="Indiana 3, Wisconsin 0"/>
    <x v="4"/>
    <s v="Wisconsin 0"/>
    <x v="6"/>
  </r>
  <r>
    <x v="8"/>
    <s v="Indiana 30, Iowa 26"/>
    <n v="19"/>
    <s v=""/>
    <n v="0"/>
    <s v="Indiana 30, Iowa 26"/>
    <x v="4"/>
    <s v="Iowa 26"/>
    <x v="5"/>
  </r>
  <r>
    <x v="8"/>
    <s v="Indiana 30, Northwestern 0"/>
    <n v="26"/>
    <s v=""/>
    <n v="0"/>
    <s v="Indiana 30, Northwestern 0"/>
    <x v="4"/>
    <s v="Northwestern 0"/>
    <x v="4"/>
  </r>
  <r>
    <x v="8"/>
    <s v="Indiana 42, Minnesota 24"/>
    <n v="24"/>
    <s v=""/>
    <n v="0"/>
    <s v="Indiana 42, Minnesota 24"/>
    <x v="4"/>
    <s v="Minnesota 24"/>
    <x v="9"/>
  </r>
  <r>
    <x v="8"/>
    <s v="Indiana 44, Vanderbilt 13"/>
    <n v="25"/>
    <s v=""/>
    <n v="0"/>
    <s v="Indiana 44, Vanderbilt 13"/>
    <x v="4"/>
    <s v="Vanderbilt 13"/>
    <x v="55"/>
  </r>
  <r>
    <x v="8"/>
    <s v="Indiana 45, Illinois 14"/>
    <n v="23"/>
    <s v=""/>
    <n v="0"/>
    <s v="Indiana 45, Illinois 14"/>
    <x v="4"/>
    <s v="Illinois 14"/>
    <x v="8"/>
  </r>
  <r>
    <x v="8"/>
    <s v="Iowa 13, Illinois 7"/>
    <n v="19"/>
    <s v=""/>
    <n v="0"/>
    <s v="Iowa 13, Illinois 7"/>
    <x v="5"/>
    <s v="Illinois 7"/>
    <x v="8"/>
  </r>
  <r>
    <x v="8"/>
    <s v="Iowa 24, Wisconsin 13"/>
    <n v="21"/>
    <s v=""/>
    <n v="0"/>
    <s v="Iowa 24, Wisconsin 13"/>
    <x v="5"/>
    <s v="Wisconsin 13"/>
    <x v="6"/>
  </r>
  <r>
    <x v="8"/>
    <s v="Iowa 30, Iowa State 14"/>
    <n v="22"/>
    <s v=""/>
    <n v="0"/>
    <s v="Iowa 30, Iowa State 14"/>
    <x v="5"/>
    <s v="Iowa State 14"/>
    <x v="47"/>
  </r>
  <r>
    <x v="8"/>
    <s v="Iowa 33, Michigan State 23"/>
    <n v="26"/>
    <s v=""/>
    <n v="0"/>
    <s v="Iowa 33, Michigan State 23"/>
    <x v="5"/>
    <s v="Michigan State 23"/>
    <x v="2"/>
  </r>
  <r>
    <x v="8"/>
    <s v="Iowa 58, Northwestern 6"/>
    <n v="23"/>
    <s v=""/>
    <n v="0"/>
    <s v="Iowa 58, Northwestern 6"/>
    <x v="5"/>
    <s v="Northwestern 6"/>
    <x v="4"/>
  </r>
  <r>
    <x v="8"/>
    <s v="Michigan 14, California 10"/>
    <n v="26"/>
    <s v=""/>
    <n v="0"/>
    <s v="Michigan 14, California 10"/>
    <x v="7"/>
    <s v="California 10"/>
    <x v="16"/>
  </r>
  <r>
    <x v="8"/>
    <s v="Michigan 21, Michigan State 7"/>
    <n v="29"/>
    <s v=""/>
    <n v="0"/>
    <s v="Michigan 21, Michigan State 7"/>
    <x v="7"/>
    <s v="Michigan State 7"/>
    <x v="2"/>
  </r>
  <r>
    <x v="8"/>
    <s v="Michigan 27, Illinois 7"/>
    <n v="23"/>
    <s v=""/>
    <n v="0"/>
    <s v="Michigan 27, Illinois 7"/>
    <x v="7"/>
    <s v="Illinois 7"/>
    <x v="8"/>
  </r>
  <r>
    <x v="8"/>
    <s v="Michigan 27, Indiana 21"/>
    <n v="23"/>
    <s v=""/>
    <n v="0"/>
    <s v="Michigan 27, Indiana 21"/>
    <x v="7"/>
    <s v="Indiana 21"/>
    <x v="0"/>
  </r>
  <r>
    <x v="8"/>
    <s v="Michigan 28, Kansas 7"/>
    <n v="21"/>
    <s v=""/>
    <n v="0"/>
    <s v="Michigan 28, Kansas 7"/>
    <x v="7"/>
    <s v="Kansas 7"/>
    <x v="14"/>
  </r>
  <r>
    <x v="8"/>
    <s v="Michigan 31, Minnesota 21"/>
    <n v="25"/>
    <s v=""/>
    <n v="0"/>
    <s v="Michigan 31, Minnesota 21"/>
    <x v="7"/>
    <s v="Minnesota 21"/>
    <x v="9"/>
  </r>
  <r>
    <x v="8"/>
    <s v="Michigan 49, Northwestern 7"/>
    <n v="27"/>
    <s v=""/>
    <n v="0"/>
    <s v="Michigan 49, Northwestern 7"/>
    <x v="7"/>
    <s v="Northwestern 7"/>
    <x v="4"/>
  </r>
  <r>
    <x v="8"/>
    <s v="Michigan 54, Wisconsin 0"/>
    <n v="24"/>
    <s v=""/>
    <n v="0"/>
    <s v="Michigan 54, Wisconsin 0"/>
    <x v="7"/>
    <s v="Wisconsin 0"/>
    <x v="6"/>
  </r>
  <r>
    <x v="8"/>
    <s v="Michigan State 24, Miami (OH) 21"/>
    <n v="32"/>
    <s v=""/>
    <n v="0"/>
    <s v="Michigan State 24, Miami (OH) 21"/>
    <x v="8"/>
    <s v="Miami (OH) 21"/>
    <x v="37"/>
  </r>
  <r>
    <x v="8"/>
    <s v="Michigan State 33, Illinois 16"/>
    <n v="30"/>
    <s v=""/>
    <n v="0"/>
    <s v="Michigan State 33, Illinois 16"/>
    <x v="8"/>
    <s v="Illinois 16"/>
    <x v="8"/>
  </r>
  <r>
    <x v="8"/>
    <s v="Michigan State 41, Oregon 17"/>
    <n v="28"/>
    <s v=""/>
    <n v="0"/>
    <s v="Michigan State 41, Oregon 17"/>
    <x v="8"/>
    <s v="Oregon 17"/>
    <x v="23"/>
  </r>
  <r>
    <x v="8"/>
    <s v="Michigan State 42, Northwestern 7"/>
    <n v="33"/>
    <s v=""/>
    <n v="0"/>
    <s v="Michigan State 42, Northwestern 7"/>
    <x v="8"/>
    <s v="Northwestern 7"/>
    <x v="4"/>
  </r>
  <r>
    <x v="8"/>
    <s v="Minnesota 24, Iowa 7"/>
    <n v="20"/>
    <s v=""/>
    <n v="0"/>
    <s v="Minnesota 24, Iowa 7"/>
    <x v="9"/>
    <s v="Iowa 7"/>
    <x v="5"/>
  </r>
  <r>
    <x v="8"/>
    <s v="Minnesota 24, Ohio 10"/>
    <n v="21"/>
    <s v=""/>
    <n v="0"/>
    <s v="Minnesota 24, Ohio 10"/>
    <x v="9"/>
    <s v="Ohio 10"/>
    <x v="39"/>
  </r>
  <r>
    <x v="8"/>
    <s v="Minnesota 31, Michigan State 17"/>
    <n v="31"/>
    <s v=""/>
    <n v="0"/>
    <s v="Minnesota 31, Michigan State 17"/>
    <x v="9"/>
    <s v="Michigan State 17"/>
    <x v="2"/>
  </r>
  <r>
    <x v="8"/>
    <s v="Minnesota 31, Purdue 14"/>
    <n v="23"/>
    <s v=""/>
    <n v="0"/>
    <s v="Minnesota 31, Purdue 14"/>
    <x v="9"/>
    <s v="Purdue 14"/>
    <x v="3"/>
  </r>
  <r>
    <x v="8"/>
    <s v="Minnesota 38, Northwestern 8"/>
    <n v="28"/>
    <s v=""/>
    <n v="0"/>
    <s v="Minnesota 38, Northwestern 8"/>
    <x v="9"/>
    <s v="Northwestern 8"/>
    <x v="4"/>
  </r>
  <r>
    <x v="8"/>
    <s v="Missouri 14, Illinois 6"/>
    <n v="23"/>
    <s v=""/>
    <n v="0"/>
    <s v="Missouri 14, Illinois 6"/>
    <x v="36"/>
    <s v="Illinois 6"/>
    <x v="8"/>
  </r>
  <r>
    <x v="8"/>
    <s v="Navy 13, Illinois 12"/>
    <n v="20"/>
    <s v=""/>
    <n v="0"/>
    <s v="Navy 13, Illinois 12"/>
    <x v="44"/>
    <s v="Illinois 12"/>
    <x v="8"/>
  </r>
  <r>
    <x v="8"/>
    <s v="Nebraska 24, Iowa 21"/>
    <n v="20"/>
    <s v=""/>
    <n v="0"/>
    <s v="Nebraska 24, Iowa 21"/>
    <x v="10"/>
    <s v="Iowa 21"/>
    <x v="5"/>
  </r>
  <r>
    <x v="8"/>
    <s v="Northwestern 27, Wyoming 22"/>
    <n v="27"/>
    <s v=""/>
    <n v="0"/>
    <s v="Northwestern 27, Wyoming 22"/>
    <x v="12"/>
    <s v="Wyoming 22"/>
    <x v="29"/>
  </r>
  <r>
    <x v="8"/>
    <s v="Notre Dame 12, Michigan 10"/>
    <n v="26"/>
    <s v=""/>
    <n v="0"/>
    <s v="Notre Dame 12, Michigan 10"/>
    <x v="13"/>
    <s v="Michigan 10"/>
    <x v="20"/>
  </r>
  <r>
    <x v="8"/>
    <s v="Notre Dame 27, Michigan State 3"/>
    <n v="31"/>
    <s v=""/>
    <n v="0"/>
    <s v="Notre Dame 27, Michigan State 3"/>
    <x v="13"/>
    <s v="Michigan State 3"/>
    <x v="2"/>
  </r>
  <r>
    <x v="8"/>
    <s v="Ohio State 16, Northwestern 7"/>
    <n v="29"/>
    <s v=""/>
    <n v="0"/>
    <s v="Ohio State 16, Northwestern 7"/>
    <x v="14"/>
    <s v="Northwestern 7"/>
    <x v="4"/>
  </r>
  <r>
    <x v="8"/>
    <s v="Ohio State 17, UCLA 13"/>
    <n v="22"/>
    <s v=""/>
    <n v="0"/>
    <s v="Ohio State 17, UCLA 13"/>
    <x v="14"/>
    <s v="UCLA 13"/>
    <x v="10"/>
  </r>
  <r>
    <x v="8"/>
    <s v="Ohio State 18, Michigan 15"/>
    <n v="26"/>
    <s v=""/>
    <n v="0"/>
    <s v="Ohio State 18, Michigan 15"/>
    <x v="14"/>
    <s v="Michigan 15"/>
    <x v="20"/>
  </r>
  <r>
    <x v="8"/>
    <s v="Ohio State 21, Minnesota 17"/>
    <n v="27"/>
    <s v=""/>
    <n v="0"/>
    <s v="Ohio State 21, Minnesota 17"/>
    <x v="14"/>
    <s v="Minnesota 17"/>
    <x v="9"/>
  </r>
  <r>
    <x v="8"/>
    <s v="Ohio State 31, Syracuse 8"/>
    <n v="25"/>
    <s v=""/>
    <n v="0"/>
    <s v="Ohio State 31, Syracuse 8"/>
    <x v="14"/>
    <s v="Syracuse 8"/>
    <x v="15"/>
  </r>
  <r>
    <x v="8"/>
    <s v="Ohio State 34, Iowa 7"/>
    <n v="21"/>
    <s v=""/>
    <n v="0"/>
    <s v="Ohio State 34, Iowa 7"/>
    <x v="14"/>
    <s v="Iowa 7"/>
    <x v="5"/>
  </r>
  <r>
    <x v="8"/>
    <s v="Ohio State 42, Michigan State 0"/>
    <n v="31"/>
    <s v=""/>
    <n v="0"/>
    <s v="Ohio State 42, Michigan State 0"/>
    <x v="14"/>
    <s v="Michigan State 0"/>
    <x v="2"/>
  </r>
  <r>
    <x v="8"/>
    <s v="Ohio State 44, Illinois 7"/>
    <n v="25"/>
    <s v=""/>
    <n v="0"/>
    <s v="Ohio State 44, Illinois 7"/>
    <x v="14"/>
    <s v="Illinois 7"/>
    <x v="8"/>
  </r>
  <r>
    <x v="8"/>
    <s v="Ohio State 45, Washington State 29"/>
    <n v="34"/>
    <s v=""/>
    <n v="0"/>
    <s v="Ohio State 45, Washington State 29"/>
    <x v="14"/>
    <s v="Washington State 29"/>
    <x v="26"/>
  </r>
  <r>
    <x v="8"/>
    <s v="Ohio State 47, Indiana 6"/>
    <n v="24"/>
    <s v=""/>
    <n v="0"/>
    <s v="Ohio State 47, Indiana 6"/>
    <x v="14"/>
    <s v="Indiana 6"/>
    <x v="0"/>
  </r>
  <r>
    <x v="8"/>
    <s v="Ohio State 59, Wisconsin 0"/>
    <n v="26"/>
    <s v=""/>
    <n v="0"/>
    <s v="Ohio State 59, Wisconsin 0"/>
    <x v="14"/>
    <s v="Wisconsin 0"/>
    <x v="6"/>
  </r>
  <r>
    <x v="8"/>
    <s v="Oklahoma 21, Iowa 6"/>
    <n v="19"/>
    <s v=""/>
    <n v="0"/>
    <s v="Oklahoma 21, Iowa 6"/>
    <x v="41"/>
    <s v="Iowa 6"/>
    <x v="5"/>
  </r>
  <r>
    <x v="8"/>
    <s v="Purdue 13, Oregon 7"/>
    <n v="19"/>
    <s v=""/>
    <n v="0"/>
    <s v="Purdue 13, Oregon 7"/>
    <x v="17"/>
    <s v="Oregon 7"/>
    <x v="23"/>
  </r>
  <r>
    <x v="8"/>
    <s v="Purdue 14, Michigan State 7"/>
    <n v="27"/>
    <s v=""/>
    <n v="0"/>
    <s v="Purdue 14, Michigan State 7"/>
    <x v="17"/>
    <s v="Michigan State 7"/>
    <x v="2"/>
  </r>
  <r>
    <x v="8"/>
    <s v="Purdue 20, Iowa 14"/>
    <n v="18"/>
    <s v=""/>
    <n v="0"/>
    <s v="Purdue 20, Iowa 14"/>
    <x v="17"/>
    <s v="Iowa 14"/>
    <x v="5"/>
  </r>
  <r>
    <x v="8"/>
    <s v="Purdue 20, Northwestern 16"/>
    <n v="26"/>
    <s v=""/>
    <n v="0"/>
    <s v="Purdue 20, Northwestern 16"/>
    <x v="17"/>
    <s v="Northwestern 16"/>
    <x v="4"/>
  </r>
  <r>
    <x v="8"/>
    <s v="Purdue 24, Michigan 21"/>
    <n v="22"/>
    <s v=""/>
    <n v="0"/>
    <s v="Purdue 24, Michigan 21"/>
    <x v="17"/>
    <s v="Michigan 21"/>
    <x v="20"/>
  </r>
  <r>
    <x v="8"/>
    <s v="Purdue 28, Illinois 14"/>
    <n v="22"/>
    <s v=""/>
    <n v="0"/>
    <s v="Purdue 28, Illinois 14"/>
    <x v="17"/>
    <s v="Illinois 14"/>
    <x v="8"/>
  </r>
  <r>
    <x v="8"/>
    <s v="Purdue 28, Notre Dame 22"/>
    <n v="24"/>
    <s v=""/>
    <n v="0"/>
    <s v="Purdue 28, Notre Dame 22"/>
    <x v="17"/>
    <s v="Notre Dame 22"/>
    <x v="32"/>
  </r>
  <r>
    <x v="8"/>
    <s v="Purdue 37, Indiana 21"/>
    <n v="21"/>
    <s v=""/>
    <n v="0"/>
    <s v="Purdue 37, Indiana 21"/>
    <x v="17"/>
    <s v="Indiana 21"/>
    <x v="0"/>
  </r>
  <r>
    <x v="8"/>
    <s v="Purdue 41, Wisconsin 20"/>
    <n v="23"/>
    <s v=""/>
    <n v="0"/>
    <s v="Purdue 41, Wisconsin 20"/>
    <x v="17"/>
    <s v="Wisconsin 20"/>
    <x v="6"/>
  </r>
  <r>
    <x v="8"/>
    <s v="San Diego State 24, Wisconsin 17"/>
    <n v="32"/>
    <s v=""/>
    <n v="0"/>
    <s v="San Diego State 24, Wisconsin 17"/>
    <x v="45"/>
    <s v="Wisconsin 17"/>
    <x v="6"/>
  </r>
  <r>
    <x v="8"/>
    <s v="Syracuse 54, Northwestern 21"/>
    <n v="28"/>
    <s v=""/>
    <n v="0"/>
    <s v="Syracuse 54, Northwestern 21"/>
    <x v="18"/>
    <s v="Northwestern 21"/>
    <x v="4"/>
  </r>
  <r>
    <x v="8"/>
    <s v="UCLA 31, Purdue 21"/>
    <n v="18"/>
    <s v=""/>
    <n v="0"/>
    <s v="UCLA 31, Purdue 21"/>
    <x v="31"/>
    <s v="Purdue 21"/>
    <x v="3"/>
  </r>
  <r>
    <x v="8"/>
    <s v="UCLA 37, Wisconsin 12"/>
    <n v="21"/>
    <s v=""/>
    <n v="0"/>
    <s v="UCLA 37, Wisconsin 12"/>
    <x v="31"/>
    <s v="Wisconsin 12"/>
    <x v="6"/>
  </r>
  <r>
    <x v="8"/>
    <s v="USC 48, Minnesota 14"/>
    <n v="20"/>
    <s v=""/>
    <n v="0"/>
    <s v="USC 48, Minnesota 14"/>
    <x v="19"/>
    <s v="Minnesota 14"/>
    <x v="9"/>
  </r>
  <r>
    <x v="8"/>
    <s v="Wisconsin 28, Northwestern 3"/>
    <n v="28"/>
    <s v=""/>
    <n v="0"/>
    <s v="Wisconsin 28, Northwestern 3"/>
    <x v="22"/>
    <s v="Northwestern 3"/>
    <x v="4"/>
  </r>
  <r>
    <x v="8"/>
    <s v="Wisconsin 38, Air Force 0"/>
    <n v="25"/>
    <s v=""/>
    <n v="0"/>
    <s v="Wisconsin 38, Air Force 0"/>
    <x v="22"/>
    <s v="Air Force 0"/>
    <x v="54"/>
  </r>
  <r>
    <x v="8"/>
    <s v="Wisconsin 38, Michigan State 29"/>
    <n v="31"/>
    <s v=""/>
    <n v="0"/>
    <s v="Wisconsin 38, Michigan State 29"/>
    <x v="22"/>
    <s v="Michigan State 29"/>
    <x v="2"/>
  </r>
  <r>
    <x v="8"/>
    <s v="Wisconsin 42, Minnesota 37"/>
    <n v="26"/>
    <s v=""/>
    <n v="0"/>
    <s v="Wisconsin 42, Minnesota 37"/>
    <x v="22"/>
    <s v="Minnesota 37"/>
    <x v="9"/>
  </r>
  <r>
    <x v="9"/>
    <s v="Arizona 5, Iowa 3. Iowa lost to Arizona, 5–3, before a crowd of 59,950 at Kinnick Stadium in Iowa City. After fans booed the Hawkeyes during the game, Iowa coach Hayden Fry noted that &quot;Iowa fans have more experience at booing than anybody else in the country.&quot;[40] Iowa's only points came on a Reggie Roby field goal in the fourth quarter. Roby then missed a 48-yard attempt with 2:28 remaining in the game. Iowa also gave up two points on a safety when Arizona blocked a punt out of the end zone.[40]"/>
    <n v="18"/>
    <s v=" Iowa lost to Arizona, 5–3, before a crowd of 59,950 at Kinnick Stadium in Iowa City. After fans booed the Hawkeyes during the game, Iowa coach Hayden Fry noted that &quot;Iowa fans have more experience at booing than anybody else in the country.&quot;[40] Iowa's only points came on a Reggie Roby field goal in the fourth quarter. Roby then missed a 48-yard attempt with 2:28 remaining in the game. Iowa also gave up two points on a safety when Arizona blocked a punt out of the end zone.[40]"/>
    <n v="483"/>
    <s v="Arizona 5, Iowa 3."/>
    <x v="26"/>
    <s v="Iowa 3."/>
    <x v="5"/>
  </r>
  <r>
    <x v="9"/>
    <s v="BYU 28, Wisconsin 7. Wisconsin lost to BYU, 28–3, in Madison. BYU's Jim McMahon, winner of the 1981 Davey O'Brien Award and Sammy Baugh Trophy, passed for 337 yards and three touchdowns and ran for a fourth touchdown.[23]"/>
    <n v="20"/>
    <s v=" Wisconsin lost to BYU, 28–3, in Madison. BYU's Jim McMahon, winner of the 1981 Davey O'Brien Award and Sammy Baugh Trophy, passed for 337 yards and three touchdowns and ran for a fourth touchdown.[23]"/>
    <n v="201"/>
    <s v="BYU 28, Wisconsin 7."/>
    <x v="46"/>
    <s v="Wisconsin 7."/>
    <x v="6"/>
  </r>
  <r>
    <x v="9"/>
    <s v="Illinois 20, Air Force 20. Illinois and Air Force played to a 20–20 tie before a crowd of 45,638 at Memorial Stadium in Champaign. An inadvertent whistle saved the game for Illinois in the fourth quarter. With 6:12 left in the game and Illinois trailing, 20-17, Illinois quarterback fumbled into the arms of a defender, but the play was negated when officials ruled that the play should be replayed as the result of an &quot;inadvertent&quot; whistle blown during the play. Illinois then continued its drive which culminated in a Mike Bass field goal with 3:13 left in the game.[31]"/>
    <n v="26"/>
    <s v=" Illinois and Air Force played to a 20–20 tie before a crowd of 45,638 at Memorial Stadium in Champaign. An inadvertent whistle saved the game for Illinois in the fourth quarter. With 6:12 left in the game and Illinois trailing, 20-17, Illinois quarterback fumbled into the arms of a defender, but the play was negated when officials ruled that the play should be replayed as the result of an &quot;inadvertent&quot; whistle blown during the play. Illinois then continued its drive which culminated in a Mike Bass field goal with 3:13 left in the game.[31]"/>
    <n v="546"/>
    <s v="Illinois 20, Air Force 20."/>
    <x v="3"/>
    <s v="Air Force 20."/>
    <x v="54"/>
  </r>
  <r>
    <x v="9"/>
    <s v="Illinois 20, Iowa 14. Illinois defeated Iowa, 20–14, before a crowd of 59,780 at Kinnick Stadium in Iowa City. Illinois led, 20-0, early in the third quarter when Illinois cornerback Rick George returned a fumble 13 yards for a touchdown on the third play of the second half. Iowa then mounted a comeback that fell short. Keith Chappelle led the comeback effort, catching two touchdown passes in the second half. Chappelle broke an Iowa single-game record with 191 receiving yards and tied another with 11 receptions.[46]"/>
    <n v="21"/>
    <s v=" Illinois defeated Iowa, 20–14, before a crowd of 59,780 at Kinnick Stadium in Iowa City. Illinois led, 20-0, early in the third quarter when Illinois cornerback Rick George returned a fumble 13 yards for a touchdown on the third play of the second half. Iowa then mounted a comeback that fell short. Keith Chappelle led the comeback effort, catching two touchdown passes in the second half. Chappelle broke an Iowa single-game record with 191 receiving yards and tied another with 11 receptions.[46]"/>
    <n v="500"/>
    <s v="Illinois 20, Iowa 14."/>
    <x v="3"/>
    <s v="Iowa 14."/>
    <x v="5"/>
  </r>
  <r>
    <x v="9"/>
    <s v="Illinois 20, Michigan State 17. Illinois defeated Michigan State, 20–17, to spoil Muddy Waters debut as the Spartans' head coach. Mike Bass kicked the game-winning field goal as time ran out.[13]"/>
    <n v="31"/>
    <s v=" Illinois defeated Michigan State, 20–17, to spoil Muddy Waters debut as the Spartans' head coach. Mike Bass kicked the game-winning field goal as time ran out.[13]"/>
    <n v="164"/>
    <s v="Illinois 20, Michigan State 17."/>
    <x v="3"/>
    <s v="Michigan State 17."/>
    <x v="2"/>
  </r>
  <r>
    <x v="9"/>
    <s v="Illinois 35, Northwestern 9. In the first conference game of the season, Illinois defeated Northwestern, 35–9, at Memorial Stadium in Champaign, Illinois. It was Illinois' first game under new head coach Mike White and its first victory at Memorial Stadium since October 1977.[5]"/>
    <n v="28"/>
    <s v=" In the first conference game of the season, Illinois defeated Northwestern, 35–9, at Memorial Stadium in Champaign, Illinois. It was Illinois' first game under new head coach Mike White and its first victory at Memorial Stadium since October 1977.[5]"/>
    <n v="251"/>
    <s v="Illinois 35, Northwestern 9."/>
    <x v="3"/>
    <s v="Northwestern 9."/>
    <x v="4"/>
  </r>
  <r>
    <x v="9"/>
    <s v="Indiana 24, Wisconsin 0. Indiana defeated Wisconsin, 24–0, in front of a homecoming crowd of 51,029 at Memorial Stadium in Bloomington. Indiana's defense held Wisconsin to 204 yards of total offense (only 65 in the second half) and had seven tackles for loss. Quarterback Tim Clifford completed 17 of 25 passes for 186 yards and two touchdowns.[45]"/>
    <n v="24"/>
    <s v=" Indiana defeated Wisconsin, 24–0, in front of a homecoming crowd of 51,029 at Memorial Stadium in Bloomington. Indiana's defense held Wisconsin to 204 yards of total offense (only 65 in the second half) and had seven tackles for loss. Quarterback Tim Clifford completed 17 of 25 passes for 186 yards and two touchdowns.[45]"/>
    <n v="324"/>
    <s v="Indiana 24, Wisconsin 0."/>
    <x v="4"/>
    <s v="Wisconsin 0."/>
    <x v="6"/>
  </r>
  <r>
    <x v="9"/>
    <s v="Indiana 26, Illinois 24. Indiana defeated Illinois, 26–24, in Bloomington. Indiana tailback Lonnie Johnson rushed for a school record 237 yards on 37 carries. Illinois quarterback Dave Wilson kept the game close as he passed for 403 yards and three touchdowns.[70]"/>
    <n v="24"/>
    <s v=" Indiana defeated Illinois, 26–24, in Bloomington. Indiana tailback Lonnie Johnson rushed for a school record 237 yards on 37 carries. Illinois quarterback Dave Wilson kept the game close as he passed for 403 yards and three touchdowns.[70]"/>
    <n v="240"/>
    <s v="Indiana 26, Illinois 24."/>
    <x v="4"/>
    <s v="Illinois 24."/>
    <x v="8"/>
  </r>
  <r>
    <x v="9"/>
    <s v="Indiana 31, Duke 21. Indiana defeated Duke, 31–21, before a crowd of 43,120 in Bloomington. Running back Lonnie Johnson tied Indiana's single game rushing record (set by Courtney Snyder in 1974) with 211 rushing yards against Duke. After the game, coach Lee Corso called Johnson &quot;the best all-around back in the Big Ten.&quot;[38]"/>
    <n v="20"/>
    <s v=" Indiana defeated Duke, 31–21, before a crowd of 43,120 in Bloomington. Running back Lonnie Johnson tied Indiana's single game rushing record (set by Courtney Snyder in 1974) with 211 rushing yards against Duke. After the game, coach Lee Corso called Johnson &quot;the best all-around back in the Big Ten.&quot;[38]"/>
    <n v="305"/>
    <s v="Indiana 31, Duke 21."/>
    <x v="4"/>
    <s v="Duke 21."/>
    <x v="28"/>
  </r>
  <r>
    <x v="9"/>
    <s v="Indiana 35, Northwestern 20. Indiana defeated Northwestern, 35–20, in Evanston. Lonnie Johnson rushed for 160 yards on 22 carries, and Mike Harkrader added 102 rushing yards.[57]"/>
    <n v="28"/>
    <s v=" Indiana defeated Northwestern, 35–20, in Evanston. Lonnie Johnson rushed for 160 yards on 22 carries, and Mike Harkrader added 102 rushing yards.[57]"/>
    <n v="150"/>
    <s v="Indiana 35, Northwestern 20."/>
    <x v="4"/>
    <s v="Northwestern 20."/>
    <x v="4"/>
  </r>
  <r>
    <x v="9"/>
    <s v="Indiana 36, Kentucky 30. In the annual Bourbon Barrel rivalry game, Indiana defeated Kentucky, 36–30, at Lexington, Kentucky. The game was tied at 30–30 when Indiana intercepted a Kentucky pass at midfield with 1:01 remaining in the game. Indiana took the lead on a touchdown pass to Steve Corso (the son of Indiana head coach Lee Corso); Corso called the play the &quot;old pine tree slant&quot;.[19]"/>
    <n v="24"/>
    <s v=" In the annual Bourbon Barrel rivalry game, Indiana defeated Kentucky, 36–30, at Lexington, Kentucky. The game was tied at 30–30 when Indiana intercepted a Kentucky pass at midfield with 1:01 remaining in the game. Indiana took the lead on a touchdown pass to Steve Corso (the son of Indiana head coach Lee Corso); Corso called the play the &quot;old pine tree slant&quot;.[19]"/>
    <n v="367"/>
    <s v="Indiana 36, Kentucky 30."/>
    <x v="4"/>
    <s v="Kentucky 30."/>
    <x v="7"/>
  </r>
  <r>
    <x v="9"/>
    <s v="Indiana 49, Colorado 7. Indiana defeated Colorado, 49–7, before a crowd of 40,219 at Folsom Field in Boulder, Colorado. Flanker Nate Lundy shattered Indiana's single game receiving record (previously 178 yards) with five catches for 256 yards and three touchdowns. After the game, coach Lee Corso said: &quot;Nate Lundy had a great game. 'Doctor Deep' can run on anyone.&quot;[26] Quarterback Tim Clifford also tied the school's single game passing yardage record (set in 1943 by Robert Hoernschemeyer), completing 11 of 14 passes for 345 yards and five touchdowns. Clifford also broke the school's career record with 262 completions. Mike Harkrader also became the school's career rushing leader with 2,791 yards.[26]"/>
    <n v="23"/>
    <s v=" Indiana defeated Colorado, 49–7, before a crowd of 40,219 at Folsom Field in Boulder, Colorado. Flanker Nate Lundy shattered Indiana's single game receiving record (previously 178 yards) with five catches for 256 yards and three touchdowns. After the game, coach Lee Corso said: &quot;Nate Lundy had a great game. 'Doctor Deep' can run on anyone.&quot;[26] Quarterback Tim Clifford also tied the school's single game passing yardage record (set in 1943 by Robert Hoernschemeyer), completing 11 of 14 passes for 345 yards and five touchdowns. Clifford also broke the school's career record with 262 completions. Mike Harkrader also became the school's career rushing leader with 2,791 yards.[26]"/>
    <n v="685"/>
    <s v="Indiana 49, Colorado 7."/>
    <x v="4"/>
    <s v="Colorado 7."/>
    <x v="30"/>
  </r>
  <r>
    <x v="9"/>
    <s v="Iowa 16, Indiana 7. Iowa defeated Indiana, 16–7, at Memorial Stadium in Bloomington, Indiana. Jeff Brown rushed for 176 yards and caught five passes in his first start as Iowa's tailback.[14]"/>
    <n v="19"/>
    <s v=" Iowa defeated Indiana, 16–7, at Memorial Stadium in Bloomington, Indiana. Jeff Brown rushed for 176 yards and caught five passes in his first start as Iowa's tailback.[14]"/>
    <n v="172"/>
    <s v="Iowa 16, Indiana 7."/>
    <x v="5"/>
    <s v="Indiana 7."/>
    <x v="0"/>
  </r>
  <r>
    <x v="9"/>
    <s v="Iowa 22, Wisconsin 13. Iowa defeated Wisconsin, 22–13, in Iowa City. In his first game as Iowa's starting quarterback, Pete Gales completed nine of 22 passes for 161 yards and rushed for 41 yards. One of Gales' completions was good for 54 yards and a touchdown to Keith Chappelle. Iowa scored another touchdown when Iowa linebacker Andre Tippett forced a fumble by Wisconsin quarterback John Josten, and Mark Bortz recovered the ball in the end zone.[61]"/>
    <n v="22"/>
    <s v=" Iowa defeated Wisconsin, 22–13, in Iowa City. In his first game as Iowa's starting quarterback, Pete Gales completed nine of 22 passes for 161 yards and rushed for 41 yards. One of Gales' completions was good for 54 yards and a touchdown to Keith Chappelle. Iowa scored another touchdown when Iowa linebacker Andre Tippett forced a fumble by Wisconsin quarterback John Josten, and Mark Bortz recovered the ball in the end zone.[61]"/>
    <n v="432"/>
    <s v="Iowa 22, Wisconsin 13."/>
    <x v="5"/>
    <s v="Wisconsin 13."/>
    <x v="6"/>
  </r>
  <r>
    <x v="9"/>
    <s v="Iowa 25, Northwestern 3. Iowa defeated Northwestern, 25–3, before a homecoming crowd of 59,990 in Iowa City. In his first game as Iowa's starting tailback, Phil Blatcher rushed for 148 yards on 19 carries, including a 51-yard gain on a Statue of Liberty play, and also caught a touchdown pass.[51]"/>
    <n v="24"/>
    <s v=" Iowa defeated Northwestern, 25–3, before a homecoming crowd of 59,990 in Iowa City. In his first game as Iowa's starting tailback, Phil Blatcher rushed for 148 yards on 19 carries, including a 51-yard gain on a Statue of Liberty play, and also caught a touchdown pass.[51]"/>
    <n v="273"/>
    <s v="Iowa 25, Northwestern 3."/>
    <x v="5"/>
    <s v="Northwestern 3."/>
    <x v="4"/>
  </r>
  <r>
    <x v="9"/>
    <s v="Iowa 41, Michigan State 0. Iowa shut out Michigan State, 41–0, before a disappointed crowd of 55,123 fans at Spartan Stadium in East Lansing. After the game, Iowa coach Hayden Fry called it a &quot;real fine victory,&quot; while Michigan State coach Muddy Waters said: &quot;You saw it – rotten, lousy flat. It was about the worst game I ever saw. We were afraid it would happen, scared to death it would happen with an inexperienced team like we have.&quot;[78]"/>
    <n v="26"/>
    <s v=" Iowa shut out Michigan State, 41–0, before a disappointed crowd of 55,123 fans at Spartan Stadium in East Lansing. After the game, Iowa coach Hayden Fry called it a &quot;real fine victory,&quot; while Michigan State coach Muddy Waters said: &quot;You saw it – rotten, lousy flat. It was about the worst game I ever saw. We were afraid it would happen, scared to death it would happen with an inexperienced team like we have.&quot;[78]"/>
    <n v="416"/>
    <s v="Iowa 41, Michigan State 0."/>
    <x v="5"/>
    <s v="Michigan State 0."/>
    <x v="2"/>
  </r>
  <r>
    <x v="9"/>
    <s v="Iowa State 10, Iowa 7. In the fourth modern edition of Iowa–Iowa State football rivalry, a game dubbed &quot;Sic Em IV&quot;, Iowa lost to Iowa State, 10–7, before a crowd of 60,145 at Kinnick Stadium in Iowa City. Iowa quarterback Phil Suess threw a 20-yard touchdown pass in the second quarter, but he was unavailable to play in the second half after sustaining a sprained shoulder on his throwing arm. With less than a minute to go, Iowa drove to Iowa State's nine-yard line, but opted to go for the win rather than kick a game-tying field goal.[29]"/>
    <n v="22"/>
    <s v=" In the fourth modern edition of Iowa–Iowa State football rivalry, a game dubbed &quot;Sic Em IV&quot;, Iowa lost to Iowa State, 10–7, before a crowd of 60,145 at Kinnick Stadium in Iowa City. Iowa quarterback Phil Suess threw a 20-yard touchdown pass in the second quarter, but he was unavailable to play in the second half after sustaining a sprained shoulder on his throwing arm. With less than a minute to go, Iowa drove to Iowa State's nine-yard line, but opted to go for the win rather than kick a game-tying field goal.[29]"/>
    <n v="520"/>
    <s v="Iowa State 10, Iowa 7."/>
    <x v="42"/>
    <s v="Iowa 7."/>
    <x v="5"/>
  </r>
  <r>
    <x v="9"/>
    <s v="Michigan 17, Northwestern 10. Michigan (AP No. 11) also opened its season with an unexpectedly close game, defeating Northwestern, 17–10, at Michigan Stadium. Playing in a steady rain, the Wolverines struggled, and Michigan fans booed quarterback Rich Hewlett at the start of the second half. Anthony Carter had a 17-yard touchdown reception to give Michigan the win.[10] After the game, Michigan dropped to No. 14 in the AP Poll.[11]"/>
    <n v="29"/>
    <s v=" Michigan (AP No. 11) also opened its season with an unexpectedly close game, defeating Northwestern, 17–10, at Michigan Stadium. Playing in a steady rain, the Wolverines struggled, and Michigan fans booed quarterback Rich Hewlett at the start of the second half. Anthony Carter had a 17-yard touchdown reception to give Michigan the win.[10] After the game, Michigan dropped to No. 14 in the AP Poll.[11]"/>
    <n v="405"/>
    <s v="Michigan 17, Northwestern 10."/>
    <x v="7"/>
    <s v="Northwestern 10."/>
    <x v="4"/>
  </r>
  <r>
    <x v="9"/>
    <s v="Michigan 24, Wisconsin 0. Michigan (AP No. 12) shut out Wisconsin, 24–0, in Madison. Michigan struggled early, failing to earn a first down on its first six possessions. Anthony Carter caught a touchdown pass just before halftime to set a Michigan school record for touchdown receptions in a single season. As Michigan drove deep into Wisconsin territory, noise from the Wisconsin student section made it difficult for Michigan to call its signals. When fans refused to reduce the noise, the officials struck all three Wisconsin timeouts and then assessed two delay of game penalties, giving Michigan a first down at the one-yard line. Butch Woolfolk then scored on a one-yard run[64]"/>
    <n v="25"/>
    <s v=" Michigan (AP No. 12) shut out Wisconsin, 24–0, in Madison. Michigan struggled early, failing to earn a first down on its first six possessions. Anthony Carter caught a touchdown pass just before halftime to set a Michigan school record for touchdown receptions in a single season. As Michigan drove deep into Wisconsin territory, noise from the Wisconsin student section made it difficult for Michigan to call its signals. When fans refused to reduce the noise, the officials struck all three Wisconsin timeouts and then assessed two delay of game penalties, giving Michigan a first down at the one-yard line. Butch Woolfolk then scored on a one-yard run[64]"/>
    <n v="659"/>
    <s v="Michigan 24, Wisconsin 0."/>
    <x v="7"/>
    <s v="Wisconsin 0."/>
    <x v="6"/>
  </r>
  <r>
    <x v="9"/>
    <s v="Michigan 26, Purdue 0. Michigan defeated Purdue, 26–0, for Michigan's third consecutive shut out. The victory was particularly impressive as the Wolverines held Purdue's record-setting quarterback, Mark Hermann, to 129 passing yard (24 in the second half), intercepted four of Hermann's passes, and did not allow a first down by Purdue in the second half. Coach Schembechler credited Michigan defensive coordinator Bill McCartney with the strategy of playing six defensive backs that held Purdue's offense scoreless.[68]"/>
    <n v="22"/>
    <s v=" Michigan defeated Purdue, 26–0, for Michigan's third consecutive shut out. The victory was particularly impressive as the Wolverines held Purdue's record-setting quarterback, Mark Hermann, to 129 passing yard (24 in the second half), intercepted four of Hermann's passes, and did not allow a first down by Purdue in the second half. Coach Schembechler credited Michigan defensive coordinator Bill McCartney with the strategy of playing six defensive backs that held Purdue's offense scoreless.[68]"/>
    <n v="498"/>
    <s v="Michigan 26, Purdue 0."/>
    <x v="7"/>
    <s v="Purdue 0."/>
    <x v="3"/>
  </r>
  <r>
    <x v="9"/>
    <s v="Michigan 27, Michigan State 23. In the annual Michigan–Michigan State football rivalry game, Michigan defeated Michigan State, 27-23, before a crowd of 105,263 at Michigan Stadium in Ann Arbor. Michigan took an early 10-0 lead, but Michigan State rallied back, aided by three Morten Andersen field goals, including a 57-yard conversion that set a Michigan State record. In the third quarter, with the score tied 13-13, Michigan State was penalized for roughing the kicker on a field goal attempt The penalty gave Michigan a first down at the nine-yard line, and three plays later John Wangler threw a touchdown pass to Anthony Carter. Stan Edwards rushed for 139 yards for Michigan. Michigan scored its final touchdown on a pass from Wangler to Craig Dunaway. Michigan intercepted a pass in the final minute-and-a-half of the game to stop the Spartans' final drive.[43]"/>
    <n v="31"/>
    <s v=" In the annual Michigan–Michigan State football rivalry game, Michigan defeated Michigan State, 27-23, before a crowd of 105,263 at Michigan Stadium in Ann Arbor. Michigan took an early 10-0 lead, but Michigan State rallied back, aided by three Morten Andersen field goals, including a 57-yard conversion that set a Michigan State record. In the third quarter, with the score tied 13-13, Michigan State was penalized for roughing the kicker on a field goal attempt The penalty gave Michigan a first down at the nine-yard line, and three plays later John Wangler threw a touchdown pass to Anthony Carter. Stan Edwards rushed for 139 yards for Michigan. Michigan scored its final touchdown on a pass from Wangler to Craig Dunaway. Michigan intercepted a pass in the final minute-and-a-half of the game to stop the Spartans' final drive.[43]"/>
    <n v="838"/>
    <s v="Michigan 27, Michigan State 23."/>
    <x v="7"/>
    <s v="Michigan State 23."/>
    <x v="2"/>
  </r>
  <r>
    <x v="9"/>
    <s v="Michigan 35, Indiana 0. Michigan (AP No. 18) defeated Indiana, 35–0, in Bloomington. Michigan totaled 349 rushing yards, including 152 by Butch Woolfolk and 123 by Lawrence Ricks. Ricks scored two touchdowns in a span of 28 seconds, running 29 yards for the first, then scoring again after Indiana fumbled the ensuing kickoff. Anthony Carter caught a 34-yard touchdown pass from Wangler, and Woolfolk added a 64-yard touchdown run in the fourth quarter. Michigan also intercepted four passes thrown by 1979 Big Ten MVP, Tim Clifford.[59]"/>
    <n v="23"/>
    <s v=" Michigan (AP No. 18) defeated Indiana, 35–0, in Bloomington. Michigan totaled 349 rushing yards, including 152 by Butch Woolfolk and 123 by Lawrence Ricks. Ricks scored two touchdowns in a span of 28 seconds, running 29 yards for the first, then scoring again after Indiana fumbled the ensuing kickoff. Anthony Carter caught a 34-yard touchdown pass from Wangler, and Woolfolk added a 64-yard touchdown run in the fourth quarter. Michigan also intercepted four passes thrown by 1979 Big Ten MVP, Tim Clifford.[59]"/>
    <n v="514"/>
    <s v="Michigan 35, Indiana 0."/>
    <x v="7"/>
    <s v="Indiana 0."/>
    <x v="0"/>
  </r>
  <r>
    <x v="9"/>
    <s v="Michigan 37, Minnesota 14. In the annual Little Brown Jug game, Michigan defeated Minnesota, 37-14, in front of a crowd of 56,298 at Memorial Stadium in Minneapolis. Minnesota held Michigan to 202 rushing yards, but quarterback John Wangler completed 16 of 22 passes for a personal-high 227 yards, and Anthony Carter caught nine passes for 142 yards and two touchdowns. Ali Haji-Sheikh added three field goals.[48]"/>
    <n v="26"/>
    <s v=" In the annual Little Brown Jug game, Michigan defeated Minnesota, 37-14, in front of a crowd of 56,298 at Memorial Stadium in Minneapolis. Minnesota held Michigan to 202 rushing yards, but quarterback John Wangler completed 16 of 22 passes for a personal-high 227 yards, and Anthony Carter caught nine passes for 142 yards and two touchdowns. Ali Haji-Sheikh added three field goals.[48]"/>
    <n v="388"/>
    <s v="Michigan 37, Minnesota 14."/>
    <x v="7"/>
    <s v="Minnesota 14."/>
    <x v="9"/>
  </r>
  <r>
    <x v="9"/>
    <s v="Michigan 38, California 13. Michigan bounced back from consecutive losses with a 38–13 victory over California. Cal was led by All-American quarterback Rich Campbell who passed for 249 yards. Michigan totaled 388 rushing yards, including 184 yards by Lawrence Ricks and 127 yards by Stan Edwards.[35]"/>
    <n v="27"/>
    <s v=" Michigan bounced back from consecutive losses with a 38–13 victory over California. Cal was led by All-American quarterback Rich Campbell who passed for 249 yards. Michigan totaled 388 rushing yards, including 184 yards by Lawrence Ricks and 127 yards by Stan Edwards.[35]"/>
    <n v="273"/>
    <s v="Michigan 38, California 13."/>
    <x v="7"/>
    <s v="California 13."/>
    <x v="16"/>
  </r>
  <r>
    <x v="9"/>
    <s v="Michigan 45, Illinois 14. Michigan defeated Illinois, 45–14, before a homecoming crowd of 105,109 in Ann Arbor. The game had special significance, because Michigan assistant coaches Gary Moeller and Lloyd Carr had been fired by Illinois after the 1979 season. Rumors spread before the game that coach Schembechler wanted to &quot;make Illinois pay&quot; for the firings.[53] Michigan back Stan Edwards and Lawrence Ricks rushed for 152 and 97 yards, respectively. Anthony Carter caught five passes for 121 yards and a touchdown in the first half.[54] After the game, the Michigan players presented game balls to assistant coaches Moeller and Carr.[53]"/>
    <n v="25"/>
    <s v=" Michigan defeated Illinois, 45–14, before a homecoming crowd of 105,109 in Ann Arbor. The game had special significance, because Michigan assistant coaches Gary Moeller and Lloyd Carr had been fired by Illinois after the 1979 season. Rumors spread before the game that coach Schembechler wanted to &quot;make Illinois pay&quot; for the firings.[53] Michigan back Stan Edwards and Lawrence Ricks rushed for 152 and 97 yards, respectively. Anthony Carter caught five passes for 121 yards and a touchdown in the first half.[54] After the game, the Michigan players presented game balls to assistant coaches Moeller and Carr.[53]"/>
    <n v="616"/>
    <s v="Michigan 45, Illinois 14."/>
    <x v="7"/>
    <s v="Illinois 14."/>
    <x v="8"/>
  </r>
  <r>
    <x v="9"/>
    <s v="Michigan 9, Ohio State 3. Ohio State (AP No. 5) and Michigan (AP No. 10) met in their annual rivalry game to determine the Big Ten championship. The game was played before a record crowd of 88,827 fans at Ohio Stadium and matched the conference's top scoring offense (Ohio State) against the top scoring defense (Michigan). Michigan prevailed, defeating the Buckeyes by a 9–3 score. Michigan's only touchdown came late in the third quarter on a pass from John Wangler to Anthony Carter. Ali Haji-Sheikh missed the extra point and also missed two field goal attempts. Big Ten rushing leader Calvin Murray was held to 38 yards on 14 carries. Ohio State had a chance to win late in the fourth quarter, as Art Schlichter completed a 28-yard pass to the Michigan 32-yard line with less than a minute to play. Schlichter was penalized for intentional grounding and was sacked on the next play with 13 seconds left on the clock.[73] Michigan extended its streak of not having allowed a touchdown to 18 quarters and 274 minutes.[74][75]"/>
    <n v="25"/>
    <s v=" Ohio State (AP No. 5) and Michigan (AP No. 10) met in their annual rivalry game to determine the Big Ten championship. The game was played before a record crowd of 88,827 fans at Ohio Stadium and matched the conference's top scoring offense (Ohio State) against the top scoring defense (Michigan). Michigan prevailed, defeating the Buckeyes by a 9–3 score. Michigan's only touchdown came late in the third quarter on a pass from John Wangler to Anthony Carter. Ali Haji-Sheikh missed the extra point and also missed two field goal attempts. Big Ten rushing leader Calvin Murray was held to 38 yards on 14 carries. Ohio State had a chance to win late in the fourth quarter, as Art Schlichter completed a 28-yard pass to the Michigan 32-yard line with less than a minute to play. Schlichter was penalized for intentional grounding and was sacked on the next play with 13 seconds left on the clock.[73] Michigan extended its streak of not having allowed a touchdown to 18 quarters and 274 minutes.[74][75]"/>
    <n v="1003"/>
    <s v="Michigan 9, Ohio State 3."/>
    <x v="7"/>
    <s v="Ohio State 3."/>
    <x v="1"/>
  </r>
  <r>
    <x v="9"/>
    <s v="Michigan State 30, Minnesota 12. Michigan State defeated Minnesota, 30–12, before a crowd of 30,329 in Minneapolis. Michigan State quarterback John Leister passed for 209 yards and three touchdowns. Minnesota quarterback Tim Salem completed only 5 of 15 passes, threw two interceptions, and fumbled twice.[71]"/>
    <n v="32"/>
    <s v=" Michigan State defeated Minnesota, 30–12, before a crowd of 30,329 in Minneapolis. Michigan State quarterback John Leister passed for 209 yards and three touchdowns. Minnesota quarterback Tim Salem completed only 5 of 15 passes, threw two interceptions, and fumbled twice.[71]"/>
    <n v="277"/>
    <s v="Michigan State 30, Minnesota 12."/>
    <x v="8"/>
    <s v="Minnesota 12."/>
    <x v="9"/>
  </r>
  <r>
    <x v="9"/>
    <s v="Michigan State 33, Western Michigan 7. Michigan State defeated Western Michigan, 33–7, before a crowd of 75,12 at Spartan Stadium in East Lansing. The victory was the first of the Muddy Waters era at Michigan State. The Spartans were assisted by five Western Michigan fumbles and two interceptions. The Spartans scored three touchdowns off Western Michigan turnovers. Michigan State tailback Tony Ellis scored three touchdowns. Morten Andersen kicked two field goals for the Spartans.[30]"/>
    <n v="38"/>
    <s v=" Michigan State defeated Western Michigan, 33–7, before a crowd of 75,12 at Spartan Stadium in East Lansing. The victory was the first of the Muddy Waters era at Michigan State. The Spartans were assisted by five Western Michigan fumbles and two interceptions. The Spartans scored three touchdowns off Western Michigan turnovers. Michigan State tailback Tony Ellis scored three touchdowns. Morten Andersen kicked two field goals for the Spartans.[30]"/>
    <n v="450"/>
    <s v="Michigan State 33, Western Michigan 7."/>
    <x v="8"/>
    <s v="Western Michigan 7."/>
    <x v="40"/>
  </r>
  <r>
    <x v="9"/>
    <s v="Michigan State 42, Northwestern 10. Michigan State defeated Northwestern, 42–10, before a crowd of 60,157 at Spartan Stadium in East Lansing. Michigan State tailback Steve Smith rushed for 229 yards and a school record with four touchdowns. The Spartans totaled 571 yards of total offense.[67]"/>
    <n v="35"/>
    <s v=" Michigan State defeated Northwestern, 42–10, before a crowd of 60,157 at Spartan Stadium in East Lansing. Michigan State tailback Steve Smith rushed for 229 yards and a school record with four touchdowns. The Spartans totaled 571 yards of total offense.[67]"/>
    <n v="258"/>
    <s v="Michigan State 42, Northwestern 10."/>
    <x v="8"/>
    <s v="Northwestern 10."/>
    <x v="4"/>
  </r>
  <r>
    <x v="9"/>
    <s v="Minnesota 21, Illinois 18. Minnesota defeated Illinois, 21–18, before a homecoming crowd of 51,202 at Memorial Stadium in Champaign. Illinois quarterback Dave Wilson completed 22 of 59 passes for 310 yards and two touchdowns. The game was marred by 12 fumbles and 22 penalties. Minnesota's running backs, Marion Barber, Jr. and Garry White rushed for 162 and 103 yards, respectively.[62]"/>
    <n v="26"/>
    <s v=" Minnesota defeated Illinois, 21–18, before a homecoming crowd of 51,202 at Memorial Stadium in Champaign. Illinois quarterback Dave Wilson completed 22 of 59 passes for 310 yards and two touchdowns. The game was marred by 12 fumbles and 22 penalties. Minnesota's running backs, Marion Barber, Jr. and Garry White rushed for 162 and 103 yards, respectively.[62]"/>
    <n v="361"/>
    <s v="Minnesota 21, Illinois 18."/>
    <x v="9"/>
    <s v="Illinois 18."/>
    <x v="8"/>
  </r>
  <r>
    <x v="9"/>
    <s v="Minnesota 24, Iowa 6. In the annual battle for the Floyd of Rosedale trophy, Minnesota defeated Iowa, 24–6, before a crowd of 58,158 in Minneapolis. Iowa fumbled eight times, gave up eight sacks, and managed to score only two field goals. Marion Barber, Jr. scored three rushing touchdowns for Minnesota.[56]"/>
    <n v="21"/>
    <s v=" In the annual battle for the Floyd of Rosedale trophy, Minnesota defeated Iowa, 24–6, before a crowd of 58,158 in Minneapolis. Iowa fumbled eight times, gave up eight sacks, and managed to score only two field goals. Marion Barber, Jr. scored three rushing touchdowns for Minnesota.[56]"/>
    <n v="287"/>
    <s v="Minnesota 24, Iowa 6."/>
    <x v="9"/>
    <s v="Iowa 6."/>
    <x v="5"/>
  </r>
  <r>
    <x v="9"/>
    <s v="Minnesota 31, Indiana 7. Minnesota defeated Indiana, 31–7, in Minneapolis. Indiana quarterback Tim Clifford was knocked out of the game in the first half by &quot;a savage blindside tackle&quot; by Jeff Schuh. Minnesota running back Garry White rushed for 145 yards and two touchdowns.[66]"/>
    <n v="24"/>
    <s v=" Minnesota defeated Indiana, 31–7, in Minneapolis. Indiana quarterback Tim Clifford was knocked out of the game in the first half by &quot;a savage blindside tackle&quot; by Jeff Schuh. Minnesota running back Garry White rushed for 145 yards and two touchdowns.[66]"/>
    <n v="255"/>
    <s v="Minnesota 31, Indiana 7."/>
    <x v="9"/>
    <s v="Indiana 7."/>
    <x v="0"/>
  </r>
  <r>
    <x v="9"/>
    <s v="Minnesota 38, Ohio 14. Minnestota defeated the Ohio Bobcats, 38–14, at Memorial Stadium in Minneapolis. Freshman quarterback Tim Salem, the son of Minnesota head coach Joe Salem, passed for 162 yards in his college debut. Marion Barber, Jr. also rushed for 127 yards, and Garry White scored three touchdowns to lead the Golden Gophers.[15]"/>
    <n v="22"/>
    <s v=" Minnestota defeated the Ohio Bobcats, 38–14, at Memorial Stadium in Minneapolis. Freshman quarterback Tim Salem, the son of Minnesota head coach Joe Salem, passed for 162 yards in his college debut. Marion Barber, Jr. also rushed for 127 yards, and Garry White scored three touchdowns to lead the Golden Gophers.[15]"/>
    <n v="317"/>
    <s v="Minnesota 38, Ohio 14."/>
    <x v="9"/>
    <s v="Ohio 14."/>
    <x v="39"/>
  </r>
  <r>
    <x v="9"/>
    <s v="Minnesota 49, Northwestern 21. On October 4, 1980, the week's only conference game matched Minnesota against Northwestern at Dyche Stadium (Evanston, IL). Minnesota won, 49–21, led by running backs Marion Barber, Jr. (118 rushing yards, three touchdowns) and Garry White (129 rushing yards, two touchdowns).[33]"/>
    <n v="30"/>
    <s v=" On October 4, 1980, the week's only conference game matched Minnesota against Northwestern at Dyche Stadium (Evanston, IL). Minnesota won, 49–21, led by running backs Marion Barber, Jr. (118 rushing yards, three touchdowns) and Garry White (129 rushing yards, two touchdowns).[33]"/>
    <n v="281"/>
    <s v="Minnesota 49, Northwestern 21."/>
    <x v="9"/>
    <s v="Northwestern 21."/>
    <x v="4"/>
  </r>
  <r>
    <x v="9"/>
    <s v="Mississippi State 28, Illinois 21. Illinois lost to Mississippi State, 28–21, before a crowd of 60,889 in Champaign. Illinois quarterback Dave Wilson set an Illinois single-game record with 23 completions and passed for 283 yards. Mississippi State scored its four touchdowns off two Illinois fumbles, an interception, and a blocked punt.[41]"/>
    <n v="34"/>
    <s v=" Illinois lost to Mississippi State, 28–21, before a crowd of 60,889 in Champaign. Illinois quarterback Dave Wilson set an Illinois single-game record with 23 completions and passed for 283 yards. Mississippi State scored its four touchdowns off two Illinois fumbles, an interception, and a blocked punt.[41]"/>
    <n v="308"/>
    <s v="Mississippi State 28, Illinois 21."/>
    <x v="47"/>
    <s v="Illinois 21."/>
    <x v="8"/>
  </r>
  <r>
    <x v="9"/>
    <s v="Missouri 52, Illinois 7. In the Illinois–Missouri football rivalry, Illinois lost to Missouri (AP No. 15), 52–7, in Columbia, Missouri. The lopsided game was Illinois' first loss under new head coach Mike White. Missouri totaled 486 yards of total offense, including 105 rushing yards by running back James Wilder Sr.[20]"/>
    <n v="24"/>
    <s v=" In the Illinois–Missouri football rivalry, Illinois lost to Missouri (AP No. 15), 52–7, in Columbia, Missouri. The lopsided game was Illinois' first loss under new head coach Mike White. Missouri totaled 486 yards of total offense, including 105 rushing yards by running back James Wilder Sr.[20]"/>
    <n v="297"/>
    <s v="Missouri 52, Illinois 7."/>
    <x v="36"/>
    <s v="Illinois 7."/>
    <x v="8"/>
  </r>
  <r>
    <x v="9"/>
    <s v="Nebraska 57, Iowa 0. In the Iowa–Nebraska football rivalry, Iowa was &quot;humiliated&quot; by Nebraska (AP No. 6) by a 57–0 score in front of a crowd of 76,029 in Lincoln, Nebraska. The 57-point loss was the worst football defeat for Iowa in 30 years. Nebraska's Jarvis Redwine rushed for 153 yards on 12 carries.[21]"/>
    <n v="20"/>
    <s v=" In the Iowa–Nebraska football rivalry, Iowa was &quot;humiliated&quot; by Nebraska (AP No. 6) by a 57–0 score in front of a crowd of 76,029 in Lincoln, Nebraska. The 57-point loss was the worst football defeat for Iowa in 30 years. Nebraska's Jarvis Redwine rushed for 153 yards on 12 carries.[21]"/>
    <n v="288"/>
    <s v="Nebraska 57, Iowa 0."/>
    <x v="10"/>
    <s v="Iowa 0."/>
    <x v="5"/>
  </r>
  <r>
    <x v="9"/>
    <s v="Notre Dame 26, Michigan State 21. Michigan State lost to No. 7 Notre Dame, 26–21. Notre Dame running back Phil Carter rushed for 254 yards in the game.[37]"/>
    <n v="33"/>
    <s v=" Michigan State lost to No. 7 Notre Dame, 26–21. Notre Dame running back Phil Carter rushed for 254 yards in the game.[37]"/>
    <n v="122"/>
    <s v="Notre Dame 26, Michigan State 21."/>
    <x v="13"/>
    <s v="Michigan State 21."/>
    <x v="2"/>
  </r>
  <r>
    <x v="9"/>
    <s v="Notre Dame 29, Michigan 27. Michigan (AP No. 14) lost to Notre Dame (AP No. 8), 29–27, in South Bend. With one minute left in the game, Notre Dame led, 26–21. Michigan's Craig Dunaway caught a deflected pass for a touchdown with 41 seconds remaining to put Michigan ahead. Michigan unsuccessfully tried for a two-point conversion, and Notre Dame took over on its 20-yard line. The Irish quickly drove into Michigan territory, and Notre Dame placekicker Harry Oliver then kicked a 51-yard field into a strong wind on the last play of the game.[17] After the game, Michigan dropped to No. 17 in the AP Poll.[11]"/>
    <n v="27"/>
    <s v=" Michigan (AP No. 14) lost to Notre Dame (AP No. 8), 29–27, in South Bend. With one minute left in the game, Notre Dame led, 26–21. Michigan's Craig Dunaway caught a deflected pass for a touchdown with 41 seconds remaining to put Michigan ahead. Michigan unsuccessfully tried for a two-point conversion, and Notre Dame took over on its 20-yard line. The Irish quickly drove into Michigan territory, and Notre Dame placekicker Harry Oliver then kicked a 51-yard field into a strong wind on the last play of the game.[17] After the game, Michigan dropped to No. 17 in the AP Poll.[11]"/>
    <n v="582"/>
    <s v="Notre Dame 29, Michigan 27."/>
    <x v="13"/>
    <s v="Michigan 27."/>
    <x v="20"/>
  </r>
  <r>
    <x v="9"/>
    <s v="Notre Dame 31, Purdue 10. In non-conference play, Purdue (AP No. 9) opened its season with a 31–10 loss to Notre Dame (AP No. 11) at Notre Dame Stadium. Purdue quarterback Mark Hermann was sidelined with a bruised thumb and did not play. Phil Carter rushed for 142 yards for Notre Dame.[6] After the game, the Boilermakers fell to No. 11 in the AP Poll.[7]"/>
    <n v="25"/>
    <s v=" In non-conference play, Purdue (AP No. 9) opened its season with a 31–10 loss to Notre Dame (AP No. 11) at Notre Dame Stadium. Purdue quarterback Mark Hermann was sidelined with a bruised thumb and did not play. Phil Carter rushed for 142 yards for Notre Dame.[6] After the game, the Boilermakers fell to No. 11 in the AP Poll.[7]"/>
    <n v="331"/>
    <s v="Notre Dame 31, Purdue 10."/>
    <x v="13"/>
    <s v="Purdue 10."/>
    <x v="3"/>
  </r>
  <r>
    <x v="9"/>
    <s v="Ohio State 21, Wisconsin 0. Ohio State (AP No. 10) defeated Wisconsin, 21–0, in Madison. Wisconsin's defense held Art Schlichter to 89 passing yards, but Ohio State scored touchdowns after two Wisconsin fumbles and an interception. After the game, Wisconsin coach Dave McClain said, &quot;You can't make that many mistakes. I've never been so frustrated with the mistakes.&quot;[52]"/>
    <n v="27"/>
    <s v=" Ohio State (AP No. 10) defeated Wisconsin, 21–0, in Madison. Wisconsin's defense held Art Schlichter to 89 passing yards, but Ohio State scored touchdowns after two Wisconsin fumbles and an interception. After the game, Wisconsin coach Dave McClain said, &quot;You can't make that many mistakes. I've never been so frustrated with the mistakes.&quot;[52]"/>
    <n v="345"/>
    <s v="Ohio State 21, Wisconsin 0."/>
    <x v="14"/>
    <s v="Wisconsin 0."/>
    <x v="6"/>
  </r>
  <r>
    <x v="9"/>
    <s v="Ohio State 27, Indiana 17. Ohio State (AP No. 9) defeated Indiana, 27–17, in Columbus. Ohio State running back Calvin Murray rushed for 224 yards, the fourth highest single-game tally in Ohio State history to that time, on 35 carries and scored two touchdowns on his 22nd birthday. Mike Harkrader rushed for 117 yards on 18 carries for the Hoosiers. Harkrader became the seventh leading rusher in Big Ten history with 3,034 yards.[47]"/>
    <n v="26"/>
    <s v=" Ohio State (AP No. 9) defeated Indiana, 27–17, in Columbus. Ohio State running back Calvin Murray rushed for 224 yards, the fourth highest single-game tally in Ohio State history to that time, on 35 carries and scored two touchdowns on his 22nd birthday. Mike Harkrader rushed for 117 yards on 18 carries for the Hoosiers. Harkrader became the seventh leading rusher in Big Ten history with 3,034 yards.[47]"/>
    <n v="408"/>
    <s v="Ohio State 27, Indiana 17."/>
    <x v="14"/>
    <s v="Indiana 17."/>
    <x v="0"/>
  </r>
  <r>
    <x v="9"/>
    <s v="Ohio State 31, Syracuse 21. Ohio State (AP No. 1) opened its season with a 31–21 victory over Syracuse at Ohio Stadium in Columbus. Despite being a 27-point underdog, Syracuse led, 21–9, at halftime. Ohio State's quarterback and Heisman Trophy candidate, Art Schlichter, threw two interceptions in the first half, and then led the Buckeyes to a 22-point comeback in the second half.[8] After the close game with Syracuse, Ohio State dropped to No. 2 in the AP Poll as Alabama took over the No. 1 spot.[9]"/>
    <n v="27"/>
    <s v=" Ohio State (AP No. 1) opened its season with a 31–21 victory over Syracuse at Ohio Stadium in Columbus. Despite being a 27-point underdog, Syracuse led, 21–9, at halftime. Ohio State's quarterback and Heisman Trophy candidate, Art Schlichter, threw two interceptions in the first half, and then led the Buckeyes to a 22-point comeback in the second half.[8] After the close game with Syracuse, Ohio State dropped to No. 2 in the AP Poll as Alabama took over the No. 1 spot.[9]"/>
    <n v="477"/>
    <s v="Ohio State 31, Syracuse 21."/>
    <x v="14"/>
    <s v="Syracuse 21."/>
    <x v="15"/>
  </r>
  <r>
    <x v="9"/>
    <s v="Ohio State 38, Arizona State 21. Ohio State (AP No. 2) defeated Arizona State (AP No. 20), 38–21, before a crowd of 88,097 at Ohio Stadium in Columbus, Ohio. Art Schlichter accounted for 310 yards of total offense, including 271 passing yards and three touchdown passes. Doug Donley caught six passes for 133 yard and two touchdowns. Ohio State totaled 591 yards of total offense, and Arizona State had 440 yards.[25]"/>
    <n v="32"/>
    <s v=" Ohio State (AP No. 2) defeated Arizona State (AP No. 20), 38–21, before a crowd of 88,097 at Ohio Stadium in Columbus, Ohio. Art Schlichter accounted for 310 yards of total offense, including 271 passing yards and three touchdown passes. Doug Donley caught six passes for 133 yard and two touchdowns. Ohio State totaled 591 yards of total offense, and Arizona State had 440 yards.[25]"/>
    <n v="385"/>
    <s v="Ohio State 38, Arizona State 21."/>
    <x v="14"/>
    <s v="Arizona State 21."/>
    <x v="56"/>
  </r>
  <r>
    <x v="9"/>
    <s v="Ohio State 41, Iowa 7. Ohio State easily defeated Iowa, 41–7, in Iowa City. Art Schlichter threw two touchdown passes, and Calvin Murray rushed for 183 yards to lead the Buckeyes.[69]"/>
    <n v="22"/>
    <s v=" Ohio State easily defeated Iowa, 41–7, in Iowa City. Art Schlichter threw two touchdown passes, and Calvin Murray rushed for 183 yards to lead the Buckeyes.[69]"/>
    <n v="161"/>
    <s v="Ohio State 41, Iowa 7."/>
    <x v="14"/>
    <s v="Iowa 7."/>
    <x v="5"/>
  </r>
  <r>
    <x v="9"/>
    <s v="Ohio State 47, Minnesota 0. In its first game against a Big Ten opponent, Ohio State (AP No. 2) easily defeated Minnesota, 47–0, before the largest crowd (87,916) in Ohio Stadium history. Ohio State led, 33–0, at halftime in the one-sided contest. Minnesota running back Garry White fumbled twice, and quarterback Tim Salem threw three interceptions to help the Buckeyes' cause.[16] After the game, Ohio State remained ranked No. 2 in the AP Poll.[9]"/>
    <n v="27"/>
    <s v=" In its first game against a Big Ten opponent, Ohio State (AP No. 2) easily defeated Minnesota, 47–0, before the largest crowd (87,916) in Ohio Stadium history. Ohio State led, 33–0, at halftime in the one-sided contest. Minnesota running back Garry White fumbled twice, and quarterback Tim Salem threw three interceptions to help the Buckeyes' cause.[16] After the game, Ohio State remained ranked No. 2 in the AP Poll.[9]"/>
    <n v="423"/>
    <s v="Ohio State 47, Minnesota 0."/>
    <x v="14"/>
    <s v="Minnesota 0."/>
    <x v="9"/>
  </r>
  <r>
    <x v="9"/>
    <s v="Ohio State 48, Michigan State 16. Ohio State (AP No. 9) defeated Michigan State, 48–16, in front of a crowd of 77,153 persons at Spartan Stadium in East Lansing. Ohio State tallied 603 total yards in the game, and the Buckeyes' 48 points was the most allowed by Michigan State since 1976.[58]"/>
    <n v="33"/>
    <s v=" Ohio State (AP No. 9) defeated Michigan State, 48–16, in front of a crowd of 77,153 persons at Spartan Stadium in East Lansing. Ohio State tallied 603 total yards in the game, and the Buckeyes' 48 points was the most allowed by Michigan State since 1976.[58]"/>
    <n v="259"/>
    <s v="Ohio State 48, Michigan State 16."/>
    <x v="14"/>
    <s v="Michigan State 16."/>
    <x v="2"/>
  </r>
  <r>
    <x v="9"/>
    <s v="Ohio State 49, Illinois 42. Ohio State (AP No. 7) narrowly defeated Illinois, 49–42, in Columbus. Illinois quarterback Dave Wilson set an NCAA single-season record with 621 passing yards. Art Schlichter threw four touchdown passes and broke the Ohio State career total yards record previously held by Archie Griffin.[63]"/>
    <n v="27"/>
    <s v=" Ohio State (AP No. 7) narrowly defeated Illinois, 49–42, in Columbus. Illinois quarterback Dave Wilson set an NCAA single-season record with 621 passing yards. Art Schlichter threw four touchdown passes and broke the Ohio State career total yards record previously held by Archie Griffin.[63]"/>
    <n v="293"/>
    <s v="Ohio State 49, Illinois 42."/>
    <x v="14"/>
    <s v="Illinois 42."/>
    <x v="8"/>
  </r>
  <r>
    <x v="9"/>
    <s v="Ohio State 63, Northwestern 0. Ohio State defeated Northwestern, 63–0, before a homecoming crowd of 29,375 at Dyche Stadium in Evanston. Ohio State led, 42-0, at halftime. Ohio State had 575 total yards, including 418 rushing yards. Calvin Murray had 120 yards and three touchdowns on nine carries. The night before the game, Northwestern coach was served with a lawsuit filed by 22 African American players alleging racial discrimination.[42]"/>
    <n v="30"/>
    <s v=" Ohio State defeated Northwestern, 63–0, before a homecoming crowd of 29,375 at Dyche Stadium in Evanston. Ohio State led, 42-0, at halftime. Ohio State had 575 total yards, including 418 rushing yards. Calvin Murray had 120 yards and three touchdowns on nine carries. The night before the game, Northwestern coach was served with a lawsuit filed by 22 African American players alleging racial discrimination.[42]"/>
    <n v="413"/>
    <s v="Ohio State 63, Northwestern 0."/>
    <x v="14"/>
    <s v="Northwestern 0."/>
    <x v="4"/>
  </r>
  <r>
    <x v="9"/>
    <s v="Oregon 35, Michigan State 7. Michigan State lost to Oregon, 35–7, at Autzen Stadium in Eugene. After the game, Michigan State coach Muddy Waters said, &quot;They just beat our face off.&quot;[22]"/>
    <n v="28"/>
    <s v=" Michigan State lost to Oregon, 35–7, at Autzen Stadium in Eugene. After the game, Michigan State coach Muddy Waters said, &quot;They just beat our face off.&quot;[22]"/>
    <n v="157"/>
    <s v="Oregon 35, Michigan State 7."/>
    <x v="48"/>
    <s v="Michigan State 7."/>
    <x v="2"/>
  </r>
  <r>
    <x v="9"/>
    <s v="Purdue 12, Wisconsin 6. Purdue (AP No. 20) defeated Wisconsin, 12–6. Purdue quarterback Mark Hermann passed for 347 yards, including 200 yards to wide receiver Bart Burrell, but the Boilermakers were unable to score a touchdown, settling for four field goals.[12] After the game, Purdue dropped out of the top 25.[7]"/>
    <n v="23"/>
    <s v=" Purdue (AP No. 20) defeated Wisconsin, 12–6. Purdue quarterback Mark Hermann passed for 347 yards, including 200 yards to wide receiver Bart Burrell, but the Boilermakers were unable to score a touchdown, settling for four field goals.[12] After the game, Purdue dropped out of the top 25.[7]"/>
    <n v="293"/>
    <s v="Purdue 12, Wisconsin 6."/>
    <x v="17"/>
    <s v="Wisconsin 6."/>
    <x v="6"/>
  </r>
  <r>
    <x v="9"/>
    <s v="Purdue 21, Minnesota 7. Purdue defeated Minnesota, 21–7, in West Lafayette. In the first half, Purdue took a 21-0 lead, as Mark Hermann completed 14 of 19 passes for 163 yards and two touchdowns. Purdue was shut out in the second half, and Hermann had only 28 passing yards in the second half, but Purdue's 21 points in the first half were enough for the victory.[44]"/>
    <n v="23"/>
    <s v=" Purdue defeated Minnesota, 21–7, in West Lafayette. In the first half, Purdue took a 21-0 lead, as Mark Hermann completed 14 of 19 passes for 163 yards and two touchdowns. Purdue was shut out in the second half, and Hermann had only 28 passing yards in the second half, but Purdue's 21 points in the first half were enough for the victory.[44]"/>
    <n v="344"/>
    <s v="Purdue 21, Minnesota 7."/>
    <x v="17"/>
    <s v="Minnesota 7."/>
    <x v="9"/>
  </r>
  <r>
    <x v="9"/>
    <s v="Purdue 24, Indiana 23. In the annual battle for the Old Oaken Bucket, Purdue defeated Indiana, 24–23, in West Lafayette. Purdue led, 24–17, with 21 seconds left when Tim Clifford threw a touchdown pass to Steve Corso (Indiana coach Lee Corso's son). Rather than kick an extra point to tie the game, Indiana coach Corso called for a pass play to win the game; the pass was knocked down, and Purdue preserved a one-point margin of victory.[76]"/>
    <n v="22"/>
    <s v=" In the annual battle for the Old Oaken Bucket, Purdue defeated Indiana, 24–23, in West Lafayette. Purdue led, 24–17, with 21 seconds left when Tim Clifford threw a touchdown pass to Steve Corso (Indiana coach Lee Corso's son). Rather than kick an extra point to tie the game, Indiana coach Corso called for a pass play to win the game; the pass was knocked down, and Purdue preserved a one-point margin of victory.[76]"/>
    <n v="419"/>
    <s v="Purdue 24, Indiana 23."/>
    <x v="17"/>
    <s v="Indiana 23."/>
    <x v="0"/>
  </r>
  <r>
    <x v="9"/>
    <s v="Purdue 28, Miami (OH) 3. Purdue defeated Miami (OH), 28–3, as Mark Hermann passed for 291 yards and three touchdowns.[36]"/>
    <n v="24"/>
    <s v=" Purdue defeated Miami (OH), 28–3, as Mark Hermann passed for 291 yards and three touchdowns.[36]"/>
    <n v="97"/>
    <s v="Purdue 28, Miami (OH) 3."/>
    <x v="17"/>
    <s v="Miami (OH) 3."/>
    <x v="37"/>
  </r>
  <r>
    <x v="9"/>
    <s v="Purdue 36, Michigan State 25. Purdue defeated Michigan State, 36–25, in West Lafayette. Purdue quarterback completed 24 of 46 passes for 340 yards to break the NCAA career record for passing yardage. Hermann passed the prior record of 7,747 yards set by Jack Thompson from 1976 to 1978. Michigan State quarterback John Leister threw more passes (54) than Hermann, but completed only 18, had five interceptions, and lost a fumble. After the game, Michigan State coach Muddy Waters said, &quot;John is pretty disgusted with himself.&quot;[55]"/>
    <n v="29"/>
    <s v=" Purdue defeated Michigan State, 36–25, in West Lafayette. Purdue quarterback completed 24 of 46 passes for 340 yards to break the NCAA career record for passing yardage. Hermann passed the prior record of 7,747 yards set by Jack Thompson from 1976 to 1978. Michigan State quarterback John Leister threw more passes (54) than Hermann, but completed only 18, had five interceptions, and lost a fumble. After the game, Michigan State coach Muddy Waters said, &quot;John is pretty disgusted with himself.&quot;[55]"/>
    <n v="501"/>
    <s v="Purdue 36, Michigan State 25."/>
    <x v="17"/>
    <s v="Michigan State 25."/>
    <x v="2"/>
  </r>
  <r>
    <x v="9"/>
    <s v="Purdue 45, Illinois 20. Purdue defeated Illinois, 45–20, before a crowd of 62,121 at Memorial Stadium in Champaign. In a remarkable passing exhibition, the Big Ten single-game record for passing yardage was broken twice in the same game. Mark Hermann broke the record first with 371 yards, surpassing the mark set two years earlier by Eddie Smith. Hermann went to the bench halfway through the fourth quarter, only to watch his record broken by Illinois quarterback Dave Wilson who tallied 425 passing yards as the Illini passed with abandon through the final minutes. Wilson also broke Big Ten single-game records with 58 passes and 35 completions.[49]"/>
    <n v="23"/>
    <s v=" Purdue defeated Illinois, 45–20, before a crowd of 62,121 at Memorial Stadium in Champaign. In a remarkable passing exhibition, the Big Ten single-game record for passing yardage was broken twice in the same game. Mark Hermann broke the record first with 371 yards, surpassing the mark set two years earlier by Eddie Smith. Hermann went to the bench halfway through the fourth quarter, only to watch his record broken by Illinois quarterback Dave Wilson who tallied 425 passing yards as the Illini passed with abandon through the final minutes. Wilson also broke Big Ten single-game records with 58 passes and 35 completions.[49]"/>
    <n v="630"/>
    <s v="Purdue 45, Illinois 20."/>
    <x v="17"/>
    <s v="Illinois 20."/>
    <x v="8"/>
  </r>
  <r>
    <x v="9"/>
    <s v="Purdue 52, Northwestern 31. Purdue (AP No. 20) defeated Northwestern, 52–31, before a crowd of 17,744 persons at Dyche Stadium in Evanston. Purdue's 52 points was its highest scoring output in a game since 1947. Purdue running back rushed for 190 yards and scored four touchdown. Mark Hermann passed for 210 yards and three touchdowns. Hermann also set the all-time record for career pass completions (651) and interceptions (69).[60]"/>
    <n v="27"/>
    <s v=" Purdue (AP No. 20) defeated Northwestern, 52–31, before a crowd of 17,744 persons at Dyche Stadium in Evanston. Purdue's 52 points was its highest scoring output in a game since 1947. Purdue running back rushed for 190 yards and scored four touchdown. Mark Hermann passed for 210 yards and three touchdowns. Hermann also set the all-time record for career pass completions (651) and interceptions (69).[60]"/>
    <n v="407"/>
    <s v="Purdue 52, Northwestern 31."/>
    <x v="17"/>
    <s v="Northwestern 31."/>
    <x v="4"/>
  </r>
  <r>
    <x v="9"/>
    <s v="Purdue 58, Iowa 13. Purdue (AP No. 17) defeated Iowa, 58–13, at Ross–Ade Stadium in West Lafayette. Mark Hermann set a Purdue single-game record with 439 passing yards. Hermann also set an NCAA career record with 1,151 pass completions.[65]"/>
    <n v="19"/>
    <s v=" Purdue (AP No. 17) defeated Iowa, 58–13, at Ross–Ade Stadium in West Lafayette. Mark Hermann set a Purdue single-game record with 439 passing yards. Hermann also set an NCAA career record with 1,151 pass completions.[65]"/>
    <n v="221"/>
    <s v="Purdue 58, Iowa 13."/>
    <x v="17"/>
    <s v="Iowa 13."/>
    <x v="5"/>
  </r>
  <r>
    <x v="9"/>
    <s v="South Carolina 17, Michigan 14. Michigan lost it second consecutive game, falling to South Carolina, 17–14, at Michigan Stadium. 1980 Heisman Trophy winner George Rogers rushed for 142 yards. After the game, Michigan dropped out of the AP Poll's top 25.[11]"/>
    <n v="31"/>
    <s v=" Michigan lost it second consecutive game, falling to South Carolina, 17–14, at Michigan Stadium. 1980 Heisman Trophy winner George Rogers rushed for 142 yards. After the game, Michigan dropped out of the AP Poll's top 25.[11]"/>
    <n v="226"/>
    <s v="South Carolina 17, Michigan 14."/>
    <x v="49"/>
    <s v="Michigan 14."/>
    <x v="20"/>
  </r>
  <r>
    <x v="9"/>
    <s v="Syracuse 42, Northwestern 21. Northwestern lost to Syracuse, 42–21, before a crowd of 34,738 at the Carrier Dome in Syracuse. Northwestern quarterback Mike Kerrigan set a single-game Northwestern record with 25 completions, passing for 269 yards and three touchdowns. Joe Morris rushed for 172 yards for Syracuse. The game was marred by oranges being repeatedly thrown on the field by students, resulting in two 15-yard penalties and caused Syracuse's quarterback to slip on a peel at the Northwestern one-yard line. Syracuse coach Frank Maloney called the students' conduct both &quot;sinful&quot; and &quot;bush league&quot;.[32]"/>
    <n v="29"/>
    <s v=" Northwestern lost to Syracuse, 42–21, before a crowd of 34,738 at the Carrier Dome in Syracuse. Northwestern quarterback Mike Kerrigan set a single-game Northwestern record with 25 completions, passing for 269 yards and three touchdowns. Joe Morris rushed for 172 yards for Syracuse. The game was marred by oranges being repeatedly thrown on the field by students, resulting in two 15-yard penalties and caused Syracuse's quarterback to slip on a peel at the Northwestern one-yard line. Syracuse coach Frank Maloney called the students' conduct both &quot;sinful&quot; and &quot;bush league&quot;.[32]"/>
    <n v="582"/>
    <s v="Syracuse 42, Northwestern 21."/>
    <x v="18"/>
    <s v="Northwestern 21."/>
    <x v="4"/>
  </r>
  <r>
    <x v="9"/>
    <s v="UCLA 17, Ohio State 0. Ohio State (AP No. 2) was shut out by UCLA (AP No. 11), 17–0. UCLA held Ohio State scoreless for the first time in the Buckeyes' last 25 games.[34] Ohio State fell to No. 9 in the following week's AP Poll.[9]"/>
    <n v="22"/>
    <s v=" Ohio State (AP No. 2) was shut out by UCLA (AP No. 11), 17–0. UCLA held Ohio State scoreless for the first time in the Buckeyes' last 25 games.[34] Ohio State fell to No. 9 in the following week's AP Poll.[9]"/>
    <n v="209"/>
    <s v="UCLA 17, Ohio State 0."/>
    <x v="31"/>
    <s v="Ohio State 0."/>
    <x v="1"/>
  </r>
  <r>
    <x v="9"/>
    <s v="UCLA 23, Purdue 14. Purdue lost to UCLA, 23–14, in West Lafayette. Mark Hermann passed for 282 yards, and his two touchdown passes gave him the Big Ten career record with 50 touchdown passes. Hermann also threw two interceptions in the defeat. The loss broke a 12-game winning streak for Purdue at Ross–Ade Stadium.[18]"/>
    <n v="19"/>
    <s v=" Purdue lost to UCLA, 23–14, in West Lafayette. Mark Hermann passed for 282 yards, and his two touchdown passes gave him the Big Ten career record with 50 touchdown passes. Hermann also threw two interceptions in the defeat. The loss broke a 12-game winning streak for Purdue at Ross–Ade Stadium.[18]"/>
    <n v="300"/>
    <s v="UCLA 23, Purdue 14."/>
    <x v="31"/>
    <s v="Purdue 14."/>
    <x v="3"/>
  </r>
  <r>
    <x v="9"/>
    <s v="UCLA 35, Wisconsin 7. Wisconsin lost to UCLA (AP No. 16), 35–7, at the Rose Bowl in Pasadena. UCLA's freshman running back Kevin Nelson rushed for 123 yards and a touchdown on 20 carries and also caught three passes for 36 yards. John Williams rushed for 101 yards for Wisconsin, but the Badgers were unable to score.[28]"/>
    <n v="21"/>
    <s v=" Wisconsin lost to UCLA (AP No. 16), 35–7, at the Rose Bowl in Pasadena. UCLA's freshman running back Kevin Nelson rushed for 123 yards and a touchdown on 20 carries and also caught three passes for 36 yards. John Williams rushed for 101 yards for Wisconsin, but the Badgers were unable to score.[28]"/>
    <n v="300"/>
    <s v="UCLA 35, Wisconsin 7."/>
    <x v="31"/>
    <s v="Wisconsin 7."/>
    <x v="6"/>
  </r>
  <r>
    <x v="9"/>
    <s v="USC 24, Minnesota 7. Minnesota lost to USC (AP No. 5), 24–7, in Minneapolis. The game drew a crowd of 55,115, the largest to attend a Minnesota football game in seven years. 1981 Heisman Trophy winner Marcus Allen rushed for 216 yards on 42 carries and scored two touchdowns for USC.[27]"/>
    <n v="20"/>
    <s v=" Minnesota lost to USC (AP No. 5), 24–7, in Minneapolis. The game drew a crowd of 55,115, the largest to attend a Minnesota football game in seven years. 1981 Heisman Trophy winner Marcus Allen rushed for 216 yards on 42 carries and scored two touchdowns for USC.[27]"/>
    <n v="267"/>
    <s v="USC 24, Minnesota 7."/>
    <x v="19"/>
    <s v="Minnesota 7."/>
    <x v="9"/>
  </r>
  <r>
    <x v="9"/>
    <s v="Washington 45, Northwestern 7. Northwestern lost to Washington (AP No. 16), 45–7, in Seattle. Washington's Toussaint Tyler rushed for 83 yards and scored three touchdowns.[24]"/>
    <n v="30"/>
    <s v=" Northwestern lost to Washington (AP No. 16), 45–7, in Seattle. Washington's Toussaint Tyler rushed for 83 yards and scored three touchdowns.[24]"/>
    <n v="145"/>
    <s v="Washington 45, Northwestern 7."/>
    <x v="20"/>
    <s v="Northwestern 7."/>
    <x v="4"/>
  </r>
  <r>
    <x v="9"/>
    <s v="Wisconsin 17, Michigan State 7. Wisconsin defeated Michigan State, 17–7, at Spartan Stadium in East Lansing. Wisconsin fullback Dave Mohapp rushed for 138 yards and scored a touchdown. Wisconsin's second touchdown followed a fumbled punt that was recovered in the end zone by Mark Subach.[50]"/>
    <n v="31"/>
    <s v=" Wisconsin defeated Michigan State, 17–7, at Spartan Stadium in East Lansing. Wisconsin fullback Dave Mohapp rushed for 138 yards and scored a touchdown. Wisconsin's second touchdown followed a fumbled punt that was recovered in the end zone by Mark Subach.[50]"/>
    <n v="261"/>
    <s v="Wisconsin 17, Michigan State 7."/>
    <x v="22"/>
    <s v="Michigan State 7."/>
    <x v="2"/>
  </r>
  <r>
    <x v="9"/>
    <s v="Wisconsin 25, Minnesota 7. In the annual battle for Paul Bunyan' Axe, Wisconsin defeated Minnesota, 25–7, at Camp Randall Stadium in Madison. Wisconsin quarterback, Jess Cole, in his second start, scored four touchdowns.[77]"/>
    <n v="26"/>
    <s v=" In the annual battle for Paul Bunyan' Axe, Wisconsin defeated Minnesota, 25–7, at Camp Randall Stadium in Madison. Wisconsin quarterback, Jess Cole, in his second start, scored four touchdowns.[77]"/>
    <n v="198"/>
    <s v="Wisconsin 25, Minnesota 7."/>
    <x v="22"/>
    <s v="Minnesota 7."/>
    <x v="9"/>
  </r>
  <r>
    <x v="9"/>
    <s v="Wisconsin 35, San Diego State 12. Wisconsin defeated San Diego State, 35–12, in Madison. After failing to score a touchdown in its first three games, Wisconsin took a 21–0 lead over San Diego State in the second quarter. Defensive end Dave Ahrens had three sacks, and the Aztecs were held to minus four net rushing yards.[39]"/>
    <n v="33"/>
    <s v=" Wisconsin defeated San Diego State, 35–12, in Madison. After failing to score a touchdown in its first three games, Wisconsin took a 21–0 lead over San Diego State in the second quarter. Defensive end Dave Ahrens had three sacks, and the Aztecs were held to minus four net rushing yards.[39]"/>
    <n v="292"/>
    <s v="Wisconsin 35, San Diego State 12."/>
    <x v="22"/>
    <s v="San Diego State 12."/>
    <x v="57"/>
  </r>
  <r>
    <x v="9"/>
    <s v="Wisconsin 39, Northwestern 19. Wisconsin defeated Northwestern, 39–19, in Evanston. Northwestern's Mike Kerrigan passed for 237 yards in the loss.[72] The Wildcats finished the season 0–11 and in the midst of a 34-game losing streak that began on September 22, 1979, and ended on September 25, 1982."/>
    <n v="30"/>
    <s v=" Wisconsin defeated Northwestern, 39–19, in Evanston. Northwestern's Mike Kerrigan passed for 237 yards in the loss.[72] The Wildcats finished the season 0–11 and in the midst of a 34-game losing streak that began on September 22, 1979, and ended on September 25, 1982."/>
    <n v="269"/>
    <s v="Wisconsin 39, Northwestern 19."/>
    <x v="22"/>
    <s v="Northwestern 1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1F53B6-58D4-46EB-99A6-E87A2012198A}" name="PivotTable1"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4" firstHeaderRow="0" firstDataRow="1" firstDataCol="1" rowPageCount="1" colPageCount="1"/>
  <pivotFields count="9">
    <pivotField axis="axisPage" multipleItemSelectionAllowed="1" showAll="0">
      <items count="11">
        <item x="0"/>
        <item x="1"/>
        <item h="1" x="2"/>
        <item x="3"/>
        <item x="4"/>
        <item x="5"/>
        <item x="6"/>
        <item h="1" x="7"/>
        <item h="1" x="8"/>
        <item x="9"/>
        <item t="default"/>
      </items>
    </pivotField>
    <pivotField dataField="1" showAll="0"/>
    <pivotField showAll="0"/>
    <pivotField showAll="0"/>
    <pivotField dataField="1" showAll="0"/>
    <pivotField showAll="0"/>
    <pivotField axis="axisRow" showAll="0" sortType="ascending">
      <items count="51">
        <item h="1" x="26"/>
        <item h="1" x="40"/>
        <item h="1" x="0"/>
        <item h="1" x="23"/>
        <item h="1" x="46"/>
        <item h="1" x="33"/>
        <item h="1" x="1"/>
        <item h="1" x="34"/>
        <item h="1" x="2"/>
        <item x="3"/>
        <item x="4"/>
        <item x="5"/>
        <item h="1" x="42"/>
        <item h="1" x="24"/>
        <item h="1" x="35"/>
        <item h="1" x="6"/>
        <item h="1" x="27"/>
        <item x="7"/>
        <item x="8"/>
        <item x="9"/>
        <item h="1" x="47"/>
        <item h="1" x="36"/>
        <item h="1" x="44"/>
        <item h="1" x="39"/>
        <item h="1" x="10"/>
        <item h="1" x="11"/>
        <item h="1" x="37"/>
        <item x="12"/>
        <item h="1" x="13"/>
        <item h="1" x="28"/>
        <item x="14"/>
        <item h="1" x="41"/>
        <item h="1" x="48"/>
        <item h="1" x="15"/>
        <item h="1" x="16"/>
        <item h="1" x="29"/>
        <item x="17"/>
        <item h="1" x="45"/>
        <item h="1" x="49"/>
        <item h="1" x="30"/>
        <item h="1" x="18"/>
        <item h="1" x="25"/>
        <item h="1" x="38"/>
        <item h="1" x="31"/>
        <item h="1" x="19"/>
        <item h="1" x="43"/>
        <item h="1" x="20"/>
        <item h="1" x="21"/>
        <item h="1" x="32"/>
        <item x="22"/>
        <item t="default"/>
      </items>
    </pivotField>
    <pivotField showAll="0"/>
    <pivotField showAll="0" sortType="descending">
      <items count="63">
        <item h="1" m="1" x="60"/>
        <item h="1" x="54"/>
        <item h="1" x="50"/>
        <item h="1" x="56"/>
        <item h="1" x="36"/>
        <item h="1" x="16"/>
        <item h="1" x="30"/>
        <item h="1" x="28"/>
        <item x="8"/>
        <item x="0"/>
        <item x="5"/>
        <item h="1" x="47"/>
        <item h="1" x="14"/>
        <item h="1" x="7"/>
        <item h="1" x="46"/>
        <item h="1" x="49"/>
        <item h="1" x="37"/>
        <item x="20"/>
        <item m="1" x="58"/>
        <item x="2"/>
        <item h="1" m="1" x="61"/>
        <item x="9"/>
        <item h="1" x="34"/>
        <item h="1" x="11"/>
        <item h="1" x="45"/>
        <item h="1" x="33"/>
        <item h="1" x="21"/>
        <item h="1" x="38"/>
        <item h="1" x="25"/>
        <item h="1" x="17"/>
        <item x="4"/>
        <item h="1" x="32"/>
        <item h="1" x="39"/>
        <item x="1"/>
        <item h="1" x="23"/>
        <item h="1" x="13"/>
        <item h="1" x="41"/>
        <item h="1" x="19"/>
        <item x="3"/>
        <item h="1" x="53"/>
        <item h="1" x="57"/>
        <item h="1" x="31"/>
        <item h="1" x="42"/>
        <item h="1" x="24"/>
        <item h="1" x="15"/>
        <item h="1" x="27"/>
        <item h="1" x="48"/>
        <item h="1" x="51"/>
        <item h="1" x="18"/>
        <item h="1" x="10"/>
        <item h="1" x="35"/>
        <item h="1" x="55"/>
        <item h="1" x="12"/>
        <item h="1" x="52"/>
        <item h="1" x="44"/>
        <item h="1" x="43"/>
        <item h="1" x="26"/>
        <item h="1" x="22"/>
        <item h="1" x="40"/>
        <item x="6"/>
        <item h="1" x="29"/>
        <item h="1" m="1" x="59"/>
        <item t="default"/>
      </items>
      <autoSortScope>
        <pivotArea dataOnly="0" outline="0" fieldPosition="0">
          <references count="1">
            <reference field="4294967294" count="1" selected="0">
              <x v="1"/>
            </reference>
          </references>
        </pivotArea>
      </autoSortScope>
    </pivotField>
  </pivotFields>
  <rowFields count="1">
    <field x="6"/>
  </rowFields>
  <rowItems count="11">
    <i>
      <x v="9"/>
    </i>
    <i>
      <x v="10"/>
    </i>
    <i>
      <x v="11"/>
    </i>
    <i>
      <x v="17"/>
    </i>
    <i>
      <x v="18"/>
    </i>
    <i>
      <x v="19"/>
    </i>
    <i>
      <x v="27"/>
    </i>
    <i>
      <x v="30"/>
    </i>
    <i>
      <x v="36"/>
    </i>
    <i>
      <x v="49"/>
    </i>
    <i t="grand">
      <x/>
    </i>
  </rowItems>
  <colFields count="1">
    <field x="-2"/>
  </colFields>
  <colItems count="2">
    <i>
      <x/>
    </i>
    <i i="1">
      <x v="1"/>
    </i>
  </colItems>
  <pageFields count="1">
    <pageField fld="0" hier="-1"/>
  </pageFields>
  <dataFields count="2">
    <dataField name="Count of Games" fld="1" subtotal="count" baseField="0" baseItem="0"/>
    <dataField name="Average of Description Length" fld="4" subtotal="average" baseField="6" baseItem="18"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B72662-2C12-4178-AD7D-2E80137BCBFC}" name="PivotTable1"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4" firstHeaderRow="0" firstDataRow="1" firstDataCol="1" rowPageCount="1" colPageCount="1"/>
  <pivotFields count="9">
    <pivotField axis="axisPage" multipleItemSelectionAllowed="1" showAll="0">
      <items count="11">
        <item x="0"/>
        <item x="1"/>
        <item h="1" x="2"/>
        <item x="3"/>
        <item x="4"/>
        <item x="5"/>
        <item x="6"/>
        <item h="1" x="7"/>
        <item h="1" x="8"/>
        <item x="9"/>
        <item t="default"/>
      </items>
    </pivotField>
    <pivotField dataField="1" showAll="0"/>
    <pivotField showAll="0"/>
    <pivotField showAll="0"/>
    <pivotField dataField="1" showAll="0"/>
    <pivotField showAll="0"/>
    <pivotField showAll="0"/>
    <pivotField showAll="0"/>
    <pivotField axis="axisRow" showAll="0" sortType="ascending">
      <items count="63">
        <item h="1" m="1" x="60"/>
        <item h="1" x="54"/>
        <item h="1" x="50"/>
        <item h="1" x="56"/>
        <item h="1" x="36"/>
        <item h="1" x="16"/>
        <item h="1" x="30"/>
        <item h="1" x="28"/>
        <item x="8"/>
        <item x="0"/>
        <item x="5"/>
        <item h="1" x="47"/>
        <item h="1" x="14"/>
        <item h="1" x="7"/>
        <item h="1" x="46"/>
        <item h="1" x="49"/>
        <item h="1" x="37"/>
        <item x="20"/>
        <item m="1" x="58"/>
        <item x="2"/>
        <item h="1" m="1" x="61"/>
        <item x="9"/>
        <item h="1" x="34"/>
        <item h="1" x="11"/>
        <item h="1" x="45"/>
        <item h="1" x="33"/>
        <item h="1" x="21"/>
        <item h="1" x="38"/>
        <item h="1" x="25"/>
        <item h="1" x="17"/>
        <item x="4"/>
        <item h="1" x="32"/>
        <item h="1" x="39"/>
        <item x="1"/>
        <item h="1" x="23"/>
        <item h="1" x="13"/>
        <item h="1" x="41"/>
        <item h="1" x="19"/>
        <item x="3"/>
        <item h="1" x="53"/>
        <item h="1" x="57"/>
        <item h="1" x="31"/>
        <item h="1" x="42"/>
        <item h="1" x="24"/>
        <item h="1" x="15"/>
        <item h="1" x="27"/>
        <item h="1" x="48"/>
        <item h="1" x="51"/>
        <item h="1" x="18"/>
        <item h="1" x="10"/>
        <item h="1" x="35"/>
        <item h="1" x="55"/>
        <item h="1" x="12"/>
        <item h="1" x="52"/>
        <item h="1" x="44"/>
        <item h="1" x="43"/>
        <item h="1" x="26"/>
        <item h="1" x="22"/>
        <item h="1" x="40"/>
        <item x="6"/>
        <item h="1" x="29"/>
        <item h="1" m="1" x="59"/>
        <item t="default"/>
      </items>
    </pivotField>
  </pivotFields>
  <rowFields count="1">
    <field x="8"/>
  </rowFields>
  <rowItems count="11">
    <i>
      <x v="8"/>
    </i>
    <i>
      <x v="9"/>
    </i>
    <i>
      <x v="10"/>
    </i>
    <i>
      <x v="17"/>
    </i>
    <i>
      <x v="19"/>
    </i>
    <i>
      <x v="21"/>
    </i>
    <i>
      <x v="30"/>
    </i>
    <i>
      <x v="33"/>
    </i>
    <i>
      <x v="38"/>
    </i>
    <i>
      <x v="59"/>
    </i>
    <i t="grand">
      <x/>
    </i>
  </rowItems>
  <colFields count="1">
    <field x="-2"/>
  </colFields>
  <colItems count="2">
    <i>
      <x/>
    </i>
    <i i="1">
      <x v="1"/>
    </i>
  </colItems>
  <pageFields count="1">
    <pageField fld="0" hier="-1"/>
  </pageFields>
  <dataFields count="2">
    <dataField name="Count of Games" fld="1" subtotal="count" baseField="0" baseItem="0"/>
    <dataField name="Average of Description Length" fld="4" subtotal="average" baseField="8" baseItem="1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9C7CAD-9DF7-466B-8E33-5D661D6123DA}" name="PivotTable3"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4" firstHeaderRow="0" firstDataRow="1" firstDataCol="1"/>
  <pivotFields count="9">
    <pivotField axis="axisRow" showAll="0">
      <items count="11">
        <item x="0"/>
        <item x="1"/>
        <item x="2"/>
        <item x="3"/>
        <item x="4"/>
        <item x="5"/>
        <item x="6"/>
        <item x="7"/>
        <item x="8"/>
        <item x="9"/>
        <item t="default"/>
      </items>
    </pivotField>
    <pivotField showAll="0"/>
    <pivotField showAll="0"/>
    <pivotField showAll="0"/>
    <pivotField dataField="1" showAll="0"/>
    <pivotField showAll="0"/>
    <pivotField showAll="0"/>
    <pivotField showAll="0"/>
    <pivotField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Avg Description Length" fld="4" subtotal="average" baseField="0" baseItem="0" numFmtId="2"/>
    <dataField name="Total Description Length"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5DE55E-2B8B-4F29-BE1A-116A07DA6FD8}" name="PivotTable4"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21" firstHeaderRow="0" firstDataRow="1" firstDataCol="1" rowPageCount="1" colPageCount="1"/>
  <pivotFields count="9">
    <pivotField showAll="0"/>
    <pivotField showAll="0"/>
    <pivotField showAll="0"/>
    <pivotField dataField="1" showAll="0"/>
    <pivotField dataField="1" showAll="0"/>
    <pivotField showAll="0"/>
    <pivotField axis="axisRow" showAll="0">
      <items count="51">
        <item x="26"/>
        <item x="40"/>
        <item x="0"/>
        <item x="23"/>
        <item x="46"/>
        <item x="33"/>
        <item x="1"/>
        <item x="34"/>
        <item x="2"/>
        <item x="3"/>
        <item x="4"/>
        <item x="5"/>
        <item x="42"/>
        <item x="24"/>
        <item x="35"/>
        <item x="6"/>
        <item x="27"/>
        <item x="7"/>
        <item x="8"/>
        <item x="9"/>
        <item x="47"/>
        <item x="36"/>
        <item x="44"/>
        <item x="39"/>
        <item x="10"/>
        <item x="11"/>
        <item x="37"/>
        <item x="12"/>
        <item x="13"/>
        <item x="28"/>
        <item x="14"/>
        <item x="41"/>
        <item x="48"/>
        <item x="15"/>
        <item x="16"/>
        <item x="29"/>
        <item x="17"/>
        <item x="45"/>
        <item x="49"/>
        <item x="30"/>
        <item x="18"/>
        <item x="25"/>
        <item x="38"/>
        <item x="31"/>
        <item x="19"/>
        <item x="43"/>
        <item x="20"/>
        <item x="21"/>
        <item x="32"/>
        <item x="22"/>
        <item t="default"/>
      </items>
    </pivotField>
    <pivotField showAll="0"/>
    <pivotField axis="axisPage" multipleItemSelectionAllowed="1" showAll="0">
      <items count="63">
        <item h="1" m="1" x="60"/>
        <item h="1" x="54"/>
        <item h="1" x="50"/>
        <item h="1" x="56"/>
        <item h="1" x="36"/>
        <item h="1" x="16"/>
        <item h="1" x="30"/>
        <item h="1" x="28"/>
        <item h="1" x="8"/>
        <item h="1" x="0"/>
        <item h="1" x="5"/>
        <item h="1" x="47"/>
        <item h="1" x="14"/>
        <item h="1" x="7"/>
        <item h="1" x="46"/>
        <item h="1" x="49"/>
        <item h="1" x="37"/>
        <item h="1" x="20"/>
        <item h="1" m="1" x="58"/>
        <item h="1" x="2"/>
        <item h="1" m="1" x="61"/>
        <item h="1" x="9"/>
        <item h="1" x="34"/>
        <item h="1" x="11"/>
        <item h="1" x="45"/>
        <item h="1" x="33"/>
        <item h="1" x="21"/>
        <item h="1" x="38"/>
        <item h="1" x="25"/>
        <item h="1" x="17"/>
        <item h="1" x="4"/>
        <item h="1" x="32"/>
        <item h="1" x="39"/>
        <item h="1" x="1"/>
        <item h="1" x="23"/>
        <item h="1" x="13"/>
        <item h="1" x="41"/>
        <item h="1" x="19"/>
        <item h="1" x="3"/>
        <item h="1" x="53"/>
        <item h="1" x="57"/>
        <item h="1" x="31"/>
        <item h="1" x="42"/>
        <item h="1" x="24"/>
        <item h="1" x="15"/>
        <item h="1" x="27"/>
        <item h="1" x="48"/>
        <item h="1" x="51"/>
        <item h="1" x="18"/>
        <item h="1" x="10"/>
        <item h="1" x="35"/>
        <item h="1" x="55"/>
        <item h="1" x="12"/>
        <item h="1" x="52"/>
        <item h="1" x="44"/>
        <item h="1" x="43"/>
        <item h="1" x="26"/>
        <item h="1" x="22"/>
        <item h="1" x="40"/>
        <item x="6"/>
        <item h="1" x="29"/>
        <item h="1" m="1" x="59"/>
        <item t="default"/>
      </items>
    </pivotField>
  </pivotFields>
  <rowFields count="1">
    <field x="6"/>
  </rowFields>
  <rowItems count="18">
    <i>
      <x v="4"/>
    </i>
    <i>
      <x v="6"/>
    </i>
    <i>
      <x v="9"/>
    </i>
    <i>
      <x v="10"/>
    </i>
    <i>
      <x v="11"/>
    </i>
    <i>
      <x v="13"/>
    </i>
    <i>
      <x v="15"/>
    </i>
    <i>
      <x v="17"/>
    </i>
    <i>
      <x v="18"/>
    </i>
    <i>
      <x v="19"/>
    </i>
    <i>
      <x v="21"/>
    </i>
    <i>
      <x v="24"/>
    </i>
    <i>
      <x v="27"/>
    </i>
    <i>
      <x v="30"/>
    </i>
    <i>
      <x v="36"/>
    </i>
    <i>
      <x v="37"/>
    </i>
    <i>
      <x v="43"/>
    </i>
    <i t="grand">
      <x/>
    </i>
  </rowItems>
  <colFields count="1">
    <field x="-2"/>
  </colFields>
  <colItems count="3">
    <i>
      <x/>
    </i>
    <i i="1">
      <x v="1"/>
    </i>
    <i i="2">
      <x v="2"/>
    </i>
  </colItems>
  <pageFields count="1">
    <pageField fld="8" hier="-1"/>
  </pageFields>
  <dataFields count="3">
    <dataField name="Losses" fld="3" subtotal="count" baseField="6" baseItem="17"/>
    <dataField name="Total Description" fld="4" baseField="6" baseItem="17"/>
    <dataField name="Avg Description" fld="4" subtotal="average" baseField="6" baseItem="1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314B90-D5A6-40EE-9419-7CC1F577A948}"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C15" firstHeaderRow="0" firstDataRow="1" firstDataCol="1"/>
  <pivotFields count="8">
    <pivotField multipleItemSelectionAllowed="1" showAll="0">
      <items count="11">
        <item x="0"/>
        <item x="1"/>
        <item h="1" x="2"/>
        <item x="3"/>
        <item x="4"/>
        <item x="5"/>
        <item x="6"/>
        <item h="1" x="7"/>
        <item h="1" x="8"/>
        <item x="9"/>
        <item t="default"/>
      </items>
    </pivotField>
    <pivotField dataField="1" showAll="0"/>
    <pivotField showAll="0"/>
    <pivotField showAll="0"/>
    <pivotField dataField="1" multipleItemSelectionAllowed="1" showAll="0">
      <items count="181">
        <item x="0"/>
        <item h="1" x="77"/>
        <item h="1" x="72"/>
        <item h="1" x="83"/>
        <item h="1" x="71"/>
        <item h="1" x="80"/>
        <item h="1" x="112"/>
        <item h="1" x="102"/>
        <item h="1" x="120"/>
        <item h="1" x="168"/>
        <item h="1" x="81"/>
        <item h="1" x="68"/>
        <item h="1" x="98"/>
        <item h="1" x="117"/>
        <item h="1" x="57"/>
        <item h="1" x="97"/>
        <item h="1" x="78"/>
        <item h="1" x="73"/>
        <item h="1" x="121"/>
        <item h="1" x="116"/>
        <item h="1" x="93"/>
        <item h="1" x="95"/>
        <item h="1" x="96"/>
        <item h="1" x="118"/>
        <item h="1" x="113"/>
        <item h="1" x="74"/>
        <item h="1" x="107"/>
        <item h="1" x="153"/>
        <item h="1" x="22"/>
        <item h="1" x="103"/>
        <item h="1" x="79"/>
        <item h="1" x="1"/>
        <item h="1" x="176"/>
        <item h="1" x="119"/>
        <item h="1" x="129"/>
        <item h="1" x="105"/>
        <item h="1" x="165"/>
        <item h="1" x="160"/>
        <item h="1" x="125"/>
        <item h="1" x="69"/>
        <item h="1" x="131"/>
        <item h="1" x="6"/>
        <item h="1" x="30"/>
        <item h="1" x="178"/>
        <item h="1" x="122"/>
        <item h="1" x="173"/>
        <item h="1" x="75"/>
        <item h="1" x="172"/>
        <item h="1" x="111"/>
        <item h="1" x="24"/>
        <item h="1" x="60"/>
        <item h="1" x="109"/>
        <item h="1" x="108"/>
        <item h="1" x="94"/>
        <item h="1" x="55"/>
        <item h="1" x="126"/>
        <item h="1" x="147"/>
        <item h="1" x="4"/>
        <item h="1" x="18"/>
        <item h="1" x="162"/>
        <item h="1" x="177"/>
        <item h="1" x="175"/>
        <item h="1" x="99"/>
        <item h="1" x="101"/>
        <item h="1" x="133"/>
        <item h="1" x="144"/>
        <item h="1" x="149"/>
        <item h="1" x="3"/>
        <item h="1" x="53"/>
        <item h="1" x="152"/>
        <item h="1" x="179"/>
        <item h="1" x="163"/>
        <item h="1" x="110"/>
        <item h="1" x="151"/>
        <item h="1" x="104"/>
        <item h="1" x="174"/>
        <item h="1" x="2"/>
        <item h="1" x="89"/>
        <item h="1" x="128"/>
        <item h="1" x="20"/>
        <item h="1" x="150"/>
        <item h="1" x="148"/>
        <item h="1" x="23"/>
        <item h="1" x="127"/>
        <item h="1" x="155"/>
        <item h="1" x="21"/>
        <item h="1" x="28"/>
        <item h="1" x="166"/>
        <item h="1" x="156"/>
        <item h="1" x="82"/>
        <item h="1" x="146"/>
        <item h="1" x="26"/>
        <item h="1" x="32"/>
        <item h="1" x="12"/>
        <item h="1" x="106"/>
        <item h="1" x="159"/>
        <item h="1" x="141"/>
        <item h="1" x="56"/>
        <item h="1" x="76"/>
        <item h="1" x="52"/>
        <item h="1" x="46"/>
        <item h="1" x="136"/>
        <item h="1" x="171"/>
        <item h="1" x="157"/>
        <item h="1" x="164"/>
        <item h="1" x="134"/>
        <item h="1" x="167"/>
        <item h="1" x="161"/>
        <item h="1" x="59"/>
        <item h="1" x="132"/>
        <item h="1" x="8"/>
        <item h="1" x="17"/>
        <item h="1" x="19"/>
        <item h="1" x="51"/>
        <item h="1" x="145"/>
        <item h="1" x="33"/>
        <item h="1" x="49"/>
        <item h="1" x="27"/>
        <item h="1" x="158"/>
        <item h="1" x="31"/>
        <item h="1" x="42"/>
        <item h="1" x="47"/>
        <item h="1" x="40"/>
        <item h="1" x="45"/>
        <item h="1" x="138"/>
        <item h="1" x="124"/>
        <item h="1" x="169"/>
        <item h="1" x="36"/>
        <item h="1" x="115"/>
        <item h="1" x="5"/>
        <item h="1" x="140"/>
        <item h="1" x="135"/>
        <item h="1" x="62"/>
        <item h="1" x="41"/>
        <item h="1" x="84"/>
        <item h="1" x="50"/>
        <item h="1" x="123"/>
        <item h="1" x="154"/>
        <item h="1" x="91"/>
        <item h="1" x="14"/>
        <item h="1" x="25"/>
        <item h="1" x="92"/>
        <item h="1" x="9"/>
        <item h="1" x="86"/>
        <item h="1" x="142"/>
        <item h="1" x="170"/>
        <item h="1" x="87"/>
        <item h="1" x="29"/>
        <item h="1" x="137"/>
        <item h="1" x="35"/>
        <item h="1" x="13"/>
        <item h="1" x="130"/>
        <item h="1" x="88"/>
        <item h="1" x="10"/>
        <item h="1" x="11"/>
        <item h="1" x="16"/>
        <item h="1" x="39"/>
        <item h="1" x="100"/>
        <item h="1" x="67"/>
        <item h="1" x="43"/>
        <item h="1" x="139"/>
        <item h="1" x="64"/>
        <item h="1" x="15"/>
        <item h="1" x="48"/>
        <item h="1" x="44"/>
        <item h="1" x="58"/>
        <item h="1" x="90"/>
        <item h="1" x="143"/>
        <item h="1" x="65"/>
        <item h="1" x="34"/>
        <item h="1" x="66"/>
        <item h="1" x="61"/>
        <item h="1" x="38"/>
        <item h="1" x="7"/>
        <item h="1" x="54"/>
        <item h="1" x="63"/>
        <item h="1" x="85"/>
        <item h="1" x="70"/>
        <item h="1" x="114"/>
        <item h="1" x="37"/>
        <item t="default"/>
      </items>
    </pivotField>
    <pivotField showAll="0"/>
    <pivotField axis="axisRow" showAll="0">
      <items count="66">
        <item h="1" x="26"/>
        <item h="1" x="40"/>
        <item h="1" x="0"/>
        <item h="1" x="23"/>
        <item h="1" x="46"/>
        <item h="1" x="33"/>
        <item h="1" x="1"/>
        <item h="1" x="34"/>
        <item h="1" x="2"/>
        <item x="3"/>
        <item x="4"/>
        <item x="5"/>
        <item h="1" x="42"/>
        <item h="1" x="24"/>
        <item h="1" x="35"/>
        <item h="1" x="6"/>
        <item h="1" x="27"/>
        <item x="7"/>
        <item x="8"/>
        <item x="9"/>
        <item h="1" x="47"/>
        <item h="1" x="36"/>
        <item h="1" x="44"/>
        <item h="1" x="39"/>
        <item h="1" x="10"/>
        <item h="1" x="11"/>
        <item h="1" x="37"/>
        <item x="12"/>
        <item h="1" x="13"/>
        <item h="1" x="28"/>
        <item x="14"/>
        <item h="1" x="41"/>
        <item h="1" x="48"/>
        <item h="1" x="15"/>
        <item h="1" x="16"/>
        <item h="1" x="29"/>
        <item x="17"/>
        <item h="1" x="45"/>
        <item h="1" x="49"/>
        <item h="1" x="30"/>
        <item h="1" x="18"/>
        <item h="1" x="25"/>
        <item h="1" x="38"/>
        <item h="1" x="31"/>
        <item h="1" x="19"/>
        <item h="1" x="43"/>
        <item h="1" x="20"/>
        <item h="1" x="21"/>
        <item h="1" x="32"/>
        <item x="22"/>
        <item h="1" x="61"/>
        <item h="1" x="50"/>
        <item h="1" x="51"/>
        <item h="1" x="52"/>
        <item h="1" x="53"/>
        <item h="1" x="54"/>
        <item h="1" x="55"/>
        <item h="1" x="56"/>
        <item h="1" x="57"/>
        <item h="1" x="58"/>
        <item h="1" x="59"/>
        <item h="1" x="60"/>
        <item h="1" x="62"/>
        <item h="1" x="63"/>
        <item h="1" x="64"/>
        <item t="default"/>
      </items>
    </pivotField>
    <pivotField showAll="0"/>
  </pivotFields>
  <rowFields count="1">
    <field x="6"/>
  </rowFields>
  <rowItems count="11">
    <i>
      <x v="9"/>
    </i>
    <i>
      <x v="10"/>
    </i>
    <i>
      <x v="11"/>
    </i>
    <i>
      <x v="17"/>
    </i>
    <i>
      <x v="18"/>
    </i>
    <i>
      <x v="19"/>
    </i>
    <i>
      <x v="27"/>
    </i>
    <i>
      <x v="30"/>
    </i>
    <i>
      <x v="36"/>
    </i>
    <i>
      <x v="49"/>
    </i>
    <i t="grand">
      <x/>
    </i>
  </rowItems>
  <colFields count="1">
    <field x="-2"/>
  </colFields>
  <colItems count="2">
    <i>
      <x/>
    </i>
    <i i="1">
      <x v="1"/>
    </i>
  </colItems>
  <dataFields count="2">
    <dataField name="Count of Games" fld="1" subtotal="count" baseField="0" baseItem="0"/>
    <dataField name="Average of Description Length" fld="4" subtotal="average" baseField="6" baseItem="9"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1971_Big_Ten_Conference_football_season" TargetMode="External"/><Relationship Id="rId2" Type="http://schemas.openxmlformats.org/officeDocument/2006/relationships/hyperlink" Target="https://en.wikipedia.org/wiki/1971_Big_Ten_Conference_football_season" TargetMode="External"/><Relationship Id="rId1" Type="http://schemas.openxmlformats.org/officeDocument/2006/relationships/hyperlink" Target="https://en.wikipedia.org/wiki/1971_Big_Ten_Conference_football_season" TargetMode="External"/><Relationship Id="rId6" Type="http://schemas.openxmlformats.org/officeDocument/2006/relationships/hyperlink" Target="https://en.wikipedia.org/wiki/1971_Big_Ten_Conference_football_season" TargetMode="External"/><Relationship Id="rId5" Type="http://schemas.openxmlformats.org/officeDocument/2006/relationships/hyperlink" Target="https://en.wikipedia.org/wiki/1971_Big_Ten_Conference_football_season" TargetMode="External"/><Relationship Id="rId4" Type="http://schemas.openxmlformats.org/officeDocument/2006/relationships/hyperlink" Target="https://en.wikipedia.org/wiki/1971_Big_Ten_Conference_football_season"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en.wikipedia.org/wiki/1980_Big_Ten_Conference_football_season" TargetMode="External"/><Relationship Id="rId3" Type="http://schemas.openxmlformats.org/officeDocument/2006/relationships/hyperlink" Target="https://en.wikipedia.org/wiki/1980_Big_Ten_Conference_football_season" TargetMode="External"/><Relationship Id="rId7" Type="http://schemas.openxmlformats.org/officeDocument/2006/relationships/hyperlink" Target="https://en.wikipedia.org/wiki/1980_Big_Ten_Conference_football_season" TargetMode="External"/><Relationship Id="rId2" Type="http://schemas.openxmlformats.org/officeDocument/2006/relationships/hyperlink" Target="https://en.wikipedia.org/wiki/1980_Big_Ten_Conference_football_season" TargetMode="External"/><Relationship Id="rId1" Type="http://schemas.openxmlformats.org/officeDocument/2006/relationships/hyperlink" Target="https://en.wikipedia.org/wiki/1980_Big_Ten_Conference_football_season" TargetMode="External"/><Relationship Id="rId6" Type="http://schemas.openxmlformats.org/officeDocument/2006/relationships/hyperlink" Target="https://en.wikipedia.org/wiki/1980_Big_Ten_Conference_football_season" TargetMode="External"/><Relationship Id="rId5" Type="http://schemas.openxmlformats.org/officeDocument/2006/relationships/hyperlink" Target="https://en.wikipedia.org/wiki/1980_Big_Ten_Conference_football_season" TargetMode="External"/><Relationship Id="rId4" Type="http://schemas.openxmlformats.org/officeDocument/2006/relationships/hyperlink" Target="https://en.wikipedia.org/wiki/1980_Big_Ten_Conference_football_season" TargetMode="Externa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3" Type="http://schemas.openxmlformats.org/officeDocument/2006/relationships/hyperlink" Target="https://en.wikipedia.org/wiki/1971_Big_Ten_Conference_football_season" TargetMode="External"/><Relationship Id="rId2" Type="http://schemas.openxmlformats.org/officeDocument/2006/relationships/hyperlink" Target="https://en.wikipedia.org/wiki/1971_Big_Ten_Conference_football_season" TargetMode="External"/><Relationship Id="rId1" Type="http://schemas.openxmlformats.org/officeDocument/2006/relationships/hyperlink" Target="https://en.wikipedia.org/wiki/1971_Big_Ten_Conference_football_season" TargetMode="External"/><Relationship Id="rId6" Type="http://schemas.openxmlformats.org/officeDocument/2006/relationships/hyperlink" Target="https://en.wikipedia.org/wiki/1971_Big_Ten_Conference_football_season" TargetMode="External"/><Relationship Id="rId5" Type="http://schemas.openxmlformats.org/officeDocument/2006/relationships/hyperlink" Target="https://en.wikipedia.org/wiki/1971_Big_Ten_Conference_football_season" TargetMode="External"/><Relationship Id="rId4" Type="http://schemas.openxmlformats.org/officeDocument/2006/relationships/hyperlink" Target="https://en.wikipedia.org/wiki/1971_Big_Ten_Conference_football_season" TargetMode="Externa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7.xml.rels><?xml version="1.0" encoding="UTF-8" standalone="yes"?>
<Relationships xmlns="http://schemas.openxmlformats.org/package/2006/relationships"><Relationship Id="rId8" Type="http://schemas.openxmlformats.org/officeDocument/2006/relationships/hyperlink" Target="https://en.wikipedia.org/wiki/1971_Big_Ten_Conference_football_season" TargetMode="External"/><Relationship Id="rId3" Type="http://schemas.openxmlformats.org/officeDocument/2006/relationships/hyperlink" Target="https://en.wikipedia.org/wiki/1971_Big_Ten_Conference_football_season" TargetMode="External"/><Relationship Id="rId7" Type="http://schemas.openxmlformats.org/officeDocument/2006/relationships/hyperlink" Target="https://en.wikipedia.org/wiki/1971_Big_Ten_Conference_football_season" TargetMode="External"/><Relationship Id="rId12" Type="http://schemas.openxmlformats.org/officeDocument/2006/relationships/hyperlink" Target="https://en.wikipedia.org/wiki/1971_Big_Ten_Conference_football_season" TargetMode="External"/><Relationship Id="rId2" Type="http://schemas.openxmlformats.org/officeDocument/2006/relationships/hyperlink" Target="https://en.wikipedia.org/wiki/1971_Big_Ten_Conference_football_season" TargetMode="External"/><Relationship Id="rId1" Type="http://schemas.openxmlformats.org/officeDocument/2006/relationships/hyperlink" Target="https://en.wikipedia.org/wiki/1971_Big_Ten_Conference_football_season" TargetMode="External"/><Relationship Id="rId6" Type="http://schemas.openxmlformats.org/officeDocument/2006/relationships/hyperlink" Target="https://en.wikipedia.org/wiki/1971_Big_Ten_Conference_football_season" TargetMode="External"/><Relationship Id="rId11" Type="http://schemas.openxmlformats.org/officeDocument/2006/relationships/hyperlink" Target="https://en.wikipedia.org/wiki/1971_Big_Ten_Conference_football_season" TargetMode="External"/><Relationship Id="rId5" Type="http://schemas.openxmlformats.org/officeDocument/2006/relationships/hyperlink" Target="https://en.wikipedia.org/wiki/1971_Big_Ten_Conference_football_season" TargetMode="External"/><Relationship Id="rId10" Type="http://schemas.openxmlformats.org/officeDocument/2006/relationships/hyperlink" Target="https://en.wikipedia.org/wiki/1971_Big_Ten_Conference_football_season" TargetMode="External"/><Relationship Id="rId4" Type="http://schemas.openxmlformats.org/officeDocument/2006/relationships/hyperlink" Target="https://en.wikipedia.org/wiki/1971_Big_Ten_Conference_football_season" TargetMode="External"/><Relationship Id="rId9" Type="http://schemas.openxmlformats.org/officeDocument/2006/relationships/hyperlink" Target="https://en.wikipedia.org/wiki/1971_Big_Ten_Conference_football_season"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n.wikipedia.org/wiki/1977_Wake_Forest_Demon_Deacons_football_team" TargetMode="External"/><Relationship Id="rId3" Type="http://schemas.openxmlformats.org/officeDocument/2006/relationships/hyperlink" Target="https://en.wikipedia.org/wiki/1977_Wyoming_Cowboys_football_team" TargetMode="External"/><Relationship Id="rId7" Type="http://schemas.openxmlformats.org/officeDocument/2006/relationships/hyperlink" Target="https://en.wikipedia.org/wiki/1977_Washington_Huskies_football_team" TargetMode="External"/><Relationship Id="rId2" Type="http://schemas.openxmlformats.org/officeDocument/2006/relationships/hyperlink" Target="https://en.wikipedia.org/wiki/1977_LSU_Tigers_football_team" TargetMode="External"/><Relationship Id="rId1" Type="http://schemas.openxmlformats.org/officeDocument/2006/relationships/hyperlink" Target="https://en.wikipedia.org/wiki/1977_Washington_State_Cougars_football_team" TargetMode="External"/><Relationship Id="rId6" Type="http://schemas.openxmlformats.org/officeDocument/2006/relationships/hyperlink" Target="https://en.wikipedia.org/wiki/1977_Notre_Dame_Fighting_Irish_football_team" TargetMode="External"/><Relationship Id="rId5" Type="http://schemas.openxmlformats.org/officeDocument/2006/relationships/hyperlink" Target="https://en.wikipedia.org/wiki/1977_UCLA_Bruins_football_team" TargetMode="External"/><Relationship Id="rId10" Type="http://schemas.openxmlformats.org/officeDocument/2006/relationships/hyperlink" Target="https://en.wikipedia.org/wiki/1977_Big_Ten_Conference_football_season" TargetMode="External"/><Relationship Id="rId4" Type="http://schemas.openxmlformats.org/officeDocument/2006/relationships/hyperlink" Target="https://en.wikipedia.org/wiki/1977_Miami_Redskins_football_team" TargetMode="External"/><Relationship Id="rId9" Type="http://schemas.openxmlformats.org/officeDocument/2006/relationships/hyperlink" Target="https://en.wikipedia.org/wiki/1977_Big_Ten_Conference_football_seas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07A54-E56F-4601-8E63-4E6594C7C449}">
  <dimension ref="A1:I68"/>
  <sheetViews>
    <sheetView workbookViewId="0">
      <selection activeCell="A68" sqref="A1:I68"/>
    </sheetView>
  </sheetViews>
  <sheetFormatPr defaultRowHeight="15" x14ac:dyDescent="0.25"/>
  <cols>
    <col min="2" max="2" width="30.85546875" customWidth="1"/>
    <col min="3" max="3" width="18.140625" bestFit="1" customWidth="1"/>
    <col min="5" max="6" width="20.42578125" customWidth="1"/>
    <col min="7" max="7" width="19.85546875" bestFit="1" customWidth="1"/>
    <col min="8" max="8" width="17.85546875" bestFit="1" customWidth="1"/>
  </cols>
  <sheetData>
    <row r="1" spans="1:9" ht="15.75" x14ac:dyDescent="0.25">
      <c r="A1" t="s">
        <v>696</v>
      </c>
      <c r="B1" s="1" t="s">
        <v>67</v>
      </c>
      <c r="C1" t="s">
        <v>68</v>
      </c>
      <c r="D1" t="s">
        <v>69</v>
      </c>
      <c r="E1" t="s">
        <v>70</v>
      </c>
      <c r="F1" t="s">
        <v>73</v>
      </c>
      <c r="G1" t="s">
        <v>71</v>
      </c>
      <c r="H1" t="s">
        <v>74</v>
      </c>
      <c r="I1" t="s">
        <v>72</v>
      </c>
    </row>
    <row r="2" spans="1:9" x14ac:dyDescent="0.25">
      <c r="A2">
        <v>1971</v>
      </c>
      <c r="B2" s="4" t="s">
        <v>22</v>
      </c>
      <c r="C2">
        <f>FIND(".", B2, FIND(",", B2))</f>
        <v>21</v>
      </c>
      <c r="D2" t="str">
        <f>MID(B2,C2+1,LEN(B2))</f>
        <v/>
      </c>
      <c r="E2">
        <f>LEN(D2)</f>
        <v>0</v>
      </c>
      <c r="F2" t="str">
        <f>TRIM(LEFT(B2, C2))</f>
        <v>Baylor 10, Indiana 0.</v>
      </c>
      <c r="G2" t="str">
        <f>TRIM(LEFT(F2, FIND(", ", F2, 3)-3))</f>
        <v>Baylor</v>
      </c>
      <c r="H2" t="str">
        <f>MID(F2,FIND(", ",F2)+2,99999)</f>
        <v>Indiana 0.</v>
      </c>
      <c r="I2" t="str">
        <f>LEFT(H2, FIND(" ", H2, LEN(H2)-4))</f>
        <v xml:space="preserve">Indiana </v>
      </c>
    </row>
    <row r="3" spans="1:9" x14ac:dyDescent="0.25">
      <c r="A3">
        <v>1971</v>
      </c>
      <c r="B3" s="4" t="s">
        <v>16</v>
      </c>
      <c r="C3">
        <f t="shared" ref="C3:C55" si="0">FIND(".", B3, FIND(",", B3))</f>
        <v>27</v>
      </c>
      <c r="D3" t="str">
        <f t="shared" ref="D3:D55" si="1">MID(B3,C3+1,LEN(B3))</f>
        <v xml:space="preserve"> Ohio State (ranked No. 6 in the AP Poll) lost to Colorado (ranked No. 10), 20–14, before a crowd of 85,586 at Ohio Stadium in Columbus, Ohio.</v>
      </c>
      <c r="E3">
        <f t="shared" ref="E3:E66" si="2">LEN(D3)</f>
        <v>142</v>
      </c>
      <c r="F3" t="str">
        <f t="shared" ref="F3:F66" si="3">TRIM(LEFT(B3, C3))</f>
        <v>Colorado 20, Ohio State 14.</v>
      </c>
      <c r="G3" t="str">
        <f t="shared" ref="G3:G66" si="4">TRIM(LEFT(F3, FIND(", ", F3, 3)-3))</f>
        <v>Colorado</v>
      </c>
      <c r="H3" t="str">
        <f t="shared" ref="H3:H66" si="5">MID(F3,FIND(", ",F3)+2,99999)</f>
        <v>Ohio State 14.</v>
      </c>
      <c r="I3" t="str">
        <f t="shared" ref="I3:I66" si="6">LEFT(H3, FIND(" ", H3, LEN(H3)-4))</f>
        <v xml:space="preserve">Ohio State </v>
      </c>
    </row>
    <row r="4" spans="1:9" x14ac:dyDescent="0.25">
      <c r="A4">
        <v>1971</v>
      </c>
      <c r="B4" s="4" t="s">
        <v>7</v>
      </c>
      <c r="C4">
        <f t="shared" si="0"/>
        <v>34</v>
      </c>
      <c r="D4" t="str">
        <f t="shared" si="1"/>
        <v/>
      </c>
      <c r="E4">
        <f t="shared" si="2"/>
        <v>0</v>
      </c>
      <c r="F4" t="str">
        <f t="shared" si="3"/>
        <v>Georgia Tech 10, Michigan State 0.</v>
      </c>
      <c r="G4" t="str">
        <f t="shared" si="4"/>
        <v>Georgia Tech</v>
      </c>
      <c r="H4" t="str">
        <f t="shared" si="5"/>
        <v>Michigan State 0.</v>
      </c>
      <c r="I4" t="str">
        <f t="shared" si="6"/>
        <v xml:space="preserve">Michigan State </v>
      </c>
    </row>
    <row r="5" spans="1:9" x14ac:dyDescent="0.25">
      <c r="A5">
        <v>1971</v>
      </c>
      <c r="B5" s="4" t="s">
        <v>46</v>
      </c>
      <c r="C5">
        <f t="shared" si="0"/>
        <v>22</v>
      </c>
      <c r="D5" t="str">
        <f t="shared" si="1"/>
        <v/>
      </c>
      <c r="E5">
        <f t="shared" si="2"/>
        <v>0</v>
      </c>
      <c r="F5" t="str">
        <f t="shared" si="3"/>
        <v>Illinois 21, Purdue 7.</v>
      </c>
      <c r="G5" t="str">
        <f t="shared" si="4"/>
        <v>Illinois</v>
      </c>
      <c r="H5" t="str">
        <f t="shared" si="5"/>
        <v>Purdue 7.</v>
      </c>
      <c r="I5" t="str">
        <f t="shared" si="6"/>
        <v xml:space="preserve">Purdue </v>
      </c>
    </row>
    <row r="6" spans="1:9" x14ac:dyDescent="0.25">
      <c r="A6">
        <v>1971</v>
      </c>
      <c r="B6" s="4" t="s">
        <v>55</v>
      </c>
      <c r="C6">
        <f t="shared" si="0"/>
        <v>24</v>
      </c>
      <c r="D6" t="str">
        <f t="shared" si="1"/>
        <v/>
      </c>
      <c r="E6">
        <f t="shared" si="2"/>
        <v>0</v>
      </c>
      <c r="F6" t="str">
        <f t="shared" si="3"/>
        <v>Illinois 22, Indiana 21.</v>
      </c>
      <c r="G6" t="str">
        <f t="shared" si="4"/>
        <v>Illinois</v>
      </c>
      <c r="H6" t="str">
        <f t="shared" si="5"/>
        <v>Indiana 21.</v>
      </c>
      <c r="I6" t="str">
        <f t="shared" si="6"/>
        <v xml:space="preserve">Indiana </v>
      </c>
    </row>
    <row r="7" spans="1:9" x14ac:dyDescent="0.25">
      <c r="A7">
        <v>1971</v>
      </c>
      <c r="B7" s="4" t="s">
        <v>48</v>
      </c>
      <c r="C7">
        <f t="shared" si="0"/>
        <v>28</v>
      </c>
      <c r="D7" t="str">
        <f t="shared" si="1"/>
        <v/>
      </c>
      <c r="E7">
        <f t="shared" si="2"/>
        <v>0</v>
      </c>
      <c r="F7" t="str">
        <f t="shared" si="3"/>
        <v>Illinois 24, Northwestern 7.</v>
      </c>
      <c r="G7" t="str">
        <f t="shared" si="4"/>
        <v>Illinois</v>
      </c>
      <c r="H7" t="str">
        <f t="shared" si="5"/>
        <v>Northwestern 7.</v>
      </c>
      <c r="I7" t="str">
        <f t="shared" si="6"/>
        <v xml:space="preserve">Northwestern </v>
      </c>
    </row>
    <row r="8" spans="1:9" x14ac:dyDescent="0.25">
      <c r="A8">
        <v>1971</v>
      </c>
      <c r="B8" s="5" t="s">
        <v>64</v>
      </c>
      <c r="C8">
        <f t="shared" si="0"/>
        <v>20</v>
      </c>
      <c r="D8" t="str">
        <f t="shared" si="1"/>
        <v xml:space="preserve"> Illinois defeated Iowa, 31-0, before a crowd of 40,703 at Memorial Stadium in Champaign, Illinois. Illinois gained 514 yards of total offense to 92 for Iowa. Iowa finished with a 1-10 record that was the worst in program history. The 382 points allowed was also the worst in Iowa football history.[25]</v>
      </c>
      <c r="E8">
        <f t="shared" si="2"/>
        <v>302</v>
      </c>
      <c r="F8" t="str">
        <f t="shared" si="3"/>
        <v>Illinois 31, Iowa 0.</v>
      </c>
      <c r="G8" t="str">
        <f t="shared" si="4"/>
        <v>Illinois</v>
      </c>
      <c r="H8" t="str">
        <f t="shared" si="5"/>
        <v>Iowa 0.</v>
      </c>
      <c r="I8" t="str">
        <f t="shared" si="6"/>
        <v xml:space="preserve">Iowa </v>
      </c>
    </row>
    <row r="9" spans="1:9" x14ac:dyDescent="0.25">
      <c r="A9">
        <v>1971</v>
      </c>
      <c r="B9" s="5" t="s">
        <v>60</v>
      </c>
      <c r="C9">
        <f t="shared" si="0"/>
        <v>26</v>
      </c>
      <c r="D9" t="str">
        <f t="shared" si="1"/>
        <v xml:space="preserve"> Illinois defeated Wisconsin, 35–27, before a crowd of 65,459 at Camp Randall Stadium in Madison, Wisconsin. The highlight of the game was a 73-yard touchdown run by Illinois' John Wilson. Illinois backs John Wilson and George Uremovich rushed for 210 and 116 yards, respectively.[19]</v>
      </c>
      <c r="E9">
        <f t="shared" si="2"/>
        <v>284</v>
      </c>
      <c r="F9" t="str">
        <f t="shared" si="3"/>
        <v>Illinois 35, Wisconsin 27.</v>
      </c>
      <c r="G9" t="str">
        <f t="shared" si="4"/>
        <v>Illinois</v>
      </c>
      <c r="H9" t="str">
        <f t="shared" si="5"/>
        <v>Wisconsin 27.</v>
      </c>
      <c r="I9" t="str">
        <f t="shared" si="6"/>
        <v xml:space="preserve">Wisconsin </v>
      </c>
    </row>
    <row r="10" spans="1:9" x14ac:dyDescent="0.25">
      <c r="A10">
        <v>1971</v>
      </c>
      <c r="B10" s="5" t="s">
        <v>61</v>
      </c>
      <c r="C10">
        <f t="shared" si="0"/>
        <v>19</v>
      </c>
      <c r="D10" t="str">
        <f t="shared" si="1"/>
        <v xml:space="preserve"> Indiana defeated Iowa, 14-7, before a crowd of 42,102 at Iowa Stadium in Iowa City. The game was played on Indiana head coach John Pont's 44th birthday. Quarterback Ted McNulty connected with split end Alan Dick for an 80-yard touchdown pass and catch.[20]</v>
      </c>
      <c r="E10">
        <f t="shared" si="2"/>
        <v>257</v>
      </c>
      <c r="F10" t="str">
        <f t="shared" si="3"/>
        <v>Indiana 14, Iowa 7.</v>
      </c>
      <c r="G10" t="str">
        <f t="shared" si="4"/>
        <v>Indiana</v>
      </c>
      <c r="H10" t="str">
        <f t="shared" si="5"/>
        <v>Iowa 7.</v>
      </c>
      <c r="I10" t="str">
        <f t="shared" si="6"/>
        <v xml:space="preserve">Iowa </v>
      </c>
    </row>
    <row r="11" spans="1:9" x14ac:dyDescent="0.25">
      <c r="A11">
        <v>1971</v>
      </c>
      <c r="B11" s="4" t="s">
        <v>12</v>
      </c>
      <c r="C11">
        <f t="shared" si="0"/>
        <v>23</v>
      </c>
      <c r="D11" t="str">
        <f t="shared" si="1"/>
        <v/>
      </c>
      <c r="E11">
        <f t="shared" si="2"/>
        <v>0</v>
      </c>
      <c r="F11" t="str">
        <f t="shared" si="3"/>
        <v>Indiana 26, Kentucky 8.</v>
      </c>
      <c r="G11" t="str">
        <f t="shared" si="4"/>
        <v>Indiana</v>
      </c>
      <c r="H11" t="str">
        <f t="shared" si="5"/>
        <v>Kentucky 8.</v>
      </c>
      <c r="I11" t="str">
        <f t="shared" si="6"/>
        <v xml:space="preserve">Kentucky </v>
      </c>
    </row>
    <row r="12" spans="1:9" ht="17.25" x14ac:dyDescent="0.25">
      <c r="A12">
        <v>1971</v>
      </c>
      <c r="B12" s="4" t="s">
        <v>66</v>
      </c>
      <c r="C12">
        <f t="shared" si="0"/>
        <v>22</v>
      </c>
      <c r="D12" t="str">
        <f t="shared" si="1"/>
        <v xml:space="preserve"> In the annual battle for the Old Oaken Bucket, Indiana defeated Purdue, 38-31, before a crowd of 50,978 at Seventeenth Street Stadium in Bloomington, Indiana. The Hoosiers scored early when Rob Spicer returned an interception for a touchdown on the opening drive. Late in the game, a brawl broke out after Purdue quarterback Gary Danielson was chased out of bounds. Danielson completed 14 of 25 passes for 264 yards, two touchdowns and two interceptions. Indiana fullback Ken St. Pierre rushed for 142 yards.[27]</v>
      </c>
      <c r="E12">
        <f t="shared" si="2"/>
        <v>513</v>
      </c>
      <c r="F12" t="str">
        <f t="shared" si="3"/>
        <v>Indiana 38, Purdue 31.</v>
      </c>
      <c r="G12" t="str">
        <f t="shared" si="4"/>
        <v>Indiana</v>
      </c>
      <c r="H12" t="str">
        <f t="shared" si="5"/>
        <v>Purdue 31.</v>
      </c>
      <c r="I12" t="str">
        <f t="shared" si="6"/>
        <v xml:space="preserve">Purdue </v>
      </c>
    </row>
    <row r="13" spans="1:9" x14ac:dyDescent="0.25">
      <c r="A13">
        <v>1971</v>
      </c>
      <c r="B13" s="4" t="s">
        <v>51</v>
      </c>
      <c r="C13">
        <f t="shared" si="0"/>
        <v>22</v>
      </c>
      <c r="D13" t="str">
        <f t="shared" si="1"/>
        <v/>
      </c>
      <c r="E13">
        <f t="shared" si="2"/>
        <v>0</v>
      </c>
      <c r="F13" t="str">
        <f t="shared" si="3"/>
        <v>Iowa 20, Wisconsin 16.</v>
      </c>
      <c r="G13" t="str">
        <f t="shared" si="4"/>
        <v>Iowa</v>
      </c>
      <c r="H13" t="str">
        <f t="shared" si="5"/>
        <v>Wisconsin 16.</v>
      </c>
      <c r="I13" t="str">
        <f t="shared" si="6"/>
        <v xml:space="preserve">Wisconsin </v>
      </c>
    </row>
    <row r="14" spans="1:9" x14ac:dyDescent="0.25">
      <c r="A14">
        <v>1971</v>
      </c>
      <c r="B14" s="4" t="s">
        <v>19</v>
      </c>
      <c r="C14">
        <f t="shared" si="0"/>
        <v>21</v>
      </c>
      <c r="D14" t="str">
        <f t="shared" si="1"/>
        <v xml:space="preserve"> The #18 Bayou Bengals, the reigning Southeastern Conference champions, played a Big Ten opponent for the first time in front of a Camp Randall Stadium record crowd of 78,535 .</v>
      </c>
      <c r="E14">
        <f t="shared" si="2"/>
        <v>176</v>
      </c>
      <c r="F14" t="str">
        <f t="shared" si="3"/>
        <v>LSU 38, Wisconsin 28.</v>
      </c>
      <c r="G14" t="str">
        <f t="shared" si="4"/>
        <v>LSU</v>
      </c>
      <c r="H14" t="str">
        <f t="shared" si="5"/>
        <v>Wisconsin 28.</v>
      </c>
      <c r="I14" t="str">
        <f t="shared" si="6"/>
        <v xml:space="preserve">Wisconsin </v>
      </c>
    </row>
    <row r="15" spans="1:9" ht="17.25" x14ac:dyDescent="0.25">
      <c r="A15">
        <v>1971</v>
      </c>
      <c r="B15" s="4" t="s">
        <v>62</v>
      </c>
      <c r="C15">
        <f t="shared" si="0"/>
        <v>26</v>
      </c>
      <c r="D15" t="str">
        <f t="shared" si="1"/>
        <v xml:space="preserve"> Michigan (ranked No. 3 in the AP Poll) defeated Ohio State, 10–7, before an NCAA record crowd of 104,016 persons in attendance at Michigan Stadium.[21] Michigan took a 3–0 lead at halftime on a 32-yard field goal by Dana Coin. Ohio State took the lead in the third quarter on an 85-yard punt return by Campana. Billy Taylor, assisted by a "devastating block" by Fritz Seyferth, put Michigan back in the lead with a 21-yard touchdown run with two minutes and seven seconds left in the game.[22] Ohio State's final drive ended when Thom Darden intercepted a pass with one-and-a-half minutes remaining. After the interception, Ohio State coach Woody Hayes ran across the field, berating each of the officials. The officials assessed an unsportsman-like conduct against Hayes. Another penalty was assessed against an Ohio State player for punching Michigan's backup quarterback, Larry Cipa. When the official moved the first-down markers to assess the penalty, Hayes pulled the markers from ground, threw one onto the field and threw the other to the ground, proceeding to then rip the plastic flag from the pole with his hand.[23] The victory gave Michigan an undefeated record in the regular season for the first time since 1948.[22]</v>
      </c>
      <c r="E15">
        <f t="shared" si="2"/>
        <v>1232</v>
      </c>
      <c r="F15" t="str">
        <f t="shared" si="3"/>
        <v>Michigan 10, Ohio State 7.</v>
      </c>
      <c r="G15" t="str">
        <f t="shared" si="4"/>
        <v>Michigan</v>
      </c>
      <c r="H15" t="str">
        <f t="shared" si="5"/>
        <v>Ohio State 7.</v>
      </c>
      <c r="I15" t="str">
        <f t="shared" si="6"/>
        <v xml:space="preserve">Ohio State </v>
      </c>
    </row>
    <row r="16" spans="1:9" ht="17.25" x14ac:dyDescent="0.25">
      <c r="A16">
        <v>1971</v>
      </c>
      <c r="B16" s="4" t="s">
        <v>57</v>
      </c>
      <c r="C16">
        <f t="shared" si="0"/>
        <v>23</v>
      </c>
      <c r="D16" t="str">
        <f t="shared" si="1"/>
        <v xml:space="preserve"> Michigan (ranked No. 3 in the AP Poll) defeated Purdue, 20–17. For the second consecutive week, Ed Shuttlesworth led Michigan in rushing, totaling 125 yards and a touchdown on 28 carries. Dana Coin added two field goals, including the winning field goal with 46 seconds left in the game. Purdue quarterback Gary Danielson, who attended high school in Dearborn, Michigan, kept the game close with touchdown passes of nine and 66 yards.[16]</v>
      </c>
      <c r="E16">
        <f t="shared" si="2"/>
        <v>439</v>
      </c>
      <c r="F16" t="str">
        <f t="shared" si="3"/>
        <v>Michigan 20, Purdue 17.</v>
      </c>
      <c r="G16" t="str">
        <f t="shared" si="4"/>
        <v>Michigan</v>
      </c>
      <c r="H16" t="str">
        <f t="shared" si="5"/>
        <v>Purdue 17.</v>
      </c>
      <c r="I16" t="str">
        <f t="shared" si="6"/>
        <v xml:space="preserve">Purdue </v>
      </c>
    </row>
    <row r="17" spans="1:9" ht="17.25" x14ac:dyDescent="0.25">
      <c r="A17">
        <v>1971</v>
      </c>
      <c r="B17" s="4" t="s">
        <v>0</v>
      </c>
      <c r="C17">
        <f t="shared" si="0"/>
        <v>28</v>
      </c>
      <c r="D17" t="str">
        <f t="shared" si="1"/>
        <v xml:space="preserve"> Michigan (ranked No. 4 in the AP Poll) opened its 1971 season with a 21–6 victory over Northwestern (ranked No. 20 in the AP Poll) in front of 42,472 spectators at Dyche Stadium in Evanston, Illinois. Split end Bo Rather scored two touchdowns, and tailback Billy Taylor scored Michigan's third touchdown on a five-yard run. Taylor totaled 105 rushing yards on 28 carries in the game. On defense, Frank Gusich had two interceptions. Northwestern scored its touchdown in the fourth quarter on a short pass. After the game, coach Schembechler told the press, "It was no masterpiece, but it was effective."[3]</v>
      </c>
      <c r="E17">
        <f t="shared" si="2"/>
        <v>606</v>
      </c>
      <c r="F17" t="str">
        <f t="shared" si="3"/>
        <v>Michigan 21, Northwestern 6.</v>
      </c>
      <c r="G17" t="str">
        <f t="shared" si="4"/>
        <v>Michigan</v>
      </c>
      <c r="H17" t="str">
        <f t="shared" si="5"/>
        <v>Northwestern 6.</v>
      </c>
      <c r="I17" t="str">
        <f t="shared" si="6"/>
        <v xml:space="preserve">Northwestern </v>
      </c>
    </row>
    <row r="18" spans="1:9" ht="17.25" x14ac:dyDescent="0.25">
      <c r="A18">
        <v>1971</v>
      </c>
      <c r="B18" s="4" t="s">
        <v>32</v>
      </c>
      <c r="C18">
        <f t="shared" si="0"/>
        <v>31</v>
      </c>
      <c r="D18" t="str">
        <f t="shared" si="1"/>
        <v xml:space="preserve"> Michigan (ranked No. 2 in the AP Poll) won its fifth consecutive game, defeating Michigan State, 24–13, in front of 80,093 spectators, the largest crowd to that time in the history of Spartan Stadium in East Lansing, Michigan. Billy Taylor rushed for 117 yards and two touchdowns on 15 carries. Tom Slade started his first game at quarterback, completed three of nine passes for 45 yards, and rushed for 48 yards and a touchdown.[9] With Michigan State athletic director Biggie Munn in critical condition following a stroke,[10] the Spartans kept the came close until late in the game.[9] In the weekly polling after the game, the Wolverines dropped from No. 2 to No. 3 in both the Coaches and AP Polls.[11]</v>
      </c>
      <c r="E18">
        <f t="shared" si="2"/>
        <v>708</v>
      </c>
      <c r="F18" t="str">
        <f t="shared" si="3"/>
        <v>Michigan 24, Michigan State 13.</v>
      </c>
      <c r="G18" t="str">
        <f t="shared" si="4"/>
        <v>Michigan</v>
      </c>
      <c r="H18" t="str">
        <f t="shared" si="5"/>
        <v>Michigan State 13.</v>
      </c>
      <c r="I18" t="str">
        <f t="shared" si="6"/>
        <v xml:space="preserve">Michigan State </v>
      </c>
    </row>
    <row r="19" spans="1:9" ht="17.25" x14ac:dyDescent="0.25">
      <c r="A19">
        <v>1971</v>
      </c>
      <c r="B19" s="4" t="s">
        <v>37</v>
      </c>
      <c r="C19">
        <f t="shared" si="0"/>
        <v>24</v>
      </c>
      <c r="D19" t="str">
        <f t="shared" si="1"/>
        <v xml:space="preserve"> Michigan (ranked No. 3 in the AP Poll) defeated Illinois, 35–6, at Michigan Stadium. Quarterback Tom Slade threw an interception on the first play from scrimmage, setting up an Illinois touchdown only one minute and 23 seconds into the game. Slade then settled in, ran 25 yards for Michigan's first touchdown, and completed five of seven passes for 74 yards and a touchdown. Defensive back Thom Darden set up Michigan's second touchdown with a 47-yard punt return. Wingback Glenn Doughty was the star of the game for Michigan, as he rushed for 48 yards and two touchdowns on six carries and caught three passes for 56 yards and a touchdown. Billy Taylor led the rushing attack with 103 yards and a touchdown on 22 carries.[12]</v>
      </c>
      <c r="E19">
        <f t="shared" si="2"/>
        <v>727</v>
      </c>
      <c r="F19" t="str">
        <f t="shared" si="3"/>
        <v>Michigan 35, Illinois 6.</v>
      </c>
      <c r="G19" t="str">
        <f t="shared" si="4"/>
        <v>Michigan</v>
      </c>
      <c r="H19" t="str">
        <f t="shared" si="5"/>
        <v>Illinois 6.</v>
      </c>
      <c r="I19" t="str">
        <f t="shared" si="6"/>
        <v xml:space="preserve">Illinois </v>
      </c>
    </row>
    <row r="20" spans="1:9" ht="17.25" x14ac:dyDescent="0.25">
      <c r="A20">
        <v>1971</v>
      </c>
      <c r="B20" s="4" t="s">
        <v>42</v>
      </c>
      <c r="C20">
        <f t="shared" si="0"/>
        <v>25</v>
      </c>
      <c r="D20" t="str">
        <f t="shared" si="1"/>
        <v xml:space="preserve"> In the annual Little Brown Jug game, Michigan (ranked No. 3 in the AP Poll) defeated Minnesota, 35–7, in front of 44,176 spectators in Minneapolis. Billy Taylor rushed for 166 and two touchdowns on 33 carries. He also surpassed Ron Johnson's career total of 2,524 rushing yards to become Michigan's all-time career rushing leader. Michigan rushed for 391 yards in all.[13]</v>
      </c>
      <c r="E20">
        <f t="shared" si="2"/>
        <v>373</v>
      </c>
      <c r="F20" t="str">
        <f t="shared" si="3"/>
        <v>Michigan 35, Minnesota 7.</v>
      </c>
      <c r="G20" t="str">
        <f t="shared" si="4"/>
        <v>Michigan</v>
      </c>
      <c r="H20" t="str">
        <f t="shared" si="5"/>
        <v>Minnesota 7.</v>
      </c>
      <c r="I20" t="str">
        <f t="shared" si="6"/>
        <v xml:space="preserve">Minnesota </v>
      </c>
    </row>
    <row r="21" spans="1:9" ht="17.25" x14ac:dyDescent="0.25">
      <c r="A21">
        <v>1971</v>
      </c>
      <c r="B21" s="4" t="s">
        <v>14</v>
      </c>
      <c r="C21">
        <f t="shared" si="0"/>
        <v>20</v>
      </c>
      <c r="D21" t="str">
        <f t="shared" si="1"/>
        <v xml:space="preserve"> Michigan (ranked No. 4 in the AP Poll) defeated UCLA, 38–0, before a crowd of 89,177 in the rain at Michigan Stadium. Michigan led 24–0 at halftime. In the fourth quarter, Michigan added two more touchdowns, including a 92-yard interception return by Thom Darden.[5] With 91 rushing yards, Billy Taylor passed 2,000 career rushing yards to move into third place among Michigan's career rushing leaders.[6] On defense, Michigan held UCLA to 39 rushing yards and sacked UCLA quarterback nine times. After the game, UCLA coach Pepper Rodgers said, "I've never had a team dominated the way we were today."[5] After defeating UCLA, Michigan jumped to No. 2 in the AP and UPI polls.[7]</v>
      </c>
      <c r="E21">
        <f t="shared" si="2"/>
        <v>680</v>
      </c>
      <c r="F21" t="str">
        <f t="shared" si="3"/>
        <v>Michigan 38, UCLA 0.</v>
      </c>
      <c r="G21" t="str">
        <f t="shared" si="4"/>
        <v>Michigan</v>
      </c>
      <c r="H21" t="str">
        <f t="shared" si="5"/>
        <v>UCLA 0.</v>
      </c>
      <c r="I21" t="str">
        <f t="shared" si="6"/>
        <v xml:space="preserve">UCLA </v>
      </c>
    </row>
    <row r="22" spans="1:9" ht="17.25" x14ac:dyDescent="0.25">
      <c r="A22">
        <v>1971</v>
      </c>
      <c r="B22" s="4" t="s">
        <v>26</v>
      </c>
      <c r="C22">
        <f t="shared" si="0"/>
        <v>20</v>
      </c>
      <c r="D22" t="str">
        <f t="shared" si="1"/>
        <v xml:space="preserve"> Michigan (ranked No. 2 in the AP Poll) defeated Navy, 46–0, in front of 68,168 spectators in Michigan Stadium. The game marked the first time since 1948 that a Michigan football team had shut out three consecutive opponents. Michigan's running backs scored five rushing touchdowns. With 76 rushing yards, Billy Taylor passed Tom Harmon and moved into second place among Michigan's career rushing leaders. Michigan out-gained Navy by 428 yards to 71 yards.[8] During a halftime ceremony, Michigan honored the crew of Apollo 15, James Irwin, David Scott, and Alfred Worden, all Michigan alumni.[8]</v>
      </c>
      <c r="E22">
        <f t="shared" si="2"/>
        <v>596</v>
      </c>
      <c r="F22" t="str">
        <f t="shared" si="3"/>
        <v>Michigan 46, Navy 0.</v>
      </c>
      <c r="G22" t="str">
        <f t="shared" si="4"/>
        <v>Michigan</v>
      </c>
      <c r="H22" t="str">
        <f t="shared" si="5"/>
        <v>Navy 0.</v>
      </c>
      <c r="I22" t="str">
        <f t="shared" si="6"/>
        <v xml:space="preserve">Navy </v>
      </c>
    </row>
    <row r="23" spans="1:9" ht="17.25" x14ac:dyDescent="0.25">
      <c r="A23">
        <v>1971</v>
      </c>
      <c r="B23" s="4" t="s">
        <v>5</v>
      </c>
      <c r="C23">
        <f t="shared" si="0"/>
        <v>24</v>
      </c>
      <c r="D23" t="str">
        <f t="shared" si="1"/>
        <v xml:space="preserve"> Michigan (ranked No. 4 in the AP Poll) defeated Virginia, 56–0, in its home opener before a crowd of 81,391 at Michigan Stadium. Michigan took a 35–0 lead at halftime and used its reserves extensively, including five quarterbacks and 11 running backs. Michigan's offense was heavily skewed in favor of the ground game, with 83 rushing carries and only 10 passes. The Wolverine backs totaled 495 rushing yards, including 107 yards by Ed Shuttlesworth. Virginia completed only one pass and threw three interceptions. In total offense, Michigan out-gained Virginia, 566 yards to 78 yards. After the game, Virginia coach Don Lawrence praised Michigan's running backs: "Those are the best six running backs I've ever seen together. We were there, but we just got knocked down."[4] Coach Schembechler opined, "There's not much to say, is there? We were bigger and stronger physically than they were."[4]</v>
      </c>
      <c r="E23">
        <f t="shared" si="2"/>
        <v>898</v>
      </c>
      <c r="F23" t="str">
        <f t="shared" si="3"/>
        <v>Michigan 56, Virginia 0.</v>
      </c>
      <c r="G23" t="str">
        <f t="shared" si="4"/>
        <v>Michigan</v>
      </c>
      <c r="H23" t="str">
        <f t="shared" si="5"/>
        <v>Virginia 0.</v>
      </c>
      <c r="I23" t="str">
        <f t="shared" si="6"/>
        <v xml:space="preserve">Virginia </v>
      </c>
    </row>
    <row r="24" spans="1:9" ht="17.25" x14ac:dyDescent="0.25">
      <c r="A24">
        <v>1971</v>
      </c>
      <c r="B24" s="4" t="s">
        <v>47</v>
      </c>
      <c r="C24">
        <f t="shared" si="0"/>
        <v>23</v>
      </c>
      <c r="D24" t="str">
        <f t="shared" si="1"/>
        <v xml:space="preserve"> Michigan (ranked No. 3 in the AP Poll) defeated Indiana, 61–7, before a crowd of 75,751 at Michigan Stadium. Michigan's 61 points was its highest score since a 69-point tally in 1947. Billy Taylor led the offense with 172 rushing yards, including touchdown runs of 43 and 66 yards, on 11 carries, an average of 15.6 yards per carry. Michigan rushed for a total of 452 yards. Thom Darden returned an interception 60 yards for a touchdown. Michigan also recovered four fumbles and played its reserves extensively, with a total of 68 players seeing game action. After the game, coach Bo Schembechler sent his regrets to his close friend and Indiana coach John Pont; Schembechler told the press, "I hate to beat anybody that bad, especially somebody I like."[14]</v>
      </c>
      <c r="E24">
        <f t="shared" si="2"/>
        <v>759</v>
      </c>
      <c r="F24" t="str">
        <f t="shared" si="3"/>
        <v>Michigan 61, Indiana 7.</v>
      </c>
      <c r="G24" t="str">
        <f t="shared" si="4"/>
        <v>Michigan</v>
      </c>
      <c r="H24" t="str">
        <f t="shared" si="5"/>
        <v>Indiana 7.</v>
      </c>
      <c r="I24" t="str">
        <f t="shared" si="6"/>
        <v xml:space="preserve">Indiana </v>
      </c>
    </row>
    <row r="25" spans="1:9" ht="17.25" x14ac:dyDescent="0.25">
      <c r="A25">
        <v>1971</v>
      </c>
      <c r="B25" s="4" t="s">
        <v>52</v>
      </c>
      <c r="C25">
        <f t="shared" si="0"/>
        <v>20</v>
      </c>
      <c r="D25" t="str">
        <f t="shared" si="1"/>
        <v xml:space="preserve"> Michigan (ranked No. 3 in the AP Poll) defeated Iowa, 63–7, in front of 72,467 "shivering fans" at Michigan Stadium. Fullback Ed Shuttlesworth rushed for three touchdowns in the first half to give Michigan a 21–0 lead at halftime. Shuttlesworth ended up with 112 yards on 16 carries. Michigan's backs totaled 493 rushing yards. Dana Coin kicked seven extra points, giving him an NCAA record with 51 consecutive successful extra point kicks.[15]</v>
      </c>
      <c r="E25">
        <f t="shared" si="2"/>
        <v>445</v>
      </c>
      <c r="F25" t="str">
        <f t="shared" si="3"/>
        <v>Michigan 63, Iowa 7.</v>
      </c>
      <c r="G25" t="str">
        <f t="shared" si="4"/>
        <v>Michigan</v>
      </c>
      <c r="H25" t="str">
        <f t="shared" si="5"/>
        <v>Iowa 7.</v>
      </c>
      <c r="I25" t="str">
        <f t="shared" si="6"/>
        <v xml:space="preserve">Iowa </v>
      </c>
    </row>
    <row r="26" spans="1:9" x14ac:dyDescent="0.25">
      <c r="A26">
        <v>1971</v>
      </c>
      <c r="B26" s="4" t="s">
        <v>2</v>
      </c>
      <c r="C26">
        <f t="shared" si="0"/>
        <v>30</v>
      </c>
      <c r="D26" t="str">
        <f t="shared" si="1"/>
        <v/>
      </c>
      <c r="E26">
        <f t="shared" si="2"/>
        <v>0</v>
      </c>
      <c r="F26" t="str">
        <f t="shared" si="3"/>
        <v>Michigan State 10, Illinois 0.</v>
      </c>
      <c r="G26" t="str">
        <f t="shared" si="4"/>
        <v>Michigan State</v>
      </c>
      <c r="H26" t="str">
        <f t="shared" si="5"/>
        <v>Illinois 0.</v>
      </c>
      <c r="I26" t="str">
        <f t="shared" si="6"/>
        <v xml:space="preserve">Illinois </v>
      </c>
    </row>
    <row r="27" spans="1:9" x14ac:dyDescent="0.25">
      <c r="A27">
        <v>1971</v>
      </c>
      <c r="B27" s="4" t="s">
        <v>54</v>
      </c>
      <c r="C27">
        <f t="shared" si="0"/>
        <v>33</v>
      </c>
      <c r="D27" t="str">
        <f t="shared" si="1"/>
        <v/>
      </c>
      <c r="E27">
        <f t="shared" si="2"/>
        <v>0</v>
      </c>
      <c r="F27" t="str">
        <f t="shared" si="3"/>
        <v>Michigan State 17, Ohio State 10.</v>
      </c>
      <c r="G27" t="str">
        <f t="shared" si="4"/>
        <v>Michigan State</v>
      </c>
      <c r="H27" t="str">
        <f t="shared" si="5"/>
        <v>Ohio State 10.</v>
      </c>
      <c r="I27" t="str">
        <f t="shared" si="6"/>
        <v xml:space="preserve">Ohio State </v>
      </c>
    </row>
    <row r="28" spans="1:9" x14ac:dyDescent="0.25">
      <c r="A28">
        <v>1971</v>
      </c>
      <c r="B28" s="4" t="s">
        <v>17</v>
      </c>
      <c r="C28">
        <f t="shared" si="0"/>
        <v>35</v>
      </c>
      <c r="D28" t="str">
        <f t="shared" si="1"/>
        <v/>
      </c>
      <c r="E28">
        <f t="shared" si="2"/>
        <v>0</v>
      </c>
      <c r="F28" t="str">
        <f t="shared" si="3"/>
        <v>Michigan State 31, Oregon State 14.</v>
      </c>
      <c r="G28" t="str">
        <f t="shared" si="4"/>
        <v>Michigan State</v>
      </c>
      <c r="H28" t="str">
        <f t="shared" si="5"/>
        <v>Oregon State 14.</v>
      </c>
      <c r="I28" t="str">
        <f t="shared" si="6"/>
        <v xml:space="preserve">Oregon State </v>
      </c>
    </row>
    <row r="29" spans="1:9" x14ac:dyDescent="0.25">
      <c r="A29">
        <v>1971</v>
      </c>
      <c r="B29" s="4" t="s">
        <v>45</v>
      </c>
      <c r="C29">
        <f t="shared" si="0"/>
        <v>26</v>
      </c>
      <c r="D29" t="str">
        <f t="shared" si="1"/>
        <v/>
      </c>
      <c r="E29">
        <f t="shared" si="2"/>
        <v>0</v>
      </c>
      <c r="F29" t="str">
        <f t="shared" si="3"/>
        <v>Michigan State 34, Iowa 3.</v>
      </c>
      <c r="G29" t="str">
        <f t="shared" si="4"/>
        <v>Michigan State</v>
      </c>
      <c r="H29" t="str">
        <f t="shared" si="5"/>
        <v>Iowa 3.</v>
      </c>
      <c r="I29" t="str">
        <f t="shared" si="6"/>
        <v xml:space="preserve">Iowa </v>
      </c>
    </row>
    <row r="30" spans="1:9" x14ac:dyDescent="0.25">
      <c r="A30">
        <v>1971</v>
      </c>
      <c r="B30" s="5" t="s">
        <v>59</v>
      </c>
      <c r="C30">
        <f t="shared" si="0"/>
        <v>32</v>
      </c>
      <c r="D30" t="str">
        <f t="shared" si="1"/>
        <v xml:space="preserve"> Michigan State defeated Minnesota, 40-25, before a crowd of 61,419 at Spartan Stadium in East Lansing, Michigan. Eric Allen scored touchdowns on the Spartans' first three possessions. Allen ended with 179 rushing yards and four touchdowns on 34 carries.[18]</v>
      </c>
      <c r="E30">
        <f t="shared" si="2"/>
        <v>258</v>
      </c>
      <c r="F30" t="str">
        <f t="shared" si="3"/>
        <v>Michigan State 40, Minnesota 25.</v>
      </c>
      <c r="G30" t="str">
        <f t="shared" si="4"/>
        <v>Michigan State</v>
      </c>
      <c r="H30" t="str">
        <f t="shared" si="5"/>
        <v>Minnesota 25.</v>
      </c>
      <c r="I30" t="str">
        <f t="shared" si="6"/>
        <v xml:space="preserve">Minnesota </v>
      </c>
    </row>
    <row r="31" spans="1:9" x14ac:dyDescent="0.25">
      <c r="A31">
        <v>1971</v>
      </c>
      <c r="B31" s="4" t="s">
        <v>50</v>
      </c>
      <c r="C31">
        <f t="shared" si="0"/>
        <v>29</v>
      </c>
      <c r="D31" t="str">
        <f t="shared" si="1"/>
        <v/>
      </c>
      <c r="E31">
        <f t="shared" si="2"/>
        <v>0</v>
      </c>
      <c r="F31" t="str">
        <f t="shared" si="3"/>
        <v>Michigan State 43, Purdue 10.</v>
      </c>
      <c r="G31" t="str">
        <f t="shared" si="4"/>
        <v>Michigan State</v>
      </c>
      <c r="H31" t="str">
        <f t="shared" si="5"/>
        <v>Purdue 10.</v>
      </c>
      <c r="I31" t="str">
        <f t="shared" si="6"/>
        <v xml:space="preserve">Purdue </v>
      </c>
    </row>
    <row r="32" spans="1:9" x14ac:dyDescent="0.25">
      <c r="A32">
        <v>1971</v>
      </c>
      <c r="B32" s="4" t="s">
        <v>41</v>
      </c>
      <c r="C32">
        <f t="shared" si="0"/>
        <v>22</v>
      </c>
      <c r="D32" t="str">
        <f t="shared" si="1"/>
        <v/>
      </c>
      <c r="E32">
        <f t="shared" si="2"/>
        <v>0</v>
      </c>
      <c r="F32" t="str">
        <f t="shared" si="3"/>
        <v>Minnesota 19, Iowa 14.</v>
      </c>
      <c r="G32" t="str">
        <f t="shared" si="4"/>
        <v>Minnesota</v>
      </c>
      <c r="H32" t="str">
        <f t="shared" si="5"/>
        <v>Iowa 14.</v>
      </c>
      <c r="I32" t="str">
        <f t="shared" si="6"/>
        <v xml:space="preserve">Iowa </v>
      </c>
    </row>
    <row r="33" spans="1:9" ht="17.25" x14ac:dyDescent="0.25">
      <c r="A33">
        <v>1971</v>
      </c>
      <c r="B33" s="4" t="s">
        <v>65</v>
      </c>
      <c r="C33">
        <f t="shared" si="0"/>
        <v>27</v>
      </c>
      <c r="D33" t="str">
        <f t="shared" si="1"/>
        <v xml:space="preserve"> In the annual Minnesota–Wisconsin football rivalry game, Minnesota defeated Wisconsin, 23-21, before a crowd of 34,738 at Memorial Stadium in Minneapolis. The game was Murray Warmath's last in 18 years as Minnesota's head football coach. Minnesota trailed, 21-16, late in the fourth quarter when the Golden Gophers drove 80 yards and scored on a 12-yard touchdown pass from Craig Curry to Mel Anderson with nine seconds remaining in the game.[26]</v>
      </c>
      <c r="E33">
        <f t="shared" si="2"/>
        <v>447</v>
      </c>
      <c r="F33" t="str">
        <f t="shared" si="3"/>
        <v>Minnesota 23, Wisconsin 21.</v>
      </c>
      <c r="G33" t="str">
        <f t="shared" si="4"/>
        <v>Minnesota</v>
      </c>
      <c r="H33" t="str">
        <f t="shared" si="5"/>
        <v>Wisconsin 21.</v>
      </c>
      <c r="I33" t="str">
        <f t="shared" si="6"/>
        <v xml:space="preserve">Wisconsin </v>
      </c>
    </row>
    <row r="34" spans="1:9" x14ac:dyDescent="0.25">
      <c r="A34">
        <v>1971</v>
      </c>
      <c r="B34" s="4" t="s">
        <v>3</v>
      </c>
      <c r="C34">
        <f t="shared" si="0"/>
        <v>24</v>
      </c>
      <c r="D34" t="str">
        <f t="shared" si="1"/>
        <v/>
      </c>
      <c r="E34">
        <f t="shared" si="2"/>
        <v>0</v>
      </c>
      <c r="F34" t="str">
        <f t="shared" si="3"/>
        <v>Minnesota 28, Indiana 0.</v>
      </c>
      <c r="G34" t="str">
        <f t="shared" si="4"/>
        <v>Minnesota</v>
      </c>
      <c r="H34" t="str">
        <f t="shared" si="5"/>
        <v>Indiana 0.</v>
      </c>
      <c r="I34" t="str">
        <f t="shared" si="6"/>
        <v xml:space="preserve">Indiana </v>
      </c>
    </row>
    <row r="35" spans="1:9" x14ac:dyDescent="0.25">
      <c r="A35">
        <v>1971</v>
      </c>
      <c r="B35" s="4" t="s">
        <v>30</v>
      </c>
      <c r="C35">
        <f t="shared" si="0"/>
        <v>24</v>
      </c>
      <c r="D35" t="str">
        <f t="shared" si="1"/>
        <v/>
      </c>
      <c r="E35">
        <f t="shared" si="2"/>
        <v>0</v>
      </c>
      <c r="F35" t="str">
        <f t="shared" si="3"/>
        <v>Minnesota 38, Kansas 20.</v>
      </c>
      <c r="G35" t="str">
        <f t="shared" si="4"/>
        <v>Minnesota</v>
      </c>
      <c r="H35" t="str">
        <f t="shared" si="5"/>
        <v>Kansas 20.</v>
      </c>
      <c r="I35" t="str">
        <f t="shared" si="6"/>
        <v xml:space="preserve">Kansas </v>
      </c>
    </row>
    <row r="36" spans="1:9" x14ac:dyDescent="0.25">
      <c r="A36">
        <v>1971</v>
      </c>
      <c r="B36" s="4" t="s">
        <v>10</v>
      </c>
      <c r="C36">
        <f t="shared" si="0"/>
        <v>25</v>
      </c>
      <c r="D36" t="str">
        <f t="shared" si="1"/>
        <v/>
      </c>
      <c r="E36">
        <f t="shared" si="2"/>
        <v>0</v>
      </c>
      <c r="F36" t="str">
        <f t="shared" si="3"/>
        <v>Nebraska 35, Minnesota 7.</v>
      </c>
      <c r="G36" t="str">
        <f t="shared" si="4"/>
        <v>Nebraska</v>
      </c>
      <c r="H36" t="str">
        <f t="shared" si="5"/>
        <v>Minnesota 7.</v>
      </c>
      <c r="I36" t="str">
        <f t="shared" si="6"/>
        <v xml:space="preserve">Minnesota </v>
      </c>
    </row>
    <row r="37" spans="1:9" x14ac:dyDescent="0.25">
      <c r="A37">
        <v>1971</v>
      </c>
      <c r="B37" s="4" t="s">
        <v>8</v>
      </c>
      <c r="C37">
        <f t="shared" si="0"/>
        <v>30</v>
      </c>
      <c r="D37" t="str">
        <f t="shared" si="1"/>
        <v/>
      </c>
      <c r="E37">
        <f t="shared" si="2"/>
        <v>0</v>
      </c>
      <c r="F37" t="str">
        <f t="shared" si="3"/>
        <v>North Carolina 27, Illinois 0.</v>
      </c>
      <c r="G37" t="str">
        <f t="shared" si="4"/>
        <v>North Carolina</v>
      </c>
      <c r="H37" t="str">
        <f t="shared" si="5"/>
        <v>Illinois 0.</v>
      </c>
      <c r="I37" t="str">
        <f t="shared" si="6"/>
        <v xml:space="preserve">Illinois </v>
      </c>
    </row>
    <row r="38" spans="1:9" x14ac:dyDescent="0.25">
      <c r="A38">
        <v>1971</v>
      </c>
      <c r="B38" s="4" t="s">
        <v>15</v>
      </c>
      <c r="C38">
        <f t="shared" si="0"/>
        <v>28</v>
      </c>
      <c r="D38" t="str">
        <f t="shared" si="1"/>
        <v/>
      </c>
      <c r="E38">
        <f t="shared" si="2"/>
        <v>0</v>
      </c>
      <c r="F38" t="str">
        <f t="shared" si="3"/>
        <v>Northwestern 12, Syracuse 6.</v>
      </c>
      <c r="G38" t="str">
        <f t="shared" si="4"/>
        <v>Northwestern</v>
      </c>
      <c r="H38" t="str">
        <f t="shared" si="5"/>
        <v>Syracuse 6.</v>
      </c>
      <c r="I38" t="str">
        <f t="shared" si="6"/>
        <v xml:space="preserve">Syracuse </v>
      </c>
    </row>
    <row r="39" spans="1:9" x14ac:dyDescent="0.25">
      <c r="A39">
        <v>1971</v>
      </c>
      <c r="B39" s="5" t="s">
        <v>58</v>
      </c>
      <c r="C39">
        <f t="shared" si="0"/>
        <v>31</v>
      </c>
      <c r="D39" t="str">
        <f t="shared" si="1"/>
        <v xml:space="preserve"> Northwestern defeated Ohio State, 14–10, before a crowd of 86,062 at Ohio Stadium in Columbus, Ohio. Ohio State took a 7-0 lead in the first quarter, but Greg Strunk returned the ensuing kickoff 93 yards for a tying touchdown. Fullback Randy Anderson scored the winning touchdown in the fourth quarter.[17]</v>
      </c>
      <c r="E39">
        <f t="shared" si="2"/>
        <v>307</v>
      </c>
      <c r="F39" t="str">
        <f t="shared" si="3"/>
        <v>Northwestern 14, Ohio State 10.</v>
      </c>
      <c r="G39" t="str">
        <f t="shared" si="4"/>
        <v>Northwestern</v>
      </c>
      <c r="H39" t="str">
        <f t="shared" si="5"/>
        <v>Ohio State 10.</v>
      </c>
      <c r="I39" t="str">
        <f t="shared" si="6"/>
        <v xml:space="preserve">Ohio State </v>
      </c>
    </row>
    <row r="40" spans="1:9" x14ac:dyDescent="0.25">
      <c r="A40">
        <v>1971</v>
      </c>
      <c r="B40" s="4" t="s">
        <v>43</v>
      </c>
      <c r="C40">
        <f t="shared" si="0"/>
        <v>28</v>
      </c>
      <c r="D40" t="str">
        <f t="shared" si="1"/>
        <v/>
      </c>
      <c r="E40">
        <f t="shared" si="2"/>
        <v>0</v>
      </c>
      <c r="F40" t="str">
        <f t="shared" si="3"/>
        <v>Northwestern 24, Indiana 10.</v>
      </c>
      <c r="G40" t="str">
        <f t="shared" si="4"/>
        <v>Northwestern</v>
      </c>
      <c r="H40" t="str">
        <f t="shared" si="5"/>
        <v>Indiana 10.</v>
      </c>
      <c r="I40" t="str">
        <f t="shared" si="6"/>
        <v xml:space="preserve">Indiana </v>
      </c>
    </row>
    <row r="41" spans="1:9" x14ac:dyDescent="0.25">
      <c r="A41">
        <v>1971</v>
      </c>
      <c r="B41" s="4" t="s">
        <v>24</v>
      </c>
      <c r="C41">
        <f t="shared" si="0"/>
        <v>30</v>
      </c>
      <c r="D41" t="str">
        <f t="shared" si="1"/>
        <v/>
      </c>
      <c r="E41">
        <f t="shared" si="2"/>
        <v>0</v>
      </c>
      <c r="F41" t="str">
        <f t="shared" si="3"/>
        <v>Northwestern 24, Wisconsin 11.</v>
      </c>
      <c r="G41" t="str">
        <f t="shared" si="4"/>
        <v>Northwestern</v>
      </c>
      <c r="H41" t="str">
        <f t="shared" si="5"/>
        <v>Wisconsin 11.</v>
      </c>
      <c r="I41" t="str">
        <f t="shared" si="6"/>
        <v xml:space="preserve">Wisconsin </v>
      </c>
    </row>
    <row r="42" spans="1:9" x14ac:dyDescent="0.25">
      <c r="A42">
        <v>1971</v>
      </c>
      <c r="B42" s="4" t="s">
        <v>33</v>
      </c>
      <c r="C42">
        <f t="shared" si="0"/>
        <v>24</v>
      </c>
      <c r="D42" t="str">
        <f t="shared" si="1"/>
        <v/>
      </c>
      <c r="E42">
        <f t="shared" si="2"/>
        <v>0</v>
      </c>
      <c r="F42" t="str">
        <f t="shared" si="3"/>
        <v>Northwestern 28, Iowa 3.</v>
      </c>
      <c r="G42" t="str">
        <f t="shared" si="4"/>
        <v>Northwestern</v>
      </c>
      <c r="H42" t="str">
        <f t="shared" si="5"/>
        <v>Iowa 3.</v>
      </c>
      <c r="I42" t="str">
        <f t="shared" si="6"/>
        <v xml:space="preserve">Iowa </v>
      </c>
    </row>
    <row r="43" spans="1:9" x14ac:dyDescent="0.25">
      <c r="A43">
        <v>1971</v>
      </c>
      <c r="B43" s="5" t="s">
        <v>63</v>
      </c>
      <c r="C43">
        <f t="shared" si="0"/>
        <v>34</v>
      </c>
      <c r="D43" t="str">
        <f t="shared" si="1"/>
        <v xml:space="preserve"> Northwestern defeated Michigan State, 28-7, before a crowd of 30,012 at Dyche Stadium in Evanston, Illinois. Halfback Randy Anderson scored three touchdowns for Northwestern, and Derling returned an interception 16 yards for Northwestern's final touchdown. The victory sealed a second-place finish in the Big Ten for the Wildcats.[24]</v>
      </c>
      <c r="E43">
        <f t="shared" si="2"/>
        <v>335</v>
      </c>
      <c r="F43" t="str">
        <f t="shared" si="3"/>
        <v>Northwestern 28, Michigan State 7.</v>
      </c>
      <c r="G43" t="str">
        <f t="shared" si="4"/>
        <v>Northwestern</v>
      </c>
      <c r="H43" t="str">
        <f t="shared" si="5"/>
        <v>Michigan State 7.</v>
      </c>
      <c r="I43" t="str">
        <f t="shared" si="6"/>
        <v xml:space="preserve">Michigan State </v>
      </c>
    </row>
    <row r="44" spans="1:9" x14ac:dyDescent="0.25">
      <c r="A44">
        <v>1971</v>
      </c>
      <c r="B44" s="4" t="s">
        <v>53</v>
      </c>
      <c r="C44">
        <f t="shared" si="0"/>
        <v>30</v>
      </c>
      <c r="D44" t="str">
        <f t="shared" si="1"/>
        <v/>
      </c>
      <c r="E44">
        <f t="shared" si="2"/>
        <v>0</v>
      </c>
      <c r="F44" t="str">
        <f t="shared" si="3"/>
        <v>Northwestern 41, Minnesota 20.</v>
      </c>
      <c r="G44" t="str">
        <f t="shared" si="4"/>
        <v>Northwestern</v>
      </c>
      <c r="H44" t="str">
        <f t="shared" si="5"/>
        <v>Minnesota 20.</v>
      </c>
      <c r="I44" t="str">
        <f t="shared" si="6"/>
        <v xml:space="preserve">Minnesota </v>
      </c>
    </row>
    <row r="45" spans="1:9" x14ac:dyDescent="0.25">
      <c r="A45">
        <v>1971</v>
      </c>
      <c r="B45" s="4" t="s">
        <v>28</v>
      </c>
      <c r="C45">
        <f t="shared" si="0"/>
        <v>32</v>
      </c>
      <c r="D45" t="str">
        <f t="shared" si="1"/>
        <v/>
      </c>
      <c r="E45">
        <f t="shared" si="2"/>
        <v>0</v>
      </c>
      <c r="F45" t="str">
        <f t="shared" si="3"/>
        <v>Notre Dame 14, Michigan State 2.</v>
      </c>
      <c r="G45" t="str">
        <f t="shared" si="4"/>
        <v>Notre Dame</v>
      </c>
      <c r="H45" t="str">
        <f t="shared" si="5"/>
        <v>Michigan State 2.</v>
      </c>
      <c r="I45" t="str">
        <f t="shared" si="6"/>
        <v xml:space="preserve">Michigan State </v>
      </c>
    </row>
    <row r="46" spans="1:9" x14ac:dyDescent="0.25">
      <c r="A46">
        <v>1971</v>
      </c>
      <c r="B46" s="4" t="s">
        <v>6</v>
      </c>
      <c r="C46">
        <f t="shared" si="0"/>
        <v>30</v>
      </c>
      <c r="D46" t="str">
        <f t="shared" si="1"/>
        <v/>
      </c>
      <c r="E46">
        <f t="shared" si="2"/>
        <v>0</v>
      </c>
      <c r="F46" t="str">
        <f t="shared" si="3"/>
        <v>Notre Dame 50, Northwestern 7.</v>
      </c>
      <c r="G46" t="str">
        <f t="shared" si="4"/>
        <v>Notre Dame</v>
      </c>
      <c r="H46" t="str">
        <f t="shared" si="5"/>
        <v>Northwestern 7.</v>
      </c>
      <c r="I46" t="str">
        <f t="shared" si="6"/>
        <v xml:space="preserve">Northwestern </v>
      </c>
    </row>
    <row r="47" spans="1:9" x14ac:dyDescent="0.25">
      <c r="A47">
        <v>1971</v>
      </c>
      <c r="B47" s="4" t="s">
        <v>21</v>
      </c>
      <c r="C47">
        <f t="shared" si="0"/>
        <v>23</v>
      </c>
      <c r="D47" t="str">
        <f t="shared" si="1"/>
        <v/>
      </c>
      <c r="E47">
        <f t="shared" si="2"/>
        <v>0</v>
      </c>
      <c r="F47" t="str">
        <f t="shared" si="3"/>
        <v>Notre Dame 8, Purdue 7.</v>
      </c>
      <c r="G47" t="str">
        <f t="shared" si="4"/>
        <v>Notre Dame</v>
      </c>
      <c r="H47" t="str">
        <f t="shared" si="5"/>
        <v>Purdue 7.</v>
      </c>
      <c r="I47" t="str">
        <f t="shared" si="6"/>
        <v xml:space="preserve">Purdue </v>
      </c>
    </row>
    <row r="48" spans="1:9" x14ac:dyDescent="0.25">
      <c r="A48">
        <v>1971</v>
      </c>
      <c r="B48" s="4" t="s">
        <v>49</v>
      </c>
      <c r="C48">
        <f t="shared" si="0"/>
        <v>28</v>
      </c>
      <c r="D48" t="str">
        <f t="shared" si="1"/>
        <v/>
      </c>
      <c r="E48">
        <f t="shared" si="2"/>
        <v>0</v>
      </c>
      <c r="F48" t="str">
        <f t="shared" si="3"/>
        <v>Ohio State 14, Minnesota 12.</v>
      </c>
      <c r="G48" t="str">
        <f t="shared" si="4"/>
        <v>Ohio State</v>
      </c>
      <c r="H48" t="str">
        <f t="shared" si="5"/>
        <v>Minnesota 12.</v>
      </c>
      <c r="I48" t="str">
        <f t="shared" si="6"/>
        <v xml:space="preserve">Minnesota </v>
      </c>
    </row>
    <row r="49" spans="1:9" x14ac:dyDescent="0.25">
      <c r="A49">
        <v>1971</v>
      </c>
      <c r="B49" s="4" t="s">
        <v>34</v>
      </c>
      <c r="C49">
        <f t="shared" si="0"/>
        <v>27</v>
      </c>
      <c r="D49" t="str">
        <f t="shared" si="1"/>
        <v/>
      </c>
      <c r="E49">
        <f t="shared" si="2"/>
        <v>0</v>
      </c>
      <c r="F49" t="str">
        <f t="shared" si="3"/>
        <v>Ohio State 24, Illinois 10.</v>
      </c>
      <c r="G49" t="str">
        <f t="shared" si="4"/>
        <v>Ohio State</v>
      </c>
      <c r="H49" t="str">
        <f t="shared" si="5"/>
        <v>Illinois 10.</v>
      </c>
      <c r="I49" t="str">
        <f t="shared" si="6"/>
        <v xml:space="preserve">Illinois </v>
      </c>
    </row>
    <row r="50" spans="1:9" x14ac:dyDescent="0.25">
      <c r="A50">
        <v>1971</v>
      </c>
      <c r="B50" s="4" t="s">
        <v>39</v>
      </c>
      <c r="C50">
        <f t="shared" si="0"/>
        <v>25</v>
      </c>
      <c r="D50" t="str">
        <f t="shared" si="1"/>
        <v/>
      </c>
      <c r="E50">
        <f t="shared" si="2"/>
        <v>0</v>
      </c>
      <c r="F50" t="str">
        <f t="shared" si="3"/>
        <v>Ohio State 27, Indiana 7.</v>
      </c>
      <c r="G50" t="str">
        <f t="shared" si="4"/>
        <v>Ohio State</v>
      </c>
      <c r="H50" t="str">
        <f t="shared" si="5"/>
        <v>Indiana 7.</v>
      </c>
      <c r="I50" t="str">
        <f t="shared" si="6"/>
        <v xml:space="preserve">Indiana </v>
      </c>
    </row>
    <row r="51" spans="1:9" x14ac:dyDescent="0.25">
      <c r="A51">
        <v>1971</v>
      </c>
      <c r="B51" s="4" t="s">
        <v>44</v>
      </c>
      <c r="C51">
        <f t="shared" si="0"/>
        <v>27</v>
      </c>
      <c r="D51" t="str">
        <f t="shared" si="1"/>
        <v/>
      </c>
      <c r="E51">
        <f t="shared" si="2"/>
        <v>0</v>
      </c>
      <c r="F51" t="str">
        <f t="shared" si="3"/>
        <v>Ohio State 31, Wisconsin 6.</v>
      </c>
      <c r="G51" t="str">
        <f t="shared" si="4"/>
        <v>Ohio State</v>
      </c>
      <c r="H51" t="str">
        <f t="shared" si="5"/>
        <v>Wisconsin 6.</v>
      </c>
      <c r="I51" t="str">
        <f t="shared" si="6"/>
        <v xml:space="preserve">Wisconsin </v>
      </c>
    </row>
    <row r="52" spans="1:9" x14ac:dyDescent="0.25">
      <c r="A52">
        <v>1971</v>
      </c>
      <c r="B52" s="4" t="s">
        <v>27</v>
      </c>
      <c r="C52">
        <f t="shared" si="0"/>
        <v>28</v>
      </c>
      <c r="D52" t="str">
        <f t="shared" si="1"/>
        <v/>
      </c>
      <c r="E52">
        <f t="shared" si="2"/>
        <v>0</v>
      </c>
      <c r="F52" t="str">
        <f t="shared" si="3"/>
        <v>Ohio State 35, California 3.</v>
      </c>
      <c r="G52" t="str">
        <f t="shared" si="4"/>
        <v>Ohio State</v>
      </c>
      <c r="H52" t="str">
        <f t="shared" si="5"/>
        <v>California 3.</v>
      </c>
      <c r="I52" t="str">
        <f t="shared" si="6"/>
        <v xml:space="preserve">California </v>
      </c>
    </row>
    <row r="53" spans="1:9" x14ac:dyDescent="0.25">
      <c r="A53">
        <v>1971</v>
      </c>
      <c r="B53" s="4" t="s">
        <v>1</v>
      </c>
      <c r="C53">
        <f t="shared" si="0"/>
        <v>23</v>
      </c>
      <c r="D53" t="str">
        <f t="shared" si="1"/>
        <v xml:space="preserve"> Ohio State (ranked No. 11 in the AP Poll) defeated Iowa, 52–21, before a crowd of 75,596 at Ohio Stadium in Columbus, Ohio.</v>
      </c>
      <c r="E53">
        <f t="shared" si="2"/>
        <v>124</v>
      </c>
      <c r="F53" t="str">
        <f t="shared" si="3"/>
        <v>Ohio State 52, Iowa 21.</v>
      </c>
      <c r="G53" t="str">
        <f t="shared" si="4"/>
        <v>Ohio State</v>
      </c>
      <c r="H53" t="str">
        <f t="shared" si="5"/>
        <v>Iowa 21.</v>
      </c>
      <c r="I53" t="str">
        <f t="shared" si="6"/>
        <v xml:space="preserve">Iowa </v>
      </c>
    </row>
    <row r="54" spans="1:9" x14ac:dyDescent="0.25">
      <c r="A54">
        <v>1971</v>
      </c>
      <c r="B54" s="4" t="s">
        <v>13</v>
      </c>
      <c r="C54">
        <f t="shared" si="0"/>
        <v>25</v>
      </c>
      <c r="D54" t="str">
        <f t="shared" si="1"/>
        <v/>
      </c>
      <c r="E54">
        <f t="shared" si="2"/>
        <v>0</v>
      </c>
      <c r="F54" t="str">
        <f t="shared" si="3"/>
        <v>Oregon State 33, Iowa 19.</v>
      </c>
      <c r="G54" t="str">
        <f t="shared" si="4"/>
        <v>Oregon State</v>
      </c>
      <c r="H54" t="str">
        <f t="shared" si="5"/>
        <v>Iowa 19.</v>
      </c>
      <c r="I54" t="str">
        <f t="shared" si="6"/>
        <v xml:space="preserve">Iowa </v>
      </c>
    </row>
    <row r="55" spans="1:9" x14ac:dyDescent="0.25">
      <c r="A55">
        <v>1971</v>
      </c>
      <c r="B55" s="4" t="s">
        <v>23</v>
      </c>
      <c r="C55">
        <f t="shared" si="0"/>
        <v>23</v>
      </c>
      <c r="D55" t="str">
        <f t="shared" si="1"/>
        <v/>
      </c>
      <c r="E55">
        <f t="shared" si="2"/>
        <v>0</v>
      </c>
      <c r="F55" t="str">
        <f t="shared" si="3"/>
        <v>Penn State 44, Iowa 14.</v>
      </c>
      <c r="G55" t="str">
        <f t="shared" si="4"/>
        <v>Penn State</v>
      </c>
      <c r="H55" t="str">
        <f t="shared" si="5"/>
        <v>Iowa 14.</v>
      </c>
      <c r="I55" t="str">
        <f t="shared" si="6"/>
        <v xml:space="preserve">Iowa </v>
      </c>
    </row>
    <row r="56" spans="1:9" x14ac:dyDescent="0.25">
      <c r="A56">
        <v>1971</v>
      </c>
      <c r="B56" s="4" t="s">
        <v>38</v>
      </c>
      <c r="C56">
        <f t="shared" ref="C56:C68" si="7">FIND(".", B56, FIND(",", B56))</f>
        <v>27</v>
      </c>
      <c r="D56" t="str">
        <f t="shared" ref="D56:D68" si="8">MID(B56,C56+1,LEN(B56))</f>
        <v/>
      </c>
      <c r="E56">
        <f t="shared" si="2"/>
        <v>0</v>
      </c>
      <c r="F56" t="str">
        <f t="shared" si="3"/>
        <v>Purdue 21, Northwestern 20.</v>
      </c>
      <c r="G56" t="str">
        <f t="shared" si="4"/>
        <v>Purdue</v>
      </c>
      <c r="H56" t="str">
        <f t="shared" si="5"/>
        <v>Northwestern 20.</v>
      </c>
      <c r="I56" t="str">
        <f t="shared" si="6"/>
        <v xml:space="preserve">Northwestern </v>
      </c>
    </row>
    <row r="57" spans="1:9" x14ac:dyDescent="0.25">
      <c r="A57">
        <v>1971</v>
      </c>
      <c r="B57" s="4" t="s">
        <v>36</v>
      </c>
      <c r="C57">
        <f t="shared" si="7"/>
        <v>24</v>
      </c>
      <c r="D57" t="str">
        <f t="shared" si="8"/>
        <v/>
      </c>
      <c r="E57">
        <f t="shared" si="2"/>
        <v>0</v>
      </c>
      <c r="F57" t="str">
        <f t="shared" si="3"/>
        <v>Purdue 27, Minnesota 13.</v>
      </c>
      <c r="G57" t="str">
        <f t="shared" si="4"/>
        <v>Purdue</v>
      </c>
      <c r="H57" t="str">
        <f t="shared" si="5"/>
        <v>Minnesota 13.</v>
      </c>
      <c r="I57" t="str">
        <f t="shared" si="6"/>
        <v xml:space="preserve">Minnesota </v>
      </c>
    </row>
    <row r="58" spans="1:9" x14ac:dyDescent="0.25">
      <c r="A58">
        <v>1971</v>
      </c>
      <c r="B58" s="4" t="s">
        <v>25</v>
      </c>
      <c r="C58">
        <f t="shared" si="7"/>
        <v>19</v>
      </c>
      <c r="D58" t="str">
        <f t="shared" si="8"/>
        <v/>
      </c>
      <c r="E58">
        <f t="shared" si="2"/>
        <v>0</v>
      </c>
      <c r="F58" t="str">
        <f t="shared" si="3"/>
        <v>Purdue 45, Iowa 13.</v>
      </c>
      <c r="G58" t="str">
        <f t="shared" si="4"/>
        <v>Purdue</v>
      </c>
      <c r="H58" t="str">
        <f t="shared" si="5"/>
        <v>Iowa 13.</v>
      </c>
      <c r="I58" t="str">
        <f t="shared" si="6"/>
        <v xml:space="preserve">Iowa </v>
      </c>
    </row>
    <row r="59" spans="1:9" x14ac:dyDescent="0.25">
      <c r="A59">
        <v>1971</v>
      </c>
      <c r="B59" s="4" t="s">
        <v>31</v>
      </c>
      <c r="C59">
        <f t="shared" si="7"/>
        <v>22</v>
      </c>
      <c r="D59" t="str">
        <f t="shared" si="8"/>
        <v/>
      </c>
      <c r="E59">
        <f t="shared" si="2"/>
        <v>0</v>
      </c>
      <c r="F59" t="str">
        <f t="shared" si="3"/>
        <v>Syracuse 7, Indiana 0.</v>
      </c>
      <c r="G59" t="str">
        <f t="shared" si="4"/>
        <v>Syracuse</v>
      </c>
      <c r="H59" t="str">
        <f t="shared" si="5"/>
        <v>Indiana 0.</v>
      </c>
      <c r="I59" t="str">
        <f t="shared" si="6"/>
        <v xml:space="preserve">Indiana </v>
      </c>
    </row>
    <row r="60" spans="1:9" x14ac:dyDescent="0.25">
      <c r="A60">
        <v>1971</v>
      </c>
      <c r="B60" s="4" t="s">
        <v>18</v>
      </c>
      <c r="C60">
        <f t="shared" si="7"/>
        <v>19</v>
      </c>
      <c r="D60" t="str">
        <f t="shared" si="8"/>
        <v/>
      </c>
      <c r="E60">
        <f t="shared" si="2"/>
        <v>0</v>
      </c>
      <c r="F60" t="str">
        <f t="shared" si="3"/>
        <v>USC 28, Illinois 0.</v>
      </c>
      <c r="G60" t="str">
        <f t="shared" si="4"/>
        <v>USC</v>
      </c>
      <c r="H60" t="str">
        <f t="shared" si="5"/>
        <v>Illinois 0.</v>
      </c>
      <c r="I60" t="str">
        <f t="shared" si="6"/>
        <v xml:space="preserve">Illinois </v>
      </c>
    </row>
    <row r="61" spans="1:9" x14ac:dyDescent="0.25">
      <c r="A61">
        <v>1971</v>
      </c>
      <c r="B61" s="4" t="s">
        <v>11</v>
      </c>
      <c r="C61">
        <f t="shared" si="7"/>
        <v>25</v>
      </c>
      <c r="D61" t="str">
        <f t="shared" si="8"/>
        <v/>
      </c>
      <c r="E61">
        <f t="shared" si="2"/>
        <v>0</v>
      </c>
      <c r="F61" t="str">
        <f t="shared" si="3"/>
        <v>Washington 38, Purdue 35.</v>
      </c>
      <c r="G61" t="str">
        <f t="shared" si="4"/>
        <v>Washington</v>
      </c>
      <c r="H61" t="str">
        <f t="shared" si="5"/>
        <v>Purdue 35.</v>
      </c>
      <c r="I61" t="str">
        <f t="shared" si="6"/>
        <v xml:space="preserve">Purdue </v>
      </c>
    </row>
    <row r="62" spans="1:9" x14ac:dyDescent="0.25">
      <c r="A62">
        <v>1971</v>
      </c>
      <c r="B62" s="4" t="s">
        <v>29</v>
      </c>
      <c r="C62">
        <f t="shared" si="7"/>
        <v>27</v>
      </c>
      <c r="D62" t="str">
        <f t="shared" si="8"/>
        <v/>
      </c>
      <c r="E62">
        <f t="shared" si="2"/>
        <v>0</v>
      </c>
      <c r="F62" t="str">
        <f t="shared" si="3"/>
        <v>Washington 52, Illinois 14.</v>
      </c>
      <c r="G62" t="str">
        <f t="shared" si="4"/>
        <v>Washington</v>
      </c>
      <c r="H62" t="str">
        <f t="shared" si="5"/>
        <v>Illinois 14.</v>
      </c>
      <c r="I62" t="str">
        <f t="shared" si="6"/>
        <v xml:space="preserve">Illinois </v>
      </c>
    </row>
    <row r="63" spans="1:9" x14ac:dyDescent="0.25">
      <c r="A63">
        <v>1971</v>
      </c>
      <c r="B63" s="4" t="s">
        <v>20</v>
      </c>
      <c r="C63">
        <f t="shared" si="7"/>
        <v>34</v>
      </c>
      <c r="D63" t="str">
        <f t="shared" si="8"/>
        <v/>
      </c>
      <c r="E63">
        <f t="shared" si="2"/>
        <v>0</v>
      </c>
      <c r="F63" t="str">
        <f t="shared" si="3"/>
        <v>Washington State 31, Minnesota 20.</v>
      </c>
      <c r="G63" t="str">
        <f t="shared" si="4"/>
        <v>Washington State</v>
      </c>
      <c r="H63" t="str">
        <f t="shared" si="5"/>
        <v>Minnesota 20.</v>
      </c>
      <c r="I63" t="str">
        <f t="shared" si="6"/>
        <v xml:space="preserve">Minnesota </v>
      </c>
    </row>
    <row r="64" spans="1:9" x14ac:dyDescent="0.25">
      <c r="A64">
        <v>1971</v>
      </c>
      <c r="B64" s="4" t="s">
        <v>56</v>
      </c>
      <c r="C64">
        <f t="shared" si="7"/>
        <v>24</v>
      </c>
      <c r="D64" t="str">
        <f t="shared" si="8"/>
        <v/>
      </c>
      <c r="E64">
        <f t="shared" si="2"/>
        <v>0</v>
      </c>
      <c r="F64" t="str">
        <f t="shared" si="3"/>
        <v>Wisconsin 14, Purdue 10.</v>
      </c>
      <c r="G64" t="str">
        <f t="shared" si="4"/>
        <v>Wisconsin</v>
      </c>
      <c r="H64" t="str">
        <f t="shared" si="5"/>
        <v>Purdue 10.</v>
      </c>
      <c r="I64" t="str">
        <f t="shared" si="6"/>
        <v xml:space="preserve">Purdue </v>
      </c>
    </row>
    <row r="65" spans="1:9" x14ac:dyDescent="0.25">
      <c r="A65">
        <v>1971</v>
      </c>
      <c r="B65" s="4" t="s">
        <v>9</v>
      </c>
      <c r="C65">
        <f t="shared" si="7"/>
        <v>26</v>
      </c>
      <c r="D65" t="str">
        <f t="shared" si="8"/>
        <v/>
      </c>
      <c r="E65">
        <f t="shared" si="2"/>
        <v>0</v>
      </c>
      <c r="F65" t="str">
        <f t="shared" si="3"/>
        <v>Wisconsin 20, Syracuse 20.</v>
      </c>
      <c r="G65" t="str">
        <f t="shared" si="4"/>
        <v>Wisconsin</v>
      </c>
      <c r="H65" t="str">
        <f t="shared" si="5"/>
        <v>Syracuse 20.</v>
      </c>
      <c r="I65" t="str">
        <f t="shared" si="6"/>
        <v xml:space="preserve">Syracuse </v>
      </c>
    </row>
    <row r="66" spans="1:9" x14ac:dyDescent="0.25">
      <c r="A66">
        <v>1971</v>
      </c>
      <c r="B66" s="4" t="s">
        <v>40</v>
      </c>
      <c r="C66">
        <f t="shared" si="7"/>
        <v>32</v>
      </c>
      <c r="D66" t="str">
        <f t="shared" si="8"/>
        <v/>
      </c>
      <c r="E66">
        <f t="shared" si="2"/>
        <v>0</v>
      </c>
      <c r="F66" t="str">
        <f t="shared" si="3"/>
        <v>Wisconsin 31, Michigan State 28.</v>
      </c>
      <c r="G66" t="str">
        <f t="shared" si="4"/>
        <v>Wisconsin</v>
      </c>
      <c r="H66" t="str">
        <f t="shared" si="5"/>
        <v>Michigan State 28.</v>
      </c>
      <c r="I66" t="str">
        <f t="shared" si="6"/>
        <v xml:space="preserve">Michigan State </v>
      </c>
    </row>
    <row r="67" spans="1:9" x14ac:dyDescent="0.25">
      <c r="A67">
        <v>1971</v>
      </c>
      <c r="B67" s="4" t="s">
        <v>4</v>
      </c>
      <c r="C67">
        <f t="shared" si="7"/>
        <v>34</v>
      </c>
      <c r="D67" t="str">
        <f t="shared" si="8"/>
        <v/>
      </c>
      <c r="E67">
        <f t="shared" ref="E67:E68" si="9">LEN(D67)</f>
        <v>0</v>
      </c>
      <c r="F67" t="str">
        <f t="shared" ref="F67:F68" si="10">TRIM(LEFT(B67, C67))</f>
        <v>Wisconsin 31, Northern Illinois 0.</v>
      </c>
      <c r="G67" t="str">
        <f t="shared" ref="G67:G68" si="11">TRIM(LEFT(F67, FIND(", ", F67, 3)-3))</f>
        <v>Wisconsin</v>
      </c>
      <c r="H67" t="str">
        <f t="shared" ref="H67:H68" si="12">MID(F67,FIND(", ",F67)+2,99999)</f>
        <v>Northern Illinois 0.</v>
      </c>
      <c r="I67" t="str">
        <f t="shared" ref="I67:I68" si="13">LEFT(H67, FIND(" ", H67, LEN(H67)-4))</f>
        <v xml:space="preserve">Northern Illinois </v>
      </c>
    </row>
    <row r="68" spans="1:9" x14ac:dyDescent="0.25">
      <c r="A68">
        <v>1971</v>
      </c>
      <c r="B68" s="4" t="s">
        <v>35</v>
      </c>
      <c r="C68">
        <f t="shared" si="7"/>
        <v>25</v>
      </c>
      <c r="D68" t="str">
        <f t="shared" si="8"/>
        <v/>
      </c>
      <c r="E68">
        <f t="shared" si="9"/>
        <v>0</v>
      </c>
      <c r="F68" t="str">
        <f t="shared" si="10"/>
        <v>Wisconsin 35, Indiana 29.</v>
      </c>
      <c r="G68" t="str">
        <f t="shared" si="11"/>
        <v>Wisconsin</v>
      </c>
      <c r="H68" t="str">
        <f t="shared" si="12"/>
        <v>Indiana 29.</v>
      </c>
      <c r="I68" t="str">
        <f t="shared" si="13"/>
        <v xml:space="preserve">Indiana </v>
      </c>
    </row>
  </sheetData>
  <autoFilter ref="B1:B68" xr:uid="{AD817F07-58A0-4671-91CA-51AE8AF9E9BA}">
    <sortState xmlns:xlrd2="http://schemas.microsoft.com/office/spreadsheetml/2017/richdata2" ref="B2:B68">
      <sortCondition ref="B1:B68"/>
    </sortState>
  </autoFilter>
  <hyperlinks>
    <hyperlink ref="B39" r:id="rId1" location="cite_note-17" display="https://en.wikipedia.org/wiki/1971_Big_Ten_Conference_football_season - cite_note-17" xr:uid="{4DF07F8D-8EAA-472A-AF42-9D8C43E14386}"/>
    <hyperlink ref="B30" r:id="rId2" location="cite_note-18" display="https://en.wikipedia.org/wiki/1971_Big_Ten_Conference_football_season - cite_note-18" xr:uid="{FA5AEB37-BE08-43C8-AD4A-608EE6F02EEC}"/>
    <hyperlink ref="B9" r:id="rId3" location="cite_note-19" display="https://en.wikipedia.org/wiki/1971_Big_Ten_Conference_football_season - cite_note-19" xr:uid="{2401EAF7-97EF-4B43-B57E-7ABA5A28BCB9}"/>
    <hyperlink ref="B10" r:id="rId4" location="cite_note-20" display="https://en.wikipedia.org/wiki/1971_Big_Ten_Conference_football_season - cite_note-20" xr:uid="{AEFD3CFE-7903-460B-8DD1-9A5A7378BD44}"/>
    <hyperlink ref="B43" r:id="rId5" location="cite_note-24" display="https://en.wikipedia.org/wiki/1971_Big_Ten_Conference_football_season - cite_note-24" xr:uid="{F7AD1522-8385-4E42-A15D-EC9B3258AD1A}"/>
    <hyperlink ref="B8" r:id="rId6" location="cite_note-25" display="cite_note-25" xr:uid="{4FE5B78D-195B-442E-9A7A-66A0C356C74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24F60-07B8-4FE7-B926-2776BF349727}">
  <dimension ref="A1:I70"/>
  <sheetViews>
    <sheetView topLeftCell="A34" workbookViewId="0">
      <selection activeCell="A39" sqref="A39:XFD39"/>
    </sheetView>
  </sheetViews>
  <sheetFormatPr defaultRowHeight="15" x14ac:dyDescent="0.25"/>
  <cols>
    <col min="2" max="2" width="30.85546875" customWidth="1"/>
    <col min="3" max="3" width="18.140625" bestFit="1" customWidth="1"/>
    <col min="5" max="6" width="20.42578125" customWidth="1"/>
    <col min="7" max="7" width="19.85546875" bestFit="1" customWidth="1"/>
    <col min="8" max="8" width="17.85546875" bestFit="1" customWidth="1"/>
  </cols>
  <sheetData>
    <row r="1" spans="1:9" ht="15.75" x14ac:dyDescent="0.25">
      <c r="A1" t="s">
        <v>696</v>
      </c>
      <c r="B1" s="1" t="s">
        <v>67</v>
      </c>
      <c r="C1" t="s">
        <v>68</v>
      </c>
      <c r="D1" t="s">
        <v>69</v>
      </c>
      <c r="E1" t="s">
        <v>70</v>
      </c>
      <c r="F1" t="s">
        <v>73</v>
      </c>
      <c r="G1" t="s">
        <v>71</v>
      </c>
      <c r="H1" t="s">
        <v>74</v>
      </c>
      <c r="I1" t="s">
        <v>72</v>
      </c>
    </row>
    <row r="2" spans="1:9" ht="17.25" x14ac:dyDescent="0.25">
      <c r="A2">
        <v>1980</v>
      </c>
      <c r="B2" s="3" t="s">
        <v>660</v>
      </c>
      <c r="C2">
        <f>IFERROR(FIND(".",B2,FIND(",",B2)),LEN(B2))</f>
        <v>18</v>
      </c>
      <c r="D2" t="str">
        <f t="shared" ref="D2:D10" si="0">MID(B2,C2+1,LEN(B2))</f>
        <v xml:space="preserve"> Iowa lost to Arizona, 5–3, before a crowd of 59,950 at Kinnick Stadium in Iowa City. After fans booed the Hawkeyes during the game, Iowa coach Hayden Fry noted that "Iowa fans have more experience at booing than anybody else in the country."[40] Iowa's only points came on a Reggie Roby field goal in the fourth quarter. Roby then missed a 48-yard attempt with 2:28 remaining in the game. Iowa also gave up two points on a safety when Arizona blocked a punt out of the end zone.[40]</v>
      </c>
      <c r="E2">
        <f t="shared" ref="E2:E10" si="1">LEN(D2)</f>
        <v>483</v>
      </c>
      <c r="F2" t="str">
        <f t="shared" ref="F2:F10" si="2">TRIM(LEFT(B2, C2))</f>
        <v>Arizona 5, Iowa 3.</v>
      </c>
      <c r="G2" t="str">
        <f t="shared" ref="G2:G10" si="3">TRIM(LEFT(F2, FIND(", ", F2, 3)-3))</f>
        <v>Arizona</v>
      </c>
      <c r="H2" t="str">
        <f t="shared" ref="H2:H10" si="4">MID(F2,FIND(", ",F2)+2,99999)</f>
        <v>Iowa 3.</v>
      </c>
      <c r="I2" t="str">
        <f t="shared" ref="I2:I10" si="5">LEFT(H2, FIND(" ", H2, LEN(H2)-4))</f>
        <v xml:space="preserve">Iowa </v>
      </c>
    </row>
    <row r="3" spans="1:9" ht="17.25" x14ac:dyDescent="0.25">
      <c r="A3">
        <v>1980</v>
      </c>
      <c r="B3" s="3" t="s">
        <v>642</v>
      </c>
      <c r="C3">
        <f t="shared" ref="C3:C65" si="6">IFERROR(FIND(".",B3,FIND(",",B3)),LEN(B3))</f>
        <v>20</v>
      </c>
      <c r="D3" t="str">
        <f t="shared" si="0"/>
        <v xml:space="preserve"> Wisconsin lost to BYU, 28–3, in Madison. BYU's Jim McMahon, winner of the 1981 Davey O'Brien Award and Sammy Baugh Trophy, passed for 337 yards and three touchdowns and ran for a fourth touchdown.[23]</v>
      </c>
      <c r="E3">
        <f t="shared" si="1"/>
        <v>201</v>
      </c>
      <c r="F3" t="str">
        <f t="shared" si="2"/>
        <v>BYU 28, Wisconsin 7.</v>
      </c>
      <c r="G3" t="str">
        <f t="shared" si="3"/>
        <v>BYU</v>
      </c>
      <c r="H3" t="str">
        <f t="shared" si="4"/>
        <v>Wisconsin 7.</v>
      </c>
      <c r="I3" t="str">
        <f t="shared" si="5"/>
        <v xml:space="preserve">Wisconsin </v>
      </c>
    </row>
    <row r="4" spans="1:9" ht="17.25" x14ac:dyDescent="0.25">
      <c r="A4">
        <v>1980</v>
      </c>
      <c r="B4" s="3" t="s">
        <v>651</v>
      </c>
      <c r="C4">
        <f t="shared" si="6"/>
        <v>26</v>
      </c>
      <c r="D4" t="str">
        <f t="shared" si="0"/>
        <v xml:space="preserve"> Illinois and Air Force played to a 20–20 tie before a crowd of 45,638 at Memorial Stadium in Champaign. An inadvertent whistle saved the game for Illinois in the fourth quarter. With 6:12 left in the game and Illinois trailing, 20-17, Illinois quarterback fumbled into the arms of a defender, but the play was negated when officials ruled that the play should be replayed as the result of an "inadvertent" whistle blown during the play. Illinois then continued its drive which culminated in a Mike Bass field goal with 3:13 left in the game.[31]</v>
      </c>
      <c r="E4">
        <f t="shared" si="1"/>
        <v>546</v>
      </c>
      <c r="F4" t="str">
        <f t="shared" si="2"/>
        <v>Illinois 20, Air Force 20.</v>
      </c>
      <c r="G4" t="str">
        <f t="shared" si="3"/>
        <v>Illinois</v>
      </c>
      <c r="H4" t="str">
        <f t="shared" si="4"/>
        <v>Air Force 20.</v>
      </c>
      <c r="I4" t="str">
        <f t="shared" si="5"/>
        <v xml:space="preserve">Air Force </v>
      </c>
    </row>
    <row r="5" spans="1:9" x14ac:dyDescent="0.25">
      <c r="A5">
        <v>1980</v>
      </c>
      <c r="B5" s="6" t="s">
        <v>666</v>
      </c>
      <c r="C5">
        <f t="shared" si="6"/>
        <v>21</v>
      </c>
      <c r="D5" t="str">
        <f t="shared" si="0"/>
        <v xml:space="preserve"> Illinois defeated Iowa, 20–14, before a crowd of 59,780 at Kinnick Stadium in Iowa City. Illinois led, 20-0, early in the third quarter when Illinois cornerback Rick George returned a fumble 13 yards for a touchdown on the third play of the second half. Iowa then mounted a comeback that fell short. Keith Chappelle led the comeback effort, catching two touchdown passes in the second half. Chappelle broke an Iowa single-game record with 191 receiving yards and tied another with 11 receptions.[46]</v>
      </c>
      <c r="E5">
        <f t="shared" si="1"/>
        <v>500</v>
      </c>
      <c r="F5" t="str">
        <f t="shared" si="2"/>
        <v>Illinois 20, Iowa 14.</v>
      </c>
      <c r="G5" t="str">
        <f t="shared" si="3"/>
        <v>Illinois</v>
      </c>
      <c r="H5" t="str">
        <f t="shared" si="4"/>
        <v>Iowa 14.</v>
      </c>
      <c r="I5" t="str">
        <f t="shared" si="5"/>
        <v xml:space="preserve">Iowa </v>
      </c>
    </row>
    <row r="6" spans="1:9" ht="17.25" x14ac:dyDescent="0.25">
      <c r="A6">
        <v>1980</v>
      </c>
      <c r="B6" s="3" t="s">
        <v>632</v>
      </c>
      <c r="C6">
        <f t="shared" si="6"/>
        <v>31</v>
      </c>
      <c r="D6" t="str">
        <f t="shared" si="0"/>
        <v xml:space="preserve"> Illinois defeated Michigan State, 20–17, to spoil Muddy Waters debut as the Spartans' head coach. Mike Bass kicked the game-winning field goal as time ran out.[13]</v>
      </c>
      <c r="E6">
        <f t="shared" si="1"/>
        <v>164</v>
      </c>
      <c r="F6" t="str">
        <f t="shared" si="2"/>
        <v>Illinois 20, Michigan State 17.</v>
      </c>
      <c r="G6" t="str">
        <f t="shared" si="3"/>
        <v>Illinois</v>
      </c>
      <c r="H6" t="str">
        <f t="shared" si="4"/>
        <v>Michigan State 17.</v>
      </c>
      <c r="I6" t="str">
        <f t="shared" si="5"/>
        <v xml:space="preserve">Michigan State </v>
      </c>
    </row>
    <row r="7" spans="1:9" ht="17.25" x14ac:dyDescent="0.25">
      <c r="A7">
        <v>1980</v>
      </c>
      <c r="B7" s="3" t="s">
        <v>627</v>
      </c>
      <c r="C7">
        <f t="shared" si="6"/>
        <v>28</v>
      </c>
      <c r="D7" t="str">
        <f t="shared" si="0"/>
        <v xml:space="preserve"> In the first conference game of the season, Illinois defeated Northwestern, 35–9, at Memorial Stadium in Champaign, Illinois. It was Illinois' first game under new head coach Mike White and its first victory at Memorial Stadium since October 1977.[5]</v>
      </c>
      <c r="E7">
        <f t="shared" si="1"/>
        <v>251</v>
      </c>
      <c r="F7" t="str">
        <f t="shared" si="2"/>
        <v>Illinois 35, Northwestern 9.</v>
      </c>
      <c r="G7" t="str">
        <f t="shared" si="3"/>
        <v>Illinois</v>
      </c>
      <c r="H7" t="str">
        <f t="shared" si="4"/>
        <v>Northwestern 9.</v>
      </c>
      <c r="I7" t="str">
        <f t="shared" si="5"/>
        <v xml:space="preserve">Northwestern </v>
      </c>
    </row>
    <row r="8" spans="1:9" x14ac:dyDescent="0.25">
      <c r="A8">
        <v>1980</v>
      </c>
      <c r="B8" s="6" t="s">
        <v>665</v>
      </c>
      <c r="C8">
        <f t="shared" si="6"/>
        <v>24</v>
      </c>
      <c r="D8" t="str">
        <f t="shared" si="0"/>
        <v xml:space="preserve"> Indiana defeated Wisconsin, 24–0, in front of a homecoming crowd of 51,029 at Memorial Stadium in Bloomington. Indiana's defense held Wisconsin to 204 yards of total offense (only 65 in the second half) and had seven tackles for loss. Quarterback Tim Clifford completed 17 of 25 passes for 186 yards and two touchdowns.[45]</v>
      </c>
      <c r="E8">
        <f t="shared" si="1"/>
        <v>324</v>
      </c>
      <c r="F8" t="str">
        <f t="shared" si="2"/>
        <v>Indiana 24, Wisconsin 0.</v>
      </c>
      <c r="G8" t="str">
        <f t="shared" si="3"/>
        <v>Indiana</v>
      </c>
      <c r="H8" t="str">
        <f t="shared" si="4"/>
        <v>Wisconsin 0.</v>
      </c>
      <c r="I8" t="str">
        <f t="shared" si="5"/>
        <v xml:space="preserve">Wisconsin </v>
      </c>
    </row>
    <row r="9" spans="1:9" ht="17.25" x14ac:dyDescent="0.25">
      <c r="A9">
        <v>1980</v>
      </c>
      <c r="B9" s="3" t="s">
        <v>689</v>
      </c>
      <c r="C9">
        <f t="shared" si="6"/>
        <v>24</v>
      </c>
      <c r="D9" t="str">
        <f t="shared" si="0"/>
        <v xml:space="preserve"> Indiana defeated Illinois, 26–24, in Bloomington. Indiana tailback Lonnie Johnson rushed for a school record 237 yards on 37 carries. Illinois quarterback Dave Wilson kept the game close as he passed for 403 yards and three touchdowns.[70]</v>
      </c>
      <c r="E9">
        <f t="shared" si="1"/>
        <v>240</v>
      </c>
      <c r="F9" t="str">
        <f t="shared" si="2"/>
        <v>Indiana 26, Illinois 24.</v>
      </c>
      <c r="G9" t="str">
        <f t="shared" si="3"/>
        <v>Indiana</v>
      </c>
      <c r="H9" t="str">
        <f t="shared" si="4"/>
        <v>Illinois 24.</v>
      </c>
      <c r="I9" t="str">
        <f t="shared" si="5"/>
        <v xml:space="preserve">Illinois </v>
      </c>
    </row>
    <row r="10" spans="1:9" ht="17.25" x14ac:dyDescent="0.25">
      <c r="A10">
        <v>1980</v>
      </c>
      <c r="B10" s="3" t="s">
        <v>658</v>
      </c>
      <c r="C10">
        <f t="shared" si="6"/>
        <v>20</v>
      </c>
      <c r="D10" t="str">
        <f t="shared" si="0"/>
        <v xml:space="preserve"> Indiana defeated Duke, 31–21, before a crowd of 43,120 in Bloomington. Running back Lonnie Johnson tied Indiana's single game rushing record (set by Courtney Snyder in 1974) with 211 rushing yards against Duke. After the game, coach Lee Corso called Johnson "the best all-around back in the Big Ten."[38]</v>
      </c>
      <c r="E10">
        <f t="shared" si="1"/>
        <v>305</v>
      </c>
      <c r="F10" t="str">
        <f t="shared" si="2"/>
        <v>Indiana 31, Duke 21.</v>
      </c>
      <c r="G10" t="str">
        <f t="shared" si="3"/>
        <v>Indiana</v>
      </c>
      <c r="H10" t="str">
        <f t="shared" si="4"/>
        <v>Duke 21.</v>
      </c>
      <c r="I10" t="str">
        <f t="shared" si="5"/>
        <v xml:space="preserve">Duke </v>
      </c>
    </row>
    <row r="11" spans="1:9" x14ac:dyDescent="0.25">
      <c r="A11">
        <v>1980</v>
      </c>
      <c r="B11" s="6" t="s">
        <v>676</v>
      </c>
      <c r="C11">
        <f t="shared" si="6"/>
        <v>28</v>
      </c>
      <c r="D11" t="str">
        <f t="shared" ref="D11:D19" si="7">MID(B11,C11+1,LEN(B11))</f>
        <v xml:space="preserve"> Indiana defeated Northwestern, 35–20, in Evanston. Lonnie Johnson rushed for 160 yards on 22 carries, and Mike Harkrader added 102 rushing yards.[57]</v>
      </c>
      <c r="E11">
        <f t="shared" ref="E11:E19" si="8">LEN(D11)</f>
        <v>150</v>
      </c>
      <c r="F11" t="str">
        <f t="shared" ref="F11:F19" si="9">TRIM(LEFT(B11, C11))</f>
        <v>Indiana 35, Northwestern 20.</v>
      </c>
      <c r="G11" t="str">
        <f t="shared" ref="G11:G19" si="10">TRIM(LEFT(F11, FIND(", ", F11, 3)-3))</f>
        <v>Indiana</v>
      </c>
      <c r="H11" t="str">
        <f t="shared" ref="H11:H19" si="11">MID(F11,FIND(", ",F11)+2,99999)</f>
        <v>Northwestern 20.</v>
      </c>
      <c r="I11" t="str">
        <f t="shared" ref="I11:I19" si="12">LEFT(H11, FIND(" ", H11, LEN(H11)-4))</f>
        <v xml:space="preserve">Northwestern </v>
      </c>
    </row>
    <row r="12" spans="1:9" ht="17.25" x14ac:dyDescent="0.25">
      <c r="A12">
        <v>1980</v>
      </c>
      <c r="B12" s="3" t="s">
        <v>638</v>
      </c>
      <c r="C12">
        <f t="shared" si="6"/>
        <v>24</v>
      </c>
      <c r="D12" t="str">
        <f t="shared" si="7"/>
        <v xml:space="preserve"> In the annual Bourbon Barrel rivalry game, Indiana defeated Kentucky, 36–30, at Lexington, Kentucky. The game was tied at 30–30 when Indiana intercepted a Kentucky pass at midfield with 1:01 remaining in the game. Indiana took the lead on a touchdown pass to Steve Corso (the son of Indiana head coach Lee Corso); Corso called the play the "old pine tree slant".[19]</v>
      </c>
      <c r="E12">
        <f t="shared" si="8"/>
        <v>367</v>
      </c>
      <c r="F12" t="str">
        <f t="shared" si="9"/>
        <v>Indiana 36, Kentucky 30.</v>
      </c>
      <c r="G12" t="str">
        <f t="shared" si="10"/>
        <v>Indiana</v>
      </c>
      <c r="H12" t="str">
        <f t="shared" si="11"/>
        <v>Kentucky 30.</v>
      </c>
      <c r="I12" t="str">
        <f t="shared" si="12"/>
        <v xml:space="preserve">Kentucky </v>
      </c>
    </row>
    <row r="13" spans="1:9" ht="17.25" x14ac:dyDescent="0.25">
      <c r="A13">
        <v>1980</v>
      </c>
      <c r="B13" s="3" t="s">
        <v>646</v>
      </c>
      <c r="C13">
        <f t="shared" si="6"/>
        <v>23</v>
      </c>
      <c r="D13" t="str">
        <f t="shared" si="7"/>
        <v xml:space="preserve"> Indiana defeated Colorado, 49–7, before a crowd of 40,219 at Folsom Field in Boulder, Colorado. Flanker Nate Lundy shattered Indiana's single game receiving record (previously 178 yards) with five catches for 256 yards and three touchdowns. After the game, coach Lee Corso said: "Nate Lundy had a great game. 'Doctor Deep' can run on anyone."[26] Quarterback Tim Clifford also tied the school's single game passing yardage record (set in 1943 by Robert Hoernschemeyer), completing 11 of 14 passes for 345 yards and five touchdowns. Clifford also broke the school's career record with 262 completions. Mike Harkrader also became the school's career rushing leader with 2,791 yards.[26]</v>
      </c>
      <c r="E13">
        <f t="shared" si="8"/>
        <v>685</v>
      </c>
      <c r="F13" t="str">
        <f t="shared" si="9"/>
        <v>Indiana 49, Colorado 7.</v>
      </c>
      <c r="G13" t="str">
        <f t="shared" si="10"/>
        <v>Indiana</v>
      </c>
      <c r="H13" t="str">
        <f t="shared" si="11"/>
        <v>Colorado 7.</v>
      </c>
      <c r="I13" t="str">
        <f t="shared" si="12"/>
        <v xml:space="preserve">Colorado </v>
      </c>
    </row>
    <row r="14" spans="1:9" ht="17.25" x14ac:dyDescent="0.25">
      <c r="A14">
        <v>1980</v>
      </c>
      <c r="B14" s="3" t="s">
        <v>633</v>
      </c>
      <c r="C14">
        <f t="shared" si="6"/>
        <v>19</v>
      </c>
      <c r="D14" t="str">
        <f t="shared" si="7"/>
        <v xml:space="preserve"> Iowa defeated Indiana, 16–7, at Memorial Stadium in Bloomington, Indiana. Jeff Brown rushed for 176 yards and caught five passes in his first start as Iowa's tailback.[14]</v>
      </c>
      <c r="E14">
        <f t="shared" si="8"/>
        <v>172</v>
      </c>
      <c r="F14" t="str">
        <f t="shared" si="9"/>
        <v>Iowa 16, Indiana 7.</v>
      </c>
      <c r="G14" t="str">
        <f t="shared" si="10"/>
        <v>Iowa</v>
      </c>
      <c r="H14" t="str">
        <f t="shared" si="11"/>
        <v>Indiana 7.</v>
      </c>
      <c r="I14" t="str">
        <f t="shared" si="12"/>
        <v xml:space="preserve">Indiana </v>
      </c>
    </row>
    <row r="15" spans="1:9" ht="17.25" x14ac:dyDescent="0.25">
      <c r="A15">
        <v>1980</v>
      </c>
      <c r="B15" s="3" t="s">
        <v>680</v>
      </c>
      <c r="C15">
        <f>IFERROR(FIND(".",B15,FIND(",",B15)),LEN(B15))</f>
        <v>22</v>
      </c>
      <c r="D15" t="str">
        <f t="shared" si="7"/>
        <v xml:space="preserve"> Iowa defeated Wisconsin, 22–13, in Iowa City. In his first game as Iowa's starting quarterback, Pete Gales completed nine of 22 passes for 161 yards and rushed for 41 yards. One of Gales' completions was good for 54 yards and a touchdown to Keith Chappelle. Iowa scored another touchdown when Iowa linebacker Andre Tippett forced a fumble by Wisconsin quarterback John Josten, and Mark Bortz recovered the ball in the end zone.[61]</v>
      </c>
      <c r="E15">
        <f t="shared" si="8"/>
        <v>432</v>
      </c>
      <c r="F15" t="str">
        <f t="shared" si="9"/>
        <v>Iowa 22, Wisconsin 13.</v>
      </c>
      <c r="G15" t="str">
        <f t="shared" si="10"/>
        <v>Iowa</v>
      </c>
      <c r="H15" t="str">
        <f t="shared" si="11"/>
        <v>Wisconsin 13.</v>
      </c>
      <c r="I15" t="str">
        <f t="shared" si="12"/>
        <v xml:space="preserve">Wisconsin </v>
      </c>
    </row>
    <row r="16" spans="1:9" ht="17.25" x14ac:dyDescent="0.25">
      <c r="A16">
        <v>1980</v>
      </c>
      <c r="B16" s="3" t="s">
        <v>671</v>
      </c>
      <c r="C16">
        <f t="shared" si="6"/>
        <v>24</v>
      </c>
      <c r="D16" t="str">
        <f t="shared" si="7"/>
        <v xml:space="preserve"> Iowa defeated Northwestern, 25–3, before a homecoming crowd of 59,990 in Iowa City. In his first game as Iowa's starting tailback, Phil Blatcher rushed for 148 yards on 19 carries, including a 51-yard gain on a Statue of Liberty play, and also caught a touchdown pass.[51]</v>
      </c>
      <c r="E16">
        <f t="shared" si="8"/>
        <v>273</v>
      </c>
      <c r="F16" t="str">
        <f t="shared" si="9"/>
        <v>Iowa 25, Northwestern 3.</v>
      </c>
      <c r="G16" t="str">
        <f t="shared" si="10"/>
        <v>Iowa</v>
      </c>
      <c r="H16" t="str">
        <f t="shared" si="11"/>
        <v>Northwestern 3.</v>
      </c>
      <c r="I16" t="str">
        <f t="shared" si="12"/>
        <v xml:space="preserve">Northwestern </v>
      </c>
    </row>
    <row r="17" spans="1:9" ht="17.25" x14ac:dyDescent="0.25">
      <c r="A17">
        <v>1980</v>
      </c>
      <c r="B17" s="3" t="s">
        <v>695</v>
      </c>
      <c r="C17">
        <f t="shared" si="6"/>
        <v>26</v>
      </c>
      <c r="D17" t="str">
        <f t="shared" si="7"/>
        <v xml:space="preserve"> Iowa shut out Michigan State, 41–0, before a disappointed crowd of 55,123 fans at Spartan Stadium in East Lansing. After the game, Iowa coach Hayden Fry called it a "real fine victory," while Michigan State coach Muddy Waters said: "You saw it – rotten, lousy flat. It was about the worst game I ever saw. We were afraid it would happen, scared to death it would happen with an inexperienced team like we have."[78]</v>
      </c>
      <c r="E17">
        <f t="shared" si="8"/>
        <v>416</v>
      </c>
      <c r="F17" t="str">
        <f t="shared" si="9"/>
        <v>Iowa 41, Michigan State 0.</v>
      </c>
      <c r="G17" t="str">
        <f t="shared" si="10"/>
        <v>Iowa</v>
      </c>
      <c r="H17" t="str">
        <f t="shared" si="11"/>
        <v>Michigan State 0.</v>
      </c>
      <c r="I17" t="str">
        <f t="shared" si="12"/>
        <v xml:space="preserve">Michigan State </v>
      </c>
    </row>
    <row r="18" spans="1:9" ht="17.25" x14ac:dyDescent="0.25">
      <c r="A18">
        <v>1980</v>
      </c>
      <c r="B18" s="3" t="s">
        <v>649</v>
      </c>
      <c r="C18">
        <f t="shared" si="6"/>
        <v>22</v>
      </c>
      <c r="D18" t="str">
        <f t="shared" si="7"/>
        <v xml:space="preserve"> In the fourth modern edition of Iowa–Iowa State football rivalry, a game dubbed "Sic Em IV", Iowa lost to Iowa State, 10–7, before a crowd of 60,145 at Kinnick Stadium in Iowa City. Iowa quarterback Phil Suess threw a 20-yard touchdown pass in the second quarter, but he was unavailable to play in the second half after sustaining a sprained shoulder on his throwing arm. With less than a minute to go, Iowa drove to Iowa State's nine-yard line, but opted to go for the win rather than kick a game-tying field goal.[29]</v>
      </c>
      <c r="E18">
        <f t="shared" si="8"/>
        <v>520</v>
      </c>
      <c r="F18" t="str">
        <f t="shared" si="9"/>
        <v>Iowa State 10, Iowa 7.</v>
      </c>
      <c r="G18" t="str">
        <f t="shared" si="10"/>
        <v>Iowa State</v>
      </c>
      <c r="H18" t="str">
        <f t="shared" si="11"/>
        <v>Iowa 7.</v>
      </c>
      <c r="I18" t="str">
        <f t="shared" si="12"/>
        <v xml:space="preserve">Iowa </v>
      </c>
    </row>
    <row r="19" spans="1:9" ht="17.25" x14ac:dyDescent="0.25">
      <c r="A19">
        <v>1980</v>
      </c>
      <c r="B19" s="3" t="s">
        <v>630</v>
      </c>
      <c r="C19">
        <f t="shared" si="6"/>
        <v>29</v>
      </c>
      <c r="D19" t="str">
        <f t="shared" si="7"/>
        <v xml:space="preserve"> Michigan (AP No. 11) also opened its season with an unexpectedly close game, defeating Northwestern, 17–10, at Michigan Stadium. Playing in a steady rain, the Wolverines struggled, and Michigan fans booed quarterback Rich Hewlett at the start of the second half. Anthony Carter had a 17-yard touchdown reception to give Michigan the win.[10] After the game, Michigan dropped to No. 14 in the AP Poll.[11]</v>
      </c>
      <c r="E19">
        <f t="shared" si="8"/>
        <v>405</v>
      </c>
      <c r="F19" t="str">
        <f t="shared" si="9"/>
        <v>Michigan 17, Northwestern 10.</v>
      </c>
      <c r="G19" t="str">
        <f t="shared" si="10"/>
        <v>Michigan</v>
      </c>
      <c r="H19" t="str">
        <f t="shared" si="11"/>
        <v>Northwestern 10.</v>
      </c>
      <c r="I19" t="str">
        <f t="shared" si="12"/>
        <v xml:space="preserve">Northwestern </v>
      </c>
    </row>
    <row r="20" spans="1:9" ht="17.25" x14ac:dyDescent="0.25">
      <c r="A20">
        <v>1980</v>
      </c>
      <c r="B20" s="3" t="s">
        <v>683</v>
      </c>
      <c r="C20">
        <f t="shared" si="6"/>
        <v>25</v>
      </c>
      <c r="D20" t="str">
        <f t="shared" ref="D20:D50" si="13">MID(B20,C20+1,LEN(B20))</f>
        <v xml:space="preserve"> Michigan (AP No. 12) shut out Wisconsin, 24–0, in Madison. Michigan struggled early, failing to earn a first down on its first six possessions. Anthony Carter caught a touchdown pass just before halftime to set a Michigan school record for touchdown receptions in a single season. As Michigan drove deep into Wisconsin territory, noise from the Wisconsin student section made it difficult for Michigan to call its signals. When fans refused to reduce the noise, the officials struck all three Wisconsin timeouts and then assessed two delay of game penalties, giving Michigan a first down at the one-yard line. Butch Woolfolk then scored on a one-yard run[64]</v>
      </c>
      <c r="E20">
        <f t="shared" ref="E20:E50" si="14">LEN(D20)</f>
        <v>659</v>
      </c>
      <c r="F20" t="str">
        <f t="shared" ref="F20:F50" si="15">TRIM(LEFT(B20, C20))</f>
        <v>Michigan 24, Wisconsin 0.</v>
      </c>
      <c r="G20" t="str">
        <f t="shared" ref="G20:G50" si="16">TRIM(LEFT(F20, FIND(", ", F20, 3)-3))</f>
        <v>Michigan</v>
      </c>
      <c r="H20" t="str">
        <f t="shared" ref="H20:H50" si="17">MID(F20,FIND(", ",F20)+2,99999)</f>
        <v>Wisconsin 0.</v>
      </c>
      <c r="I20" t="str">
        <f t="shared" ref="I20:I50" si="18">LEFT(H20, FIND(" ", H20, LEN(H20)-4))</f>
        <v xml:space="preserve">Wisconsin </v>
      </c>
    </row>
    <row r="21" spans="1:9" ht="17.25" x14ac:dyDescent="0.25">
      <c r="A21">
        <v>1980</v>
      </c>
      <c r="B21" s="3" t="s">
        <v>687</v>
      </c>
      <c r="C21">
        <f t="shared" si="6"/>
        <v>22</v>
      </c>
      <c r="D21" t="str">
        <f t="shared" si="13"/>
        <v xml:space="preserve"> Michigan defeated Purdue, 26–0, for Michigan's third consecutive shut out. The victory was particularly impressive as the Wolverines held Purdue's record-setting quarterback, Mark Hermann, to 129 passing yard (24 in the second half), intercepted four of Hermann's passes, and did not allow a first down by Purdue in the second half. Coach Schembechler credited Michigan defensive coordinator Bill McCartney with the strategy of playing six defensive backs that held Purdue's offense scoreless.[68]</v>
      </c>
      <c r="E21">
        <f t="shared" si="14"/>
        <v>498</v>
      </c>
      <c r="F21" t="str">
        <f t="shared" si="15"/>
        <v>Michigan 26, Purdue 0.</v>
      </c>
      <c r="G21" t="str">
        <f t="shared" si="16"/>
        <v>Michigan</v>
      </c>
      <c r="H21" t="str">
        <f t="shared" si="17"/>
        <v>Purdue 0.</v>
      </c>
      <c r="I21" t="str">
        <f t="shared" si="18"/>
        <v xml:space="preserve">Purdue </v>
      </c>
    </row>
    <row r="22" spans="1:9" ht="17.25" x14ac:dyDescent="0.25">
      <c r="A22">
        <v>1980</v>
      </c>
      <c r="B22" s="3" t="s">
        <v>663</v>
      </c>
      <c r="C22">
        <f t="shared" si="6"/>
        <v>31</v>
      </c>
      <c r="D22" t="str">
        <f t="shared" si="13"/>
        <v xml:space="preserve"> In the annual Michigan–Michigan State football rivalry game, Michigan defeated Michigan State, 27-23, before a crowd of 105,263 at Michigan Stadium in Ann Arbor. Michigan took an early 10-0 lead, but Michigan State rallied back, aided by three Morten Andersen field goals, including a 57-yard conversion that set a Michigan State record. In the third quarter, with the score tied 13-13, Michigan State was penalized for roughing the kicker on a field goal attempt The penalty gave Michigan a first down at the nine-yard line, and three plays later John Wangler threw a touchdown pass to Anthony Carter. Stan Edwards rushed for 139 yards for Michigan. Michigan scored its final touchdown on a pass from Wangler to Craig Dunaway. Michigan intercepted a pass in the final minute-and-a-half of the game to stop the Spartans' final drive.[43]</v>
      </c>
      <c r="E22">
        <f t="shared" si="14"/>
        <v>838</v>
      </c>
      <c r="F22" t="str">
        <f t="shared" si="15"/>
        <v>Michigan 27, Michigan State 23.</v>
      </c>
      <c r="G22" t="str">
        <f t="shared" si="16"/>
        <v>Michigan</v>
      </c>
      <c r="H22" t="str">
        <f t="shared" si="17"/>
        <v>Michigan State 23.</v>
      </c>
      <c r="I22" t="str">
        <f t="shared" si="18"/>
        <v xml:space="preserve">Michigan State </v>
      </c>
    </row>
    <row r="23" spans="1:9" ht="17.25" x14ac:dyDescent="0.25">
      <c r="A23">
        <v>1980</v>
      </c>
      <c r="B23" s="3" t="s">
        <v>678</v>
      </c>
      <c r="C23">
        <f t="shared" si="6"/>
        <v>23</v>
      </c>
      <c r="D23" t="str">
        <f t="shared" si="13"/>
        <v xml:space="preserve"> Michigan (AP No. 18) defeated Indiana, 35–0, in Bloomington. Michigan totaled 349 rushing yards, including 152 by Butch Woolfolk and 123 by Lawrence Ricks. Ricks scored two touchdowns in a span of 28 seconds, running 29 yards for the first, then scoring again after Indiana fumbled the ensuing kickoff. Anthony Carter caught a 34-yard touchdown pass from Wangler, and Woolfolk added a 64-yard touchdown run in the fourth quarter. Michigan also intercepted four passes thrown by 1979 Big Ten MVP, Tim Clifford.[59]</v>
      </c>
      <c r="E23">
        <f t="shared" si="14"/>
        <v>514</v>
      </c>
      <c r="F23" t="str">
        <f t="shared" si="15"/>
        <v>Michigan 35, Indiana 0.</v>
      </c>
      <c r="G23" t="str">
        <f t="shared" si="16"/>
        <v>Michigan</v>
      </c>
      <c r="H23" t="str">
        <f t="shared" si="17"/>
        <v>Indiana 0.</v>
      </c>
      <c r="I23" t="str">
        <f t="shared" si="18"/>
        <v xml:space="preserve">Indiana </v>
      </c>
    </row>
    <row r="24" spans="1:9" ht="17.25" x14ac:dyDescent="0.25">
      <c r="A24">
        <v>1980</v>
      </c>
      <c r="B24" s="3" t="s">
        <v>668</v>
      </c>
      <c r="C24">
        <f t="shared" si="6"/>
        <v>26</v>
      </c>
      <c r="D24" t="str">
        <f t="shared" si="13"/>
        <v xml:space="preserve"> In the annual Little Brown Jug game, Michigan defeated Minnesota, 37-14, in front of a crowd of 56,298 at Memorial Stadium in Minneapolis. Minnesota held Michigan to 202 rushing yards, but quarterback John Wangler completed 16 of 22 passes for a personal-high 227 yards, and Anthony Carter caught nine passes for 142 yards and two touchdowns. Ali Haji-Sheikh added three field goals.[48]</v>
      </c>
      <c r="E24">
        <f t="shared" si="14"/>
        <v>388</v>
      </c>
      <c r="F24" t="str">
        <f t="shared" si="15"/>
        <v>Michigan 37, Minnesota 14.</v>
      </c>
      <c r="G24" t="str">
        <f t="shared" si="16"/>
        <v>Michigan</v>
      </c>
      <c r="H24" t="str">
        <f t="shared" si="17"/>
        <v>Minnesota 14.</v>
      </c>
      <c r="I24" t="str">
        <f t="shared" si="18"/>
        <v xml:space="preserve">Minnesota </v>
      </c>
    </row>
    <row r="25" spans="1:9" ht="17.25" x14ac:dyDescent="0.25">
      <c r="A25">
        <v>1980</v>
      </c>
      <c r="B25" s="3" t="s">
        <v>655</v>
      </c>
      <c r="C25">
        <f t="shared" si="6"/>
        <v>27</v>
      </c>
      <c r="D25" t="str">
        <f t="shared" si="13"/>
        <v xml:space="preserve"> Michigan bounced back from consecutive losses with a 38–13 victory over California. Cal was led by All-American quarterback Rich Campbell who passed for 249 yards. Michigan totaled 388 rushing yards, including 184 yards by Lawrence Ricks and 127 yards by Stan Edwards.[35]</v>
      </c>
      <c r="E25">
        <f t="shared" si="14"/>
        <v>273</v>
      </c>
      <c r="F25" t="str">
        <f t="shared" si="15"/>
        <v>Michigan 38, California 13.</v>
      </c>
      <c r="G25" t="str">
        <f t="shared" si="16"/>
        <v>Michigan</v>
      </c>
      <c r="H25" t="str">
        <f t="shared" si="17"/>
        <v>California 13.</v>
      </c>
      <c r="I25" t="str">
        <f t="shared" si="18"/>
        <v xml:space="preserve">California </v>
      </c>
    </row>
    <row r="26" spans="1:9" ht="17.25" x14ac:dyDescent="0.25">
      <c r="A26">
        <v>1980</v>
      </c>
      <c r="B26" s="3" t="s">
        <v>673</v>
      </c>
      <c r="C26">
        <f t="shared" si="6"/>
        <v>25</v>
      </c>
      <c r="D26" t="str">
        <f t="shared" si="13"/>
        <v xml:space="preserve"> Michigan defeated Illinois, 45–14, before a homecoming crowd of 105,109 in Ann Arbor. The game had special significance, because Michigan assistant coaches Gary Moeller and Lloyd Carr had been fired by Illinois after the 1979 season. Rumors spread before the game that coach Schembechler wanted to "make Illinois pay" for the firings.[53] Michigan back Stan Edwards and Lawrence Ricks rushed for 152 and 97 yards, respectively. Anthony Carter caught five passes for 121 yards and a touchdown in the first half.[54] After the game, the Michigan players presented game balls to assistant coaches Moeller and Carr.[53]</v>
      </c>
      <c r="E26">
        <f t="shared" si="14"/>
        <v>616</v>
      </c>
      <c r="F26" t="str">
        <f t="shared" si="15"/>
        <v>Michigan 45, Illinois 14.</v>
      </c>
      <c r="G26" t="str">
        <f t="shared" si="16"/>
        <v>Michigan</v>
      </c>
      <c r="H26" t="str">
        <f t="shared" si="17"/>
        <v>Illinois 14.</v>
      </c>
      <c r="I26" t="str">
        <f t="shared" si="18"/>
        <v xml:space="preserve">Illinois </v>
      </c>
    </row>
    <row r="27" spans="1:9" ht="17.25" x14ac:dyDescent="0.25">
      <c r="A27">
        <v>1980</v>
      </c>
      <c r="B27" s="3" t="s">
        <v>692</v>
      </c>
      <c r="C27">
        <f t="shared" si="6"/>
        <v>25</v>
      </c>
      <c r="D27" t="str">
        <f t="shared" si="13"/>
        <v xml:space="preserve"> Ohio State (AP No. 5) and Michigan (AP No. 10) met in their annual rivalry game to determine the Big Ten championship. The game was played before a record crowd of 88,827 fans at Ohio Stadium and matched the conference's top scoring offense (Ohio State) against the top scoring defense (Michigan). Michigan prevailed, defeating the Buckeyes by a 9–3 score. Michigan's only touchdown came late in the third quarter on a pass from John Wangler to Anthony Carter. Ali Haji-Sheikh missed the extra point and also missed two field goal attempts. Big Ten rushing leader Calvin Murray was held to 38 yards on 14 carries. Ohio State had a chance to win late in the fourth quarter, as Art Schlichter completed a 28-yard pass to the Michigan 32-yard line with less than a minute to play. Schlichter was penalized for intentional grounding and was sacked on the next play with 13 seconds left on the clock.[73] Michigan extended its streak of not having allowed a touchdown to 18 quarters and 274 minutes.[74][75]</v>
      </c>
      <c r="E27">
        <f t="shared" si="14"/>
        <v>1003</v>
      </c>
      <c r="F27" t="str">
        <f t="shared" si="15"/>
        <v>Michigan 9, Ohio State 3.</v>
      </c>
      <c r="G27" t="str">
        <f t="shared" si="16"/>
        <v>Michigan</v>
      </c>
      <c r="H27" t="str">
        <f t="shared" si="17"/>
        <v>Ohio State 3.</v>
      </c>
      <c r="I27" t="str">
        <f t="shared" si="18"/>
        <v xml:space="preserve">Ohio State </v>
      </c>
    </row>
    <row r="28" spans="1:9" ht="17.25" x14ac:dyDescent="0.25">
      <c r="A28">
        <v>1980</v>
      </c>
      <c r="B28" s="3" t="s">
        <v>690</v>
      </c>
      <c r="C28">
        <f t="shared" si="6"/>
        <v>32</v>
      </c>
      <c r="D28" t="str">
        <f t="shared" si="13"/>
        <v xml:space="preserve"> Michigan State defeated Minnesota, 30–12, before a crowd of 30,329 in Minneapolis. Michigan State quarterback John Leister passed for 209 yards and three touchdowns. Minnesota quarterback Tim Salem completed only 5 of 15 passes, threw two interceptions, and fumbled twice.[71]</v>
      </c>
      <c r="E28">
        <f t="shared" si="14"/>
        <v>277</v>
      </c>
      <c r="F28" t="str">
        <f t="shared" si="15"/>
        <v>Michigan State 30, Minnesota 12.</v>
      </c>
      <c r="G28" t="str">
        <f t="shared" si="16"/>
        <v>Michigan State</v>
      </c>
      <c r="H28" t="str">
        <f t="shared" si="17"/>
        <v>Minnesota 12.</v>
      </c>
      <c r="I28" t="str">
        <f t="shared" si="18"/>
        <v xml:space="preserve">Minnesota </v>
      </c>
    </row>
    <row r="29" spans="1:9" ht="17.25" x14ac:dyDescent="0.25">
      <c r="A29">
        <v>1980</v>
      </c>
      <c r="B29" s="3" t="s">
        <v>650</v>
      </c>
      <c r="C29">
        <f t="shared" si="6"/>
        <v>38</v>
      </c>
      <c r="D29" t="str">
        <f t="shared" si="13"/>
        <v xml:space="preserve"> Michigan State defeated Western Michigan, 33–7, before a crowd of 75,12 at Spartan Stadium in East Lansing. The victory was the first of the Muddy Waters era at Michigan State. The Spartans were assisted by five Western Michigan fumbles and two interceptions. The Spartans scored three touchdowns off Western Michigan turnovers. Michigan State tailback Tony Ellis scored three touchdowns. Morten Andersen kicked two field goals for the Spartans.[30]</v>
      </c>
      <c r="E29">
        <f t="shared" si="14"/>
        <v>450</v>
      </c>
      <c r="F29" t="str">
        <f t="shared" si="15"/>
        <v>Michigan State 33, Western Michigan 7.</v>
      </c>
      <c r="G29" t="str">
        <f t="shared" si="16"/>
        <v>Michigan State</v>
      </c>
      <c r="H29" t="str">
        <f t="shared" si="17"/>
        <v>Western Michigan 7.</v>
      </c>
      <c r="I29" t="str">
        <f t="shared" si="18"/>
        <v xml:space="preserve">Western Michigan </v>
      </c>
    </row>
    <row r="30" spans="1:9" x14ac:dyDescent="0.25">
      <c r="A30">
        <v>1980</v>
      </c>
      <c r="B30" s="6" t="s">
        <v>686</v>
      </c>
      <c r="C30">
        <f t="shared" si="6"/>
        <v>35</v>
      </c>
      <c r="D30" t="str">
        <f t="shared" si="13"/>
        <v xml:space="preserve"> Michigan State defeated Northwestern, 42–10, before a crowd of 60,157 at Spartan Stadium in East Lansing. Michigan State tailback Steve Smith rushed for 229 yards and a school record with four touchdowns. The Spartans totaled 571 yards of total offense.[67]</v>
      </c>
      <c r="E30">
        <f t="shared" si="14"/>
        <v>258</v>
      </c>
      <c r="F30" t="str">
        <f t="shared" si="15"/>
        <v>Michigan State 42, Northwestern 10.</v>
      </c>
      <c r="G30" t="str">
        <f t="shared" si="16"/>
        <v>Michigan State</v>
      </c>
      <c r="H30" t="str">
        <f t="shared" si="17"/>
        <v>Northwestern 10.</v>
      </c>
      <c r="I30" t="str">
        <f t="shared" si="18"/>
        <v xml:space="preserve">Northwestern </v>
      </c>
    </row>
    <row r="31" spans="1:9" ht="17.25" x14ac:dyDescent="0.25">
      <c r="A31">
        <v>1980</v>
      </c>
      <c r="B31" s="3" t="s">
        <v>681</v>
      </c>
      <c r="C31">
        <f t="shared" si="6"/>
        <v>26</v>
      </c>
      <c r="D31" t="str">
        <f t="shared" si="13"/>
        <v xml:space="preserve"> Minnesota defeated Illinois, 21–18, before a homecoming crowd of 51,202 at Memorial Stadium in Champaign. Illinois quarterback Dave Wilson completed 22 of 59 passes for 310 yards and two touchdowns. The game was marred by 12 fumbles and 22 penalties. Minnesota's running backs, Marion Barber, Jr. and Garry White rushed for 162 and 103 yards, respectively.[62]</v>
      </c>
      <c r="E31">
        <f t="shared" si="14"/>
        <v>361</v>
      </c>
      <c r="F31" t="str">
        <f t="shared" si="15"/>
        <v>Minnesota 21, Illinois 18.</v>
      </c>
      <c r="G31" t="str">
        <f t="shared" si="16"/>
        <v>Minnesota</v>
      </c>
      <c r="H31" t="str">
        <f t="shared" si="17"/>
        <v>Illinois 18.</v>
      </c>
      <c r="I31" t="str">
        <f t="shared" si="18"/>
        <v xml:space="preserve">Illinois </v>
      </c>
    </row>
    <row r="32" spans="1:9" ht="17.25" x14ac:dyDescent="0.25">
      <c r="A32">
        <v>1980</v>
      </c>
      <c r="B32" s="3" t="s">
        <v>675</v>
      </c>
      <c r="C32">
        <f t="shared" si="6"/>
        <v>21</v>
      </c>
      <c r="D32" t="str">
        <f t="shared" si="13"/>
        <v xml:space="preserve"> In the annual battle for the Floyd of Rosedale trophy, Minnesota defeated Iowa, 24–6, before a crowd of 58,158 in Minneapolis. Iowa fumbled eight times, gave up eight sacks, and managed to score only two field goals. Marion Barber, Jr. scored three rushing touchdowns for Minnesota.[56]</v>
      </c>
      <c r="E32">
        <f t="shared" si="14"/>
        <v>287</v>
      </c>
      <c r="F32" t="str">
        <f t="shared" si="15"/>
        <v>Minnesota 24, Iowa 6.</v>
      </c>
      <c r="G32" t="str">
        <f t="shared" si="16"/>
        <v>Minnesota</v>
      </c>
      <c r="H32" t="str">
        <f t="shared" si="17"/>
        <v>Iowa 6.</v>
      </c>
      <c r="I32" t="str">
        <f t="shared" si="18"/>
        <v xml:space="preserve">Iowa </v>
      </c>
    </row>
    <row r="33" spans="1:9" ht="17.25" x14ac:dyDescent="0.25">
      <c r="A33">
        <v>1980</v>
      </c>
      <c r="B33" s="3" t="s">
        <v>685</v>
      </c>
      <c r="C33">
        <f t="shared" si="6"/>
        <v>24</v>
      </c>
      <c r="D33" t="str">
        <f t="shared" si="13"/>
        <v xml:space="preserve"> Minnesota defeated Indiana, 31–7, in Minneapolis. Indiana quarterback Tim Clifford was knocked out of the game in the first half by "a savage blindside tackle" by Jeff Schuh. Minnesota running back Garry White rushed for 145 yards and two touchdowns.[66]</v>
      </c>
      <c r="E33">
        <f t="shared" si="14"/>
        <v>255</v>
      </c>
      <c r="F33" t="str">
        <f t="shared" si="15"/>
        <v>Minnesota 31, Indiana 7.</v>
      </c>
      <c r="G33" t="str">
        <f t="shared" si="16"/>
        <v>Minnesota</v>
      </c>
      <c r="H33" t="str">
        <f t="shared" si="17"/>
        <v>Indiana 7.</v>
      </c>
      <c r="I33" t="str">
        <f t="shared" si="18"/>
        <v xml:space="preserve">Indiana </v>
      </c>
    </row>
    <row r="34" spans="1:9" ht="17.25" x14ac:dyDescent="0.25">
      <c r="A34">
        <v>1980</v>
      </c>
      <c r="B34" s="3" t="s">
        <v>634</v>
      </c>
      <c r="C34">
        <f t="shared" si="6"/>
        <v>22</v>
      </c>
      <c r="D34" t="str">
        <f t="shared" si="13"/>
        <v xml:space="preserve"> Minnestota defeated the Ohio Bobcats, 38–14, at Memorial Stadium in Minneapolis. Freshman quarterback Tim Salem, the son of Minnesota head coach Joe Salem, passed for 162 yards in his college debut. Marion Barber, Jr. also rushed for 127 yards, and Garry White scored three touchdowns to lead the Golden Gophers.[15]</v>
      </c>
      <c r="E34">
        <f t="shared" si="14"/>
        <v>317</v>
      </c>
      <c r="F34" t="str">
        <f t="shared" si="15"/>
        <v>Minnesota 38, Ohio 14.</v>
      </c>
      <c r="G34" t="str">
        <f t="shared" si="16"/>
        <v>Minnesota</v>
      </c>
      <c r="H34" t="str">
        <f t="shared" si="17"/>
        <v>Ohio 14.</v>
      </c>
      <c r="I34" t="str">
        <f t="shared" si="18"/>
        <v xml:space="preserve">Ohio </v>
      </c>
    </row>
    <row r="35" spans="1:9" ht="17.25" x14ac:dyDescent="0.25">
      <c r="A35">
        <v>1980</v>
      </c>
      <c r="B35" s="3" t="s">
        <v>653</v>
      </c>
      <c r="C35">
        <f t="shared" si="6"/>
        <v>30</v>
      </c>
      <c r="D35" t="str">
        <f t="shared" si="13"/>
        <v xml:space="preserve"> On October 4, 1980, the week's only conference game matched Minnesota against Northwestern at Dyche Stadium (Evanston, IL). Minnesota won, 49–21, led by running backs Marion Barber, Jr. (118 rushing yards, three touchdowns) and Garry White (129 rushing yards, two touchdowns).[33]</v>
      </c>
      <c r="E35">
        <f t="shared" si="14"/>
        <v>281</v>
      </c>
      <c r="F35" t="str">
        <f t="shared" si="15"/>
        <v>Minnesota 49, Northwestern 21.</v>
      </c>
      <c r="G35" t="str">
        <f t="shared" si="16"/>
        <v>Minnesota</v>
      </c>
      <c r="H35" t="str">
        <f t="shared" si="17"/>
        <v>Northwestern 21.</v>
      </c>
      <c r="I35" t="str">
        <f t="shared" si="18"/>
        <v xml:space="preserve">Northwestern </v>
      </c>
    </row>
    <row r="36" spans="1:9" ht="17.25" x14ac:dyDescent="0.25">
      <c r="A36">
        <v>1980</v>
      </c>
      <c r="B36" s="3" t="s">
        <v>661</v>
      </c>
      <c r="C36">
        <f t="shared" si="6"/>
        <v>34</v>
      </c>
      <c r="D36" t="str">
        <f t="shared" si="13"/>
        <v xml:space="preserve"> Illinois lost to Mississippi State, 28–21, before a crowd of 60,889 in Champaign. Illinois quarterback Dave Wilson set an Illinois single-game record with 23 completions and passed for 283 yards. Mississippi State scored its four touchdowns off two Illinois fumbles, an interception, and a blocked punt.[41]</v>
      </c>
      <c r="E36">
        <f t="shared" si="14"/>
        <v>308</v>
      </c>
      <c r="F36" t="str">
        <f t="shared" si="15"/>
        <v>Mississippi State 28, Illinois 21.</v>
      </c>
      <c r="G36" t="str">
        <f t="shared" si="16"/>
        <v>Mississippi State</v>
      </c>
      <c r="H36" t="str">
        <f t="shared" si="17"/>
        <v>Illinois 21.</v>
      </c>
      <c r="I36" t="str">
        <f t="shared" si="18"/>
        <v xml:space="preserve">Illinois </v>
      </c>
    </row>
    <row r="37" spans="1:9" ht="17.25" x14ac:dyDescent="0.25">
      <c r="A37">
        <v>1980</v>
      </c>
      <c r="B37" s="3" t="s">
        <v>639</v>
      </c>
      <c r="C37">
        <f t="shared" si="6"/>
        <v>24</v>
      </c>
      <c r="D37" t="str">
        <f t="shared" si="13"/>
        <v xml:space="preserve"> In the Illinois–Missouri football rivalry, Illinois lost to Missouri (AP No. 15), 52–7, in Columbia, Missouri. The lopsided game was Illinois' first loss under new head coach Mike White. Missouri totaled 486 yards of total offense, including 105 rushing yards by running back James Wilder Sr.[20]</v>
      </c>
      <c r="E37">
        <f t="shared" si="14"/>
        <v>297</v>
      </c>
      <c r="F37" t="str">
        <f t="shared" si="15"/>
        <v>Missouri 52, Illinois 7.</v>
      </c>
      <c r="G37" t="str">
        <f t="shared" si="16"/>
        <v>Missouri</v>
      </c>
      <c r="H37" t="str">
        <f t="shared" si="17"/>
        <v>Illinois 7.</v>
      </c>
      <c r="I37" t="str">
        <f t="shared" si="18"/>
        <v xml:space="preserve">Illinois </v>
      </c>
    </row>
    <row r="38" spans="1:9" ht="17.25" x14ac:dyDescent="0.25">
      <c r="A38">
        <v>1980</v>
      </c>
      <c r="B38" s="3" t="s">
        <v>640</v>
      </c>
      <c r="C38">
        <f t="shared" si="6"/>
        <v>20</v>
      </c>
      <c r="D38" t="str">
        <f t="shared" si="13"/>
        <v xml:space="preserve"> In the Iowa–Nebraska football rivalry, Iowa was "humiliated" by Nebraska (AP No. 6) by a 57–0 score in front of a crowd of 76,029 in Lincoln, Nebraska. The 57-point loss was the worst football defeat for Iowa in 30 years. Nebraska's Jarvis Redwine rushed for 153 yards on 12 carries.[21]</v>
      </c>
      <c r="E38">
        <f t="shared" si="14"/>
        <v>288</v>
      </c>
      <c r="F38" t="str">
        <f t="shared" si="15"/>
        <v>Nebraska 57, Iowa 0.</v>
      </c>
      <c r="G38" t="str">
        <f t="shared" si="16"/>
        <v>Nebraska</v>
      </c>
      <c r="H38" t="str">
        <f t="shared" si="17"/>
        <v>Iowa 0.</v>
      </c>
      <c r="I38" t="str">
        <f t="shared" si="18"/>
        <v xml:space="preserve">Iowa </v>
      </c>
    </row>
    <row r="39" spans="1:9" x14ac:dyDescent="0.25">
      <c r="A39">
        <v>1980</v>
      </c>
      <c r="B39" s="6" t="s">
        <v>657</v>
      </c>
      <c r="C39">
        <f t="shared" si="6"/>
        <v>33</v>
      </c>
      <c r="D39" t="str">
        <f t="shared" si="13"/>
        <v xml:space="preserve"> Michigan State lost to No. 7 Notre Dame, 26–21. Notre Dame running back Phil Carter rushed for 254 yards in the game.[37]</v>
      </c>
      <c r="E39">
        <f t="shared" si="14"/>
        <v>122</v>
      </c>
      <c r="F39" t="str">
        <f t="shared" si="15"/>
        <v>Notre Dame 26, Michigan State 21.</v>
      </c>
      <c r="G39" t="str">
        <f t="shared" si="16"/>
        <v>Notre Dame</v>
      </c>
      <c r="H39" t="str">
        <f t="shared" si="17"/>
        <v>Michigan State 21.</v>
      </c>
      <c r="I39" t="str">
        <f t="shared" si="18"/>
        <v xml:space="preserve">Michigan State </v>
      </c>
    </row>
    <row r="40" spans="1:9" ht="17.25" x14ac:dyDescent="0.25">
      <c r="A40">
        <v>1980</v>
      </c>
      <c r="B40" s="3" t="s">
        <v>636</v>
      </c>
      <c r="C40">
        <f t="shared" si="6"/>
        <v>27</v>
      </c>
      <c r="D40" t="str">
        <f t="shared" si="13"/>
        <v xml:space="preserve"> Michigan (AP No. 14) lost to Notre Dame (AP No. 8), 29–27, in South Bend. With one minute left in the game, Notre Dame led, 26–21. Michigan's Craig Dunaway caught a deflected pass for a touchdown with 41 seconds remaining to put Michigan ahead. Michigan unsuccessfully tried for a two-point conversion, and Notre Dame took over on its 20-yard line. The Irish quickly drove into Michigan territory, and Notre Dame placekicker Harry Oliver then kicked a 51-yard field into a strong wind on the last play of the game.[17] After the game, Michigan dropped to No. 17 in the AP Poll.[11]</v>
      </c>
      <c r="E40">
        <f t="shared" si="14"/>
        <v>582</v>
      </c>
      <c r="F40" t="str">
        <f t="shared" si="15"/>
        <v>Notre Dame 29, Michigan 27.</v>
      </c>
      <c r="G40" t="str">
        <f t="shared" si="16"/>
        <v>Notre Dame</v>
      </c>
      <c r="H40" t="str">
        <f t="shared" si="17"/>
        <v>Michigan 27.</v>
      </c>
      <c r="I40" t="str">
        <f t="shared" si="18"/>
        <v xml:space="preserve">Michigan </v>
      </c>
    </row>
    <row r="41" spans="1:9" ht="17.25" x14ac:dyDescent="0.25">
      <c r="A41">
        <v>1980</v>
      </c>
      <c r="B41" s="3" t="s">
        <v>628</v>
      </c>
      <c r="C41">
        <f t="shared" si="6"/>
        <v>25</v>
      </c>
      <c r="D41" t="str">
        <f t="shared" si="13"/>
        <v xml:space="preserve"> In non-conference play, Purdue (AP No. 9) opened its season with a 31–10 loss to Notre Dame (AP No. 11) at Notre Dame Stadium. Purdue quarterback Mark Hermann was sidelined with a bruised thumb and did not play. Phil Carter rushed for 142 yards for Notre Dame.[6] After the game, the Boilermakers fell to No. 11 in the AP Poll.[7]</v>
      </c>
      <c r="E41">
        <f t="shared" si="14"/>
        <v>331</v>
      </c>
      <c r="F41" t="str">
        <f t="shared" si="15"/>
        <v>Notre Dame 31, Purdue 10.</v>
      </c>
      <c r="G41" t="str">
        <f t="shared" si="16"/>
        <v>Notre Dame</v>
      </c>
      <c r="H41" t="str">
        <f t="shared" si="17"/>
        <v>Purdue 10.</v>
      </c>
      <c r="I41" t="str">
        <f t="shared" si="18"/>
        <v xml:space="preserve">Purdue </v>
      </c>
    </row>
    <row r="42" spans="1:9" ht="17.25" x14ac:dyDescent="0.25">
      <c r="A42">
        <v>1980</v>
      </c>
      <c r="B42" s="3" t="s">
        <v>672</v>
      </c>
      <c r="C42">
        <f t="shared" si="6"/>
        <v>27</v>
      </c>
      <c r="D42" t="str">
        <f t="shared" si="13"/>
        <v xml:space="preserve"> Ohio State (AP No. 10) defeated Wisconsin, 21–0, in Madison. Wisconsin's defense held Art Schlichter to 89 passing yards, but Ohio State scored touchdowns after two Wisconsin fumbles and an interception. After the game, Wisconsin coach Dave McClain said, "You can't make that many mistakes. I've never been so frustrated with the mistakes."[52]</v>
      </c>
      <c r="E42">
        <f t="shared" si="14"/>
        <v>345</v>
      </c>
      <c r="F42" t="str">
        <f t="shared" si="15"/>
        <v>Ohio State 21, Wisconsin 0.</v>
      </c>
      <c r="G42" t="str">
        <f t="shared" si="16"/>
        <v>Ohio State</v>
      </c>
      <c r="H42" t="str">
        <f t="shared" si="17"/>
        <v>Wisconsin 0.</v>
      </c>
      <c r="I42" t="str">
        <f t="shared" si="18"/>
        <v xml:space="preserve">Wisconsin </v>
      </c>
    </row>
    <row r="43" spans="1:9" ht="17.25" x14ac:dyDescent="0.25">
      <c r="A43">
        <v>1980</v>
      </c>
      <c r="B43" s="3" t="s">
        <v>667</v>
      </c>
      <c r="C43">
        <f t="shared" si="6"/>
        <v>26</v>
      </c>
      <c r="D43" t="str">
        <f t="shared" si="13"/>
        <v xml:space="preserve"> Ohio State (AP No. 9) defeated Indiana, 27–17, in Columbus. Ohio State running back Calvin Murray rushed for 224 yards, the fourth highest single-game tally in Ohio State history to that time, on 35 carries and scored two touchdowns on his 22nd birthday. Mike Harkrader rushed for 117 yards on 18 carries for the Hoosiers. Harkrader became the seventh leading rusher in Big Ten history with 3,034 yards.[47]</v>
      </c>
      <c r="E43">
        <f t="shared" si="14"/>
        <v>408</v>
      </c>
      <c r="F43" t="str">
        <f t="shared" si="15"/>
        <v>Ohio State 27, Indiana 17.</v>
      </c>
      <c r="G43" t="str">
        <f t="shared" si="16"/>
        <v>Ohio State</v>
      </c>
      <c r="H43" t="str">
        <f t="shared" si="17"/>
        <v>Indiana 17.</v>
      </c>
      <c r="I43" t="str">
        <f t="shared" si="18"/>
        <v xml:space="preserve">Indiana </v>
      </c>
    </row>
    <row r="44" spans="1:9" ht="17.25" x14ac:dyDescent="0.25">
      <c r="A44">
        <v>1980</v>
      </c>
      <c r="B44" s="3" t="s">
        <v>629</v>
      </c>
      <c r="C44">
        <f t="shared" si="6"/>
        <v>27</v>
      </c>
      <c r="D44" t="str">
        <f t="shared" si="13"/>
        <v xml:space="preserve"> Ohio State (AP No. 1) opened its season with a 31–21 victory over Syracuse at Ohio Stadium in Columbus. Despite being a 27-point underdog, Syracuse led, 21–9, at halftime. Ohio State's quarterback and Heisman Trophy candidate, Art Schlichter, threw two interceptions in the first half, and then led the Buckeyes to a 22-point comeback in the second half.[8] After the close game with Syracuse, Ohio State dropped to No. 2 in the AP Poll as Alabama took over the No. 1 spot.[9]</v>
      </c>
      <c r="E44">
        <f t="shared" si="14"/>
        <v>477</v>
      </c>
      <c r="F44" t="str">
        <f t="shared" si="15"/>
        <v>Ohio State 31, Syracuse 21.</v>
      </c>
      <c r="G44" t="str">
        <f t="shared" si="16"/>
        <v>Ohio State</v>
      </c>
      <c r="H44" t="str">
        <f t="shared" si="17"/>
        <v>Syracuse 21.</v>
      </c>
      <c r="I44" t="str">
        <f t="shared" si="18"/>
        <v xml:space="preserve">Syracuse </v>
      </c>
    </row>
    <row r="45" spans="1:9" ht="17.25" x14ac:dyDescent="0.25">
      <c r="A45">
        <v>1980</v>
      </c>
      <c r="B45" s="3" t="s">
        <v>644</v>
      </c>
      <c r="C45">
        <f t="shared" si="6"/>
        <v>32</v>
      </c>
      <c r="D45" t="str">
        <f t="shared" si="13"/>
        <v xml:space="preserve"> Ohio State (AP No. 2) defeated Arizona State (AP No. 20), 38–21, before a crowd of 88,097 at Ohio Stadium in Columbus, Ohio. Art Schlichter accounted for 310 yards of total offense, including 271 passing yards and three touchdown passes. Doug Donley caught six passes for 133 yard and two touchdowns. Ohio State totaled 591 yards of total offense, and Arizona State had 440 yards.[25]</v>
      </c>
      <c r="E45">
        <f t="shared" si="14"/>
        <v>385</v>
      </c>
      <c r="F45" t="str">
        <f t="shared" si="15"/>
        <v>Ohio State 38, Arizona State 21.</v>
      </c>
      <c r="G45" t="str">
        <f t="shared" si="16"/>
        <v>Ohio State</v>
      </c>
      <c r="H45" t="str">
        <f t="shared" si="17"/>
        <v>Arizona State 21.</v>
      </c>
      <c r="I45" t="str">
        <f t="shared" si="18"/>
        <v xml:space="preserve">Arizona State </v>
      </c>
    </row>
    <row r="46" spans="1:9" ht="17.25" x14ac:dyDescent="0.25">
      <c r="A46">
        <v>1980</v>
      </c>
      <c r="B46" s="3" t="s">
        <v>688</v>
      </c>
      <c r="C46">
        <f t="shared" si="6"/>
        <v>22</v>
      </c>
      <c r="D46" t="str">
        <f t="shared" si="13"/>
        <v xml:space="preserve"> Ohio State easily defeated Iowa, 41–7, in Iowa City. Art Schlichter threw two touchdown passes, and Calvin Murray rushed for 183 yards to lead the Buckeyes.[69]</v>
      </c>
      <c r="E46">
        <f t="shared" si="14"/>
        <v>161</v>
      </c>
      <c r="F46" t="str">
        <f t="shared" si="15"/>
        <v>Ohio State 41, Iowa 7.</v>
      </c>
      <c r="G46" t="str">
        <f t="shared" si="16"/>
        <v>Ohio State</v>
      </c>
      <c r="H46" t="str">
        <f t="shared" si="17"/>
        <v>Iowa 7.</v>
      </c>
      <c r="I46" t="str">
        <f t="shared" si="18"/>
        <v xml:space="preserve">Iowa </v>
      </c>
    </row>
    <row r="47" spans="1:9" ht="17.25" x14ac:dyDescent="0.25">
      <c r="A47">
        <v>1980</v>
      </c>
      <c r="B47" s="3" t="s">
        <v>635</v>
      </c>
      <c r="C47">
        <f t="shared" si="6"/>
        <v>27</v>
      </c>
      <c r="D47" t="str">
        <f t="shared" si="13"/>
        <v xml:space="preserve"> In its first game against a Big Ten opponent, Ohio State (AP No. 2) easily defeated Minnesota, 47–0, before the largest crowd (87,916) in Ohio Stadium history. Ohio State led, 33–0, at halftime in the one-sided contest. Minnesota running back Garry White fumbled twice, and quarterback Tim Salem threw three interceptions to help the Buckeyes' cause.[16] After the game, Ohio State remained ranked No. 2 in the AP Poll.[9]</v>
      </c>
      <c r="E47">
        <f t="shared" si="14"/>
        <v>423</v>
      </c>
      <c r="F47" t="str">
        <f t="shared" si="15"/>
        <v>Ohio State 47, Minnesota 0.</v>
      </c>
      <c r="G47" t="str">
        <f t="shared" si="16"/>
        <v>Ohio State</v>
      </c>
      <c r="H47" t="str">
        <f t="shared" si="17"/>
        <v>Minnesota 0.</v>
      </c>
      <c r="I47" t="str">
        <f t="shared" si="18"/>
        <v xml:space="preserve">Minnesota </v>
      </c>
    </row>
    <row r="48" spans="1:9" x14ac:dyDescent="0.25">
      <c r="A48">
        <v>1980</v>
      </c>
      <c r="B48" s="6" t="s">
        <v>677</v>
      </c>
      <c r="C48">
        <f t="shared" si="6"/>
        <v>33</v>
      </c>
      <c r="D48" t="str">
        <f t="shared" si="13"/>
        <v xml:space="preserve"> Ohio State (AP No. 9) defeated Michigan State, 48–16, in front of a crowd of 77,153 persons at Spartan Stadium in East Lansing. Ohio State tallied 603 total yards in the game, and the Buckeyes' 48 points was the most allowed by Michigan State since 1976.[58]</v>
      </c>
      <c r="E48">
        <f t="shared" si="14"/>
        <v>259</v>
      </c>
      <c r="F48" t="str">
        <f t="shared" si="15"/>
        <v>Ohio State 48, Michigan State 16.</v>
      </c>
      <c r="G48" t="str">
        <f t="shared" si="16"/>
        <v>Ohio State</v>
      </c>
      <c r="H48" t="str">
        <f t="shared" si="17"/>
        <v>Michigan State 16.</v>
      </c>
      <c r="I48" t="str">
        <f t="shared" si="18"/>
        <v xml:space="preserve">Michigan State </v>
      </c>
    </row>
    <row r="49" spans="1:9" ht="17.25" x14ac:dyDescent="0.25">
      <c r="A49">
        <v>1980</v>
      </c>
      <c r="B49" s="3" t="s">
        <v>682</v>
      </c>
      <c r="C49">
        <f t="shared" si="6"/>
        <v>27</v>
      </c>
      <c r="D49" t="str">
        <f t="shared" si="13"/>
        <v xml:space="preserve"> Ohio State (AP No. 7) narrowly defeated Illinois, 49–42, in Columbus. Illinois quarterback Dave Wilson set an NCAA single-season record with 621 passing yards. Art Schlichter threw four touchdown passes and broke the Ohio State career total yards record previously held by Archie Griffin.[63]</v>
      </c>
      <c r="E49">
        <f t="shared" si="14"/>
        <v>293</v>
      </c>
      <c r="F49" t="str">
        <f t="shared" si="15"/>
        <v>Ohio State 49, Illinois 42.</v>
      </c>
      <c r="G49" t="str">
        <f t="shared" si="16"/>
        <v>Ohio State</v>
      </c>
      <c r="H49" t="str">
        <f t="shared" si="17"/>
        <v>Illinois 42.</v>
      </c>
      <c r="I49" t="str">
        <f t="shared" si="18"/>
        <v xml:space="preserve">Illinois </v>
      </c>
    </row>
    <row r="50" spans="1:9" x14ac:dyDescent="0.25">
      <c r="A50">
        <v>1980</v>
      </c>
      <c r="B50" s="6" t="s">
        <v>662</v>
      </c>
      <c r="C50">
        <f t="shared" si="6"/>
        <v>30</v>
      </c>
      <c r="D50" t="str">
        <f t="shared" si="13"/>
        <v xml:space="preserve"> Ohio State defeated Northwestern, 63–0, before a homecoming crowd of 29,375 at Dyche Stadium in Evanston. Ohio State led, 42-0, at halftime. Ohio State had 575 total yards, including 418 rushing yards. Calvin Murray had 120 yards and three touchdowns on nine carries. The night before the game, Northwestern coach was served with a lawsuit filed by 22 African American players alleging racial discrimination.[42]</v>
      </c>
      <c r="E50">
        <f t="shared" si="14"/>
        <v>413</v>
      </c>
      <c r="F50" t="str">
        <f t="shared" si="15"/>
        <v>Ohio State 63, Northwestern 0.</v>
      </c>
      <c r="G50" t="str">
        <f t="shared" si="16"/>
        <v>Ohio State</v>
      </c>
      <c r="H50" t="str">
        <f t="shared" si="17"/>
        <v>Northwestern 0.</v>
      </c>
      <c r="I50" t="str">
        <f t="shared" si="18"/>
        <v xml:space="preserve">Northwestern </v>
      </c>
    </row>
    <row r="51" spans="1:9" ht="17.25" x14ac:dyDescent="0.25">
      <c r="A51">
        <v>1980</v>
      </c>
      <c r="B51" s="3" t="s">
        <v>641</v>
      </c>
      <c r="C51">
        <f t="shared" si="6"/>
        <v>28</v>
      </c>
      <c r="D51" t="str">
        <f t="shared" ref="D51:D70" si="19">MID(B51,C51+1,LEN(B51))</f>
        <v xml:space="preserve"> Michigan State lost to Oregon, 35–7, at Autzen Stadium in Eugene. After the game, Michigan State coach Muddy Waters said, "They just beat our face off."[22]</v>
      </c>
      <c r="E51">
        <f t="shared" ref="E51:E70" si="20">LEN(D51)</f>
        <v>157</v>
      </c>
      <c r="F51" t="str">
        <f t="shared" ref="F51:F70" si="21">TRIM(LEFT(B51, C51))</f>
        <v>Oregon 35, Michigan State 7.</v>
      </c>
      <c r="G51" t="str">
        <f t="shared" ref="G51:G70" si="22">TRIM(LEFT(F51, FIND(", ", F51, 3)-3))</f>
        <v>Oregon</v>
      </c>
      <c r="H51" t="str">
        <f t="shared" ref="H51:H70" si="23">MID(F51,FIND(", ",F51)+2,99999)</f>
        <v>Michigan State 7.</v>
      </c>
      <c r="I51" t="str">
        <f t="shared" ref="I51:I70" si="24">LEFT(H51, FIND(" ", H51, LEN(H51)-4))</f>
        <v xml:space="preserve">Michigan State </v>
      </c>
    </row>
    <row r="52" spans="1:9" ht="17.25" x14ac:dyDescent="0.25">
      <c r="A52">
        <v>1980</v>
      </c>
      <c r="B52" s="3" t="s">
        <v>631</v>
      </c>
      <c r="C52">
        <f t="shared" si="6"/>
        <v>23</v>
      </c>
      <c r="D52" t="str">
        <f t="shared" si="19"/>
        <v xml:space="preserve"> Purdue (AP No. 20) defeated Wisconsin, 12–6. Purdue quarterback Mark Hermann passed for 347 yards, including 200 yards to wide receiver Bart Burrell, but the Boilermakers were unable to score a touchdown, settling for four field goals.[12] After the game, Purdue dropped out of the top 25.[7]</v>
      </c>
      <c r="E52">
        <f t="shared" si="20"/>
        <v>293</v>
      </c>
      <c r="F52" t="str">
        <f t="shared" si="21"/>
        <v>Purdue 12, Wisconsin 6.</v>
      </c>
      <c r="G52" t="str">
        <f t="shared" si="22"/>
        <v>Purdue</v>
      </c>
      <c r="H52" t="str">
        <f t="shared" si="23"/>
        <v>Wisconsin 6.</v>
      </c>
      <c r="I52" t="str">
        <f t="shared" si="24"/>
        <v xml:space="preserve">Wisconsin </v>
      </c>
    </row>
    <row r="53" spans="1:9" ht="17.25" x14ac:dyDescent="0.25">
      <c r="A53">
        <v>1980</v>
      </c>
      <c r="B53" s="3" t="s">
        <v>664</v>
      </c>
      <c r="C53">
        <f t="shared" si="6"/>
        <v>23</v>
      </c>
      <c r="D53" t="str">
        <f t="shared" si="19"/>
        <v xml:space="preserve"> Purdue defeated Minnesota, 21–7, in West Lafayette. In the first half, Purdue took a 21-0 lead, as Mark Hermann completed 14 of 19 passes for 163 yards and two touchdowns. Purdue was shut out in the second half, and Hermann had only 28 passing yards in the second half, but Purdue's 21 points in the first half were enough for the victory.[44]</v>
      </c>
      <c r="E53">
        <f t="shared" si="20"/>
        <v>344</v>
      </c>
      <c r="F53" t="str">
        <f t="shared" si="21"/>
        <v>Purdue 21, Minnesota 7.</v>
      </c>
      <c r="G53" t="str">
        <f t="shared" si="22"/>
        <v>Purdue</v>
      </c>
      <c r="H53" t="str">
        <f t="shared" si="23"/>
        <v>Minnesota 7.</v>
      </c>
      <c r="I53" t="str">
        <f t="shared" si="24"/>
        <v xml:space="preserve">Minnesota </v>
      </c>
    </row>
    <row r="54" spans="1:9" ht="17.25" x14ac:dyDescent="0.25">
      <c r="A54">
        <v>1980</v>
      </c>
      <c r="B54" s="3" t="s">
        <v>693</v>
      </c>
      <c r="C54">
        <f t="shared" si="6"/>
        <v>22</v>
      </c>
      <c r="D54" t="str">
        <f t="shared" si="19"/>
        <v xml:space="preserve"> In the annual battle for the Old Oaken Bucket, Purdue defeated Indiana, 24–23, in West Lafayette. Purdue led, 24–17, with 21 seconds left when Tim Clifford threw a touchdown pass to Steve Corso (Indiana coach Lee Corso's son). Rather than kick an extra point to tie the game, Indiana coach Corso called for a pass play to win the game; the pass was knocked down, and Purdue preserved a one-point margin of victory.[76]</v>
      </c>
      <c r="E54">
        <f t="shared" si="20"/>
        <v>419</v>
      </c>
      <c r="F54" t="str">
        <f t="shared" si="21"/>
        <v>Purdue 24, Indiana 23.</v>
      </c>
      <c r="G54" t="str">
        <f t="shared" si="22"/>
        <v>Purdue</v>
      </c>
      <c r="H54" t="str">
        <f t="shared" si="23"/>
        <v>Indiana 23.</v>
      </c>
      <c r="I54" t="str">
        <f t="shared" si="24"/>
        <v xml:space="preserve">Indiana </v>
      </c>
    </row>
    <row r="55" spans="1:9" ht="17.25" x14ac:dyDescent="0.25">
      <c r="A55">
        <v>1980</v>
      </c>
      <c r="B55" s="3" t="s">
        <v>656</v>
      </c>
      <c r="C55">
        <f t="shared" si="6"/>
        <v>24</v>
      </c>
      <c r="D55" t="str">
        <f t="shared" si="19"/>
        <v xml:space="preserve"> Purdue defeated Miami (OH), 28–3, as Mark Hermann passed for 291 yards and three touchdowns.[36]</v>
      </c>
      <c r="E55">
        <f t="shared" si="20"/>
        <v>97</v>
      </c>
      <c r="F55" t="str">
        <f t="shared" si="21"/>
        <v>Purdue 28, Miami (OH) 3.</v>
      </c>
      <c r="G55" t="str">
        <f t="shared" si="22"/>
        <v>Purdue</v>
      </c>
      <c r="H55" t="str">
        <f t="shared" si="23"/>
        <v>Miami (OH) 3.</v>
      </c>
      <c r="I55" t="str">
        <f t="shared" si="24"/>
        <v xml:space="preserve">Miami (OH) </v>
      </c>
    </row>
    <row r="56" spans="1:9" ht="17.25" x14ac:dyDescent="0.25">
      <c r="A56">
        <v>1980</v>
      </c>
      <c r="B56" s="3" t="s">
        <v>674</v>
      </c>
      <c r="C56">
        <f t="shared" si="6"/>
        <v>29</v>
      </c>
      <c r="D56" t="str">
        <f t="shared" si="19"/>
        <v xml:space="preserve"> Purdue defeated Michigan State, 36–25, in West Lafayette. Purdue quarterback completed 24 of 46 passes for 340 yards to break the NCAA career record for passing yardage. Hermann passed the prior record of 7,747 yards set by Jack Thompson from 1976 to 1978. Michigan State quarterback John Leister threw more passes (54) than Hermann, but completed only 18, had five interceptions, and lost a fumble. After the game, Michigan State coach Muddy Waters said, "John is pretty disgusted with himself."[55]</v>
      </c>
      <c r="E56">
        <f t="shared" si="20"/>
        <v>501</v>
      </c>
      <c r="F56" t="str">
        <f t="shared" si="21"/>
        <v>Purdue 36, Michigan State 25.</v>
      </c>
      <c r="G56" t="str">
        <f t="shared" si="22"/>
        <v>Purdue</v>
      </c>
      <c r="H56" t="str">
        <f t="shared" si="23"/>
        <v>Michigan State 25.</v>
      </c>
      <c r="I56" t="str">
        <f t="shared" si="24"/>
        <v xml:space="preserve">Michigan State </v>
      </c>
    </row>
    <row r="57" spans="1:9" ht="17.25" x14ac:dyDescent="0.25">
      <c r="A57">
        <v>1980</v>
      </c>
      <c r="B57" s="3" t="s">
        <v>669</v>
      </c>
      <c r="C57">
        <f t="shared" si="6"/>
        <v>23</v>
      </c>
      <c r="D57" t="str">
        <f t="shared" si="19"/>
        <v xml:space="preserve"> Purdue defeated Illinois, 45–20, before a crowd of 62,121 at Memorial Stadium in Champaign. In a remarkable passing exhibition, the Big Ten single-game record for passing yardage was broken twice in the same game. Mark Hermann broke the record first with 371 yards, surpassing the mark set two years earlier by Eddie Smith. Hermann went to the bench halfway through the fourth quarter, only to watch his record broken by Illinois quarterback Dave Wilson who tallied 425 passing yards as the Illini passed with abandon through the final minutes. Wilson also broke Big Ten single-game records with 58 passes and 35 completions.[49]</v>
      </c>
      <c r="E57">
        <f t="shared" si="20"/>
        <v>630</v>
      </c>
      <c r="F57" t="str">
        <f t="shared" si="21"/>
        <v>Purdue 45, Illinois 20.</v>
      </c>
      <c r="G57" t="str">
        <f t="shared" si="22"/>
        <v>Purdue</v>
      </c>
      <c r="H57" t="str">
        <f t="shared" si="23"/>
        <v>Illinois 20.</v>
      </c>
      <c r="I57" t="str">
        <f t="shared" si="24"/>
        <v xml:space="preserve">Illinois </v>
      </c>
    </row>
    <row r="58" spans="1:9" ht="17.25" x14ac:dyDescent="0.25">
      <c r="A58">
        <v>1980</v>
      </c>
      <c r="B58" s="3" t="s">
        <v>679</v>
      </c>
      <c r="C58">
        <f t="shared" si="6"/>
        <v>27</v>
      </c>
      <c r="D58" t="str">
        <f t="shared" si="19"/>
        <v xml:space="preserve"> Purdue (AP No. 20) defeated Northwestern, 52–31, before a crowd of 17,744 persons at Dyche Stadium in Evanston. Purdue's 52 points was its highest scoring output in a game since 1947. Purdue running back rushed for 190 yards and scored four touchdown. Mark Hermann passed for 210 yards and three touchdowns. Hermann also set the all-time record for career pass completions (651) and interceptions (69).[60]</v>
      </c>
      <c r="E58">
        <f t="shared" si="20"/>
        <v>407</v>
      </c>
      <c r="F58" t="str">
        <f t="shared" si="21"/>
        <v>Purdue 52, Northwestern 31.</v>
      </c>
      <c r="G58" t="str">
        <f t="shared" si="22"/>
        <v>Purdue</v>
      </c>
      <c r="H58" t="str">
        <f t="shared" si="23"/>
        <v>Northwestern 31.</v>
      </c>
      <c r="I58" t="str">
        <f t="shared" si="24"/>
        <v xml:space="preserve">Northwestern </v>
      </c>
    </row>
    <row r="59" spans="1:9" ht="17.25" x14ac:dyDescent="0.25">
      <c r="A59">
        <v>1980</v>
      </c>
      <c r="B59" s="3" t="s">
        <v>684</v>
      </c>
      <c r="C59">
        <f t="shared" si="6"/>
        <v>19</v>
      </c>
      <c r="D59" t="str">
        <f t="shared" si="19"/>
        <v xml:space="preserve"> Purdue (AP No. 17) defeated Iowa, 58–13, at Ross–Ade Stadium in West Lafayette. Mark Hermann set a Purdue single-game record with 439 passing yards. Hermann also set an NCAA career record with 1,151 pass completions.[65]</v>
      </c>
      <c r="E59">
        <f t="shared" si="20"/>
        <v>221</v>
      </c>
      <c r="F59" t="str">
        <f t="shared" si="21"/>
        <v>Purdue 58, Iowa 13.</v>
      </c>
      <c r="G59" t="str">
        <f t="shared" si="22"/>
        <v>Purdue</v>
      </c>
      <c r="H59" t="str">
        <f t="shared" si="23"/>
        <v>Iowa 13.</v>
      </c>
      <c r="I59" t="str">
        <f t="shared" si="24"/>
        <v xml:space="preserve">Iowa </v>
      </c>
    </row>
    <row r="60" spans="1:9" ht="17.25" x14ac:dyDescent="0.25">
      <c r="A60">
        <v>1980</v>
      </c>
      <c r="B60" s="3" t="s">
        <v>645</v>
      </c>
      <c r="C60">
        <f t="shared" si="6"/>
        <v>31</v>
      </c>
      <c r="D60" t="str">
        <f t="shared" si="19"/>
        <v xml:space="preserve"> Michigan lost it second consecutive game, falling to South Carolina, 17–14, at Michigan Stadium. 1980 Heisman Trophy winner George Rogers rushed for 142 yards. After the game, Michigan dropped out of the AP Poll's top 25.[11]</v>
      </c>
      <c r="E60">
        <f t="shared" si="20"/>
        <v>226</v>
      </c>
      <c r="F60" t="str">
        <f t="shared" si="21"/>
        <v>South Carolina 17, Michigan 14.</v>
      </c>
      <c r="G60" t="str">
        <f t="shared" si="22"/>
        <v>South Carolina</v>
      </c>
      <c r="H60" t="str">
        <f t="shared" si="23"/>
        <v>Michigan 14.</v>
      </c>
      <c r="I60" t="str">
        <f t="shared" si="24"/>
        <v xml:space="preserve">Michigan </v>
      </c>
    </row>
    <row r="61" spans="1:9" ht="17.25" x14ac:dyDescent="0.25">
      <c r="A61">
        <v>1980</v>
      </c>
      <c r="B61" s="3" t="s">
        <v>652</v>
      </c>
      <c r="C61">
        <f t="shared" si="6"/>
        <v>29</v>
      </c>
      <c r="D61" t="str">
        <f t="shared" si="19"/>
        <v xml:space="preserve"> Northwestern lost to Syracuse, 42–21, before a crowd of 34,738 at the Carrier Dome in Syracuse. Northwestern quarterback Mike Kerrigan set a single-game Northwestern record with 25 completions, passing for 269 yards and three touchdowns. Joe Morris rushed for 172 yards for Syracuse. The game was marred by oranges being repeatedly thrown on the field by students, resulting in two 15-yard penalties and caused Syracuse's quarterback to slip on a peel at the Northwestern one-yard line. Syracuse coach Frank Maloney called the students' conduct both "sinful" and "bush league".[32]</v>
      </c>
      <c r="E61">
        <f t="shared" si="20"/>
        <v>582</v>
      </c>
      <c r="F61" t="str">
        <f t="shared" si="21"/>
        <v>Syracuse 42, Northwestern 21.</v>
      </c>
      <c r="G61" t="str">
        <f t="shared" si="22"/>
        <v>Syracuse</v>
      </c>
      <c r="H61" t="str">
        <f t="shared" si="23"/>
        <v>Northwestern 21.</v>
      </c>
      <c r="I61" t="str">
        <f t="shared" si="24"/>
        <v xml:space="preserve">Northwestern </v>
      </c>
    </row>
    <row r="62" spans="1:9" ht="17.25" x14ac:dyDescent="0.25">
      <c r="A62">
        <v>1980</v>
      </c>
      <c r="B62" s="3" t="s">
        <v>654</v>
      </c>
      <c r="C62">
        <f t="shared" si="6"/>
        <v>22</v>
      </c>
      <c r="D62" t="str">
        <f t="shared" si="19"/>
        <v xml:space="preserve"> Ohio State (AP No. 2) was shut out by UCLA (AP No. 11), 17–0. UCLA held Ohio State scoreless for the first time in the Buckeyes' last 25 games.[34] Ohio State fell to No. 9 in the following week's AP Poll.[9]</v>
      </c>
      <c r="E62">
        <f t="shared" si="20"/>
        <v>209</v>
      </c>
      <c r="F62" t="str">
        <f t="shared" si="21"/>
        <v>UCLA 17, Ohio State 0.</v>
      </c>
      <c r="G62" t="str">
        <f t="shared" si="22"/>
        <v>UCLA</v>
      </c>
      <c r="H62" t="str">
        <f t="shared" si="23"/>
        <v>Ohio State 0.</v>
      </c>
      <c r="I62" t="str">
        <f t="shared" si="24"/>
        <v xml:space="preserve">Ohio State </v>
      </c>
    </row>
    <row r="63" spans="1:9" ht="17.25" x14ac:dyDescent="0.25">
      <c r="A63">
        <v>1980</v>
      </c>
      <c r="B63" s="3" t="s">
        <v>637</v>
      </c>
      <c r="C63">
        <f t="shared" si="6"/>
        <v>19</v>
      </c>
      <c r="D63" t="str">
        <f t="shared" si="19"/>
        <v xml:space="preserve"> Purdue lost to UCLA, 23–14, in West Lafayette. Mark Hermann passed for 282 yards, and his two touchdown passes gave him the Big Ten career record with 50 touchdown passes. Hermann also threw two interceptions in the defeat. The loss broke a 12-game winning streak for Purdue at Ross–Ade Stadium.[18]</v>
      </c>
      <c r="E63">
        <f t="shared" si="20"/>
        <v>300</v>
      </c>
      <c r="F63" t="str">
        <f t="shared" si="21"/>
        <v>UCLA 23, Purdue 14.</v>
      </c>
      <c r="G63" t="str">
        <f t="shared" si="22"/>
        <v>UCLA</v>
      </c>
      <c r="H63" t="str">
        <f t="shared" si="23"/>
        <v>Purdue 14.</v>
      </c>
      <c r="I63" t="str">
        <f t="shared" si="24"/>
        <v xml:space="preserve">Purdue </v>
      </c>
    </row>
    <row r="64" spans="1:9" ht="17.25" x14ac:dyDescent="0.25">
      <c r="A64">
        <v>1980</v>
      </c>
      <c r="B64" s="3" t="s">
        <v>648</v>
      </c>
      <c r="C64">
        <f t="shared" si="6"/>
        <v>21</v>
      </c>
      <c r="D64" t="str">
        <f t="shared" si="19"/>
        <v xml:space="preserve"> Wisconsin lost to UCLA (AP No. 16), 35–7, at the Rose Bowl in Pasadena. UCLA's freshman running back Kevin Nelson rushed for 123 yards and a touchdown on 20 carries and also caught three passes for 36 yards. John Williams rushed for 101 yards for Wisconsin, but the Badgers were unable to score.[28]</v>
      </c>
      <c r="E64">
        <f t="shared" si="20"/>
        <v>300</v>
      </c>
      <c r="F64" t="str">
        <f t="shared" si="21"/>
        <v>UCLA 35, Wisconsin 7.</v>
      </c>
      <c r="G64" t="str">
        <f t="shared" si="22"/>
        <v>UCLA</v>
      </c>
      <c r="H64" t="str">
        <f t="shared" si="23"/>
        <v>Wisconsin 7.</v>
      </c>
      <c r="I64" t="str">
        <f t="shared" si="24"/>
        <v xml:space="preserve">Wisconsin </v>
      </c>
    </row>
    <row r="65" spans="1:9" ht="17.25" x14ac:dyDescent="0.25">
      <c r="A65">
        <v>1980</v>
      </c>
      <c r="B65" s="3" t="s">
        <v>647</v>
      </c>
      <c r="C65">
        <f t="shared" si="6"/>
        <v>20</v>
      </c>
      <c r="D65" t="str">
        <f t="shared" si="19"/>
        <v xml:space="preserve"> Minnesota lost to USC (AP No. 5), 24–7, in Minneapolis. The game drew a crowd of 55,115, the largest to attend a Minnesota football game in seven years. 1981 Heisman Trophy winner Marcus Allen rushed for 216 yards on 42 carries and scored two touchdowns for USC.[27]</v>
      </c>
      <c r="E65">
        <f t="shared" si="20"/>
        <v>267</v>
      </c>
      <c r="F65" t="str">
        <f t="shared" si="21"/>
        <v>USC 24, Minnesota 7.</v>
      </c>
      <c r="G65" t="str">
        <f t="shared" si="22"/>
        <v>USC</v>
      </c>
      <c r="H65" t="str">
        <f t="shared" si="23"/>
        <v>Minnesota 7.</v>
      </c>
      <c r="I65" t="str">
        <f t="shared" si="24"/>
        <v xml:space="preserve">Minnesota </v>
      </c>
    </row>
    <row r="66" spans="1:9" ht="17.25" x14ac:dyDescent="0.25">
      <c r="A66">
        <v>1980</v>
      </c>
      <c r="B66" s="3" t="s">
        <v>643</v>
      </c>
      <c r="C66">
        <f t="shared" ref="C66:C70" si="25">IFERROR(FIND(".",B66,FIND(",",B66)),LEN(B66))</f>
        <v>30</v>
      </c>
      <c r="D66" t="str">
        <f t="shared" si="19"/>
        <v xml:space="preserve"> Northwestern lost to Washington (AP No. 16), 45–7, in Seattle. Washington's Toussaint Tyler rushed for 83 yards and scored three touchdowns.[24]</v>
      </c>
      <c r="E66">
        <f t="shared" si="20"/>
        <v>145</v>
      </c>
      <c r="F66" t="str">
        <f t="shared" si="21"/>
        <v>Washington 45, Northwestern 7.</v>
      </c>
      <c r="G66" t="str">
        <f t="shared" si="22"/>
        <v>Washington</v>
      </c>
      <c r="H66" t="str">
        <f t="shared" si="23"/>
        <v>Northwestern 7.</v>
      </c>
      <c r="I66" t="str">
        <f t="shared" si="24"/>
        <v xml:space="preserve">Northwestern </v>
      </c>
    </row>
    <row r="67" spans="1:9" x14ac:dyDescent="0.25">
      <c r="A67">
        <v>1980</v>
      </c>
      <c r="B67" s="6" t="s">
        <v>670</v>
      </c>
      <c r="C67">
        <f t="shared" si="25"/>
        <v>31</v>
      </c>
      <c r="D67" t="str">
        <f t="shared" si="19"/>
        <v xml:space="preserve"> Wisconsin defeated Michigan State, 17–7, at Spartan Stadium in East Lansing. Wisconsin fullback Dave Mohapp rushed for 138 yards and scored a touchdown. Wisconsin's second touchdown followed a fumbled punt that was recovered in the end zone by Mark Subach.[50]</v>
      </c>
      <c r="E67">
        <f t="shared" si="20"/>
        <v>261</v>
      </c>
      <c r="F67" t="str">
        <f t="shared" si="21"/>
        <v>Wisconsin 17, Michigan State 7.</v>
      </c>
      <c r="G67" t="str">
        <f t="shared" si="22"/>
        <v>Wisconsin</v>
      </c>
      <c r="H67" t="str">
        <f t="shared" si="23"/>
        <v>Michigan State 7.</v>
      </c>
      <c r="I67" t="str">
        <f t="shared" si="24"/>
        <v xml:space="preserve">Michigan State </v>
      </c>
    </row>
    <row r="68" spans="1:9" ht="17.25" x14ac:dyDescent="0.25">
      <c r="A68">
        <v>1980</v>
      </c>
      <c r="B68" s="3" t="s">
        <v>694</v>
      </c>
      <c r="C68">
        <f t="shared" si="25"/>
        <v>26</v>
      </c>
      <c r="D68" t="str">
        <f t="shared" si="19"/>
        <v xml:space="preserve"> In the annual battle for Paul Bunyan' Axe, Wisconsin defeated Minnesota, 25–7, at Camp Randall Stadium in Madison. Wisconsin quarterback, Jess Cole, in his second start, scored four touchdowns.[77]</v>
      </c>
      <c r="E68">
        <f t="shared" si="20"/>
        <v>198</v>
      </c>
      <c r="F68" t="str">
        <f t="shared" si="21"/>
        <v>Wisconsin 25, Minnesota 7.</v>
      </c>
      <c r="G68" t="str">
        <f t="shared" si="22"/>
        <v>Wisconsin</v>
      </c>
      <c r="H68" t="str">
        <f t="shared" si="23"/>
        <v>Minnesota 7.</v>
      </c>
      <c r="I68" t="str">
        <f t="shared" si="24"/>
        <v xml:space="preserve">Minnesota </v>
      </c>
    </row>
    <row r="69" spans="1:9" ht="17.25" x14ac:dyDescent="0.25">
      <c r="A69">
        <v>1980</v>
      </c>
      <c r="B69" s="3" t="s">
        <v>659</v>
      </c>
      <c r="C69">
        <f t="shared" si="25"/>
        <v>33</v>
      </c>
      <c r="D69" t="str">
        <f t="shared" si="19"/>
        <v xml:space="preserve"> Wisconsin defeated San Diego State, 35–12, in Madison. After failing to score a touchdown in its first three games, Wisconsin took a 21–0 lead over San Diego State in the second quarter. Defensive end Dave Ahrens had three sacks, and the Aztecs were held to minus four net rushing yards.[39]</v>
      </c>
      <c r="E69">
        <f t="shared" si="20"/>
        <v>292</v>
      </c>
      <c r="F69" t="str">
        <f t="shared" si="21"/>
        <v>Wisconsin 35, San Diego State 12.</v>
      </c>
      <c r="G69" t="str">
        <f t="shared" si="22"/>
        <v>Wisconsin</v>
      </c>
      <c r="H69" t="str">
        <f t="shared" si="23"/>
        <v>San Diego State 12.</v>
      </c>
      <c r="I69" t="str">
        <f t="shared" si="24"/>
        <v xml:space="preserve">San Diego State </v>
      </c>
    </row>
    <row r="70" spans="1:9" ht="17.25" x14ac:dyDescent="0.25">
      <c r="A70">
        <v>1980</v>
      </c>
      <c r="B70" s="3" t="s">
        <v>691</v>
      </c>
      <c r="C70">
        <f t="shared" si="25"/>
        <v>30</v>
      </c>
      <c r="D70" t="str">
        <f t="shared" si="19"/>
        <v xml:space="preserve"> Wisconsin defeated Northwestern, 39–19, in Evanston. Northwestern's Mike Kerrigan passed for 237 yards in the loss.[72] The Wildcats finished the season 0–11 and in the midst of a 34-game losing streak that began on September 22, 1979, and ended on September 25, 1982.</v>
      </c>
      <c r="E70">
        <f t="shared" si="20"/>
        <v>269</v>
      </c>
      <c r="F70" t="str">
        <f t="shared" si="21"/>
        <v>Wisconsin 39, Northwestern 19.</v>
      </c>
      <c r="G70" t="str">
        <f t="shared" si="22"/>
        <v>Wisconsin</v>
      </c>
      <c r="H70" t="str">
        <f t="shared" si="23"/>
        <v>Northwestern 19.</v>
      </c>
      <c r="I70" t="str">
        <f t="shared" si="24"/>
        <v xml:space="preserve">Northwestern </v>
      </c>
    </row>
  </sheetData>
  <autoFilter ref="B1:I68" xr:uid="{5B17EC32-1812-48B5-A54B-3778ECC3E72F}">
    <sortState xmlns:xlrd2="http://schemas.microsoft.com/office/spreadsheetml/2017/richdata2" ref="B2:I68">
      <sortCondition ref="B1:B68"/>
    </sortState>
  </autoFilter>
  <hyperlinks>
    <hyperlink ref="B39" r:id="rId1" location="cite_note-37" display="https://en.wikipedia.org/wiki/1980_Big_Ten_Conference_football_season - cite_note-37" xr:uid="{5228CC31-927F-47FE-B503-BB29F891C660}"/>
    <hyperlink ref="B50" r:id="rId2" location="cite_note-42" display="https://en.wikipedia.org/wiki/1980_Big_Ten_Conference_football_season - cite_note-42" xr:uid="{1E287B72-85B4-40BE-A1B2-7DE56D091D9B}"/>
    <hyperlink ref="B8" r:id="rId3" location="cite_note-45" display="https://en.wikipedia.org/wiki/1980_Big_Ten_Conference_football_season - cite_note-45" xr:uid="{EE438D94-4F8D-4514-8FFB-2F50F1359EA8}"/>
    <hyperlink ref="B5" r:id="rId4" location="cite_note-46" display="https://en.wikipedia.org/wiki/1980_Big_Ten_Conference_football_season - cite_note-46" xr:uid="{45693311-9C98-4068-8AA6-98B2E0369D23}"/>
    <hyperlink ref="B67" r:id="rId5" location="cite_note-50" display="https://en.wikipedia.org/wiki/1980_Big_Ten_Conference_football_season - cite_note-50" xr:uid="{DCE3DCA5-6C9F-4D55-B04B-723009B4945B}"/>
    <hyperlink ref="B11" r:id="rId6" location="cite_note-57" display="https://en.wikipedia.org/wiki/1980_Big_Ten_Conference_football_season - cite_note-57" xr:uid="{63E70888-6F32-4E2A-9186-DCFBF2ED7A1A}"/>
    <hyperlink ref="B48" r:id="rId7" location="cite_note-58" display="https://en.wikipedia.org/wiki/1980_Big_Ten_Conference_football_season - cite_note-58" xr:uid="{1F2D15D1-0433-4445-9CEE-EDD1F9E29032}"/>
    <hyperlink ref="B30" r:id="rId8" location="cite_note-67" display="https://en.wikipedia.org/wiki/1980_Big_Ten_Conference_football_season - cite_note-67" xr:uid="{5E08E888-B39F-4FDE-8715-BA76BA45B34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DE10-14D5-43C7-B902-6122CE1DEA81}">
  <dimension ref="A1:H27"/>
  <sheetViews>
    <sheetView workbookViewId="0">
      <selection activeCell="C11" sqref="C11"/>
    </sheetView>
  </sheetViews>
  <sheetFormatPr defaultRowHeight="15" x14ac:dyDescent="0.25"/>
  <cols>
    <col min="1" max="1" width="14.140625" bestFit="1" customWidth="1"/>
    <col min="2" max="2" width="17.85546875" bestFit="1" customWidth="1"/>
    <col min="3" max="3" width="28.140625" bestFit="1" customWidth="1"/>
    <col min="4" max="4" width="5.42578125" bestFit="1" customWidth="1"/>
    <col min="5" max="5" width="16.140625" bestFit="1" customWidth="1"/>
    <col min="7" max="7" width="15.42578125" bestFit="1" customWidth="1"/>
    <col min="8" max="8" width="23.7109375" bestFit="1" customWidth="1"/>
  </cols>
  <sheetData>
    <row r="1" spans="1:3" x14ac:dyDescent="0.25">
      <c r="A1" s="7" t="s">
        <v>696</v>
      </c>
      <c r="B1" t="s">
        <v>1788</v>
      </c>
    </row>
    <row r="3" spans="1:3" x14ac:dyDescent="0.25">
      <c r="A3" s="7" t="s">
        <v>1779</v>
      </c>
      <c r="B3" t="s">
        <v>1787</v>
      </c>
      <c r="C3" t="s">
        <v>1789</v>
      </c>
    </row>
    <row r="4" spans="1:3" x14ac:dyDescent="0.25">
      <c r="A4" s="8" t="s">
        <v>714</v>
      </c>
      <c r="B4" s="9">
        <v>32</v>
      </c>
      <c r="C4" s="10">
        <v>72.875</v>
      </c>
    </row>
    <row r="5" spans="1:3" x14ac:dyDescent="0.25">
      <c r="A5" s="8" t="s">
        <v>731</v>
      </c>
      <c r="B5" s="9">
        <v>29</v>
      </c>
      <c r="C5" s="10">
        <v>131.93103448275863</v>
      </c>
    </row>
    <row r="6" spans="1:3" x14ac:dyDescent="0.25">
      <c r="A6" s="8" t="s">
        <v>741</v>
      </c>
      <c r="B6" s="9">
        <v>24</v>
      </c>
      <c r="C6" s="10">
        <v>95.166666666666671</v>
      </c>
    </row>
    <row r="7" spans="1:3" x14ac:dyDescent="0.25">
      <c r="A7" s="8" t="s">
        <v>751</v>
      </c>
      <c r="B7" s="9">
        <v>70</v>
      </c>
      <c r="C7" s="10">
        <v>592.6</v>
      </c>
    </row>
    <row r="8" spans="1:3" x14ac:dyDescent="0.25">
      <c r="A8" s="8" t="s">
        <v>798</v>
      </c>
      <c r="B8" s="9">
        <v>40</v>
      </c>
      <c r="C8" s="10">
        <v>107.1</v>
      </c>
    </row>
    <row r="9" spans="1:3" x14ac:dyDescent="0.25">
      <c r="A9" s="8" t="s">
        <v>813</v>
      </c>
      <c r="B9" s="9">
        <v>36</v>
      </c>
      <c r="C9" s="10">
        <v>104.5</v>
      </c>
    </row>
    <row r="10" spans="1:3" x14ac:dyDescent="0.25">
      <c r="A10" s="8" t="s">
        <v>828</v>
      </c>
      <c r="B10" s="9">
        <v>17</v>
      </c>
      <c r="C10" s="10">
        <v>55.294117647058826</v>
      </c>
    </row>
    <row r="11" spans="1:3" x14ac:dyDescent="0.25">
      <c r="A11" s="8" t="s">
        <v>849</v>
      </c>
      <c r="B11" s="9">
        <v>63</v>
      </c>
      <c r="C11" s="10">
        <v>163.66666666666666</v>
      </c>
    </row>
    <row r="12" spans="1:3" x14ac:dyDescent="0.25">
      <c r="A12" s="8" t="s">
        <v>869</v>
      </c>
      <c r="B12" s="9">
        <v>35</v>
      </c>
      <c r="C12" s="10">
        <v>153.74285714285713</v>
      </c>
    </row>
    <row r="13" spans="1:3" x14ac:dyDescent="0.25">
      <c r="A13" s="8" t="s">
        <v>887</v>
      </c>
      <c r="B13" s="9">
        <v>36</v>
      </c>
      <c r="C13" s="10">
        <v>44.194444444444443</v>
      </c>
    </row>
    <row r="14" spans="1:3" x14ac:dyDescent="0.25">
      <c r="A14" s="8" t="s">
        <v>1780</v>
      </c>
      <c r="B14" s="9">
        <v>382</v>
      </c>
      <c r="C14" s="10">
        <v>199.45811518324606</v>
      </c>
    </row>
    <row r="17" spans="3:8" x14ac:dyDescent="0.25">
      <c r="C17" t="s">
        <v>1796</v>
      </c>
      <c r="D17" t="s">
        <v>1791</v>
      </c>
      <c r="E17" t="s">
        <v>1792</v>
      </c>
      <c r="F17" t="s">
        <v>1793</v>
      </c>
      <c r="G17" t="s">
        <v>1794</v>
      </c>
      <c r="H17" t="s">
        <v>1795</v>
      </c>
    </row>
    <row r="18" spans="3:8" x14ac:dyDescent="0.25">
      <c r="C18" t="s">
        <v>714</v>
      </c>
      <c r="D18">
        <v>42</v>
      </c>
      <c r="E18" s="10">
        <v>55.523809523809526</v>
      </c>
      <c r="F18">
        <v>68</v>
      </c>
      <c r="G18" s="10">
        <v>112.75</v>
      </c>
      <c r="H18" s="10">
        <f>+E18-G18</f>
        <v>-57.226190476190474</v>
      </c>
    </row>
    <row r="19" spans="3:8" x14ac:dyDescent="0.25">
      <c r="C19" t="s">
        <v>731</v>
      </c>
      <c r="D19">
        <v>42</v>
      </c>
      <c r="E19" s="10">
        <v>91.095238095238102</v>
      </c>
      <c r="F19">
        <v>68</v>
      </c>
      <c r="G19" s="10">
        <v>68.147058823529406</v>
      </c>
      <c r="H19" s="10">
        <f t="shared" ref="H19:H27" si="0">+E19-G19</f>
        <v>22.948179271708696</v>
      </c>
    </row>
    <row r="20" spans="3:8" x14ac:dyDescent="0.25">
      <c r="C20" t="s">
        <v>741</v>
      </c>
      <c r="D20">
        <v>31</v>
      </c>
      <c r="E20" s="10">
        <v>73.677419354838705</v>
      </c>
      <c r="F20">
        <v>80</v>
      </c>
      <c r="G20" s="10">
        <v>82.674999999999997</v>
      </c>
      <c r="H20" s="10">
        <f t="shared" si="0"/>
        <v>-8.9975806451612925</v>
      </c>
    </row>
    <row r="21" spans="3:8" x14ac:dyDescent="0.25">
      <c r="C21" t="s">
        <v>751</v>
      </c>
      <c r="D21">
        <v>99</v>
      </c>
      <c r="E21" s="10">
        <v>419.01010101010098</v>
      </c>
      <c r="F21">
        <v>11</v>
      </c>
      <c r="G21" s="10">
        <v>643.4545454545455</v>
      </c>
      <c r="H21" s="10">
        <f t="shared" si="0"/>
        <v>-224.44444444444451</v>
      </c>
    </row>
    <row r="22" spans="3:8" x14ac:dyDescent="0.25">
      <c r="C22" t="s">
        <v>798</v>
      </c>
      <c r="D22">
        <v>57</v>
      </c>
      <c r="E22" s="10">
        <v>75.15789473684211</v>
      </c>
      <c r="F22">
        <v>53</v>
      </c>
      <c r="G22" s="10">
        <v>148.50943396226415</v>
      </c>
      <c r="H22" s="10">
        <f t="shared" si="0"/>
        <v>-73.351539225422044</v>
      </c>
    </row>
    <row r="23" spans="3:8" x14ac:dyDescent="0.25">
      <c r="C23" t="s">
        <v>813</v>
      </c>
      <c r="D23">
        <v>54</v>
      </c>
      <c r="E23" s="10">
        <v>69.666666666666671</v>
      </c>
      <c r="F23">
        <v>56</v>
      </c>
      <c r="G23" s="10">
        <v>94.410714285714292</v>
      </c>
      <c r="H23" s="10">
        <f t="shared" si="0"/>
        <v>-24.74404761904762</v>
      </c>
    </row>
    <row r="24" spans="3:8" x14ac:dyDescent="0.25">
      <c r="C24" t="s">
        <v>828</v>
      </c>
      <c r="D24">
        <v>23</v>
      </c>
      <c r="E24" s="10">
        <v>40.869565217391305</v>
      </c>
      <c r="F24">
        <v>87</v>
      </c>
      <c r="G24" s="10">
        <v>81.712643678160916</v>
      </c>
      <c r="H24" s="10">
        <f t="shared" si="0"/>
        <v>-40.843078460769611</v>
      </c>
    </row>
    <row r="25" spans="3:8" x14ac:dyDescent="0.25">
      <c r="C25" t="s">
        <v>849</v>
      </c>
      <c r="D25">
        <v>91</v>
      </c>
      <c r="E25" s="10">
        <v>113.30769230769231</v>
      </c>
      <c r="F25">
        <v>16</v>
      </c>
      <c r="G25" s="10">
        <v>456.375</v>
      </c>
      <c r="H25" s="10">
        <f t="shared" si="0"/>
        <v>-343.06730769230768</v>
      </c>
    </row>
    <row r="26" spans="3:8" x14ac:dyDescent="0.25">
      <c r="C26" t="s">
        <v>869</v>
      </c>
      <c r="D26">
        <v>58</v>
      </c>
      <c r="E26" s="10">
        <v>92.775862068965523</v>
      </c>
      <c r="F26">
        <v>52</v>
      </c>
      <c r="G26" s="10">
        <v>96.42307692307692</v>
      </c>
      <c r="H26" s="10">
        <f t="shared" si="0"/>
        <v>-3.6472148541113967</v>
      </c>
    </row>
    <row r="27" spans="3:8" x14ac:dyDescent="0.25">
      <c r="C27" t="s">
        <v>887</v>
      </c>
      <c r="D27">
        <v>48</v>
      </c>
      <c r="E27" s="10">
        <v>33.145833333333336</v>
      </c>
      <c r="F27">
        <v>63</v>
      </c>
      <c r="G27" s="10">
        <v>125.19047619047619</v>
      </c>
      <c r="H27" s="10">
        <f t="shared" si="0"/>
        <v>-92.044642857142861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471D9-5D34-4EC8-B270-9C90D6FE2F81}">
  <dimension ref="A1:C14"/>
  <sheetViews>
    <sheetView workbookViewId="0">
      <selection activeCell="B1" sqref="B1:B1048576"/>
    </sheetView>
  </sheetViews>
  <sheetFormatPr defaultRowHeight="15" x14ac:dyDescent="0.25"/>
  <cols>
    <col min="1" max="1" width="14.5703125" bestFit="1" customWidth="1"/>
    <col min="2" max="2" width="17.85546875" bestFit="1" customWidth="1"/>
    <col min="3" max="3" width="28.140625" bestFit="1" customWidth="1"/>
  </cols>
  <sheetData>
    <row r="1" spans="1:3" x14ac:dyDescent="0.25">
      <c r="A1" s="7" t="s">
        <v>696</v>
      </c>
      <c r="B1" t="s">
        <v>1788</v>
      </c>
    </row>
    <row r="3" spans="1:3" x14ac:dyDescent="0.25">
      <c r="A3" s="7" t="s">
        <v>1779</v>
      </c>
      <c r="B3" t="s">
        <v>1787</v>
      </c>
      <c r="C3" t="s">
        <v>1789</v>
      </c>
    </row>
    <row r="4" spans="1:3" x14ac:dyDescent="0.25">
      <c r="A4" s="8" t="s">
        <v>769</v>
      </c>
      <c r="B4" s="9">
        <v>45</v>
      </c>
      <c r="C4" s="10">
        <v>170.37777777777777</v>
      </c>
    </row>
    <row r="5" spans="1:3" x14ac:dyDescent="0.25">
      <c r="A5" s="8" t="s">
        <v>702</v>
      </c>
      <c r="B5" s="9">
        <v>48</v>
      </c>
      <c r="C5" s="10">
        <v>96.541666666666671</v>
      </c>
    </row>
    <row r="6" spans="1:3" x14ac:dyDescent="0.25">
      <c r="A6" s="8" t="s">
        <v>725</v>
      </c>
      <c r="B6" s="9">
        <v>54</v>
      </c>
      <c r="C6" s="10">
        <v>122.48148148148148</v>
      </c>
    </row>
    <row r="7" spans="1:3" x14ac:dyDescent="0.25">
      <c r="A7" s="8" t="s">
        <v>966</v>
      </c>
      <c r="B7" s="9">
        <v>7</v>
      </c>
      <c r="C7" s="10">
        <v>1011.1428571428571</v>
      </c>
    </row>
    <row r="8" spans="1:3" x14ac:dyDescent="0.25">
      <c r="A8" s="8" t="s">
        <v>712</v>
      </c>
      <c r="B8" s="9">
        <v>37</v>
      </c>
      <c r="C8" s="10">
        <v>212.72972972972974</v>
      </c>
    </row>
    <row r="9" spans="1:3" x14ac:dyDescent="0.25">
      <c r="A9" s="8" t="s">
        <v>774</v>
      </c>
      <c r="B9" s="9">
        <v>41</v>
      </c>
      <c r="C9" s="10">
        <v>128.95121951219511</v>
      </c>
    </row>
    <row r="10" spans="1:3" x14ac:dyDescent="0.25">
      <c r="A10" s="8" t="s">
        <v>721</v>
      </c>
      <c r="B10" s="9">
        <v>60</v>
      </c>
      <c r="C10" s="10">
        <v>118.48333333333333</v>
      </c>
    </row>
    <row r="11" spans="1:3" x14ac:dyDescent="0.25">
      <c r="A11" s="8" t="s">
        <v>708</v>
      </c>
      <c r="B11" s="9">
        <v>12</v>
      </c>
      <c r="C11" s="10">
        <v>608.5</v>
      </c>
    </row>
    <row r="12" spans="1:3" x14ac:dyDescent="0.25">
      <c r="A12" s="8" t="s">
        <v>716</v>
      </c>
      <c r="B12" s="9">
        <v>42</v>
      </c>
      <c r="C12" s="10">
        <v>119.38095238095238</v>
      </c>
    </row>
    <row r="13" spans="1:3" x14ac:dyDescent="0.25">
      <c r="A13" s="8" t="s">
        <v>729</v>
      </c>
      <c r="B13" s="9">
        <v>42</v>
      </c>
      <c r="C13" s="10">
        <v>187.78571428571428</v>
      </c>
    </row>
    <row r="14" spans="1:3" x14ac:dyDescent="0.25">
      <c r="A14" s="8" t="s">
        <v>1780</v>
      </c>
      <c r="B14" s="9">
        <v>388</v>
      </c>
      <c r="C14" s="10">
        <v>171.29639175257731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1478C-4D45-417F-A911-CF93E368D4A7}">
  <dimension ref="A3:C14"/>
  <sheetViews>
    <sheetView tabSelected="1" workbookViewId="0">
      <selection activeCell="B11" sqref="B11"/>
    </sheetView>
  </sheetViews>
  <sheetFormatPr defaultRowHeight="15" x14ac:dyDescent="0.25"/>
  <cols>
    <col min="1" max="1" width="13.140625" bestFit="1" customWidth="1"/>
    <col min="2" max="2" width="21.7109375" bestFit="1" customWidth="1"/>
    <col min="3" max="3" width="22.85546875" bestFit="1" customWidth="1"/>
  </cols>
  <sheetData>
    <row r="3" spans="1:3" x14ac:dyDescent="0.25">
      <c r="A3" s="7" t="s">
        <v>1779</v>
      </c>
      <c r="B3" t="s">
        <v>1798</v>
      </c>
      <c r="C3" t="s">
        <v>1797</v>
      </c>
    </row>
    <row r="4" spans="1:3" x14ac:dyDescent="0.25">
      <c r="A4" s="8">
        <v>1971</v>
      </c>
      <c r="B4" s="10">
        <v>158.32835820895522</v>
      </c>
      <c r="C4" s="9">
        <v>10608</v>
      </c>
    </row>
    <row r="5" spans="1:3" x14ac:dyDescent="0.25">
      <c r="A5" s="8">
        <v>1972</v>
      </c>
      <c r="B5" s="10">
        <v>125.16176470588235</v>
      </c>
      <c r="C5" s="9">
        <v>8511</v>
      </c>
    </row>
    <row r="6" spans="1:3" x14ac:dyDescent="0.25">
      <c r="A6" s="8">
        <v>1973</v>
      </c>
      <c r="B6" s="10">
        <v>0</v>
      </c>
      <c r="C6" s="9">
        <v>0</v>
      </c>
    </row>
    <row r="7" spans="1:3" x14ac:dyDescent="0.25">
      <c r="A7" s="8">
        <v>1974</v>
      </c>
      <c r="B7" s="10">
        <v>106.21428571428571</v>
      </c>
      <c r="C7" s="9">
        <v>7435</v>
      </c>
    </row>
    <row r="8" spans="1:3" x14ac:dyDescent="0.25">
      <c r="A8" s="8">
        <v>1975</v>
      </c>
      <c r="B8" s="10">
        <v>67.957142857142856</v>
      </c>
      <c r="C8" s="9">
        <v>4757</v>
      </c>
    </row>
    <row r="9" spans="1:3" x14ac:dyDescent="0.25">
      <c r="A9" s="8">
        <v>1976</v>
      </c>
      <c r="B9" s="10">
        <v>145.31428571428572</v>
      </c>
      <c r="C9" s="9">
        <v>10172</v>
      </c>
    </row>
    <row r="10" spans="1:3" x14ac:dyDescent="0.25">
      <c r="A10" s="8">
        <v>1977</v>
      </c>
      <c r="B10" s="10">
        <v>250.90140845070422</v>
      </c>
      <c r="C10" s="9">
        <v>17814</v>
      </c>
    </row>
    <row r="11" spans="1:3" x14ac:dyDescent="0.25">
      <c r="A11" s="8">
        <v>1978</v>
      </c>
      <c r="B11" s="10">
        <v>0</v>
      </c>
      <c r="C11" s="9">
        <v>0</v>
      </c>
    </row>
    <row r="12" spans="1:3" x14ac:dyDescent="0.25">
      <c r="A12" s="8">
        <v>1979</v>
      </c>
      <c r="B12" s="10">
        <v>0</v>
      </c>
      <c r="C12" s="9">
        <v>0</v>
      </c>
    </row>
    <row r="13" spans="1:3" x14ac:dyDescent="0.25">
      <c r="A13" s="8">
        <v>1980</v>
      </c>
      <c r="B13" s="10">
        <v>361.14492753623188</v>
      </c>
      <c r="C13" s="9">
        <v>24919</v>
      </c>
    </row>
    <row r="14" spans="1:3" x14ac:dyDescent="0.25">
      <c r="A14" s="8" t="s">
        <v>1780</v>
      </c>
      <c r="B14" s="10">
        <v>121.69942196531792</v>
      </c>
      <c r="C14" s="9">
        <v>84216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D136E-7AB1-4BDE-832A-C3C320869517}">
  <dimension ref="A1:D21"/>
  <sheetViews>
    <sheetView workbookViewId="0">
      <selection activeCell="A3" sqref="A3:D20"/>
    </sheetView>
  </sheetViews>
  <sheetFormatPr defaultRowHeight="15" x14ac:dyDescent="0.25"/>
  <cols>
    <col min="1" max="1" width="14.85546875" bestFit="1" customWidth="1"/>
    <col min="2" max="2" width="12.7109375" bestFit="1" customWidth="1"/>
    <col min="3" max="3" width="16.140625" bestFit="1" customWidth="1"/>
    <col min="4" max="4" width="15" bestFit="1" customWidth="1"/>
  </cols>
  <sheetData>
    <row r="1" spans="1:4" x14ac:dyDescent="0.25">
      <c r="A1" s="7" t="s">
        <v>72</v>
      </c>
      <c r="B1" t="s">
        <v>729</v>
      </c>
    </row>
    <row r="3" spans="1:4" x14ac:dyDescent="0.25">
      <c r="A3" s="7" t="s">
        <v>1779</v>
      </c>
      <c r="B3" t="s">
        <v>1793</v>
      </c>
      <c r="C3" t="s">
        <v>1799</v>
      </c>
      <c r="D3" t="s">
        <v>1800</v>
      </c>
    </row>
    <row r="4" spans="1:4" x14ac:dyDescent="0.25">
      <c r="A4" s="8" t="s">
        <v>1560</v>
      </c>
      <c r="B4" s="9">
        <v>1</v>
      </c>
      <c r="C4" s="9">
        <v>201</v>
      </c>
      <c r="D4" s="9">
        <v>201</v>
      </c>
    </row>
    <row r="5" spans="1:4" x14ac:dyDescent="0.25">
      <c r="A5" s="8" t="s">
        <v>706</v>
      </c>
      <c r="B5" s="9">
        <v>2</v>
      </c>
      <c r="C5" s="9">
        <v>0</v>
      </c>
      <c r="D5" s="9">
        <v>0</v>
      </c>
    </row>
    <row r="6" spans="1:4" x14ac:dyDescent="0.25">
      <c r="A6" s="8" t="s">
        <v>714</v>
      </c>
      <c r="B6" s="9">
        <v>4</v>
      </c>
      <c r="C6" s="9">
        <v>284</v>
      </c>
      <c r="D6" s="9">
        <v>71</v>
      </c>
    </row>
    <row r="7" spans="1:4" x14ac:dyDescent="0.25">
      <c r="A7" s="8" t="s">
        <v>731</v>
      </c>
      <c r="B7" s="9">
        <v>5</v>
      </c>
      <c r="C7" s="9">
        <v>324</v>
      </c>
      <c r="D7" s="9">
        <v>64.8</v>
      </c>
    </row>
    <row r="8" spans="1:4" x14ac:dyDescent="0.25">
      <c r="A8" s="8" t="s">
        <v>741</v>
      </c>
      <c r="B8" s="9">
        <v>5</v>
      </c>
      <c r="C8" s="9">
        <v>778</v>
      </c>
      <c r="D8" s="9">
        <v>155.6</v>
      </c>
    </row>
    <row r="9" spans="1:4" x14ac:dyDescent="0.25">
      <c r="A9" s="8" t="s">
        <v>914</v>
      </c>
      <c r="B9" s="9">
        <v>2</v>
      </c>
      <c r="C9" s="9">
        <v>0</v>
      </c>
      <c r="D9" s="9">
        <v>0</v>
      </c>
    </row>
    <row r="10" spans="1:4" x14ac:dyDescent="0.25">
      <c r="A10" s="8" t="s">
        <v>746</v>
      </c>
      <c r="B10" s="9">
        <v>2</v>
      </c>
      <c r="C10" s="9">
        <v>402</v>
      </c>
      <c r="D10" s="9">
        <v>201</v>
      </c>
    </row>
    <row r="11" spans="1:4" x14ac:dyDescent="0.25">
      <c r="A11" s="8" t="s">
        <v>751</v>
      </c>
      <c r="B11" s="9">
        <v>8</v>
      </c>
      <c r="C11" s="9">
        <v>3532</v>
      </c>
      <c r="D11" s="9">
        <v>441.5</v>
      </c>
    </row>
    <row r="12" spans="1:4" x14ac:dyDescent="0.25">
      <c r="A12" s="8" t="s">
        <v>798</v>
      </c>
      <c r="B12" s="9">
        <v>5</v>
      </c>
      <c r="C12" s="9">
        <v>112</v>
      </c>
      <c r="D12" s="9">
        <v>22.4</v>
      </c>
    </row>
    <row r="13" spans="1:4" x14ac:dyDescent="0.25">
      <c r="A13" s="8" t="s">
        <v>813</v>
      </c>
      <c r="B13" s="9">
        <v>6</v>
      </c>
      <c r="C13" s="9">
        <v>716</v>
      </c>
      <c r="D13" s="9">
        <v>119.33333333333333</v>
      </c>
    </row>
    <row r="14" spans="1:4" x14ac:dyDescent="0.25">
      <c r="A14" s="8" t="s">
        <v>1161</v>
      </c>
      <c r="B14" s="9">
        <v>1</v>
      </c>
      <c r="C14" s="9">
        <v>0</v>
      </c>
      <c r="D14" s="9">
        <v>0</v>
      </c>
    </row>
    <row r="15" spans="1:4" x14ac:dyDescent="0.25">
      <c r="A15" s="8" t="s">
        <v>824</v>
      </c>
      <c r="B15" s="9">
        <v>1</v>
      </c>
      <c r="C15" s="9">
        <v>0</v>
      </c>
      <c r="D15" s="9">
        <v>0</v>
      </c>
    </row>
    <row r="16" spans="1:4" x14ac:dyDescent="0.25">
      <c r="A16" s="8" t="s">
        <v>828</v>
      </c>
      <c r="B16" s="9">
        <v>1</v>
      </c>
      <c r="C16" s="9">
        <v>0</v>
      </c>
      <c r="D16" s="9">
        <v>0</v>
      </c>
    </row>
    <row r="17" spans="1:4" x14ac:dyDescent="0.25">
      <c r="A17" s="8" t="s">
        <v>849</v>
      </c>
      <c r="B17" s="9">
        <v>10</v>
      </c>
      <c r="C17" s="9">
        <v>436</v>
      </c>
      <c r="D17" s="9">
        <v>43.6</v>
      </c>
    </row>
    <row r="18" spans="1:4" x14ac:dyDescent="0.25">
      <c r="A18" s="8" t="s">
        <v>869</v>
      </c>
      <c r="B18" s="9">
        <v>7</v>
      </c>
      <c r="C18" s="9">
        <v>802</v>
      </c>
      <c r="D18" s="9">
        <v>114.57142857142857</v>
      </c>
    </row>
    <row r="19" spans="1:4" x14ac:dyDescent="0.25">
      <c r="A19" s="8" t="s">
        <v>1548</v>
      </c>
      <c r="B19" s="9">
        <v>1</v>
      </c>
      <c r="C19" s="9">
        <v>0</v>
      </c>
      <c r="D19" s="9">
        <v>0</v>
      </c>
    </row>
    <row r="20" spans="1:4" x14ac:dyDescent="0.25">
      <c r="A20" s="8" t="s">
        <v>1043</v>
      </c>
      <c r="B20" s="9">
        <v>2</v>
      </c>
      <c r="C20" s="9">
        <v>300</v>
      </c>
      <c r="D20" s="9">
        <v>150</v>
      </c>
    </row>
    <row r="21" spans="1:4" x14ac:dyDescent="0.25">
      <c r="A21" s="8" t="s">
        <v>1780</v>
      </c>
      <c r="B21" s="9">
        <v>63</v>
      </c>
      <c r="C21" s="9">
        <v>7887</v>
      </c>
      <c r="D21" s="9">
        <v>125.19047619047619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6A730-3AF2-449A-ACB9-8531499155A7}">
  <dimension ref="A1:I693"/>
  <sheetViews>
    <sheetView workbookViewId="0">
      <selection activeCell="D11" sqref="D11"/>
    </sheetView>
  </sheetViews>
  <sheetFormatPr defaultRowHeight="15" x14ac:dyDescent="0.25"/>
  <sheetData>
    <row r="1" spans="1:9" ht="15.75" x14ac:dyDescent="0.25">
      <c r="A1" t="s">
        <v>696</v>
      </c>
      <c r="B1" s="1" t="s">
        <v>67</v>
      </c>
      <c r="C1" t="s">
        <v>68</v>
      </c>
      <c r="D1" t="s">
        <v>69</v>
      </c>
      <c r="E1" t="s">
        <v>70</v>
      </c>
      <c r="F1" t="s">
        <v>73</v>
      </c>
      <c r="G1" t="s">
        <v>71</v>
      </c>
      <c r="H1" t="s">
        <v>74</v>
      </c>
      <c r="I1" t="s">
        <v>72</v>
      </c>
    </row>
    <row r="2" spans="1:9" x14ac:dyDescent="0.25">
      <c r="A2">
        <v>1971</v>
      </c>
      <c r="B2" s="4" t="s">
        <v>698</v>
      </c>
      <c r="C2">
        <v>21</v>
      </c>
      <c r="D2" t="s">
        <v>699</v>
      </c>
      <c r="E2">
        <v>0</v>
      </c>
      <c r="F2" t="s">
        <v>698</v>
      </c>
      <c r="G2" t="s">
        <v>700</v>
      </c>
      <c r="H2" t="s">
        <v>701</v>
      </c>
      <c r="I2" t="s">
        <v>702</v>
      </c>
    </row>
    <row r="3" spans="1:9" x14ac:dyDescent="0.25">
      <c r="A3">
        <v>1971</v>
      </c>
      <c r="B3" s="4" t="s">
        <v>703</v>
      </c>
      <c r="C3">
        <v>27</v>
      </c>
      <c r="D3" t="s">
        <v>704</v>
      </c>
      <c r="E3">
        <v>142</v>
      </c>
      <c r="F3" t="s">
        <v>705</v>
      </c>
      <c r="G3" t="s">
        <v>706</v>
      </c>
      <c r="H3" t="s">
        <v>707</v>
      </c>
      <c r="I3" t="s">
        <v>708</v>
      </c>
    </row>
    <row r="4" spans="1:9" x14ac:dyDescent="0.25">
      <c r="A4">
        <v>1971</v>
      </c>
      <c r="B4" s="4" t="s">
        <v>709</v>
      </c>
      <c r="C4">
        <v>34</v>
      </c>
      <c r="D4" t="s">
        <v>699</v>
      </c>
      <c r="E4">
        <v>0</v>
      </c>
      <c r="F4" t="s">
        <v>709</v>
      </c>
      <c r="G4" t="s">
        <v>710</v>
      </c>
      <c r="H4" t="s">
        <v>711</v>
      </c>
      <c r="I4" t="s">
        <v>712</v>
      </c>
    </row>
    <row r="5" spans="1:9" x14ac:dyDescent="0.25">
      <c r="A5">
        <v>1971</v>
      </c>
      <c r="B5" s="4" t="s">
        <v>713</v>
      </c>
      <c r="C5">
        <v>22</v>
      </c>
      <c r="D5" t="s">
        <v>699</v>
      </c>
      <c r="E5">
        <v>0</v>
      </c>
      <c r="F5" t="s">
        <v>713</v>
      </c>
      <c r="G5" t="s">
        <v>714</v>
      </c>
      <c r="H5" t="s">
        <v>715</v>
      </c>
      <c r="I5" t="s">
        <v>716</v>
      </c>
    </row>
    <row r="6" spans="1:9" x14ac:dyDescent="0.25">
      <c r="A6">
        <v>1971</v>
      </c>
      <c r="B6" s="4" t="s">
        <v>717</v>
      </c>
      <c r="C6">
        <v>24</v>
      </c>
      <c r="D6" t="s">
        <v>699</v>
      </c>
      <c r="E6">
        <v>0</v>
      </c>
      <c r="F6" t="s">
        <v>717</v>
      </c>
      <c r="G6" t="s">
        <v>714</v>
      </c>
      <c r="H6" t="s">
        <v>718</v>
      </c>
      <c r="I6" t="s">
        <v>702</v>
      </c>
    </row>
    <row r="7" spans="1:9" x14ac:dyDescent="0.25">
      <c r="A7">
        <v>1971</v>
      </c>
      <c r="B7" s="4" t="s">
        <v>719</v>
      </c>
      <c r="C7">
        <v>28</v>
      </c>
      <c r="D7" t="s">
        <v>699</v>
      </c>
      <c r="E7">
        <v>0</v>
      </c>
      <c r="F7" t="s">
        <v>719</v>
      </c>
      <c r="G7" t="s">
        <v>714</v>
      </c>
      <c r="H7" t="s">
        <v>720</v>
      </c>
      <c r="I7" t="s">
        <v>721</v>
      </c>
    </row>
    <row r="8" spans="1:9" x14ac:dyDescent="0.25">
      <c r="A8">
        <v>1971</v>
      </c>
      <c r="B8" s="5" t="s">
        <v>64</v>
      </c>
      <c r="C8">
        <v>20</v>
      </c>
      <c r="D8" t="s">
        <v>722</v>
      </c>
      <c r="E8">
        <v>302</v>
      </c>
      <c r="F8" t="s">
        <v>723</v>
      </c>
      <c r="G8" t="s">
        <v>714</v>
      </c>
      <c r="H8" t="s">
        <v>724</v>
      </c>
      <c r="I8" t="s">
        <v>725</v>
      </c>
    </row>
    <row r="9" spans="1:9" x14ac:dyDescent="0.25">
      <c r="A9">
        <v>1971</v>
      </c>
      <c r="B9" s="5" t="s">
        <v>60</v>
      </c>
      <c r="C9">
        <v>26</v>
      </c>
      <c r="D9" t="s">
        <v>726</v>
      </c>
      <c r="E9">
        <v>284</v>
      </c>
      <c r="F9" t="s">
        <v>727</v>
      </c>
      <c r="G9" t="s">
        <v>714</v>
      </c>
      <c r="H9" t="s">
        <v>728</v>
      </c>
      <c r="I9" t="s">
        <v>729</v>
      </c>
    </row>
    <row r="10" spans="1:9" x14ac:dyDescent="0.25">
      <c r="A10">
        <v>1971</v>
      </c>
      <c r="B10" s="5" t="s">
        <v>61</v>
      </c>
      <c r="C10">
        <v>19</v>
      </c>
      <c r="D10" t="s">
        <v>730</v>
      </c>
      <c r="E10">
        <v>257</v>
      </c>
      <c r="F10" t="s">
        <v>394</v>
      </c>
      <c r="G10" t="s">
        <v>731</v>
      </c>
      <c r="H10" t="s">
        <v>732</v>
      </c>
      <c r="I10" t="s">
        <v>725</v>
      </c>
    </row>
    <row r="11" spans="1:9" x14ac:dyDescent="0.25">
      <c r="A11">
        <v>1971</v>
      </c>
      <c r="B11" s="4" t="s">
        <v>733</v>
      </c>
      <c r="C11">
        <v>23</v>
      </c>
      <c r="D11" t="s">
        <v>699</v>
      </c>
      <c r="E11">
        <v>0</v>
      </c>
      <c r="F11" t="s">
        <v>733</v>
      </c>
      <c r="G11" t="s">
        <v>731</v>
      </c>
      <c r="H11" t="s">
        <v>734</v>
      </c>
      <c r="I11" t="s">
        <v>735</v>
      </c>
    </row>
    <row r="12" spans="1:9" x14ac:dyDescent="0.25">
      <c r="A12">
        <v>1971</v>
      </c>
      <c r="B12" s="4" t="s">
        <v>736</v>
      </c>
      <c r="C12">
        <v>22</v>
      </c>
      <c r="D12" t="s">
        <v>737</v>
      </c>
      <c r="E12">
        <v>513</v>
      </c>
      <c r="F12" t="s">
        <v>738</v>
      </c>
      <c r="G12" t="s">
        <v>731</v>
      </c>
      <c r="H12" t="s">
        <v>739</v>
      </c>
      <c r="I12" t="s">
        <v>716</v>
      </c>
    </row>
    <row r="13" spans="1:9" x14ac:dyDescent="0.25">
      <c r="A13">
        <v>1971</v>
      </c>
      <c r="B13" s="4" t="s">
        <v>740</v>
      </c>
      <c r="C13">
        <v>22</v>
      </c>
      <c r="D13" t="s">
        <v>699</v>
      </c>
      <c r="E13">
        <v>0</v>
      </c>
      <c r="F13" t="s">
        <v>740</v>
      </c>
      <c r="G13" t="s">
        <v>741</v>
      </c>
      <c r="H13" t="s">
        <v>742</v>
      </c>
      <c r="I13" t="s">
        <v>729</v>
      </c>
    </row>
    <row r="14" spans="1:9" x14ac:dyDescent="0.25">
      <c r="A14">
        <v>1971</v>
      </c>
      <c r="B14" s="4" t="s">
        <v>743</v>
      </c>
      <c r="C14">
        <v>21</v>
      </c>
      <c r="D14" t="s">
        <v>744</v>
      </c>
      <c r="E14">
        <v>176</v>
      </c>
      <c r="F14" t="s">
        <v>745</v>
      </c>
      <c r="G14" t="s">
        <v>746</v>
      </c>
      <c r="H14" t="s">
        <v>747</v>
      </c>
      <c r="I14" t="s">
        <v>729</v>
      </c>
    </row>
    <row r="15" spans="1:9" x14ac:dyDescent="0.25">
      <c r="A15">
        <v>1971</v>
      </c>
      <c r="B15" s="4" t="s">
        <v>748</v>
      </c>
      <c r="C15">
        <v>26</v>
      </c>
      <c r="D15" t="s">
        <v>749</v>
      </c>
      <c r="E15">
        <v>1232</v>
      </c>
      <c r="F15" t="s">
        <v>750</v>
      </c>
      <c r="G15" t="s">
        <v>751</v>
      </c>
      <c r="H15" t="s">
        <v>752</v>
      </c>
      <c r="I15" t="s">
        <v>708</v>
      </c>
    </row>
    <row r="16" spans="1:9" x14ac:dyDescent="0.25">
      <c r="A16">
        <v>1971</v>
      </c>
      <c r="B16" s="4" t="s">
        <v>753</v>
      </c>
      <c r="C16">
        <v>23</v>
      </c>
      <c r="D16" t="s">
        <v>754</v>
      </c>
      <c r="E16">
        <v>439</v>
      </c>
      <c r="F16" t="s">
        <v>755</v>
      </c>
      <c r="G16" t="s">
        <v>751</v>
      </c>
      <c r="H16" t="s">
        <v>756</v>
      </c>
      <c r="I16" t="s">
        <v>716</v>
      </c>
    </row>
    <row r="17" spans="1:9" x14ac:dyDescent="0.25">
      <c r="A17">
        <v>1971</v>
      </c>
      <c r="B17" s="4" t="s">
        <v>757</v>
      </c>
      <c r="C17">
        <v>28</v>
      </c>
      <c r="D17" t="s">
        <v>758</v>
      </c>
      <c r="E17">
        <v>606</v>
      </c>
      <c r="F17" t="s">
        <v>759</v>
      </c>
      <c r="G17" t="s">
        <v>751</v>
      </c>
      <c r="H17" t="s">
        <v>760</v>
      </c>
      <c r="I17" t="s">
        <v>721</v>
      </c>
    </row>
    <row r="18" spans="1:9" x14ac:dyDescent="0.25">
      <c r="A18">
        <v>1971</v>
      </c>
      <c r="B18" s="4" t="s">
        <v>761</v>
      </c>
      <c r="C18">
        <v>31</v>
      </c>
      <c r="D18" t="s">
        <v>762</v>
      </c>
      <c r="E18">
        <v>708</v>
      </c>
      <c r="F18" t="s">
        <v>763</v>
      </c>
      <c r="G18" t="s">
        <v>751</v>
      </c>
      <c r="H18" t="s">
        <v>764</v>
      </c>
      <c r="I18" t="s">
        <v>712</v>
      </c>
    </row>
    <row r="19" spans="1:9" x14ac:dyDescent="0.25">
      <c r="A19">
        <v>1971</v>
      </c>
      <c r="B19" s="4" t="s">
        <v>765</v>
      </c>
      <c r="C19">
        <v>24</v>
      </c>
      <c r="D19" t="s">
        <v>766</v>
      </c>
      <c r="E19">
        <v>727</v>
      </c>
      <c r="F19" t="s">
        <v>767</v>
      </c>
      <c r="G19" t="s">
        <v>751</v>
      </c>
      <c r="H19" t="s">
        <v>768</v>
      </c>
      <c r="I19" t="s">
        <v>769</v>
      </c>
    </row>
    <row r="20" spans="1:9" x14ac:dyDescent="0.25">
      <c r="A20">
        <v>1971</v>
      </c>
      <c r="B20" s="4" t="s">
        <v>770</v>
      </c>
      <c r="C20">
        <v>25</v>
      </c>
      <c r="D20" t="s">
        <v>771</v>
      </c>
      <c r="E20">
        <v>373</v>
      </c>
      <c r="F20" t="s">
        <v>772</v>
      </c>
      <c r="G20" t="s">
        <v>751</v>
      </c>
      <c r="H20" t="s">
        <v>773</v>
      </c>
      <c r="I20" t="s">
        <v>774</v>
      </c>
    </row>
    <row r="21" spans="1:9" x14ac:dyDescent="0.25">
      <c r="A21">
        <v>1971</v>
      </c>
      <c r="B21" s="4" t="s">
        <v>775</v>
      </c>
      <c r="C21">
        <v>20</v>
      </c>
      <c r="D21" t="s">
        <v>776</v>
      </c>
      <c r="E21">
        <v>680</v>
      </c>
      <c r="F21" t="s">
        <v>777</v>
      </c>
      <c r="G21" t="s">
        <v>751</v>
      </c>
      <c r="H21" t="s">
        <v>778</v>
      </c>
      <c r="I21" t="s">
        <v>779</v>
      </c>
    </row>
    <row r="22" spans="1:9" x14ac:dyDescent="0.25">
      <c r="A22">
        <v>1971</v>
      </c>
      <c r="B22" s="4" t="s">
        <v>780</v>
      </c>
      <c r="C22">
        <v>20</v>
      </c>
      <c r="D22" t="s">
        <v>781</v>
      </c>
      <c r="E22">
        <v>596</v>
      </c>
      <c r="F22" t="s">
        <v>782</v>
      </c>
      <c r="G22" t="s">
        <v>751</v>
      </c>
      <c r="H22" t="s">
        <v>783</v>
      </c>
      <c r="I22" t="s">
        <v>784</v>
      </c>
    </row>
    <row r="23" spans="1:9" x14ac:dyDescent="0.25">
      <c r="A23">
        <v>1971</v>
      </c>
      <c r="B23" s="4" t="s">
        <v>785</v>
      </c>
      <c r="C23">
        <v>24</v>
      </c>
      <c r="D23" t="s">
        <v>786</v>
      </c>
      <c r="E23">
        <v>898</v>
      </c>
      <c r="F23" t="s">
        <v>787</v>
      </c>
      <c r="G23" t="s">
        <v>751</v>
      </c>
      <c r="H23" t="s">
        <v>788</v>
      </c>
      <c r="I23" t="s">
        <v>789</v>
      </c>
    </row>
    <row r="24" spans="1:9" x14ac:dyDescent="0.25">
      <c r="A24">
        <v>1971</v>
      </c>
      <c r="B24" s="4" t="s">
        <v>790</v>
      </c>
      <c r="C24">
        <v>23</v>
      </c>
      <c r="D24" t="s">
        <v>791</v>
      </c>
      <c r="E24">
        <v>759</v>
      </c>
      <c r="F24" t="s">
        <v>792</v>
      </c>
      <c r="G24" t="s">
        <v>751</v>
      </c>
      <c r="H24" t="s">
        <v>793</v>
      </c>
      <c r="I24" t="s">
        <v>702</v>
      </c>
    </row>
    <row r="25" spans="1:9" x14ac:dyDescent="0.25">
      <c r="A25">
        <v>1971</v>
      </c>
      <c r="B25" s="4" t="s">
        <v>794</v>
      </c>
      <c r="C25">
        <v>20</v>
      </c>
      <c r="D25" t="s">
        <v>795</v>
      </c>
      <c r="E25">
        <v>445</v>
      </c>
      <c r="F25" t="s">
        <v>796</v>
      </c>
      <c r="G25" t="s">
        <v>751</v>
      </c>
      <c r="H25" t="s">
        <v>732</v>
      </c>
      <c r="I25" t="s">
        <v>725</v>
      </c>
    </row>
    <row r="26" spans="1:9" x14ac:dyDescent="0.25">
      <c r="A26">
        <v>1971</v>
      </c>
      <c r="B26" s="4" t="s">
        <v>797</v>
      </c>
      <c r="C26">
        <v>30</v>
      </c>
      <c r="D26" t="s">
        <v>699</v>
      </c>
      <c r="E26">
        <v>0</v>
      </c>
      <c r="F26" t="s">
        <v>797</v>
      </c>
      <c r="G26" t="s">
        <v>798</v>
      </c>
      <c r="H26" t="s">
        <v>799</v>
      </c>
      <c r="I26" t="s">
        <v>769</v>
      </c>
    </row>
    <row r="27" spans="1:9" x14ac:dyDescent="0.25">
      <c r="A27">
        <v>1971</v>
      </c>
      <c r="B27" s="4" t="s">
        <v>800</v>
      </c>
      <c r="C27">
        <v>33</v>
      </c>
      <c r="D27" t="s">
        <v>699</v>
      </c>
      <c r="E27">
        <v>0</v>
      </c>
      <c r="F27" t="s">
        <v>800</v>
      </c>
      <c r="G27" t="s">
        <v>798</v>
      </c>
      <c r="H27" t="s">
        <v>801</v>
      </c>
      <c r="I27" t="s">
        <v>708</v>
      </c>
    </row>
    <row r="28" spans="1:9" x14ac:dyDescent="0.25">
      <c r="A28">
        <v>1971</v>
      </c>
      <c r="B28" s="4" t="s">
        <v>802</v>
      </c>
      <c r="C28">
        <v>35</v>
      </c>
      <c r="D28" t="s">
        <v>699</v>
      </c>
      <c r="E28">
        <v>0</v>
      </c>
      <c r="F28" t="s">
        <v>802</v>
      </c>
      <c r="G28" t="s">
        <v>798</v>
      </c>
      <c r="H28" t="s">
        <v>803</v>
      </c>
      <c r="I28" t="s">
        <v>804</v>
      </c>
    </row>
    <row r="29" spans="1:9" x14ac:dyDescent="0.25">
      <c r="A29">
        <v>1971</v>
      </c>
      <c r="B29" s="4" t="s">
        <v>805</v>
      </c>
      <c r="C29">
        <v>26</v>
      </c>
      <c r="D29" t="s">
        <v>699</v>
      </c>
      <c r="E29">
        <v>0</v>
      </c>
      <c r="F29" t="s">
        <v>805</v>
      </c>
      <c r="G29" t="s">
        <v>798</v>
      </c>
      <c r="H29" t="s">
        <v>806</v>
      </c>
      <c r="I29" t="s">
        <v>725</v>
      </c>
    </row>
    <row r="30" spans="1:9" x14ac:dyDescent="0.25">
      <c r="A30">
        <v>1971</v>
      </c>
      <c r="B30" s="5" t="s">
        <v>59</v>
      </c>
      <c r="C30">
        <v>32</v>
      </c>
      <c r="D30" t="s">
        <v>807</v>
      </c>
      <c r="E30">
        <v>258</v>
      </c>
      <c r="F30" t="s">
        <v>808</v>
      </c>
      <c r="G30" t="s">
        <v>798</v>
      </c>
      <c r="H30" t="s">
        <v>809</v>
      </c>
      <c r="I30" t="s">
        <v>774</v>
      </c>
    </row>
    <row r="31" spans="1:9" x14ac:dyDescent="0.25">
      <c r="A31">
        <v>1971</v>
      </c>
      <c r="B31" s="4" t="s">
        <v>810</v>
      </c>
      <c r="C31">
        <v>29</v>
      </c>
      <c r="D31" t="s">
        <v>699</v>
      </c>
      <c r="E31">
        <v>0</v>
      </c>
      <c r="F31" t="s">
        <v>810</v>
      </c>
      <c r="G31" t="s">
        <v>798</v>
      </c>
      <c r="H31" t="s">
        <v>811</v>
      </c>
      <c r="I31" t="s">
        <v>716</v>
      </c>
    </row>
    <row r="32" spans="1:9" x14ac:dyDescent="0.25">
      <c r="A32">
        <v>1971</v>
      </c>
      <c r="B32" s="4" t="s">
        <v>812</v>
      </c>
      <c r="C32">
        <v>22</v>
      </c>
      <c r="D32" t="s">
        <v>699</v>
      </c>
      <c r="E32">
        <v>0</v>
      </c>
      <c r="F32" t="s">
        <v>812</v>
      </c>
      <c r="G32" t="s">
        <v>813</v>
      </c>
      <c r="H32" t="s">
        <v>814</v>
      </c>
      <c r="I32" t="s">
        <v>725</v>
      </c>
    </row>
    <row r="33" spans="1:9" x14ac:dyDescent="0.25">
      <c r="A33">
        <v>1971</v>
      </c>
      <c r="B33" s="4" t="s">
        <v>815</v>
      </c>
      <c r="C33">
        <v>27</v>
      </c>
      <c r="D33" t="s">
        <v>816</v>
      </c>
      <c r="E33">
        <v>447</v>
      </c>
      <c r="F33" t="s">
        <v>817</v>
      </c>
      <c r="G33" t="s">
        <v>813</v>
      </c>
      <c r="H33" t="s">
        <v>818</v>
      </c>
      <c r="I33" t="s">
        <v>729</v>
      </c>
    </row>
    <row r="34" spans="1:9" x14ac:dyDescent="0.25">
      <c r="A34">
        <v>1971</v>
      </c>
      <c r="B34" s="4" t="s">
        <v>819</v>
      </c>
      <c r="C34">
        <v>24</v>
      </c>
      <c r="D34" t="s">
        <v>699</v>
      </c>
      <c r="E34">
        <v>0</v>
      </c>
      <c r="F34" t="s">
        <v>819</v>
      </c>
      <c r="G34" t="s">
        <v>813</v>
      </c>
      <c r="H34" t="s">
        <v>701</v>
      </c>
      <c r="I34" t="s">
        <v>702</v>
      </c>
    </row>
    <row r="35" spans="1:9" x14ac:dyDescent="0.25">
      <c r="A35">
        <v>1971</v>
      </c>
      <c r="B35" s="4" t="s">
        <v>820</v>
      </c>
      <c r="C35">
        <v>24</v>
      </c>
      <c r="D35" t="s">
        <v>699</v>
      </c>
      <c r="E35">
        <v>0</v>
      </c>
      <c r="F35" t="s">
        <v>820</v>
      </c>
      <c r="G35" t="s">
        <v>813</v>
      </c>
      <c r="H35" t="s">
        <v>821</v>
      </c>
      <c r="I35" t="s">
        <v>822</v>
      </c>
    </row>
    <row r="36" spans="1:9" x14ac:dyDescent="0.25">
      <c r="A36">
        <v>1971</v>
      </c>
      <c r="B36" s="4" t="s">
        <v>823</v>
      </c>
      <c r="C36">
        <v>25</v>
      </c>
      <c r="D36" t="s">
        <v>699</v>
      </c>
      <c r="E36">
        <v>0</v>
      </c>
      <c r="F36" t="s">
        <v>823</v>
      </c>
      <c r="G36" t="s">
        <v>824</v>
      </c>
      <c r="H36" t="s">
        <v>773</v>
      </c>
      <c r="I36" t="s">
        <v>774</v>
      </c>
    </row>
    <row r="37" spans="1:9" x14ac:dyDescent="0.25">
      <c r="A37">
        <v>1971</v>
      </c>
      <c r="B37" s="4" t="s">
        <v>825</v>
      </c>
      <c r="C37">
        <v>30</v>
      </c>
      <c r="D37" t="s">
        <v>699</v>
      </c>
      <c r="E37">
        <v>0</v>
      </c>
      <c r="F37" t="s">
        <v>825</v>
      </c>
      <c r="G37" t="s">
        <v>826</v>
      </c>
      <c r="H37" t="s">
        <v>799</v>
      </c>
      <c r="I37" t="s">
        <v>769</v>
      </c>
    </row>
    <row r="38" spans="1:9" x14ac:dyDescent="0.25">
      <c r="A38">
        <v>1971</v>
      </c>
      <c r="B38" s="4" t="s">
        <v>827</v>
      </c>
      <c r="C38">
        <v>28</v>
      </c>
      <c r="D38" t="s">
        <v>699</v>
      </c>
      <c r="E38">
        <v>0</v>
      </c>
      <c r="F38" t="s">
        <v>827</v>
      </c>
      <c r="G38" t="s">
        <v>828</v>
      </c>
      <c r="H38" t="s">
        <v>829</v>
      </c>
      <c r="I38" t="s">
        <v>830</v>
      </c>
    </row>
    <row r="39" spans="1:9" x14ac:dyDescent="0.25">
      <c r="A39">
        <v>1971</v>
      </c>
      <c r="B39" s="5" t="s">
        <v>58</v>
      </c>
      <c r="C39">
        <v>31</v>
      </c>
      <c r="D39" t="s">
        <v>831</v>
      </c>
      <c r="E39">
        <v>307</v>
      </c>
      <c r="F39" t="s">
        <v>832</v>
      </c>
      <c r="G39" t="s">
        <v>828</v>
      </c>
      <c r="H39" t="s">
        <v>801</v>
      </c>
      <c r="I39" t="s">
        <v>708</v>
      </c>
    </row>
    <row r="40" spans="1:9" x14ac:dyDescent="0.25">
      <c r="A40">
        <v>1971</v>
      </c>
      <c r="B40" s="4" t="s">
        <v>833</v>
      </c>
      <c r="C40">
        <v>28</v>
      </c>
      <c r="D40" t="s">
        <v>699</v>
      </c>
      <c r="E40">
        <v>0</v>
      </c>
      <c r="F40" t="s">
        <v>833</v>
      </c>
      <c r="G40" t="s">
        <v>828</v>
      </c>
      <c r="H40" t="s">
        <v>834</v>
      </c>
      <c r="I40" t="s">
        <v>702</v>
      </c>
    </row>
    <row r="41" spans="1:9" x14ac:dyDescent="0.25">
      <c r="A41">
        <v>1971</v>
      </c>
      <c r="B41" s="4" t="s">
        <v>835</v>
      </c>
      <c r="C41">
        <v>30</v>
      </c>
      <c r="D41" t="s">
        <v>699</v>
      </c>
      <c r="E41">
        <v>0</v>
      </c>
      <c r="F41" t="s">
        <v>835</v>
      </c>
      <c r="G41" t="s">
        <v>828</v>
      </c>
      <c r="H41" t="s">
        <v>836</v>
      </c>
      <c r="I41" t="s">
        <v>729</v>
      </c>
    </row>
    <row r="42" spans="1:9" x14ac:dyDescent="0.25">
      <c r="A42">
        <v>1971</v>
      </c>
      <c r="B42" s="4" t="s">
        <v>837</v>
      </c>
      <c r="C42">
        <v>24</v>
      </c>
      <c r="D42" t="s">
        <v>699</v>
      </c>
      <c r="E42">
        <v>0</v>
      </c>
      <c r="F42" t="s">
        <v>837</v>
      </c>
      <c r="G42" t="s">
        <v>828</v>
      </c>
      <c r="H42" t="s">
        <v>806</v>
      </c>
      <c r="I42" t="s">
        <v>725</v>
      </c>
    </row>
    <row r="43" spans="1:9" x14ac:dyDescent="0.25">
      <c r="A43">
        <v>1971</v>
      </c>
      <c r="B43" s="5" t="s">
        <v>63</v>
      </c>
      <c r="C43">
        <v>34</v>
      </c>
      <c r="D43" t="s">
        <v>838</v>
      </c>
      <c r="E43">
        <v>335</v>
      </c>
      <c r="F43" t="s">
        <v>839</v>
      </c>
      <c r="G43" t="s">
        <v>828</v>
      </c>
      <c r="H43" t="s">
        <v>840</v>
      </c>
      <c r="I43" t="s">
        <v>712</v>
      </c>
    </row>
    <row r="44" spans="1:9" x14ac:dyDescent="0.25">
      <c r="A44">
        <v>1971</v>
      </c>
      <c r="B44" s="4" t="s">
        <v>841</v>
      </c>
      <c r="C44">
        <v>30</v>
      </c>
      <c r="D44" t="s">
        <v>699</v>
      </c>
      <c r="E44">
        <v>0</v>
      </c>
      <c r="F44" t="s">
        <v>841</v>
      </c>
      <c r="G44" t="s">
        <v>828</v>
      </c>
      <c r="H44" t="s">
        <v>842</v>
      </c>
      <c r="I44" t="s">
        <v>774</v>
      </c>
    </row>
    <row r="45" spans="1:9" x14ac:dyDescent="0.25">
      <c r="A45">
        <v>1971</v>
      </c>
      <c r="B45" s="4" t="s">
        <v>843</v>
      </c>
      <c r="C45">
        <v>32</v>
      </c>
      <c r="D45" t="s">
        <v>699</v>
      </c>
      <c r="E45">
        <v>0</v>
      </c>
      <c r="F45" t="s">
        <v>843</v>
      </c>
      <c r="G45" t="s">
        <v>844</v>
      </c>
      <c r="H45" t="s">
        <v>845</v>
      </c>
      <c r="I45" t="s">
        <v>712</v>
      </c>
    </row>
    <row r="46" spans="1:9" x14ac:dyDescent="0.25">
      <c r="A46">
        <v>1971</v>
      </c>
      <c r="B46" s="4" t="s">
        <v>846</v>
      </c>
      <c r="C46">
        <v>30</v>
      </c>
      <c r="D46" t="s">
        <v>699</v>
      </c>
      <c r="E46">
        <v>0</v>
      </c>
      <c r="F46" t="s">
        <v>846</v>
      </c>
      <c r="G46" t="s">
        <v>844</v>
      </c>
      <c r="H46" t="s">
        <v>720</v>
      </c>
      <c r="I46" t="s">
        <v>721</v>
      </c>
    </row>
    <row r="47" spans="1:9" x14ac:dyDescent="0.25">
      <c r="A47">
        <v>1971</v>
      </c>
      <c r="B47" s="4" t="s">
        <v>847</v>
      </c>
      <c r="C47">
        <v>23</v>
      </c>
      <c r="D47" t="s">
        <v>699</v>
      </c>
      <c r="E47">
        <v>0</v>
      </c>
      <c r="F47" t="s">
        <v>847</v>
      </c>
      <c r="G47" t="s">
        <v>844</v>
      </c>
      <c r="H47" t="s">
        <v>715</v>
      </c>
      <c r="I47" t="s">
        <v>716</v>
      </c>
    </row>
    <row r="48" spans="1:9" x14ac:dyDescent="0.25">
      <c r="A48">
        <v>1971</v>
      </c>
      <c r="B48" s="4" t="s">
        <v>848</v>
      </c>
      <c r="C48">
        <v>28</v>
      </c>
      <c r="D48" t="s">
        <v>699</v>
      </c>
      <c r="E48">
        <v>0</v>
      </c>
      <c r="F48" t="s">
        <v>848</v>
      </c>
      <c r="G48" t="s">
        <v>849</v>
      </c>
      <c r="H48" t="s">
        <v>850</v>
      </c>
      <c r="I48" t="s">
        <v>774</v>
      </c>
    </row>
    <row r="49" spans="1:9" x14ac:dyDescent="0.25">
      <c r="A49">
        <v>1971</v>
      </c>
      <c r="B49" s="4" t="s">
        <v>851</v>
      </c>
      <c r="C49">
        <v>27</v>
      </c>
      <c r="D49" t="s">
        <v>699</v>
      </c>
      <c r="E49">
        <v>0</v>
      </c>
      <c r="F49" t="s">
        <v>851</v>
      </c>
      <c r="G49" t="s">
        <v>849</v>
      </c>
      <c r="H49" t="s">
        <v>852</v>
      </c>
      <c r="I49" t="s">
        <v>769</v>
      </c>
    </row>
    <row r="50" spans="1:9" x14ac:dyDescent="0.25">
      <c r="A50">
        <v>1971</v>
      </c>
      <c r="B50" s="4" t="s">
        <v>853</v>
      </c>
      <c r="C50">
        <v>25</v>
      </c>
      <c r="D50" t="s">
        <v>699</v>
      </c>
      <c r="E50">
        <v>0</v>
      </c>
      <c r="F50" t="s">
        <v>853</v>
      </c>
      <c r="G50" t="s">
        <v>849</v>
      </c>
      <c r="H50" t="s">
        <v>793</v>
      </c>
      <c r="I50" t="s">
        <v>702</v>
      </c>
    </row>
    <row r="51" spans="1:9" x14ac:dyDescent="0.25">
      <c r="A51">
        <v>1971</v>
      </c>
      <c r="B51" s="4" t="s">
        <v>854</v>
      </c>
      <c r="C51">
        <v>27</v>
      </c>
      <c r="D51" t="s">
        <v>699</v>
      </c>
      <c r="E51">
        <v>0</v>
      </c>
      <c r="F51" t="s">
        <v>854</v>
      </c>
      <c r="G51" t="s">
        <v>849</v>
      </c>
      <c r="H51" t="s">
        <v>855</v>
      </c>
      <c r="I51" t="s">
        <v>729</v>
      </c>
    </row>
    <row r="52" spans="1:9" x14ac:dyDescent="0.25">
      <c r="A52">
        <v>1971</v>
      </c>
      <c r="B52" s="4" t="s">
        <v>856</v>
      </c>
      <c r="C52">
        <v>28</v>
      </c>
      <c r="D52" t="s">
        <v>699</v>
      </c>
      <c r="E52">
        <v>0</v>
      </c>
      <c r="F52" t="s">
        <v>856</v>
      </c>
      <c r="G52" t="s">
        <v>849</v>
      </c>
      <c r="H52" t="s">
        <v>857</v>
      </c>
      <c r="I52" t="s">
        <v>858</v>
      </c>
    </row>
    <row r="53" spans="1:9" x14ac:dyDescent="0.25">
      <c r="A53">
        <v>1971</v>
      </c>
      <c r="B53" s="4" t="s">
        <v>859</v>
      </c>
      <c r="C53">
        <v>23</v>
      </c>
      <c r="D53" t="s">
        <v>860</v>
      </c>
      <c r="E53">
        <v>124</v>
      </c>
      <c r="F53" t="s">
        <v>861</v>
      </c>
      <c r="G53" t="s">
        <v>849</v>
      </c>
      <c r="H53" t="s">
        <v>862</v>
      </c>
      <c r="I53" t="s">
        <v>725</v>
      </c>
    </row>
    <row r="54" spans="1:9" x14ac:dyDescent="0.25">
      <c r="A54">
        <v>1971</v>
      </c>
      <c r="B54" s="4" t="s">
        <v>863</v>
      </c>
      <c r="C54">
        <v>25</v>
      </c>
      <c r="D54" t="s">
        <v>699</v>
      </c>
      <c r="E54">
        <v>0</v>
      </c>
      <c r="F54" t="s">
        <v>863</v>
      </c>
      <c r="G54" t="s">
        <v>864</v>
      </c>
      <c r="H54" t="s">
        <v>865</v>
      </c>
      <c r="I54" t="s">
        <v>725</v>
      </c>
    </row>
    <row r="55" spans="1:9" x14ac:dyDescent="0.25">
      <c r="A55">
        <v>1971</v>
      </c>
      <c r="B55" s="4" t="s">
        <v>866</v>
      </c>
      <c r="C55">
        <v>23</v>
      </c>
      <c r="D55" t="s">
        <v>699</v>
      </c>
      <c r="E55">
        <v>0</v>
      </c>
      <c r="F55" t="s">
        <v>866</v>
      </c>
      <c r="G55" t="s">
        <v>867</v>
      </c>
      <c r="H55" t="s">
        <v>814</v>
      </c>
      <c r="I55" t="s">
        <v>725</v>
      </c>
    </row>
    <row r="56" spans="1:9" x14ac:dyDescent="0.25">
      <c r="A56">
        <v>1971</v>
      </c>
      <c r="B56" s="4" t="s">
        <v>868</v>
      </c>
      <c r="C56">
        <v>27</v>
      </c>
      <c r="D56" t="s">
        <v>699</v>
      </c>
      <c r="E56">
        <v>0</v>
      </c>
      <c r="F56" t="s">
        <v>868</v>
      </c>
      <c r="G56" t="s">
        <v>869</v>
      </c>
      <c r="H56" t="s">
        <v>870</v>
      </c>
      <c r="I56" t="s">
        <v>721</v>
      </c>
    </row>
    <row r="57" spans="1:9" x14ac:dyDescent="0.25">
      <c r="A57">
        <v>1971</v>
      </c>
      <c r="B57" s="4" t="s">
        <v>871</v>
      </c>
      <c r="C57">
        <v>24</v>
      </c>
      <c r="D57" t="s">
        <v>699</v>
      </c>
      <c r="E57">
        <v>0</v>
      </c>
      <c r="F57" t="s">
        <v>871</v>
      </c>
      <c r="G57" t="s">
        <v>869</v>
      </c>
      <c r="H57" t="s">
        <v>872</v>
      </c>
      <c r="I57" t="s">
        <v>774</v>
      </c>
    </row>
    <row r="58" spans="1:9" x14ac:dyDescent="0.25">
      <c r="A58">
        <v>1971</v>
      </c>
      <c r="B58" s="4" t="s">
        <v>873</v>
      </c>
      <c r="C58">
        <v>19</v>
      </c>
      <c r="D58" t="s">
        <v>699</v>
      </c>
      <c r="E58">
        <v>0</v>
      </c>
      <c r="F58" t="s">
        <v>873</v>
      </c>
      <c r="G58" t="s">
        <v>869</v>
      </c>
      <c r="H58" t="s">
        <v>874</v>
      </c>
      <c r="I58" t="s">
        <v>725</v>
      </c>
    </row>
    <row r="59" spans="1:9" x14ac:dyDescent="0.25">
      <c r="A59">
        <v>1971</v>
      </c>
      <c r="B59" s="4" t="s">
        <v>875</v>
      </c>
      <c r="C59">
        <v>22</v>
      </c>
      <c r="D59" t="s">
        <v>699</v>
      </c>
      <c r="E59">
        <v>0</v>
      </c>
      <c r="F59" t="s">
        <v>875</v>
      </c>
      <c r="G59" t="s">
        <v>876</v>
      </c>
      <c r="H59" t="s">
        <v>701</v>
      </c>
      <c r="I59" t="s">
        <v>702</v>
      </c>
    </row>
    <row r="60" spans="1:9" x14ac:dyDescent="0.25">
      <c r="A60">
        <v>1971</v>
      </c>
      <c r="B60" s="4" t="s">
        <v>877</v>
      </c>
      <c r="C60">
        <v>19</v>
      </c>
      <c r="D60" t="s">
        <v>699</v>
      </c>
      <c r="E60">
        <v>0</v>
      </c>
      <c r="F60" t="s">
        <v>877</v>
      </c>
      <c r="G60" t="s">
        <v>878</v>
      </c>
      <c r="H60" t="s">
        <v>799</v>
      </c>
      <c r="I60" t="s">
        <v>769</v>
      </c>
    </row>
    <row r="61" spans="1:9" x14ac:dyDescent="0.25">
      <c r="A61">
        <v>1971</v>
      </c>
      <c r="B61" s="4" t="s">
        <v>879</v>
      </c>
      <c r="C61">
        <v>25</v>
      </c>
      <c r="D61" t="s">
        <v>699</v>
      </c>
      <c r="E61">
        <v>0</v>
      </c>
      <c r="F61" t="s">
        <v>879</v>
      </c>
      <c r="G61" t="s">
        <v>880</v>
      </c>
      <c r="H61" t="s">
        <v>881</v>
      </c>
      <c r="I61" t="s">
        <v>716</v>
      </c>
    </row>
    <row r="62" spans="1:9" x14ac:dyDescent="0.25">
      <c r="A62">
        <v>1971</v>
      </c>
      <c r="B62" s="4" t="s">
        <v>882</v>
      </c>
      <c r="C62">
        <v>27</v>
      </c>
      <c r="D62" t="s">
        <v>699</v>
      </c>
      <c r="E62">
        <v>0</v>
      </c>
      <c r="F62" t="s">
        <v>882</v>
      </c>
      <c r="G62" t="s">
        <v>880</v>
      </c>
      <c r="H62" t="s">
        <v>883</v>
      </c>
      <c r="I62" t="s">
        <v>769</v>
      </c>
    </row>
    <row r="63" spans="1:9" x14ac:dyDescent="0.25">
      <c r="A63">
        <v>1971</v>
      </c>
      <c r="B63" s="4" t="s">
        <v>884</v>
      </c>
      <c r="C63">
        <v>34</v>
      </c>
      <c r="D63" t="s">
        <v>699</v>
      </c>
      <c r="E63">
        <v>0</v>
      </c>
      <c r="F63" t="s">
        <v>884</v>
      </c>
      <c r="G63" t="s">
        <v>885</v>
      </c>
      <c r="H63" t="s">
        <v>842</v>
      </c>
      <c r="I63" t="s">
        <v>774</v>
      </c>
    </row>
    <row r="64" spans="1:9" x14ac:dyDescent="0.25">
      <c r="A64">
        <v>1971</v>
      </c>
      <c r="B64" s="4" t="s">
        <v>886</v>
      </c>
      <c r="C64">
        <v>24</v>
      </c>
      <c r="D64" t="s">
        <v>699</v>
      </c>
      <c r="E64">
        <v>0</v>
      </c>
      <c r="F64" t="s">
        <v>886</v>
      </c>
      <c r="G64" t="s">
        <v>887</v>
      </c>
      <c r="H64" t="s">
        <v>811</v>
      </c>
      <c r="I64" t="s">
        <v>716</v>
      </c>
    </row>
    <row r="65" spans="1:9" x14ac:dyDescent="0.25">
      <c r="A65">
        <v>1971</v>
      </c>
      <c r="B65" s="4" t="s">
        <v>888</v>
      </c>
      <c r="C65">
        <v>26</v>
      </c>
      <c r="D65" t="s">
        <v>699</v>
      </c>
      <c r="E65">
        <v>0</v>
      </c>
      <c r="F65" t="s">
        <v>888</v>
      </c>
      <c r="G65" t="s">
        <v>887</v>
      </c>
      <c r="H65" t="s">
        <v>889</v>
      </c>
      <c r="I65" t="s">
        <v>830</v>
      </c>
    </row>
    <row r="66" spans="1:9" x14ac:dyDescent="0.25">
      <c r="A66">
        <v>1971</v>
      </c>
      <c r="B66" s="4" t="s">
        <v>890</v>
      </c>
      <c r="C66">
        <v>32</v>
      </c>
      <c r="D66" t="s">
        <v>699</v>
      </c>
      <c r="E66">
        <v>0</v>
      </c>
      <c r="F66" t="s">
        <v>890</v>
      </c>
      <c r="G66" t="s">
        <v>887</v>
      </c>
      <c r="H66" t="s">
        <v>891</v>
      </c>
      <c r="I66" t="s">
        <v>712</v>
      </c>
    </row>
    <row r="67" spans="1:9" x14ac:dyDescent="0.25">
      <c r="A67">
        <v>1971</v>
      </c>
      <c r="B67" s="4" t="s">
        <v>892</v>
      </c>
      <c r="C67">
        <v>34</v>
      </c>
      <c r="D67" t="s">
        <v>699</v>
      </c>
      <c r="E67">
        <v>0</v>
      </c>
      <c r="F67" t="s">
        <v>892</v>
      </c>
      <c r="G67" t="s">
        <v>887</v>
      </c>
      <c r="H67" t="s">
        <v>893</v>
      </c>
      <c r="I67" t="s">
        <v>894</v>
      </c>
    </row>
    <row r="68" spans="1:9" x14ac:dyDescent="0.25">
      <c r="A68">
        <v>1971</v>
      </c>
      <c r="B68" s="4" t="s">
        <v>895</v>
      </c>
      <c r="C68">
        <v>25</v>
      </c>
      <c r="D68" t="s">
        <v>699</v>
      </c>
      <c r="E68">
        <v>0</v>
      </c>
      <c r="F68" t="s">
        <v>895</v>
      </c>
      <c r="G68" t="s">
        <v>887</v>
      </c>
      <c r="H68" t="s">
        <v>896</v>
      </c>
      <c r="I68" t="s">
        <v>702</v>
      </c>
    </row>
    <row r="69" spans="1:9" x14ac:dyDescent="0.25">
      <c r="A69">
        <v>1972</v>
      </c>
      <c r="B69" t="s">
        <v>79</v>
      </c>
      <c r="C69">
        <v>27</v>
      </c>
      <c r="D69" t="s">
        <v>699</v>
      </c>
      <c r="E69">
        <v>0</v>
      </c>
      <c r="F69" t="s">
        <v>79</v>
      </c>
      <c r="G69" t="s">
        <v>897</v>
      </c>
      <c r="H69" t="s">
        <v>898</v>
      </c>
      <c r="I69" t="s">
        <v>716</v>
      </c>
    </row>
    <row r="70" spans="1:9" x14ac:dyDescent="0.25">
      <c r="A70">
        <v>1972</v>
      </c>
      <c r="B70" t="s">
        <v>83</v>
      </c>
      <c r="C70">
        <v>24</v>
      </c>
      <c r="D70" t="s">
        <v>699</v>
      </c>
      <c r="E70">
        <v>0</v>
      </c>
      <c r="F70" t="s">
        <v>83</v>
      </c>
      <c r="G70" t="s">
        <v>706</v>
      </c>
      <c r="H70" t="s">
        <v>899</v>
      </c>
      <c r="I70" t="s">
        <v>774</v>
      </c>
    </row>
    <row r="71" spans="1:9" x14ac:dyDescent="0.25">
      <c r="A71">
        <v>1972</v>
      </c>
      <c r="B71" t="s">
        <v>88</v>
      </c>
      <c r="C71">
        <v>34</v>
      </c>
      <c r="D71" t="s">
        <v>699</v>
      </c>
      <c r="E71">
        <v>0</v>
      </c>
      <c r="F71" t="s">
        <v>88</v>
      </c>
      <c r="G71" t="s">
        <v>710</v>
      </c>
      <c r="H71" t="s">
        <v>900</v>
      </c>
      <c r="I71" t="s">
        <v>712</v>
      </c>
    </row>
    <row r="72" spans="1:9" x14ac:dyDescent="0.25">
      <c r="A72">
        <v>1972</v>
      </c>
      <c r="B72" t="s">
        <v>137</v>
      </c>
      <c r="C72">
        <v>25</v>
      </c>
      <c r="D72" t="s">
        <v>699</v>
      </c>
      <c r="E72">
        <v>0</v>
      </c>
      <c r="F72" t="s">
        <v>137</v>
      </c>
      <c r="G72" t="s">
        <v>714</v>
      </c>
      <c r="H72" t="s">
        <v>901</v>
      </c>
      <c r="I72" t="s">
        <v>729</v>
      </c>
    </row>
    <row r="73" spans="1:9" x14ac:dyDescent="0.25">
      <c r="A73">
        <v>1972</v>
      </c>
      <c r="B73" t="s">
        <v>132</v>
      </c>
      <c r="C73">
        <v>24</v>
      </c>
      <c r="D73" t="s">
        <v>699</v>
      </c>
      <c r="E73">
        <v>0</v>
      </c>
      <c r="F73" t="s">
        <v>132</v>
      </c>
      <c r="G73" t="s">
        <v>714</v>
      </c>
      <c r="H73" t="s">
        <v>902</v>
      </c>
      <c r="I73" t="s">
        <v>702</v>
      </c>
    </row>
    <row r="74" spans="1:9" x14ac:dyDescent="0.25">
      <c r="A74">
        <v>1972</v>
      </c>
      <c r="B74" t="s">
        <v>127</v>
      </c>
      <c r="C74">
        <v>29</v>
      </c>
      <c r="D74" t="s">
        <v>699</v>
      </c>
      <c r="E74">
        <v>0</v>
      </c>
      <c r="F74" t="s">
        <v>127</v>
      </c>
      <c r="G74" t="s">
        <v>714</v>
      </c>
      <c r="H74" t="s">
        <v>903</v>
      </c>
      <c r="I74" t="s">
        <v>721</v>
      </c>
    </row>
    <row r="75" spans="1:9" x14ac:dyDescent="0.25">
      <c r="A75">
        <v>1972</v>
      </c>
      <c r="B75" t="s">
        <v>105</v>
      </c>
      <c r="C75">
        <v>22</v>
      </c>
      <c r="D75" t="s">
        <v>699</v>
      </c>
      <c r="E75">
        <v>0</v>
      </c>
      <c r="F75" t="s">
        <v>105</v>
      </c>
      <c r="G75" t="s">
        <v>731</v>
      </c>
      <c r="H75" t="s">
        <v>904</v>
      </c>
      <c r="I75" t="s">
        <v>830</v>
      </c>
    </row>
    <row r="76" spans="1:9" x14ac:dyDescent="0.25">
      <c r="A76">
        <v>1972</v>
      </c>
      <c r="B76" t="s">
        <v>136</v>
      </c>
      <c r="C76">
        <v>19</v>
      </c>
      <c r="D76" t="s">
        <v>699</v>
      </c>
      <c r="E76">
        <v>0</v>
      </c>
      <c r="F76" t="s">
        <v>136</v>
      </c>
      <c r="G76" t="s">
        <v>731</v>
      </c>
      <c r="H76" t="s">
        <v>905</v>
      </c>
      <c r="I76" t="s">
        <v>725</v>
      </c>
    </row>
    <row r="77" spans="1:9" x14ac:dyDescent="0.25">
      <c r="A77">
        <v>1972</v>
      </c>
      <c r="B77" t="s">
        <v>77</v>
      </c>
      <c r="C77">
        <v>24</v>
      </c>
      <c r="D77" t="s">
        <v>699</v>
      </c>
      <c r="E77">
        <v>0</v>
      </c>
      <c r="F77" t="s">
        <v>77</v>
      </c>
      <c r="G77" t="s">
        <v>731</v>
      </c>
      <c r="H77" t="s">
        <v>906</v>
      </c>
      <c r="I77" t="s">
        <v>774</v>
      </c>
    </row>
    <row r="78" spans="1:9" x14ac:dyDescent="0.25">
      <c r="A78">
        <v>1972</v>
      </c>
      <c r="B78" t="s">
        <v>111</v>
      </c>
      <c r="C78">
        <v>23</v>
      </c>
      <c r="D78" t="s">
        <v>699</v>
      </c>
      <c r="E78">
        <v>0</v>
      </c>
      <c r="F78" t="s">
        <v>111</v>
      </c>
      <c r="G78" t="s">
        <v>731</v>
      </c>
      <c r="H78" t="s">
        <v>907</v>
      </c>
      <c r="I78" t="s">
        <v>729</v>
      </c>
    </row>
    <row r="79" spans="1:9" x14ac:dyDescent="0.25">
      <c r="A79">
        <v>1972</v>
      </c>
      <c r="B79" t="s">
        <v>94</v>
      </c>
      <c r="C79">
        <v>23</v>
      </c>
      <c r="D79" t="s">
        <v>699</v>
      </c>
      <c r="E79">
        <v>0</v>
      </c>
      <c r="F79" t="s">
        <v>94</v>
      </c>
      <c r="G79" t="s">
        <v>731</v>
      </c>
      <c r="H79" t="s">
        <v>908</v>
      </c>
      <c r="I79" t="s">
        <v>735</v>
      </c>
    </row>
    <row r="80" spans="1:9" x14ac:dyDescent="0.25">
      <c r="A80">
        <v>1972</v>
      </c>
      <c r="B80" t="s">
        <v>141</v>
      </c>
      <c r="C80">
        <v>21</v>
      </c>
      <c r="D80" t="s">
        <v>699</v>
      </c>
      <c r="E80">
        <v>0</v>
      </c>
      <c r="F80" t="s">
        <v>141</v>
      </c>
      <c r="G80" t="s">
        <v>741</v>
      </c>
      <c r="H80" t="s">
        <v>883</v>
      </c>
      <c r="I80" t="s">
        <v>769</v>
      </c>
    </row>
    <row r="81" spans="1:9" x14ac:dyDescent="0.25">
      <c r="A81">
        <v>1972</v>
      </c>
      <c r="B81" t="s">
        <v>85</v>
      </c>
      <c r="C81">
        <v>24</v>
      </c>
      <c r="D81" t="s">
        <v>699</v>
      </c>
      <c r="E81">
        <v>0</v>
      </c>
      <c r="F81" t="s">
        <v>85</v>
      </c>
      <c r="G81" t="s">
        <v>741</v>
      </c>
      <c r="H81" t="s">
        <v>909</v>
      </c>
      <c r="I81" t="s">
        <v>804</v>
      </c>
    </row>
    <row r="82" spans="1:9" x14ac:dyDescent="0.25">
      <c r="A82">
        <v>1972</v>
      </c>
      <c r="B82" t="s">
        <v>112</v>
      </c>
      <c r="C82">
        <v>24</v>
      </c>
      <c r="D82" t="s">
        <v>699</v>
      </c>
      <c r="E82">
        <v>0</v>
      </c>
      <c r="F82" t="s">
        <v>112</v>
      </c>
      <c r="G82" t="s">
        <v>741</v>
      </c>
      <c r="H82" t="s">
        <v>910</v>
      </c>
      <c r="I82" t="s">
        <v>721</v>
      </c>
    </row>
    <row r="83" spans="1:9" x14ac:dyDescent="0.25">
      <c r="A83">
        <v>1972</v>
      </c>
      <c r="B83" t="s">
        <v>122</v>
      </c>
      <c r="C83">
        <v>25</v>
      </c>
      <c r="D83" t="s">
        <v>911</v>
      </c>
      <c r="E83">
        <v>322</v>
      </c>
      <c r="F83" t="s">
        <v>912</v>
      </c>
      <c r="G83" t="s">
        <v>741</v>
      </c>
      <c r="H83" t="s">
        <v>913</v>
      </c>
      <c r="I83" t="s">
        <v>712</v>
      </c>
    </row>
    <row r="84" spans="1:9" x14ac:dyDescent="0.25">
      <c r="A84">
        <v>1972</v>
      </c>
      <c r="B84" t="s">
        <v>104</v>
      </c>
      <c r="C84">
        <v>23</v>
      </c>
      <c r="D84" t="s">
        <v>699</v>
      </c>
      <c r="E84">
        <v>0</v>
      </c>
      <c r="F84" t="s">
        <v>104</v>
      </c>
      <c r="G84" t="s">
        <v>914</v>
      </c>
      <c r="H84" t="s">
        <v>915</v>
      </c>
      <c r="I84" t="s">
        <v>774</v>
      </c>
    </row>
    <row r="85" spans="1:9" x14ac:dyDescent="0.25">
      <c r="A85">
        <v>1972</v>
      </c>
      <c r="B85" t="s">
        <v>96</v>
      </c>
      <c r="C85">
        <v>20</v>
      </c>
      <c r="D85" t="s">
        <v>916</v>
      </c>
      <c r="E85">
        <v>226</v>
      </c>
      <c r="F85" t="s">
        <v>917</v>
      </c>
      <c r="G85" t="s">
        <v>746</v>
      </c>
      <c r="H85" t="s">
        <v>901</v>
      </c>
      <c r="I85" t="s">
        <v>729</v>
      </c>
    </row>
    <row r="86" spans="1:9" x14ac:dyDescent="0.25">
      <c r="A86">
        <v>1972</v>
      </c>
      <c r="B86" t="s">
        <v>108</v>
      </c>
      <c r="C86">
        <v>30</v>
      </c>
      <c r="D86" t="s">
        <v>918</v>
      </c>
      <c r="E86">
        <v>599</v>
      </c>
      <c r="F86" t="s">
        <v>919</v>
      </c>
      <c r="G86" t="s">
        <v>751</v>
      </c>
      <c r="H86" t="s">
        <v>711</v>
      </c>
      <c r="I86" t="s">
        <v>712</v>
      </c>
    </row>
    <row r="87" spans="1:9" x14ac:dyDescent="0.25">
      <c r="A87">
        <v>1972</v>
      </c>
      <c r="B87" t="s">
        <v>123</v>
      </c>
      <c r="C87">
        <v>23</v>
      </c>
      <c r="D87" t="s">
        <v>920</v>
      </c>
      <c r="E87">
        <v>367</v>
      </c>
      <c r="F87" t="s">
        <v>921</v>
      </c>
      <c r="G87" t="s">
        <v>751</v>
      </c>
      <c r="H87" t="s">
        <v>793</v>
      </c>
      <c r="I87" t="s">
        <v>702</v>
      </c>
    </row>
    <row r="88" spans="1:9" x14ac:dyDescent="0.25">
      <c r="A88">
        <v>1972</v>
      </c>
      <c r="B88" t="s">
        <v>81</v>
      </c>
      <c r="C88">
        <v>20</v>
      </c>
      <c r="D88" t="s">
        <v>922</v>
      </c>
      <c r="E88">
        <v>475</v>
      </c>
      <c r="F88" t="s">
        <v>923</v>
      </c>
      <c r="G88" t="s">
        <v>751</v>
      </c>
      <c r="H88" t="s">
        <v>924</v>
      </c>
      <c r="I88" t="s">
        <v>779</v>
      </c>
    </row>
    <row r="89" spans="1:9" x14ac:dyDescent="0.25">
      <c r="A89">
        <v>1972</v>
      </c>
      <c r="B89" t="s">
        <v>113</v>
      </c>
      <c r="C89">
        <v>24</v>
      </c>
      <c r="D89" t="s">
        <v>925</v>
      </c>
      <c r="E89">
        <v>340</v>
      </c>
      <c r="F89" t="s">
        <v>926</v>
      </c>
      <c r="G89" t="s">
        <v>751</v>
      </c>
      <c r="H89" t="s">
        <v>927</v>
      </c>
      <c r="I89" t="s">
        <v>769</v>
      </c>
    </row>
    <row r="90" spans="1:9" x14ac:dyDescent="0.25">
      <c r="A90">
        <v>1972</v>
      </c>
      <c r="B90" t="s">
        <v>128</v>
      </c>
      <c r="C90">
        <v>20</v>
      </c>
      <c r="D90" t="s">
        <v>928</v>
      </c>
      <c r="E90">
        <v>652</v>
      </c>
      <c r="F90" t="s">
        <v>929</v>
      </c>
      <c r="G90" t="s">
        <v>751</v>
      </c>
      <c r="H90" t="s">
        <v>724</v>
      </c>
      <c r="I90" t="s">
        <v>725</v>
      </c>
    </row>
    <row r="91" spans="1:9" x14ac:dyDescent="0.25">
      <c r="A91">
        <v>1972</v>
      </c>
      <c r="B91" t="s">
        <v>102</v>
      </c>
      <c r="C91">
        <v>20</v>
      </c>
      <c r="D91" t="s">
        <v>930</v>
      </c>
      <c r="E91">
        <v>195</v>
      </c>
      <c r="F91" t="s">
        <v>931</v>
      </c>
      <c r="G91" t="s">
        <v>751</v>
      </c>
      <c r="H91" t="s">
        <v>932</v>
      </c>
      <c r="I91" t="s">
        <v>784</v>
      </c>
    </row>
    <row r="92" spans="1:9" x14ac:dyDescent="0.25">
      <c r="A92">
        <v>1972</v>
      </c>
      <c r="B92" t="s">
        <v>90</v>
      </c>
      <c r="C92">
        <v>22</v>
      </c>
      <c r="D92" t="s">
        <v>933</v>
      </c>
      <c r="E92">
        <v>479</v>
      </c>
      <c r="F92" t="s">
        <v>934</v>
      </c>
      <c r="G92" t="s">
        <v>751</v>
      </c>
      <c r="H92" t="s">
        <v>935</v>
      </c>
      <c r="I92" t="s">
        <v>936</v>
      </c>
    </row>
    <row r="93" spans="1:9" x14ac:dyDescent="0.25">
      <c r="A93">
        <v>1972</v>
      </c>
      <c r="B93" t="s">
        <v>118</v>
      </c>
      <c r="C93">
        <v>25</v>
      </c>
      <c r="D93" t="s">
        <v>937</v>
      </c>
      <c r="E93">
        <v>370</v>
      </c>
      <c r="F93" t="s">
        <v>938</v>
      </c>
      <c r="G93" t="s">
        <v>751</v>
      </c>
      <c r="H93" t="s">
        <v>939</v>
      </c>
      <c r="I93" t="s">
        <v>774</v>
      </c>
    </row>
    <row r="94" spans="1:9" x14ac:dyDescent="0.25">
      <c r="A94">
        <v>1972</v>
      </c>
      <c r="B94" t="s">
        <v>75</v>
      </c>
      <c r="C94">
        <v>27</v>
      </c>
      <c r="D94" t="s">
        <v>940</v>
      </c>
      <c r="E94">
        <v>458</v>
      </c>
      <c r="F94" t="s">
        <v>941</v>
      </c>
      <c r="G94" t="s">
        <v>751</v>
      </c>
      <c r="H94" t="s">
        <v>942</v>
      </c>
      <c r="I94" t="s">
        <v>721</v>
      </c>
    </row>
    <row r="95" spans="1:9" x14ac:dyDescent="0.25">
      <c r="A95">
        <v>1972</v>
      </c>
      <c r="B95" t="s">
        <v>133</v>
      </c>
      <c r="C95">
        <v>21</v>
      </c>
      <c r="D95" t="s">
        <v>943</v>
      </c>
      <c r="E95">
        <v>1017</v>
      </c>
      <c r="F95" t="s">
        <v>944</v>
      </c>
      <c r="G95" t="s">
        <v>751</v>
      </c>
      <c r="H95" t="s">
        <v>945</v>
      </c>
      <c r="I95" t="s">
        <v>716</v>
      </c>
    </row>
    <row r="96" spans="1:9" x14ac:dyDescent="0.25">
      <c r="A96">
        <v>1972</v>
      </c>
      <c r="B96" t="s">
        <v>129</v>
      </c>
      <c r="C96">
        <v>33</v>
      </c>
      <c r="D96" t="s">
        <v>946</v>
      </c>
      <c r="E96">
        <v>668</v>
      </c>
      <c r="F96" t="s">
        <v>947</v>
      </c>
      <c r="G96" t="s">
        <v>798</v>
      </c>
      <c r="H96" t="s">
        <v>948</v>
      </c>
      <c r="I96" t="s">
        <v>708</v>
      </c>
    </row>
    <row r="97" spans="1:9" x14ac:dyDescent="0.25">
      <c r="A97">
        <v>1972</v>
      </c>
      <c r="B97" t="s">
        <v>125</v>
      </c>
      <c r="C97">
        <v>29</v>
      </c>
      <c r="D97" t="s">
        <v>949</v>
      </c>
      <c r="E97">
        <v>507</v>
      </c>
      <c r="F97" t="s">
        <v>950</v>
      </c>
      <c r="G97" t="s">
        <v>798</v>
      </c>
      <c r="H97" t="s">
        <v>951</v>
      </c>
      <c r="I97" t="s">
        <v>716</v>
      </c>
    </row>
    <row r="98" spans="1:9" x14ac:dyDescent="0.25">
      <c r="A98">
        <v>1972</v>
      </c>
      <c r="B98" t="s">
        <v>78</v>
      </c>
      <c r="C98">
        <v>29</v>
      </c>
      <c r="D98" t="s">
        <v>699</v>
      </c>
      <c r="E98">
        <v>0</v>
      </c>
      <c r="F98" t="s">
        <v>78</v>
      </c>
      <c r="G98" t="s">
        <v>798</v>
      </c>
      <c r="H98" t="s">
        <v>952</v>
      </c>
      <c r="I98" t="s">
        <v>769</v>
      </c>
    </row>
    <row r="99" spans="1:9" x14ac:dyDescent="0.25">
      <c r="A99">
        <v>1972</v>
      </c>
      <c r="B99" t="s">
        <v>142</v>
      </c>
      <c r="C99">
        <v>35</v>
      </c>
      <c r="D99" t="s">
        <v>699</v>
      </c>
      <c r="E99">
        <v>0</v>
      </c>
      <c r="F99" t="s">
        <v>142</v>
      </c>
      <c r="G99" t="s">
        <v>798</v>
      </c>
      <c r="H99" t="s">
        <v>953</v>
      </c>
      <c r="I99" t="s">
        <v>721</v>
      </c>
    </row>
    <row r="100" spans="1:9" x14ac:dyDescent="0.25">
      <c r="A100">
        <v>1972</v>
      </c>
      <c r="B100" t="s">
        <v>117</v>
      </c>
      <c r="C100">
        <v>31</v>
      </c>
      <c r="D100" t="s">
        <v>699</v>
      </c>
      <c r="E100">
        <v>0</v>
      </c>
      <c r="F100" t="s">
        <v>117</v>
      </c>
      <c r="G100" t="s">
        <v>798</v>
      </c>
      <c r="H100" t="s">
        <v>954</v>
      </c>
      <c r="I100" t="s">
        <v>729</v>
      </c>
    </row>
    <row r="101" spans="1:9" x14ac:dyDescent="0.25">
      <c r="A101">
        <v>1972</v>
      </c>
      <c r="B101" t="s">
        <v>135</v>
      </c>
      <c r="C101">
        <v>32</v>
      </c>
      <c r="D101" t="s">
        <v>699</v>
      </c>
      <c r="E101">
        <v>0</v>
      </c>
      <c r="F101" t="s">
        <v>135</v>
      </c>
      <c r="G101" t="s">
        <v>813</v>
      </c>
      <c r="H101" t="s">
        <v>955</v>
      </c>
      <c r="I101" t="s">
        <v>712</v>
      </c>
    </row>
    <row r="102" spans="1:9" x14ac:dyDescent="0.25">
      <c r="A102">
        <v>1972</v>
      </c>
      <c r="B102" t="s">
        <v>140</v>
      </c>
      <c r="C102">
        <v>26</v>
      </c>
      <c r="D102" t="s">
        <v>699</v>
      </c>
      <c r="E102">
        <v>0</v>
      </c>
      <c r="F102" t="s">
        <v>140</v>
      </c>
      <c r="G102" t="s">
        <v>813</v>
      </c>
      <c r="H102" t="s">
        <v>855</v>
      </c>
      <c r="I102" t="s">
        <v>729</v>
      </c>
    </row>
    <row r="103" spans="1:9" x14ac:dyDescent="0.25">
      <c r="A103">
        <v>1972</v>
      </c>
      <c r="B103" t="s">
        <v>131</v>
      </c>
      <c r="C103">
        <v>30</v>
      </c>
      <c r="D103" t="s">
        <v>699</v>
      </c>
      <c r="E103">
        <v>0</v>
      </c>
      <c r="F103" t="s">
        <v>131</v>
      </c>
      <c r="G103" t="s">
        <v>813</v>
      </c>
      <c r="H103" t="s">
        <v>956</v>
      </c>
      <c r="I103" t="s">
        <v>721</v>
      </c>
    </row>
    <row r="104" spans="1:9" x14ac:dyDescent="0.25">
      <c r="A104">
        <v>1972</v>
      </c>
      <c r="B104" t="s">
        <v>116</v>
      </c>
      <c r="C104">
        <v>22</v>
      </c>
      <c r="D104" t="s">
        <v>699</v>
      </c>
      <c r="E104">
        <v>0</v>
      </c>
      <c r="F104" t="s">
        <v>116</v>
      </c>
      <c r="G104" t="s">
        <v>813</v>
      </c>
      <c r="H104" t="s">
        <v>814</v>
      </c>
      <c r="I104" t="s">
        <v>725</v>
      </c>
    </row>
    <row r="105" spans="1:9" x14ac:dyDescent="0.25">
      <c r="A105">
        <v>1972</v>
      </c>
      <c r="B105" t="s">
        <v>93</v>
      </c>
      <c r="C105">
        <v>24</v>
      </c>
      <c r="D105" t="s">
        <v>699</v>
      </c>
      <c r="E105">
        <v>0</v>
      </c>
      <c r="F105" t="s">
        <v>93</v>
      </c>
      <c r="G105" t="s">
        <v>824</v>
      </c>
      <c r="H105" t="s">
        <v>957</v>
      </c>
      <c r="I105" t="s">
        <v>774</v>
      </c>
    </row>
    <row r="106" spans="1:9" x14ac:dyDescent="0.25">
      <c r="A106">
        <v>1972</v>
      </c>
      <c r="B106" t="s">
        <v>121</v>
      </c>
      <c r="C106">
        <v>27</v>
      </c>
      <c r="D106" t="s">
        <v>699</v>
      </c>
      <c r="E106">
        <v>0</v>
      </c>
      <c r="F106" t="s">
        <v>121</v>
      </c>
      <c r="G106" t="s">
        <v>828</v>
      </c>
      <c r="H106" t="s">
        <v>958</v>
      </c>
      <c r="I106" t="s">
        <v>702</v>
      </c>
    </row>
    <row r="107" spans="1:9" x14ac:dyDescent="0.25">
      <c r="A107">
        <v>1972</v>
      </c>
      <c r="B107" t="s">
        <v>97</v>
      </c>
      <c r="C107">
        <v>30</v>
      </c>
      <c r="D107" t="s">
        <v>699</v>
      </c>
      <c r="E107">
        <v>0</v>
      </c>
      <c r="F107" t="s">
        <v>97</v>
      </c>
      <c r="G107" t="s">
        <v>828</v>
      </c>
      <c r="H107" t="s">
        <v>959</v>
      </c>
      <c r="I107" t="s">
        <v>960</v>
      </c>
    </row>
    <row r="108" spans="1:9" x14ac:dyDescent="0.25">
      <c r="A108">
        <v>1972</v>
      </c>
      <c r="B108" t="s">
        <v>106</v>
      </c>
      <c r="C108">
        <v>31</v>
      </c>
      <c r="D108" t="s">
        <v>699</v>
      </c>
      <c r="E108">
        <v>0</v>
      </c>
      <c r="F108" t="s">
        <v>106</v>
      </c>
      <c r="G108" t="s">
        <v>844</v>
      </c>
      <c r="H108" t="s">
        <v>961</v>
      </c>
      <c r="I108" t="s">
        <v>712</v>
      </c>
    </row>
    <row r="109" spans="1:9" x14ac:dyDescent="0.25">
      <c r="A109">
        <v>1972</v>
      </c>
      <c r="B109" t="s">
        <v>92</v>
      </c>
      <c r="C109">
        <v>24</v>
      </c>
      <c r="D109" t="s">
        <v>699</v>
      </c>
      <c r="E109">
        <v>0</v>
      </c>
      <c r="F109" t="s">
        <v>92</v>
      </c>
      <c r="G109" t="s">
        <v>844</v>
      </c>
      <c r="H109" t="s">
        <v>898</v>
      </c>
      <c r="I109" t="s">
        <v>716</v>
      </c>
    </row>
    <row r="110" spans="1:9" x14ac:dyDescent="0.25">
      <c r="A110">
        <v>1972</v>
      </c>
      <c r="B110" t="s">
        <v>87</v>
      </c>
      <c r="C110">
        <v>29</v>
      </c>
      <c r="D110" t="s">
        <v>699</v>
      </c>
      <c r="E110">
        <v>0</v>
      </c>
      <c r="F110" t="s">
        <v>87</v>
      </c>
      <c r="G110" t="s">
        <v>844</v>
      </c>
      <c r="H110" t="s">
        <v>962</v>
      </c>
      <c r="I110" t="s">
        <v>721</v>
      </c>
    </row>
    <row r="111" spans="1:9" x14ac:dyDescent="0.25">
      <c r="A111">
        <v>1972</v>
      </c>
      <c r="B111" t="s">
        <v>138</v>
      </c>
      <c r="C111">
        <v>27</v>
      </c>
      <c r="D111" t="s">
        <v>963</v>
      </c>
      <c r="E111">
        <v>1836</v>
      </c>
      <c r="F111" t="s">
        <v>964</v>
      </c>
      <c r="G111" t="s">
        <v>849</v>
      </c>
      <c r="H111" t="s">
        <v>965</v>
      </c>
      <c r="I111" t="s">
        <v>966</v>
      </c>
    </row>
    <row r="112" spans="1:9" x14ac:dyDescent="0.25">
      <c r="A112">
        <v>1972</v>
      </c>
      <c r="B112" t="s">
        <v>76</v>
      </c>
      <c r="C112">
        <v>21</v>
      </c>
      <c r="D112" t="s">
        <v>699</v>
      </c>
      <c r="E112">
        <v>0</v>
      </c>
      <c r="F112" t="s">
        <v>76</v>
      </c>
      <c r="G112" t="s">
        <v>849</v>
      </c>
      <c r="H112" t="s">
        <v>967</v>
      </c>
      <c r="I112" t="s">
        <v>725</v>
      </c>
    </row>
    <row r="113" spans="1:9" x14ac:dyDescent="0.25">
      <c r="A113">
        <v>1972</v>
      </c>
      <c r="B113" t="s">
        <v>109</v>
      </c>
      <c r="C113">
        <v>25</v>
      </c>
      <c r="D113" t="s">
        <v>699</v>
      </c>
      <c r="E113">
        <v>0</v>
      </c>
      <c r="F113" t="s">
        <v>109</v>
      </c>
      <c r="G113" t="s">
        <v>849</v>
      </c>
      <c r="H113" t="s">
        <v>968</v>
      </c>
      <c r="I113" t="s">
        <v>769</v>
      </c>
    </row>
    <row r="114" spans="1:9" x14ac:dyDescent="0.25">
      <c r="A114">
        <v>1972</v>
      </c>
      <c r="B114" t="s">
        <v>124</v>
      </c>
      <c r="C114">
        <v>28</v>
      </c>
      <c r="D114" t="s">
        <v>699</v>
      </c>
      <c r="E114">
        <v>0</v>
      </c>
      <c r="F114" t="s">
        <v>124</v>
      </c>
      <c r="G114" t="s">
        <v>849</v>
      </c>
      <c r="H114" t="s">
        <v>969</v>
      </c>
      <c r="I114" t="s">
        <v>774</v>
      </c>
    </row>
    <row r="115" spans="1:9" x14ac:dyDescent="0.25">
      <c r="A115">
        <v>1972</v>
      </c>
      <c r="B115" t="s">
        <v>134</v>
      </c>
      <c r="C115">
        <v>31</v>
      </c>
      <c r="D115" t="s">
        <v>699</v>
      </c>
      <c r="E115">
        <v>0</v>
      </c>
      <c r="F115" t="s">
        <v>134</v>
      </c>
      <c r="G115" t="s">
        <v>849</v>
      </c>
      <c r="H115" t="s">
        <v>953</v>
      </c>
      <c r="I115" t="s">
        <v>721</v>
      </c>
    </row>
    <row r="116" spans="1:9" x14ac:dyDescent="0.25">
      <c r="A116">
        <v>1972</v>
      </c>
      <c r="B116" t="s">
        <v>119</v>
      </c>
      <c r="C116">
        <v>27</v>
      </c>
      <c r="D116" t="s">
        <v>699</v>
      </c>
      <c r="E116">
        <v>0</v>
      </c>
      <c r="F116" t="s">
        <v>119</v>
      </c>
      <c r="G116" t="s">
        <v>849</v>
      </c>
      <c r="H116" t="s">
        <v>970</v>
      </c>
      <c r="I116" t="s">
        <v>729</v>
      </c>
    </row>
    <row r="117" spans="1:9" x14ac:dyDescent="0.25">
      <c r="A117">
        <v>1972</v>
      </c>
      <c r="B117" t="s">
        <v>91</v>
      </c>
      <c r="C117">
        <v>32</v>
      </c>
      <c r="D117" t="s">
        <v>699</v>
      </c>
      <c r="E117">
        <v>0</v>
      </c>
      <c r="F117" t="s">
        <v>91</v>
      </c>
      <c r="G117" t="s">
        <v>849</v>
      </c>
      <c r="H117" t="s">
        <v>971</v>
      </c>
      <c r="I117" t="s">
        <v>972</v>
      </c>
    </row>
    <row r="118" spans="1:9" x14ac:dyDescent="0.25">
      <c r="A118">
        <v>1972</v>
      </c>
      <c r="B118" t="s">
        <v>103</v>
      </c>
      <c r="C118">
        <v>28</v>
      </c>
      <c r="D118" t="s">
        <v>699</v>
      </c>
      <c r="E118">
        <v>0</v>
      </c>
      <c r="F118" t="s">
        <v>103</v>
      </c>
      <c r="G118" t="s">
        <v>849</v>
      </c>
      <c r="H118" t="s">
        <v>973</v>
      </c>
      <c r="I118" t="s">
        <v>858</v>
      </c>
    </row>
    <row r="119" spans="1:9" x14ac:dyDescent="0.25">
      <c r="A119">
        <v>1972</v>
      </c>
      <c r="B119" t="s">
        <v>114</v>
      </c>
      <c r="C119">
        <v>25</v>
      </c>
      <c r="D119" t="s">
        <v>699</v>
      </c>
      <c r="E119">
        <v>0</v>
      </c>
      <c r="F119" t="s">
        <v>114</v>
      </c>
      <c r="G119" t="s">
        <v>849</v>
      </c>
      <c r="H119" t="s">
        <v>793</v>
      </c>
      <c r="I119" t="s">
        <v>702</v>
      </c>
    </row>
    <row r="120" spans="1:9" x14ac:dyDescent="0.25">
      <c r="A120">
        <v>1972</v>
      </c>
      <c r="B120" t="s">
        <v>95</v>
      </c>
      <c r="C120">
        <v>22</v>
      </c>
      <c r="D120" t="s">
        <v>699</v>
      </c>
      <c r="E120">
        <v>0</v>
      </c>
      <c r="F120" t="s">
        <v>95</v>
      </c>
      <c r="G120" t="s">
        <v>867</v>
      </c>
      <c r="H120" t="s">
        <v>974</v>
      </c>
      <c r="I120" t="s">
        <v>725</v>
      </c>
    </row>
    <row r="121" spans="1:9" x14ac:dyDescent="0.25">
      <c r="A121">
        <v>1972</v>
      </c>
      <c r="B121" t="s">
        <v>107</v>
      </c>
      <c r="C121">
        <v>26</v>
      </c>
      <c r="D121" t="s">
        <v>699</v>
      </c>
      <c r="E121">
        <v>0</v>
      </c>
      <c r="F121" t="s">
        <v>107</v>
      </c>
      <c r="G121" t="s">
        <v>867</v>
      </c>
      <c r="H121" t="s">
        <v>975</v>
      </c>
      <c r="I121" t="s">
        <v>769</v>
      </c>
    </row>
    <row r="122" spans="1:9" x14ac:dyDescent="0.25">
      <c r="A122">
        <v>1972</v>
      </c>
      <c r="B122" t="s">
        <v>120</v>
      </c>
      <c r="C122">
        <v>22</v>
      </c>
      <c r="D122" t="s">
        <v>699</v>
      </c>
      <c r="E122">
        <v>0</v>
      </c>
      <c r="F122" t="s">
        <v>120</v>
      </c>
      <c r="G122" t="s">
        <v>869</v>
      </c>
      <c r="H122" t="s">
        <v>976</v>
      </c>
      <c r="I122" t="s">
        <v>769</v>
      </c>
    </row>
    <row r="123" spans="1:9" x14ac:dyDescent="0.25">
      <c r="A123">
        <v>1972</v>
      </c>
      <c r="B123" t="s">
        <v>100</v>
      </c>
      <c r="C123">
        <v>18</v>
      </c>
      <c r="D123" t="s">
        <v>699</v>
      </c>
      <c r="E123">
        <v>0</v>
      </c>
      <c r="F123" t="s">
        <v>100</v>
      </c>
      <c r="G123" t="s">
        <v>869</v>
      </c>
      <c r="H123" t="s">
        <v>724</v>
      </c>
      <c r="I123" t="s">
        <v>725</v>
      </c>
    </row>
    <row r="124" spans="1:9" x14ac:dyDescent="0.25">
      <c r="A124">
        <v>1972</v>
      </c>
      <c r="B124" t="s">
        <v>130</v>
      </c>
      <c r="C124">
        <v>23</v>
      </c>
      <c r="D124" t="s">
        <v>699</v>
      </c>
      <c r="E124">
        <v>0</v>
      </c>
      <c r="F124" t="s">
        <v>130</v>
      </c>
      <c r="G124" t="s">
        <v>869</v>
      </c>
      <c r="H124" t="s">
        <v>855</v>
      </c>
      <c r="I124" t="s">
        <v>729</v>
      </c>
    </row>
    <row r="125" spans="1:9" x14ac:dyDescent="0.25">
      <c r="A125">
        <v>1972</v>
      </c>
      <c r="B125" t="s">
        <v>110</v>
      </c>
      <c r="C125">
        <v>22</v>
      </c>
      <c r="D125" t="s">
        <v>699</v>
      </c>
      <c r="E125">
        <v>0</v>
      </c>
      <c r="F125" t="s">
        <v>110</v>
      </c>
      <c r="G125" t="s">
        <v>869</v>
      </c>
      <c r="H125" t="s">
        <v>977</v>
      </c>
      <c r="I125" t="s">
        <v>774</v>
      </c>
    </row>
    <row r="126" spans="1:9" x14ac:dyDescent="0.25">
      <c r="A126">
        <v>1972</v>
      </c>
      <c r="B126" t="s">
        <v>115</v>
      </c>
      <c r="C126">
        <v>26</v>
      </c>
      <c r="D126" t="s">
        <v>699</v>
      </c>
      <c r="E126">
        <v>0</v>
      </c>
      <c r="F126" t="s">
        <v>115</v>
      </c>
      <c r="G126" t="s">
        <v>869</v>
      </c>
      <c r="H126" t="s">
        <v>942</v>
      </c>
      <c r="I126" t="s">
        <v>721</v>
      </c>
    </row>
    <row r="127" spans="1:9" x14ac:dyDescent="0.25">
      <c r="A127">
        <v>1972</v>
      </c>
      <c r="B127" t="s">
        <v>139</v>
      </c>
      <c r="C127">
        <v>21</v>
      </c>
      <c r="D127" t="s">
        <v>699</v>
      </c>
      <c r="E127">
        <v>0</v>
      </c>
      <c r="F127" t="s">
        <v>139</v>
      </c>
      <c r="G127" t="s">
        <v>869</v>
      </c>
      <c r="H127" t="s">
        <v>793</v>
      </c>
      <c r="I127" t="s">
        <v>702</v>
      </c>
    </row>
    <row r="128" spans="1:9" x14ac:dyDescent="0.25">
      <c r="A128">
        <v>1972</v>
      </c>
      <c r="B128" t="s">
        <v>84</v>
      </c>
      <c r="C128">
        <v>18</v>
      </c>
      <c r="D128" t="s">
        <v>699</v>
      </c>
      <c r="E128">
        <v>0</v>
      </c>
      <c r="F128" t="s">
        <v>84</v>
      </c>
      <c r="G128" t="s">
        <v>978</v>
      </c>
      <c r="H128" t="s">
        <v>979</v>
      </c>
      <c r="I128" t="s">
        <v>702</v>
      </c>
    </row>
    <row r="129" spans="1:9" x14ac:dyDescent="0.25">
      <c r="A129">
        <v>1972</v>
      </c>
      <c r="B129" t="s">
        <v>98</v>
      </c>
      <c r="C129">
        <v>24</v>
      </c>
      <c r="D129" t="s">
        <v>699</v>
      </c>
      <c r="E129">
        <v>0</v>
      </c>
      <c r="F129" t="s">
        <v>98</v>
      </c>
      <c r="G129" t="s">
        <v>878</v>
      </c>
      <c r="H129" t="s">
        <v>980</v>
      </c>
      <c r="I129" t="s">
        <v>712</v>
      </c>
    </row>
    <row r="130" spans="1:9" x14ac:dyDescent="0.25">
      <c r="A130">
        <v>1972</v>
      </c>
      <c r="B130" t="s">
        <v>89</v>
      </c>
      <c r="C130">
        <v>19</v>
      </c>
      <c r="D130" t="s">
        <v>699</v>
      </c>
      <c r="E130">
        <v>0</v>
      </c>
      <c r="F130" t="s">
        <v>89</v>
      </c>
      <c r="G130" t="s">
        <v>878</v>
      </c>
      <c r="H130" t="s">
        <v>981</v>
      </c>
      <c r="I130" t="s">
        <v>769</v>
      </c>
    </row>
    <row r="131" spans="1:9" x14ac:dyDescent="0.25">
      <c r="A131">
        <v>1972</v>
      </c>
      <c r="B131" t="s">
        <v>82</v>
      </c>
      <c r="C131">
        <v>24</v>
      </c>
      <c r="D131" t="s">
        <v>699</v>
      </c>
      <c r="E131">
        <v>0</v>
      </c>
      <c r="F131" t="s">
        <v>82</v>
      </c>
      <c r="G131" t="s">
        <v>880</v>
      </c>
      <c r="H131" t="s">
        <v>982</v>
      </c>
      <c r="I131" t="s">
        <v>716</v>
      </c>
    </row>
    <row r="132" spans="1:9" x14ac:dyDescent="0.25">
      <c r="A132">
        <v>1972</v>
      </c>
      <c r="B132" t="s">
        <v>99</v>
      </c>
      <c r="C132">
        <v>26</v>
      </c>
      <c r="D132" t="s">
        <v>699</v>
      </c>
      <c r="E132">
        <v>0</v>
      </c>
      <c r="F132" t="s">
        <v>99</v>
      </c>
      <c r="G132" t="s">
        <v>880</v>
      </c>
      <c r="H132" t="s">
        <v>983</v>
      </c>
      <c r="I132" t="s">
        <v>769</v>
      </c>
    </row>
    <row r="133" spans="1:9" x14ac:dyDescent="0.25">
      <c r="A133">
        <v>1972</v>
      </c>
      <c r="B133" t="s">
        <v>126</v>
      </c>
      <c r="C133">
        <v>22</v>
      </c>
      <c r="D133" t="s">
        <v>699</v>
      </c>
      <c r="E133">
        <v>0</v>
      </c>
      <c r="F133" t="s">
        <v>126</v>
      </c>
      <c r="G133" t="s">
        <v>887</v>
      </c>
      <c r="H133" t="s">
        <v>814</v>
      </c>
      <c r="I133" t="s">
        <v>725</v>
      </c>
    </row>
    <row r="134" spans="1:9" x14ac:dyDescent="0.25">
      <c r="A134">
        <v>1972</v>
      </c>
      <c r="B134" t="s">
        <v>101</v>
      </c>
      <c r="C134">
        <v>30</v>
      </c>
      <c r="D134" t="s">
        <v>699</v>
      </c>
      <c r="E134">
        <v>0</v>
      </c>
      <c r="F134" t="s">
        <v>101</v>
      </c>
      <c r="G134" t="s">
        <v>887</v>
      </c>
      <c r="H134" t="s">
        <v>953</v>
      </c>
      <c r="I134" t="s">
        <v>721</v>
      </c>
    </row>
    <row r="135" spans="1:9" x14ac:dyDescent="0.25">
      <c r="A135">
        <v>1972</v>
      </c>
      <c r="B135" t="s">
        <v>80</v>
      </c>
      <c r="C135">
        <v>33</v>
      </c>
      <c r="D135" t="s">
        <v>699</v>
      </c>
      <c r="E135">
        <v>0</v>
      </c>
      <c r="F135" t="s">
        <v>80</v>
      </c>
      <c r="G135" t="s">
        <v>887</v>
      </c>
      <c r="H135" t="s">
        <v>984</v>
      </c>
      <c r="I135" t="s">
        <v>894</v>
      </c>
    </row>
    <row r="136" spans="1:9" x14ac:dyDescent="0.25">
      <c r="A136">
        <v>1972</v>
      </c>
      <c r="B136" t="s">
        <v>86</v>
      </c>
      <c r="C136">
        <v>24</v>
      </c>
      <c r="D136" t="s">
        <v>699</v>
      </c>
      <c r="E136">
        <v>0</v>
      </c>
      <c r="F136" t="s">
        <v>86</v>
      </c>
      <c r="G136" t="s">
        <v>887</v>
      </c>
      <c r="H136" t="s">
        <v>985</v>
      </c>
      <c r="I136" t="s">
        <v>830</v>
      </c>
    </row>
    <row r="137" spans="1:9" x14ac:dyDescent="0.25">
      <c r="A137">
        <v>1973</v>
      </c>
      <c r="B137" t="s">
        <v>175</v>
      </c>
      <c r="C137">
        <v>19</v>
      </c>
      <c r="D137" t="s">
        <v>699</v>
      </c>
      <c r="E137">
        <v>0</v>
      </c>
      <c r="F137" t="s">
        <v>175</v>
      </c>
      <c r="G137" t="s">
        <v>986</v>
      </c>
      <c r="H137" t="s">
        <v>987</v>
      </c>
      <c r="I137" t="s">
        <v>725</v>
      </c>
    </row>
    <row r="138" spans="1:9" x14ac:dyDescent="0.25">
      <c r="A138">
        <v>1973</v>
      </c>
      <c r="B138" t="s">
        <v>156</v>
      </c>
      <c r="C138">
        <v>22</v>
      </c>
      <c r="D138" t="s">
        <v>699</v>
      </c>
      <c r="E138">
        <v>0</v>
      </c>
      <c r="F138" t="s">
        <v>156</v>
      </c>
      <c r="G138" t="s">
        <v>986</v>
      </c>
      <c r="H138" t="s">
        <v>988</v>
      </c>
      <c r="I138" t="s">
        <v>702</v>
      </c>
    </row>
    <row r="139" spans="1:9" x14ac:dyDescent="0.25">
      <c r="A139">
        <v>1973</v>
      </c>
      <c r="B139" t="s">
        <v>153</v>
      </c>
      <c r="C139">
        <v>25</v>
      </c>
      <c r="D139" t="s">
        <v>699</v>
      </c>
      <c r="E139">
        <v>0</v>
      </c>
      <c r="F139" t="s">
        <v>153</v>
      </c>
      <c r="G139" t="s">
        <v>706</v>
      </c>
      <c r="H139" t="s">
        <v>989</v>
      </c>
      <c r="I139" t="s">
        <v>729</v>
      </c>
    </row>
    <row r="140" spans="1:9" x14ac:dyDescent="0.25">
      <c r="A140">
        <v>1973</v>
      </c>
      <c r="B140" t="s">
        <v>180</v>
      </c>
      <c r="C140">
        <v>22</v>
      </c>
      <c r="D140" t="s">
        <v>699</v>
      </c>
      <c r="E140">
        <v>0</v>
      </c>
      <c r="F140" t="s">
        <v>180</v>
      </c>
      <c r="G140" t="s">
        <v>714</v>
      </c>
      <c r="H140" t="s">
        <v>990</v>
      </c>
      <c r="I140" t="s">
        <v>716</v>
      </c>
    </row>
    <row r="141" spans="1:9" x14ac:dyDescent="0.25">
      <c r="A141">
        <v>1973</v>
      </c>
      <c r="B141" t="s">
        <v>150</v>
      </c>
      <c r="C141">
        <v>25</v>
      </c>
      <c r="D141" t="s">
        <v>699</v>
      </c>
      <c r="E141">
        <v>0</v>
      </c>
      <c r="F141" t="s">
        <v>150</v>
      </c>
      <c r="G141" t="s">
        <v>714</v>
      </c>
      <c r="H141" t="s">
        <v>991</v>
      </c>
      <c r="I141" t="s">
        <v>858</v>
      </c>
    </row>
    <row r="142" spans="1:9" x14ac:dyDescent="0.25">
      <c r="A142">
        <v>1973</v>
      </c>
      <c r="B142" t="s">
        <v>145</v>
      </c>
      <c r="C142">
        <v>23</v>
      </c>
      <c r="D142" t="s">
        <v>699</v>
      </c>
      <c r="E142">
        <v>0</v>
      </c>
      <c r="F142" t="s">
        <v>145</v>
      </c>
      <c r="G142" t="s">
        <v>714</v>
      </c>
      <c r="H142" t="s">
        <v>958</v>
      </c>
      <c r="I142" t="s">
        <v>702</v>
      </c>
    </row>
    <row r="143" spans="1:9" x14ac:dyDescent="0.25">
      <c r="A143">
        <v>1973</v>
      </c>
      <c r="B143" t="s">
        <v>189</v>
      </c>
      <c r="C143">
        <v>19</v>
      </c>
      <c r="D143" t="s">
        <v>699</v>
      </c>
      <c r="E143">
        <v>0</v>
      </c>
      <c r="F143" t="s">
        <v>189</v>
      </c>
      <c r="G143" t="s">
        <v>714</v>
      </c>
      <c r="H143" t="s">
        <v>967</v>
      </c>
      <c r="I143" t="s">
        <v>725</v>
      </c>
    </row>
    <row r="144" spans="1:9" x14ac:dyDescent="0.25">
      <c r="A144">
        <v>1973</v>
      </c>
      <c r="B144" t="s">
        <v>185</v>
      </c>
      <c r="C144">
        <v>28</v>
      </c>
      <c r="D144" t="s">
        <v>699</v>
      </c>
      <c r="E144">
        <v>0</v>
      </c>
      <c r="F144" t="s">
        <v>185</v>
      </c>
      <c r="G144" t="s">
        <v>714</v>
      </c>
      <c r="H144" t="s">
        <v>992</v>
      </c>
      <c r="I144" t="s">
        <v>712</v>
      </c>
    </row>
    <row r="145" spans="1:9" x14ac:dyDescent="0.25">
      <c r="A145">
        <v>1973</v>
      </c>
      <c r="B145" t="s">
        <v>166</v>
      </c>
      <c r="C145">
        <v>22</v>
      </c>
      <c r="D145" t="s">
        <v>699</v>
      </c>
      <c r="E145">
        <v>0</v>
      </c>
      <c r="F145" t="s">
        <v>166</v>
      </c>
      <c r="G145" t="s">
        <v>731</v>
      </c>
      <c r="H145" t="s">
        <v>993</v>
      </c>
      <c r="I145" t="s">
        <v>735</v>
      </c>
    </row>
    <row r="146" spans="1:9" x14ac:dyDescent="0.25">
      <c r="A146">
        <v>1973</v>
      </c>
      <c r="B146" t="s">
        <v>176</v>
      </c>
      <c r="C146">
        <v>28</v>
      </c>
      <c r="D146" t="s">
        <v>699</v>
      </c>
      <c r="E146">
        <v>0</v>
      </c>
      <c r="F146" t="s">
        <v>176</v>
      </c>
      <c r="G146" t="s">
        <v>731</v>
      </c>
      <c r="H146" t="s">
        <v>994</v>
      </c>
      <c r="I146" t="s">
        <v>995</v>
      </c>
    </row>
    <row r="147" spans="1:9" x14ac:dyDescent="0.25">
      <c r="A147">
        <v>1973</v>
      </c>
      <c r="B147" t="s">
        <v>159</v>
      </c>
      <c r="C147">
        <v>23</v>
      </c>
      <c r="D147" t="s">
        <v>699</v>
      </c>
      <c r="E147">
        <v>0</v>
      </c>
      <c r="F147" t="s">
        <v>159</v>
      </c>
      <c r="G147" t="s">
        <v>914</v>
      </c>
      <c r="H147" t="s">
        <v>996</v>
      </c>
      <c r="I147" t="s">
        <v>774</v>
      </c>
    </row>
    <row r="148" spans="1:9" x14ac:dyDescent="0.25">
      <c r="A148">
        <v>1973</v>
      </c>
      <c r="B148" t="s">
        <v>152</v>
      </c>
      <c r="C148">
        <v>24</v>
      </c>
      <c r="D148" t="s">
        <v>699</v>
      </c>
      <c r="E148">
        <v>0</v>
      </c>
      <c r="F148" t="s">
        <v>152</v>
      </c>
      <c r="G148" t="s">
        <v>997</v>
      </c>
      <c r="H148" t="s">
        <v>998</v>
      </c>
      <c r="I148" t="s">
        <v>716</v>
      </c>
    </row>
    <row r="149" spans="1:9" x14ac:dyDescent="0.25">
      <c r="A149">
        <v>1973</v>
      </c>
      <c r="B149" t="s">
        <v>207</v>
      </c>
      <c r="C149">
        <v>26</v>
      </c>
      <c r="D149" t="s">
        <v>699</v>
      </c>
      <c r="E149">
        <v>0</v>
      </c>
      <c r="F149" t="s">
        <v>207</v>
      </c>
      <c r="G149" t="s">
        <v>751</v>
      </c>
      <c r="H149" t="s">
        <v>999</v>
      </c>
      <c r="I149" t="s">
        <v>708</v>
      </c>
    </row>
    <row r="150" spans="1:9" x14ac:dyDescent="0.25">
      <c r="A150">
        <v>1973</v>
      </c>
      <c r="B150" t="s">
        <v>158</v>
      </c>
      <c r="C150">
        <v>19</v>
      </c>
      <c r="D150" t="s">
        <v>699</v>
      </c>
      <c r="E150">
        <v>0</v>
      </c>
      <c r="F150" t="s">
        <v>158</v>
      </c>
      <c r="G150" t="s">
        <v>751</v>
      </c>
      <c r="H150" t="s">
        <v>1000</v>
      </c>
      <c r="I150" t="s">
        <v>784</v>
      </c>
    </row>
    <row r="151" spans="1:9" x14ac:dyDescent="0.25">
      <c r="A151">
        <v>1973</v>
      </c>
      <c r="B151" t="s">
        <v>198</v>
      </c>
      <c r="C151">
        <v>23</v>
      </c>
      <c r="D151" t="s">
        <v>699</v>
      </c>
      <c r="E151">
        <v>0</v>
      </c>
      <c r="F151" t="s">
        <v>198</v>
      </c>
      <c r="G151" t="s">
        <v>751</v>
      </c>
      <c r="H151" t="s">
        <v>1001</v>
      </c>
      <c r="I151" t="s">
        <v>769</v>
      </c>
    </row>
    <row r="152" spans="1:9" x14ac:dyDescent="0.25">
      <c r="A152">
        <v>1973</v>
      </c>
      <c r="B152" t="s">
        <v>168</v>
      </c>
      <c r="C152">
        <v>21</v>
      </c>
      <c r="D152" t="s">
        <v>699</v>
      </c>
      <c r="E152">
        <v>0</v>
      </c>
      <c r="F152" t="s">
        <v>168</v>
      </c>
      <c r="G152" t="s">
        <v>751</v>
      </c>
      <c r="H152" t="s">
        <v>1002</v>
      </c>
      <c r="I152" t="s">
        <v>1003</v>
      </c>
    </row>
    <row r="153" spans="1:9" x14ac:dyDescent="0.25">
      <c r="A153">
        <v>1973</v>
      </c>
      <c r="B153" t="s">
        <v>144</v>
      </c>
      <c r="C153">
        <v>19</v>
      </c>
      <c r="D153" t="s">
        <v>699</v>
      </c>
      <c r="E153">
        <v>0</v>
      </c>
      <c r="F153" t="s">
        <v>144</v>
      </c>
      <c r="G153" t="s">
        <v>751</v>
      </c>
      <c r="H153" t="s">
        <v>1004</v>
      </c>
      <c r="I153" t="s">
        <v>725</v>
      </c>
    </row>
    <row r="154" spans="1:9" x14ac:dyDescent="0.25">
      <c r="A154">
        <v>1973</v>
      </c>
      <c r="B154" t="s">
        <v>178</v>
      </c>
      <c r="C154">
        <v>29</v>
      </c>
      <c r="D154" t="s">
        <v>699</v>
      </c>
      <c r="E154">
        <v>0</v>
      </c>
      <c r="F154" t="s">
        <v>178</v>
      </c>
      <c r="G154" t="s">
        <v>751</v>
      </c>
      <c r="H154" t="s">
        <v>961</v>
      </c>
      <c r="I154" t="s">
        <v>712</v>
      </c>
    </row>
    <row r="155" spans="1:9" x14ac:dyDescent="0.25">
      <c r="A155">
        <v>1973</v>
      </c>
      <c r="B155" t="s">
        <v>188</v>
      </c>
      <c r="C155">
        <v>24</v>
      </c>
      <c r="D155" t="s">
        <v>699</v>
      </c>
      <c r="E155">
        <v>0</v>
      </c>
      <c r="F155" t="s">
        <v>188</v>
      </c>
      <c r="G155" t="s">
        <v>751</v>
      </c>
      <c r="H155" t="s">
        <v>1005</v>
      </c>
      <c r="I155" t="s">
        <v>774</v>
      </c>
    </row>
    <row r="156" spans="1:9" x14ac:dyDescent="0.25">
      <c r="A156">
        <v>1973</v>
      </c>
      <c r="B156" t="s">
        <v>203</v>
      </c>
      <c r="C156">
        <v>21</v>
      </c>
      <c r="D156" t="s">
        <v>699</v>
      </c>
      <c r="E156">
        <v>0</v>
      </c>
      <c r="F156" t="s">
        <v>203</v>
      </c>
      <c r="G156" t="s">
        <v>751</v>
      </c>
      <c r="H156" t="s">
        <v>1006</v>
      </c>
      <c r="I156" t="s">
        <v>716</v>
      </c>
    </row>
    <row r="157" spans="1:9" x14ac:dyDescent="0.25">
      <c r="A157">
        <v>1973</v>
      </c>
      <c r="B157" t="s">
        <v>183</v>
      </c>
      <c r="C157">
        <v>24</v>
      </c>
      <c r="D157" t="s">
        <v>699</v>
      </c>
      <c r="E157">
        <v>0</v>
      </c>
      <c r="F157" t="s">
        <v>183</v>
      </c>
      <c r="G157" t="s">
        <v>751</v>
      </c>
      <c r="H157" t="s">
        <v>1007</v>
      </c>
      <c r="I157" t="s">
        <v>729</v>
      </c>
    </row>
    <row r="158" spans="1:9" x14ac:dyDescent="0.25">
      <c r="A158">
        <v>1973</v>
      </c>
      <c r="B158" t="s">
        <v>148</v>
      </c>
      <c r="C158">
        <v>24</v>
      </c>
      <c r="D158" t="s">
        <v>699</v>
      </c>
      <c r="E158">
        <v>0</v>
      </c>
      <c r="F158" t="s">
        <v>148</v>
      </c>
      <c r="G158" t="s">
        <v>751</v>
      </c>
      <c r="H158" t="s">
        <v>1008</v>
      </c>
      <c r="I158" t="s">
        <v>1009</v>
      </c>
    </row>
    <row r="159" spans="1:9" x14ac:dyDescent="0.25">
      <c r="A159">
        <v>1973</v>
      </c>
      <c r="B159" t="s">
        <v>193</v>
      </c>
      <c r="C159">
        <v>23</v>
      </c>
      <c r="D159" t="s">
        <v>699</v>
      </c>
      <c r="E159">
        <v>0</v>
      </c>
      <c r="F159" t="s">
        <v>193</v>
      </c>
      <c r="G159" t="s">
        <v>751</v>
      </c>
      <c r="H159" t="s">
        <v>1010</v>
      </c>
      <c r="I159" t="s">
        <v>702</v>
      </c>
    </row>
    <row r="160" spans="1:9" x14ac:dyDescent="0.25">
      <c r="A160">
        <v>1973</v>
      </c>
      <c r="B160" t="s">
        <v>205</v>
      </c>
      <c r="C160">
        <v>28</v>
      </c>
      <c r="D160" t="s">
        <v>699</v>
      </c>
      <c r="E160">
        <v>0</v>
      </c>
      <c r="F160" t="s">
        <v>205</v>
      </c>
      <c r="G160" t="s">
        <v>798</v>
      </c>
      <c r="H160" t="s">
        <v>1011</v>
      </c>
      <c r="I160" t="s">
        <v>702</v>
      </c>
    </row>
    <row r="161" spans="1:9" x14ac:dyDescent="0.25">
      <c r="A161">
        <v>1973</v>
      </c>
      <c r="B161" t="s">
        <v>190</v>
      </c>
      <c r="C161">
        <v>27</v>
      </c>
      <c r="D161" t="s">
        <v>699</v>
      </c>
      <c r="E161">
        <v>0</v>
      </c>
      <c r="F161" t="s">
        <v>190</v>
      </c>
      <c r="G161" t="s">
        <v>798</v>
      </c>
      <c r="H161" t="s">
        <v>1012</v>
      </c>
      <c r="I161" t="s">
        <v>716</v>
      </c>
    </row>
    <row r="162" spans="1:9" x14ac:dyDescent="0.25">
      <c r="A162">
        <v>1973</v>
      </c>
      <c r="B162" t="s">
        <v>151</v>
      </c>
      <c r="C162">
        <v>29</v>
      </c>
      <c r="D162" t="s">
        <v>699</v>
      </c>
      <c r="E162">
        <v>0</v>
      </c>
      <c r="F162" t="s">
        <v>151</v>
      </c>
      <c r="G162" t="s">
        <v>798</v>
      </c>
      <c r="H162" t="s">
        <v>1013</v>
      </c>
      <c r="I162" t="s">
        <v>830</v>
      </c>
    </row>
    <row r="163" spans="1:9" x14ac:dyDescent="0.25">
      <c r="A163">
        <v>1973</v>
      </c>
      <c r="B163" t="s">
        <v>210</v>
      </c>
      <c r="C163">
        <v>25</v>
      </c>
      <c r="D163" t="s">
        <v>699</v>
      </c>
      <c r="E163">
        <v>0</v>
      </c>
      <c r="F163" t="s">
        <v>210</v>
      </c>
      <c r="G163" t="s">
        <v>798</v>
      </c>
      <c r="H163" t="s">
        <v>1014</v>
      </c>
      <c r="I163" t="s">
        <v>725</v>
      </c>
    </row>
    <row r="164" spans="1:9" x14ac:dyDescent="0.25">
      <c r="A164">
        <v>1973</v>
      </c>
      <c r="B164" t="s">
        <v>195</v>
      </c>
      <c r="C164">
        <v>30</v>
      </c>
      <c r="D164" t="s">
        <v>699</v>
      </c>
      <c r="E164">
        <v>0</v>
      </c>
      <c r="F164" t="s">
        <v>195</v>
      </c>
      <c r="G164" t="s">
        <v>798</v>
      </c>
      <c r="H164" t="s">
        <v>1015</v>
      </c>
      <c r="I164" t="s">
        <v>729</v>
      </c>
    </row>
    <row r="165" spans="1:9" x14ac:dyDescent="0.25">
      <c r="A165">
        <v>1973</v>
      </c>
      <c r="B165" t="s">
        <v>204</v>
      </c>
      <c r="C165">
        <v>25</v>
      </c>
      <c r="D165" t="s">
        <v>699</v>
      </c>
      <c r="E165">
        <v>0</v>
      </c>
      <c r="F165" t="s">
        <v>204</v>
      </c>
      <c r="G165" t="s">
        <v>813</v>
      </c>
      <c r="H165" t="s">
        <v>1016</v>
      </c>
      <c r="I165" t="s">
        <v>769</v>
      </c>
    </row>
    <row r="166" spans="1:9" x14ac:dyDescent="0.25">
      <c r="A166">
        <v>1973</v>
      </c>
      <c r="B166" t="s">
        <v>208</v>
      </c>
      <c r="C166">
        <v>26</v>
      </c>
      <c r="D166" t="s">
        <v>699</v>
      </c>
      <c r="E166">
        <v>0</v>
      </c>
      <c r="F166" t="s">
        <v>208</v>
      </c>
      <c r="G166" t="s">
        <v>813</v>
      </c>
      <c r="H166" t="s">
        <v>1017</v>
      </c>
      <c r="I166" t="s">
        <v>729</v>
      </c>
    </row>
    <row r="167" spans="1:9" x14ac:dyDescent="0.25">
      <c r="A167">
        <v>1973</v>
      </c>
      <c r="B167" t="s">
        <v>179</v>
      </c>
      <c r="C167">
        <v>23</v>
      </c>
      <c r="D167" t="s">
        <v>699</v>
      </c>
      <c r="E167">
        <v>0</v>
      </c>
      <c r="F167" t="s">
        <v>179</v>
      </c>
      <c r="G167" t="s">
        <v>813</v>
      </c>
      <c r="H167" t="s">
        <v>1018</v>
      </c>
      <c r="I167" t="s">
        <v>702</v>
      </c>
    </row>
    <row r="168" spans="1:9" x14ac:dyDescent="0.25">
      <c r="A168">
        <v>1973</v>
      </c>
      <c r="B168" t="s">
        <v>184</v>
      </c>
      <c r="C168">
        <v>21</v>
      </c>
      <c r="D168" t="s">
        <v>699</v>
      </c>
      <c r="E168">
        <v>0</v>
      </c>
      <c r="F168" t="s">
        <v>184</v>
      </c>
      <c r="G168" t="s">
        <v>813</v>
      </c>
      <c r="H168" t="s">
        <v>1019</v>
      </c>
      <c r="I168" t="s">
        <v>725</v>
      </c>
    </row>
    <row r="169" spans="1:9" x14ac:dyDescent="0.25">
      <c r="A169">
        <v>1973</v>
      </c>
      <c r="B169" t="s">
        <v>199</v>
      </c>
      <c r="C169">
        <v>22</v>
      </c>
      <c r="D169" t="s">
        <v>699</v>
      </c>
      <c r="E169">
        <v>0</v>
      </c>
      <c r="F169" t="s">
        <v>199</v>
      </c>
      <c r="G169" t="s">
        <v>813</v>
      </c>
      <c r="H169" t="s">
        <v>1012</v>
      </c>
      <c r="I169" t="s">
        <v>716</v>
      </c>
    </row>
    <row r="170" spans="1:9" x14ac:dyDescent="0.25">
      <c r="A170">
        <v>1973</v>
      </c>
      <c r="B170" t="s">
        <v>149</v>
      </c>
      <c r="C170">
        <v>29</v>
      </c>
      <c r="D170" t="s">
        <v>699</v>
      </c>
      <c r="E170">
        <v>0</v>
      </c>
      <c r="F170" t="s">
        <v>149</v>
      </c>
      <c r="G170" t="s">
        <v>813</v>
      </c>
      <c r="H170" t="s">
        <v>1020</v>
      </c>
      <c r="I170" t="s">
        <v>1021</v>
      </c>
    </row>
    <row r="171" spans="1:9" x14ac:dyDescent="0.25">
      <c r="A171">
        <v>1973</v>
      </c>
      <c r="B171" t="s">
        <v>194</v>
      </c>
      <c r="C171">
        <v>29</v>
      </c>
      <c r="D171" t="s">
        <v>699</v>
      </c>
      <c r="E171">
        <v>0</v>
      </c>
      <c r="F171" t="s">
        <v>194</v>
      </c>
      <c r="G171" t="s">
        <v>813</v>
      </c>
      <c r="H171" t="s">
        <v>1022</v>
      </c>
      <c r="I171" t="s">
        <v>721</v>
      </c>
    </row>
    <row r="172" spans="1:9" x14ac:dyDescent="0.25">
      <c r="A172">
        <v>1973</v>
      </c>
      <c r="B172" t="s">
        <v>163</v>
      </c>
      <c r="C172">
        <v>25</v>
      </c>
      <c r="D172" t="s">
        <v>699</v>
      </c>
      <c r="E172">
        <v>0</v>
      </c>
      <c r="F172" t="s">
        <v>163</v>
      </c>
      <c r="G172" t="s">
        <v>824</v>
      </c>
      <c r="H172" t="s">
        <v>1023</v>
      </c>
      <c r="I172" t="s">
        <v>729</v>
      </c>
    </row>
    <row r="173" spans="1:9" x14ac:dyDescent="0.25">
      <c r="A173">
        <v>1973</v>
      </c>
      <c r="B173" t="s">
        <v>169</v>
      </c>
      <c r="C173">
        <v>24</v>
      </c>
      <c r="D173" t="s">
        <v>699</v>
      </c>
      <c r="E173">
        <v>0</v>
      </c>
      <c r="F173" t="s">
        <v>169</v>
      </c>
      <c r="G173" t="s">
        <v>824</v>
      </c>
      <c r="H173" t="s">
        <v>1005</v>
      </c>
      <c r="I173" t="s">
        <v>774</v>
      </c>
    </row>
    <row r="174" spans="1:9" x14ac:dyDescent="0.25">
      <c r="A174">
        <v>1973</v>
      </c>
      <c r="B174" t="s">
        <v>146</v>
      </c>
      <c r="C174">
        <v>34</v>
      </c>
      <c r="D174" t="s">
        <v>699</v>
      </c>
      <c r="E174">
        <v>0</v>
      </c>
      <c r="F174" t="s">
        <v>146</v>
      </c>
      <c r="G174" t="s">
        <v>828</v>
      </c>
      <c r="H174" t="s">
        <v>1024</v>
      </c>
      <c r="I174" t="s">
        <v>712</v>
      </c>
    </row>
    <row r="175" spans="1:9" x14ac:dyDescent="0.25">
      <c r="A175">
        <v>1973</v>
      </c>
      <c r="B175" t="s">
        <v>201</v>
      </c>
      <c r="C175">
        <v>27</v>
      </c>
      <c r="D175" t="s">
        <v>699</v>
      </c>
      <c r="E175">
        <v>0</v>
      </c>
      <c r="F175" t="s">
        <v>201</v>
      </c>
      <c r="G175" t="s">
        <v>828</v>
      </c>
      <c r="H175" t="s">
        <v>1025</v>
      </c>
      <c r="I175" t="s">
        <v>702</v>
      </c>
    </row>
    <row r="176" spans="1:9" x14ac:dyDescent="0.25">
      <c r="A176">
        <v>1973</v>
      </c>
      <c r="B176" t="s">
        <v>181</v>
      </c>
      <c r="C176">
        <v>24</v>
      </c>
      <c r="D176" t="s">
        <v>699</v>
      </c>
      <c r="E176">
        <v>0</v>
      </c>
      <c r="F176" t="s">
        <v>181</v>
      </c>
      <c r="G176" t="s">
        <v>828</v>
      </c>
      <c r="H176" t="s">
        <v>1026</v>
      </c>
      <c r="I176" t="s">
        <v>725</v>
      </c>
    </row>
    <row r="177" spans="1:9" x14ac:dyDescent="0.25">
      <c r="A177">
        <v>1973</v>
      </c>
      <c r="B177" t="s">
        <v>209</v>
      </c>
      <c r="C177">
        <v>26</v>
      </c>
      <c r="D177" t="s">
        <v>699</v>
      </c>
      <c r="E177">
        <v>0</v>
      </c>
      <c r="F177" t="s">
        <v>209</v>
      </c>
      <c r="G177" t="s">
        <v>828</v>
      </c>
      <c r="H177" t="s">
        <v>1001</v>
      </c>
      <c r="I177" t="s">
        <v>769</v>
      </c>
    </row>
    <row r="178" spans="1:9" x14ac:dyDescent="0.25">
      <c r="A178">
        <v>1973</v>
      </c>
      <c r="B178" t="s">
        <v>171</v>
      </c>
      <c r="C178">
        <v>32</v>
      </c>
      <c r="D178" t="s">
        <v>699</v>
      </c>
      <c r="E178">
        <v>0</v>
      </c>
      <c r="F178" t="s">
        <v>171</v>
      </c>
      <c r="G178" t="s">
        <v>844</v>
      </c>
      <c r="H178" t="s">
        <v>1024</v>
      </c>
      <c r="I178" t="s">
        <v>712</v>
      </c>
    </row>
    <row r="179" spans="1:9" x14ac:dyDescent="0.25">
      <c r="A179">
        <v>1973</v>
      </c>
      <c r="B179" t="s">
        <v>162</v>
      </c>
      <c r="C179">
        <v>23</v>
      </c>
      <c r="D179" t="s">
        <v>699</v>
      </c>
      <c r="E179">
        <v>0</v>
      </c>
      <c r="F179" t="s">
        <v>162</v>
      </c>
      <c r="G179" t="s">
        <v>844</v>
      </c>
      <c r="H179" t="s">
        <v>1012</v>
      </c>
      <c r="I179" t="s">
        <v>716</v>
      </c>
    </row>
    <row r="180" spans="1:9" x14ac:dyDescent="0.25">
      <c r="A180">
        <v>1973</v>
      </c>
      <c r="B180" t="s">
        <v>154</v>
      </c>
      <c r="C180">
        <v>29</v>
      </c>
      <c r="D180" t="s">
        <v>699</v>
      </c>
      <c r="E180">
        <v>0</v>
      </c>
      <c r="F180" t="s">
        <v>154</v>
      </c>
      <c r="G180" t="s">
        <v>844</v>
      </c>
      <c r="H180" t="s">
        <v>962</v>
      </c>
      <c r="I180" t="s">
        <v>721</v>
      </c>
    </row>
    <row r="181" spans="1:9" x14ac:dyDescent="0.25">
      <c r="A181">
        <v>1973</v>
      </c>
      <c r="B181" t="s">
        <v>174</v>
      </c>
      <c r="C181">
        <v>24</v>
      </c>
      <c r="D181" t="s">
        <v>699</v>
      </c>
      <c r="E181">
        <v>0</v>
      </c>
      <c r="F181" t="s">
        <v>174</v>
      </c>
      <c r="G181" t="s">
        <v>1027</v>
      </c>
      <c r="H181" t="s">
        <v>910</v>
      </c>
      <c r="I181" t="s">
        <v>721</v>
      </c>
    </row>
    <row r="182" spans="1:9" x14ac:dyDescent="0.25">
      <c r="A182">
        <v>1973</v>
      </c>
      <c r="B182" t="s">
        <v>177</v>
      </c>
      <c r="C182">
        <v>26</v>
      </c>
      <c r="D182" t="s">
        <v>699</v>
      </c>
      <c r="E182">
        <v>0</v>
      </c>
      <c r="F182" t="s">
        <v>177</v>
      </c>
      <c r="G182" t="s">
        <v>849</v>
      </c>
      <c r="H182" t="s">
        <v>1015</v>
      </c>
      <c r="I182" t="s">
        <v>729</v>
      </c>
    </row>
    <row r="183" spans="1:9" x14ac:dyDescent="0.25">
      <c r="A183">
        <v>1973</v>
      </c>
      <c r="B183" t="s">
        <v>167</v>
      </c>
      <c r="C183">
        <v>33</v>
      </c>
      <c r="D183" t="s">
        <v>699</v>
      </c>
      <c r="E183">
        <v>0</v>
      </c>
      <c r="F183" t="s">
        <v>167</v>
      </c>
      <c r="G183" t="s">
        <v>849</v>
      </c>
      <c r="H183" t="s">
        <v>1028</v>
      </c>
      <c r="I183" t="s">
        <v>1029</v>
      </c>
    </row>
    <row r="184" spans="1:9" x14ac:dyDescent="0.25">
      <c r="A184">
        <v>1973</v>
      </c>
      <c r="B184" t="s">
        <v>192</v>
      </c>
      <c r="C184">
        <v>25</v>
      </c>
      <c r="D184" t="s">
        <v>699</v>
      </c>
      <c r="E184">
        <v>0</v>
      </c>
      <c r="F184" t="s">
        <v>192</v>
      </c>
      <c r="G184" t="s">
        <v>849</v>
      </c>
      <c r="H184" t="s">
        <v>952</v>
      </c>
      <c r="I184" t="s">
        <v>769</v>
      </c>
    </row>
    <row r="185" spans="1:9" x14ac:dyDescent="0.25">
      <c r="A185">
        <v>1973</v>
      </c>
      <c r="B185" t="s">
        <v>197</v>
      </c>
      <c r="C185">
        <v>31</v>
      </c>
      <c r="D185" t="s">
        <v>699</v>
      </c>
      <c r="E185">
        <v>0</v>
      </c>
      <c r="F185" t="s">
        <v>197</v>
      </c>
      <c r="G185" t="s">
        <v>849</v>
      </c>
      <c r="H185" t="s">
        <v>961</v>
      </c>
      <c r="I185" t="s">
        <v>712</v>
      </c>
    </row>
    <row r="186" spans="1:9" x14ac:dyDescent="0.25">
      <c r="A186">
        <v>1973</v>
      </c>
      <c r="B186" t="s">
        <v>182</v>
      </c>
      <c r="C186">
        <v>24</v>
      </c>
      <c r="D186" t="s">
        <v>699</v>
      </c>
      <c r="E186">
        <v>0</v>
      </c>
      <c r="F186" t="s">
        <v>182</v>
      </c>
      <c r="G186" t="s">
        <v>849</v>
      </c>
      <c r="H186" t="s">
        <v>1030</v>
      </c>
      <c r="I186" t="s">
        <v>702</v>
      </c>
    </row>
    <row r="187" spans="1:9" x14ac:dyDescent="0.25">
      <c r="A187">
        <v>1973</v>
      </c>
      <c r="B187" t="s">
        <v>157</v>
      </c>
      <c r="C187">
        <v>20</v>
      </c>
      <c r="D187" t="s">
        <v>699</v>
      </c>
      <c r="E187">
        <v>0</v>
      </c>
      <c r="F187" t="s">
        <v>157</v>
      </c>
      <c r="G187" t="s">
        <v>849</v>
      </c>
      <c r="H187" t="s">
        <v>1031</v>
      </c>
      <c r="I187" t="s">
        <v>1032</v>
      </c>
    </row>
    <row r="188" spans="1:9" x14ac:dyDescent="0.25">
      <c r="A188">
        <v>1973</v>
      </c>
      <c r="B188" t="s">
        <v>202</v>
      </c>
      <c r="C188">
        <v>22</v>
      </c>
      <c r="D188" t="s">
        <v>699</v>
      </c>
      <c r="E188">
        <v>0</v>
      </c>
      <c r="F188" t="s">
        <v>202</v>
      </c>
      <c r="G188" t="s">
        <v>849</v>
      </c>
      <c r="H188" t="s">
        <v>1033</v>
      </c>
      <c r="I188" t="s">
        <v>725</v>
      </c>
    </row>
    <row r="189" spans="1:9" x14ac:dyDescent="0.25">
      <c r="A189">
        <v>1973</v>
      </c>
      <c r="B189" t="s">
        <v>143</v>
      </c>
      <c r="C189">
        <v>26</v>
      </c>
      <c r="D189" t="s">
        <v>699</v>
      </c>
      <c r="E189">
        <v>0</v>
      </c>
      <c r="F189" t="s">
        <v>143</v>
      </c>
      <c r="G189" t="s">
        <v>849</v>
      </c>
      <c r="H189" t="s">
        <v>1005</v>
      </c>
      <c r="I189" t="s">
        <v>774</v>
      </c>
    </row>
    <row r="190" spans="1:9" x14ac:dyDescent="0.25">
      <c r="A190">
        <v>1973</v>
      </c>
      <c r="B190" t="s">
        <v>187</v>
      </c>
      <c r="C190">
        <v>29</v>
      </c>
      <c r="D190" t="s">
        <v>699</v>
      </c>
      <c r="E190">
        <v>0</v>
      </c>
      <c r="F190" t="s">
        <v>187</v>
      </c>
      <c r="G190" t="s">
        <v>849</v>
      </c>
      <c r="H190" t="s">
        <v>962</v>
      </c>
      <c r="I190" t="s">
        <v>721</v>
      </c>
    </row>
    <row r="191" spans="1:9" x14ac:dyDescent="0.25">
      <c r="A191">
        <v>1973</v>
      </c>
      <c r="B191" t="s">
        <v>165</v>
      </c>
      <c r="C191">
        <v>21</v>
      </c>
      <c r="D191" t="s">
        <v>699</v>
      </c>
      <c r="E191">
        <v>0</v>
      </c>
      <c r="F191" t="s">
        <v>165</v>
      </c>
      <c r="G191" t="s">
        <v>867</v>
      </c>
      <c r="H191" t="s">
        <v>1034</v>
      </c>
      <c r="I191" t="s">
        <v>725</v>
      </c>
    </row>
    <row r="192" spans="1:9" x14ac:dyDescent="0.25">
      <c r="A192">
        <v>1973</v>
      </c>
      <c r="B192" t="s">
        <v>164</v>
      </c>
      <c r="C192">
        <v>30</v>
      </c>
      <c r="D192" t="s">
        <v>699</v>
      </c>
      <c r="E192">
        <v>0</v>
      </c>
      <c r="F192" t="s">
        <v>164</v>
      </c>
      <c r="G192" t="s">
        <v>1035</v>
      </c>
      <c r="H192" t="s">
        <v>1036</v>
      </c>
      <c r="I192" t="s">
        <v>721</v>
      </c>
    </row>
    <row r="193" spans="1:9" x14ac:dyDescent="0.25">
      <c r="A193">
        <v>1973</v>
      </c>
      <c r="B193" t="s">
        <v>147</v>
      </c>
      <c r="C193">
        <v>23</v>
      </c>
      <c r="D193" t="s">
        <v>699</v>
      </c>
      <c r="E193">
        <v>0</v>
      </c>
      <c r="F193" t="s">
        <v>147</v>
      </c>
      <c r="G193" t="s">
        <v>869</v>
      </c>
      <c r="H193" t="s">
        <v>1037</v>
      </c>
      <c r="I193" t="s">
        <v>729</v>
      </c>
    </row>
    <row r="194" spans="1:9" x14ac:dyDescent="0.25">
      <c r="A194">
        <v>1973</v>
      </c>
      <c r="B194" t="s">
        <v>186</v>
      </c>
      <c r="C194">
        <v>26</v>
      </c>
      <c r="D194" t="s">
        <v>699</v>
      </c>
      <c r="E194">
        <v>0</v>
      </c>
      <c r="F194" t="s">
        <v>186</v>
      </c>
      <c r="G194" t="s">
        <v>869</v>
      </c>
      <c r="H194" t="s">
        <v>1038</v>
      </c>
      <c r="I194" t="s">
        <v>721</v>
      </c>
    </row>
    <row r="195" spans="1:9" x14ac:dyDescent="0.25">
      <c r="A195">
        <v>1973</v>
      </c>
      <c r="B195" t="s">
        <v>172</v>
      </c>
      <c r="C195">
        <v>17</v>
      </c>
      <c r="D195" t="s">
        <v>699</v>
      </c>
      <c r="E195">
        <v>0</v>
      </c>
      <c r="F195" t="s">
        <v>172</v>
      </c>
      <c r="G195" t="s">
        <v>869</v>
      </c>
      <c r="H195" t="s">
        <v>1039</v>
      </c>
      <c r="I195" t="s">
        <v>1040</v>
      </c>
    </row>
    <row r="196" spans="1:9" x14ac:dyDescent="0.25">
      <c r="A196">
        <v>1973</v>
      </c>
      <c r="B196" t="s">
        <v>211</v>
      </c>
      <c r="C196">
        <v>21</v>
      </c>
      <c r="D196" t="s">
        <v>699</v>
      </c>
      <c r="E196">
        <v>0</v>
      </c>
      <c r="F196" t="s">
        <v>211</v>
      </c>
      <c r="G196" t="s">
        <v>869</v>
      </c>
      <c r="H196" t="s">
        <v>1041</v>
      </c>
      <c r="I196" t="s">
        <v>702</v>
      </c>
    </row>
    <row r="197" spans="1:9" x14ac:dyDescent="0.25">
      <c r="A197">
        <v>1973</v>
      </c>
      <c r="B197" t="s">
        <v>196</v>
      </c>
      <c r="C197">
        <v>18</v>
      </c>
      <c r="D197" t="s">
        <v>699</v>
      </c>
      <c r="E197">
        <v>0</v>
      </c>
      <c r="F197" t="s">
        <v>196</v>
      </c>
      <c r="G197" t="s">
        <v>869</v>
      </c>
      <c r="H197" t="s">
        <v>1019</v>
      </c>
      <c r="I197" t="s">
        <v>725</v>
      </c>
    </row>
    <row r="198" spans="1:9" x14ac:dyDescent="0.25">
      <c r="A198">
        <v>1973</v>
      </c>
      <c r="B198" t="s">
        <v>170</v>
      </c>
      <c r="C198">
        <v>23</v>
      </c>
      <c r="D198" t="s">
        <v>699</v>
      </c>
      <c r="E198">
        <v>0</v>
      </c>
      <c r="F198" t="s">
        <v>170</v>
      </c>
      <c r="G198" t="s">
        <v>1042</v>
      </c>
      <c r="H198" t="s">
        <v>952</v>
      </c>
      <c r="I198" t="s">
        <v>769</v>
      </c>
    </row>
    <row r="199" spans="1:9" x14ac:dyDescent="0.25">
      <c r="A199">
        <v>1973</v>
      </c>
      <c r="B199" t="s">
        <v>161</v>
      </c>
      <c r="C199">
        <v>26</v>
      </c>
      <c r="D199" t="s">
        <v>699</v>
      </c>
      <c r="E199">
        <v>0</v>
      </c>
      <c r="F199" t="s">
        <v>161</v>
      </c>
      <c r="G199" t="s">
        <v>1043</v>
      </c>
      <c r="H199" t="s">
        <v>1044</v>
      </c>
      <c r="I199" t="s">
        <v>712</v>
      </c>
    </row>
    <row r="200" spans="1:9" x14ac:dyDescent="0.25">
      <c r="A200">
        <v>1973</v>
      </c>
      <c r="B200" t="s">
        <v>155</v>
      </c>
      <c r="C200">
        <v>16</v>
      </c>
      <c r="D200" t="s">
        <v>699</v>
      </c>
      <c r="E200">
        <v>0</v>
      </c>
      <c r="F200" t="s">
        <v>155</v>
      </c>
      <c r="G200" t="s">
        <v>1043</v>
      </c>
      <c r="H200" t="s">
        <v>1045</v>
      </c>
      <c r="I200" t="s">
        <v>725</v>
      </c>
    </row>
    <row r="201" spans="1:9" x14ac:dyDescent="0.25">
      <c r="A201">
        <v>1973</v>
      </c>
      <c r="B201" t="s">
        <v>160</v>
      </c>
      <c r="C201">
        <v>29</v>
      </c>
      <c r="D201" t="s">
        <v>699</v>
      </c>
      <c r="E201">
        <v>0</v>
      </c>
      <c r="F201" t="s">
        <v>160</v>
      </c>
      <c r="G201" t="s">
        <v>1046</v>
      </c>
      <c r="H201" t="s">
        <v>1047</v>
      </c>
      <c r="I201" t="s">
        <v>769</v>
      </c>
    </row>
    <row r="202" spans="1:9" x14ac:dyDescent="0.25">
      <c r="A202">
        <v>1973</v>
      </c>
      <c r="B202" t="s">
        <v>191</v>
      </c>
      <c r="C202">
        <v>23</v>
      </c>
      <c r="D202" t="s">
        <v>699</v>
      </c>
      <c r="E202">
        <v>0</v>
      </c>
      <c r="F202" t="s">
        <v>191</v>
      </c>
      <c r="G202" t="s">
        <v>887</v>
      </c>
      <c r="H202" t="s">
        <v>1030</v>
      </c>
      <c r="I202" t="s">
        <v>702</v>
      </c>
    </row>
    <row r="203" spans="1:9" x14ac:dyDescent="0.25">
      <c r="A203">
        <v>1973</v>
      </c>
      <c r="B203" t="s">
        <v>200</v>
      </c>
      <c r="C203">
        <v>20</v>
      </c>
      <c r="D203" t="s">
        <v>699</v>
      </c>
      <c r="E203">
        <v>0</v>
      </c>
      <c r="F203" t="s">
        <v>200</v>
      </c>
      <c r="G203" t="s">
        <v>887</v>
      </c>
      <c r="H203" t="s">
        <v>1004</v>
      </c>
      <c r="I203" t="s">
        <v>725</v>
      </c>
    </row>
    <row r="204" spans="1:9" x14ac:dyDescent="0.25">
      <c r="A204">
        <v>1973</v>
      </c>
      <c r="B204" t="s">
        <v>206</v>
      </c>
      <c r="C204">
        <v>29</v>
      </c>
      <c r="D204" t="s">
        <v>699</v>
      </c>
      <c r="E204">
        <v>0</v>
      </c>
      <c r="F204" t="s">
        <v>206</v>
      </c>
      <c r="G204" t="s">
        <v>887</v>
      </c>
      <c r="H204" t="s">
        <v>1048</v>
      </c>
      <c r="I204" t="s">
        <v>721</v>
      </c>
    </row>
    <row r="205" spans="1:9" x14ac:dyDescent="0.25">
      <c r="A205">
        <v>1973</v>
      </c>
      <c r="B205" t="s">
        <v>173</v>
      </c>
      <c r="C205">
        <v>24</v>
      </c>
      <c r="D205" t="s">
        <v>699</v>
      </c>
      <c r="E205">
        <v>0</v>
      </c>
      <c r="F205" t="s">
        <v>173</v>
      </c>
      <c r="G205" t="s">
        <v>887</v>
      </c>
      <c r="H205" t="s">
        <v>1049</v>
      </c>
      <c r="I205" t="s">
        <v>1050</v>
      </c>
    </row>
    <row r="206" spans="1:9" x14ac:dyDescent="0.25">
      <c r="A206">
        <v>1974</v>
      </c>
      <c r="B206" t="s">
        <v>226</v>
      </c>
      <c r="C206">
        <v>22</v>
      </c>
      <c r="D206" t="s">
        <v>699</v>
      </c>
      <c r="E206">
        <v>0</v>
      </c>
      <c r="F206" t="s">
        <v>226</v>
      </c>
      <c r="G206" t="s">
        <v>986</v>
      </c>
      <c r="H206" t="s">
        <v>1025</v>
      </c>
      <c r="I206" t="s">
        <v>702</v>
      </c>
    </row>
    <row r="207" spans="1:9" x14ac:dyDescent="0.25">
      <c r="A207">
        <v>1974</v>
      </c>
      <c r="B207" t="s">
        <v>241</v>
      </c>
      <c r="C207">
        <v>26</v>
      </c>
      <c r="D207" t="s">
        <v>699</v>
      </c>
      <c r="E207">
        <v>0</v>
      </c>
      <c r="F207" t="s">
        <v>241</v>
      </c>
      <c r="G207" t="s">
        <v>1051</v>
      </c>
      <c r="H207" t="s">
        <v>976</v>
      </c>
      <c r="I207" t="s">
        <v>769</v>
      </c>
    </row>
    <row r="208" spans="1:9" x14ac:dyDescent="0.25">
      <c r="A208">
        <v>1974</v>
      </c>
      <c r="B208" t="s">
        <v>230</v>
      </c>
      <c r="C208">
        <v>25</v>
      </c>
      <c r="D208" t="s">
        <v>699</v>
      </c>
      <c r="E208">
        <v>0</v>
      </c>
      <c r="F208" t="s">
        <v>230</v>
      </c>
      <c r="G208" t="s">
        <v>706</v>
      </c>
      <c r="H208" t="s">
        <v>1052</v>
      </c>
      <c r="I208" t="s">
        <v>729</v>
      </c>
    </row>
    <row r="209" spans="1:9" x14ac:dyDescent="0.25">
      <c r="A209">
        <v>1974</v>
      </c>
      <c r="B209" t="s">
        <v>242</v>
      </c>
      <c r="C209">
        <v>18</v>
      </c>
      <c r="D209" t="s">
        <v>699</v>
      </c>
      <c r="E209">
        <v>0</v>
      </c>
      <c r="F209" t="s">
        <v>242</v>
      </c>
      <c r="G209" t="s">
        <v>1053</v>
      </c>
      <c r="H209" t="s">
        <v>898</v>
      </c>
      <c r="I209" t="s">
        <v>716</v>
      </c>
    </row>
    <row r="210" spans="1:9" x14ac:dyDescent="0.25">
      <c r="A210">
        <v>1974</v>
      </c>
      <c r="B210" t="s">
        <v>216</v>
      </c>
      <c r="C210">
        <v>23</v>
      </c>
      <c r="D210" t="s">
        <v>699</v>
      </c>
      <c r="E210">
        <v>0</v>
      </c>
      <c r="F210" t="s">
        <v>216</v>
      </c>
      <c r="G210" t="s">
        <v>714</v>
      </c>
      <c r="H210" t="s">
        <v>701</v>
      </c>
      <c r="I210" t="s">
        <v>702</v>
      </c>
    </row>
    <row r="211" spans="1:9" x14ac:dyDescent="0.25">
      <c r="A211">
        <v>1974</v>
      </c>
      <c r="B211" t="s">
        <v>276</v>
      </c>
      <c r="C211">
        <v>26</v>
      </c>
      <c r="D211" t="s">
        <v>699</v>
      </c>
      <c r="E211">
        <v>0</v>
      </c>
      <c r="F211" t="s">
        <v>276</v>
      </c>
      <c r="G211" t="s">
        <v>714</v>
      </c>
      <c r="H211" t="s">
        <v>1054</v>
      </c>
      <c r="I211" t="s">
        <v>774</v>
      </c>
    </row>
    <row r="212" spans="1:9" x14ac:dyDescent="0.25">
      <c r="A212">
        <v>1974</v>
      </c>
      <c r="B212" t="s">
        <v>254</v>
      </c>
      <c r="C212">
        <v>31</v>
      </c>
      <c r="D212" t="s">
        <v>699</v>
      </c>
      <c r="E212">
        <v>0</v>
      </c>
      <c r="F212" t="s">
        <v>254</v>
      </c>
      <c r="G212" t="s">
        <v>714</v>
      </c>
      <c r="H212" t="s">
        <v>1055</v>
      </c>
      <c r="I212" t="s">
        <v>712</v>
      </c>
    </row>
    <row r="213" spans="1:9" x14ac:dyDescent="0.25">
      <c r="A213">
        <v>1974</v>
      </c>
      <c r="B213" t="s">
        <v>231</v>
      </c>
      <c r="C213">
        <v>32</v>
      </c>
      <c r="D213" t="s">
        <v>699</v>
      </c>
      <c r="E213">
        <v>0</v>
      </c>
      <c r="F213" t="s">
        <v>231</v>
      </c>
      <c r="G213" t="s">
        <v>714</v>
      </c>
      <c r="H213" t="s">
        <v>1056</v>
      </c>
      <c r="I213" t="s">
        <v>1029</v>
      </c>
    </row>
    <row r="214" spans="1:9" x14ac:dyDescent="0.25">
      <c r="A214">
        <v>1974</v>
      </c>
      <c r="B214" t="s">
        <v>249</v>
      </c>
      <c r="C214">
        <v>22</v>
      </c>
      <c r="D214" t="s">
        <v>699</v>
      </c>
      <c r="E214">
        <v>0</v>
      </c>
      <c r="F214" t="s">
        <v>249</v>
      </c>
      <c r="G214" t="s">
        <v>714</v>
      </c>
      <c r="H214" t="s">
        <v>1057</v>
      </c>
      <c r="I214" t="s">
        <v>716</v>
      </c>
    </row>
    <row r="215" spans="1:9" x14ac:dyDescent="0.25">
      <c r="A215">
        <v>1974</v>
      </c>
      <c r="B215" t="s">
        <v>281</v>
      </c>
      <c r="C215">
        <v>29</v>
      </c>
      <c r="D215" t="s">
        <v>699</v>
      </c>
      <c r="E215">
        <v>0</v>
      </c>
      <c r="F215" t="s">
        <v>281</v>
      </c>
      <c r="G215" t="s">
        <v>714</v>
      </c>
      <c r="H215" t="s">
        <v>953</v>
      </c>
      <c r="I215" t="s">
        <v>721</v>
      </c>
    </row>
    <row r="216" spans="1:9" x14ac:dyDescent="0.25">
      <c r="A216">
        <v>1974</v>
      </c>
      <c r="B216" t="s">
        <v>221</v>
      </c>
      <c r="C216">
        <v>23</v>
      </c>
      <c r="D216" t="s">
        <v>699</v>
      </c>
      <c r="E216">
        <v>0</v>
      </c>
      <c r="F216" t="s">
        <v>221</v>
      </c>
      <c r="G216" t="s">
        <v>714</v>
      </c>
      <c r="H216" t="s">
        <v>1058</v>
      </c>
      <c r="I216" t="s">
        <v>1009</v>
      </c>
    </row>
    <row r="217" spans="1:9" x14ac:dyDescent="0.25">
      <c r="A217">
        <v>1974</v>
      </c>
      <c r="B217" t="s">
        <v>250</v>
      </c>
      <c r="C217">
        <v>23</v>
      </c>
      <c r="D217" t="s">
        <v>699</v>
      </c>
      <c r="E217">
        <v>0</v>
      </c>
      <c r="F217" t="s">
        <v>250</v>
      </c>
      <c r="G217" t="s">
        <v>731</v>
      </c>
      <c r="H217" t="s">
        <v>977</v>
      </c>
      <c r="I217" t="s">
        <v>774</v>
      </c>
    </row>
    <row r="218" spans="1:9" x14ac:dyDescent="0.25">
      <c r="A218">
        <v>1974</v>
      </c>
      <c r="B218" t="s">
        <v>261</v>
      </c>
      <c r="C218">
        <v>21</v>
      </c>
      <c r="D218" t="s">
        <v>699</v>
      </c>
      <c r="E218">
        <v>0</v>
      </c>
      <c r="F218" t="s">
        <v>261</v>
      </c>
      <c r="G218" t="s">
        <v>741</v>
      </c>
      <c r="H218" t="s">
        <v>1059</v>
      </c>
      <c r="I218" t="s">
        <v>769</v>
      </c>
    </row>
    <row r="219" spans="1:9" x14ac:dyDescent="0.25">
      <c r="A219">
        <v>1974</v>
      </c>
      <c r="B219" t="s">
        <v>224</v>
      </c>
      <c r="C219">
        <v>16</v>
      </c>
      <c r="D219" t="s">
        <v>699</v>
      </c>
      <c r="E219">
        <v>0</v>
      </c>
      <c r="F219" t="s">
        <v>224</v>
      </c>
      <c r="G219" t="s">
        <v>741</v>
      </c>
      <c r="H219" t="s">
        <v>1060</v>
      </c>
      <c r="I219" t="s">
        <v>779</v>
      </c>
    </row>
    <row r="220" spans="1:9" x14ac:dyDescent="0.25">
      <c r="A220">
        <v>1974</v>
      </c>
      <c r="B220" t="s">
        <v>251</v>
      </c>
      <c r="C220">
        <v>24</v>
      </c>
      <c r="D220" t="s">
        <v>699</v>
      </c>
      <c r="E220">
        <v>0</v>
      </c>
      <c r="F220" t="s">
        <v>251</v>
      </c>
      <c r="G220" t="s">
        <v>741</v>
      </c>
      <c r="H220" t="s">
        <v>1038</v>
      </c>
      <c r="I220" t="s">
        <v>721</v>
      </c>
    </row>
    <row r="221" spans="1:9" x14ac:dyDescent="0.25">
      <c r="A221">
        <v>1974</v>
      </c>
      <c r="B221" t="s">
        <v>236</v>
      </c>
      <c r="C221">
        <v>23</v>
      </c>
      <c r="D221" t="s">
        <v>699</v>
      </c>
      <c r="E221">
        <v>0</v>
      </c>
      <c r="F221" t="s">
        <v>236</v>
      </c>
      <c r="G221" t="s">
        <v>1061</v>
      </c>
      <c r="H221" t="s">
        <v>1062</v>
      </c>
      <c r="I221" t="s">
        <v>702</v>
      </c>
    </row>
    <row r="222" spans="1:9" x14ac:dyDescent="0.25">
      <c r="A222">
        <v>1974</v>
      </c>
      <c r="B222" t="s">
        <v>222</v>
      </c>
      <c r="C222">
        <v>22</v>
      </c>
      <c r="D222" t="s">
        <v>699</v>
      </c>
      <c r="E222">
        <v>0</v>
      </c>
      <c r="F222" t="s">
        <v>222</v>
      </c>
      <c r="G222" t="s">
        <v>997</v>
      </c>
      <c r="H222" t="s">
        <v>1012</v>
      </c>
      <c r="I222" t="s">
        <v>716</v>
      </c>
    </row>
    <row r="223" spans="1:9" x14ac:dyDescent="0.25">
      <c r="A223">
        <v>1974</v>
      </c>
      <c r="B223" t="s">
        <v>268</v>
      </c>
      <c r="C223">
        <v>24</v>
      </c>
      <c r="D223" t="s">
        <v>1063</v>
      </c>
      <c r="E223">
        <v>1076</v>
      </c>
      <c r="F223" t="s">
        <v>1064</v>
      </c>
      <c r="G223" t="s">
        <v>751</v>
      </c>
      <c r="H223" t="s">
        <v>768</v>
      </c>
      <c r="I223" t="s">
        <v>769</v>
      </c>
    </row>
    <row r="224" spans="1:9" x14ac:dyDescent="0.25">
      <c r="A224">
        <v>1974</v>
      </c>
      <c r="B224" t="s">
        <v>263</v>
      </c>
      <c r="C224">
        <v>23</v>
      </c>
      <c r="D224" t="s">
        <v>1065</v>
      </c>
      <c r="E224">
        <v>772</v>
      </c>
      <c r="F224" t="s">
        <v>921</v>
      </c>
      <c r="G224" t="s">
        <v>751</v>
      </c>
      <c r="H224" t="s">
        <v>793</v>
      </c>
      <c r="I224" t="s">
        <v>702</v>
      </c>
    </row>
    <row r="225" spans="1:9" x14ac:dyDescent="0.25">
      <c r="A225">
        <v>1974</v>
      </c>
      <c r="B225" t="s">
        <v>248</v>
      </c>
      <c r="C225">
        <v>30</v>
      </c>
      <c r="D225" t="s">
        <v>1066</v>
      </c>
      <c r="E225">
        <v>483</v>
      </c>
      <c r="F225" t="s">
        <v>1067</v>
      </c>
      <c r="G225" t="s">
        <v>751</v>
      </c>
      <c r="H225" t="s">
        <v>840</v>
      </c>
      <c r="I225" t="s">
        <v>712</v>
      </c>
    </row>
    <row r="226" spans="1:9" x14ac:dyDescent="0.25">
      <c r="A226">
        <v>1974</v>
      </c>
      <c r="B226" t="s">
        <v>213</v>
      </c>
      <c r="C226">
        <v>20</v>
      </c>
      <c r="D226" t="s">
        <v>1068</v>
      </c>
      <c r="E226">
        <v>528</v>
      </c>
      <c r="F226" t="s">
        <v>1069</v>
      </c>
      <c r="G226" t="s">
        <v>751</v>
      </c>
      <c r="H226" t="s">
        <v>732</v>
      </c>
      <c r="I226" t="s">
        <v>725</v>
      </c>
    </row>
    <row r="227" spans="1:9" x14ac:dyDescent="0.25">
      <c r="A227">
        <v>1974</v>
      </c>
      <c r="B227" t="s">
        <v>253</v>
      </c>
      <c r="C227">
        <v>26</v>
      </c>
      <c r="D227" t="s">
        <v>1070</v>
      </c>
      <c r="E227">
        <v>480</v>
      </c>
      <c r="F227" t="s">
        <v>1071</v>
      </c>
      <c r="G227" t="s">
        <v>751</v>
      </c>
      <c r="H227" t="s">
        <v>1072</v>
      </c>
      <c r="I227" t="s">
        <v>729</v>
      </c>
    </row>
    <row r="228" spans="1:9" x14ac:dyDescent="0.25">
      <c r="A228">
        <v>1974</v>
      </c>
      <c r="B228" t="s">
        <v>238</v>
      </c>
      <c r="C228">
        <v>25</v>
      </c>
      <c r="D228" t="s">
        <v>1073</v>
      </c>
      <c r="E228">
        <v>821</v>
      </c>
      <c r="F228" t="s">
        <v>1074</v>
      </c>
      <c r="G228" t="s">
        <v>751</v>
      </c>
      <c r="H228" t="s">
        <v>1075</v>
      </c>
      <c r="I228" t="s">
        <v>1009</v>
      </c>
    </row>
    <row r="229" spans="1:9" x14ac:dyDescent="0.25">
      <c r="A229">
        <v>1974</v>
      </c>
      <c r="B229" t="s">
        <v>218</v>
      </c>
      <c r="C229">
        <v>24</v>
      </c>
      <c r="D229" t="s">
        <v>1076</v>
      </c>
      <c r="E229">
        <v>958</v>
      </c>
      <c r="F229" t="s">
        <v>1077</v>
      </c>
      <c r="G229" t="s">
        <v>751</v>
      </c>
      <c r="H229" t="s">
        <v>1078</v>
      </c>
      <c r="I229" t="s">
        <v>1079</v>
      </c>
    </row>
    <row r="230" spans="1:9" x14ac:dyDescent="0.25">
      <c r="A230">
        <v>1974</v>
      </c>
      <c r="B230" t="s">
        <v>258</v>
      </c>
      <c r="C230">
        <v>25</v>
      </c>
      <c r="D230" t="s">
        <v>1080</v>
      </c>
      <c r="E230">
        <v>491</v>
      </c>
      <c r="F230" t="s">
        <v>1081</v>
      </c>
      <c r="G230" t="s">
        <v>751</v>
      </c>
      <c r="H230" t="s">
        <v>939</v>
      </c>
      <c r="I230" t="s">
        <v>774</v>
      </c>
    </row>
    <row r="231" spans="1:9" x14ac:dyDescent="0.25">
      <c r="A231">
        <v>1974</v>
      </c>
      <c r="B231" t="s">
        <v>272</v>
      </c>
      <c r="C231">
        <v>22</v>
      </c>
      <c r="D231" t="s">
        <v>1082</v>
      </c>
      <c r="E231">
        <v>402</v>
      </c>
      <c r="F231" t="s">
        <v>1083</v>
      </c>
      <c r="G231" t="s">
        <v>751</v>
      </c>
      <c r="H231" t="s">
        <v>1084</v>
      </c>
      <c r="I231" t="s">
        <v>716</v>
      </c>
    </row>
    <row r="232" spans="1:9" x14ac:dyDescent="0.25">
      <c r="A232">
        <v>1974</v>
      </c>
      <c r="B232" t="s">
        <v>228</v>
      </c>
      <c r="C232">
        <v>20</v>
      </c>
      <c r="D232" t="s">
        <v>1085</v>
      </c>
      <c r="E232">
        <v>481</v>
      </c>
      <c r="F232" t="s">
        <v>1086</v>
      </c>
      <c r="G232" t="s">
        <v>751</v>
      </c>
      <c r="H232" t="s">
        <v>783</v>
      </c>
      <c r="I232" t="s">
        <v>784</v>
      </c>
    </row>
    <row r="233" spans="1:9" x14ac:dyDescent="0.25">
      <c r="A233">
        <v>1974</v>
      </c>
      <c r="B233" t="s">
        <v>267</v>
      </c>
      <c r="C233">
        <v>33</v>
      </c>
      <c r="D233" t="s">
        <v>699</v>
      </c>
      <c r="E233">
        <v>0</v>
      </c>
      <c r="F233" t="s">
        <v>267</v>
      </c>
      <c r="G233" t="s">
        <v>798</v>
      </c>
      <c r="H233" t="s">
        <v>1087</v>
      </c>
      <c r="I233" t="s">
        <v>708</v>
      </c>
    </row>
    <row r="234" spans="1:9" x14ac:dyDescent="0.25">
      <c r="A234">
        <v>1974</v>
      </c>
      <c r="B234" t="s">
        <v>274</v>
      </c>
      <c r="C234">
        <v>30</v>
      </c>
      <c r="D234" t="s">
        <v>699</v>
      </c>
      <c r="E234">
        <v>0</v>
      </c>
      <c r="F234" t="s">
        <v>274</v>
      </c>
      <c r="G234" t="s">
        <v>798</v>
      </c>
      <c r="H234" t="s">
        <v>834</v>
      </c>
      <c r="I234" t="s">
        <v>702</v>
      </c>
    </row>
    <row r="235" spans="1:9" x14ac:dyDescent="0.25">
      <c r="A235">
        <v>1974</v>
      </c>
      <c r="B235" t="s">
        <v>219</v>
      </c>
      <c r="C235">
        <v>29</v>
      </c>
      <c r="D235" t="s">
        <v>699</v>
      </c>
      <c r="E235">
        <v>0</v>
      </c>
      <c r="F235" t="s">
        <v>219</v>
      </c>
      <c r="G235" t="s">
        <v>798</v>
      </c>
      <c r="H235" t="s">
        <v>1088</v>
      </c>
      <c r="I235" t="s">
        <v>830</v>
      </c>
    </row>
    <row r="236" spans="1:9" x14ac:dyDescent="0.25">
      <c r="A236">
        <v>1974</v>
      </c>
      <c r="B236" t="s">
        <v>264</v>
      </c>
      <c r="C236">
        <v>32</v>
      </c>
      <c r="D236" t="s">
        <v>699</v>
      </c>
      <c r="E236">
        <v>0</v>
      </c>
      <c r="F236" t="s">
        <v>264</v>
      </c>
      <c r="G236" t="s">
        <v>798</v>
      </c>
      <c r="H236" t="s">
        <v>818</v>
      </c>
      <c r="I236" t="s">
        <v>729</v>
      </c>
    </row>
    <row r="237" spans="1:9" x14ac:dyDescent="0.25">
      <c r="A237">
        <v>1974</v>
      </c>
      <c r="B237" t="s">
        <v>259</v>
      </c>
      <c r="C237">
        <v>28</v>
      </c>
      <c r="D237" t="s">
        <v>699</v>
      </c>
      <c r="E237">
        <v>0</v>
      </c>
      <c r="F237" t="s">
        <v>259</v>
      </c>
      <c r="G237" t="s">
        <v>798</v>
      </c>
      <c r="H237" t="s">
        <v>715</v>
      </c>
      <c r="I237" t="s">
        <v>716</v>
      </c>
    </row>
    <row r="238" spans="1:9" x14ac:dyDescent="0.25">
      <c r="A238">
        <v>1974</v>
      </c>
      <c r="B238" t="s">
        <v>214</v>
      </c>
      <c r="C238">
        <v>34</v>
      </c>
      <c r="D238" t="s">
        <v>699</v>
      </c>
      <c r="E238">
        <v>0</v>
      </c>
      <c r="F238" t="s">
        <v>214</v>
      </c>
      <c r="G238" t="s">
        <v>798</v>
      </c>
      <c r="H238" t="s">
        <v>720</v>
      </c>
      <c r="I238" t="s">
        <v>721</v>
      </c>
    </row>
    <row r="239" spans="1:9" x14ac:dyDescent="0.25">
      <c r="A239">
        <v>1974</v>
      </c>
      <c r="B239" t="s">
        <v>278</v>
      </c>
      <c r="C239">
        <v>27</v>
      </c>
      <c r="D239" t="s">
        <v>699</v>
      </c>
      <c r="E239">
        <v>0</v>
      </c>
      <c r="F239" t="s">
        <v>278</v>
      </c>
      <c r="G239" t="s">
        <v>798</v>
      </c>
      <c r="H239" t="s">
        <v>862</v>
      </c>
      <c r="I239" t="s">
        <v>725</v>
      </c>
    </row>
    <row r="240" spans="1:9" x14ac:dyDescent="0.25">
      <c r="A240">
        <v>1974</v>
      </c>
      <c r="B240" t="s">
        <v>256</v>
      </c>
      <c r="C240">
        <v>22</v>
      </c>
      <c r="D240" t="s">
        <v>699</v>
      </c>
      <c r="E240">
        <v>0</v>
      </c>
      <c r="F240" t="s">
        <v>256</v>
      </c>
      <c r="G240" t="s">
        <v>813</v>
      </c>
      <c r="H240" t="s">
        <v>1089</v>
      </c>
      <c r="I240" t="s">
        <v>725</v>
      </c>
    </row>
    <row r="241" spans="1:9" x14ac:dyDescent="0.25">
      <c r="A241">
        <v>1974</v>
      </c>
      <c r="B241" t="s">
        <v>270</v>
      </c>
      <c r="C241">
        <v>23</v>
      </c>
      <c r="D241" t="s">
        <v>699</v>
      </c>
      <c r="E241">
        <v>0</v>
      </c>
      <c r="F241" t="s">
        <v>270</v>
      </c>
      <c r="G241" t="s">
        <v>813</v>
      </c>
      <c r="H241" t="s">
        <v>1090</v>
      </c>
      <c r="I241" t="s">
        <v>716</v>
      </c>
    </row>
    <row r="242" spans="1:9" x14ac:dyDescent="0.25">
      <c r="A242">
        <v>1974</v>
      </c>
      <c r="B242" t="s">
        <v>223</v>
      </c>
      <c r="C242">
        <v>29</v>
      </c>
      <c r="D242" t="s">
        <v>699</v>
      </c>
      <c r="E242">
        <v>0</v>
      </c>
      <c r="F242" t="s">
        <v>223</v>
      </c>
      <c r="G242" t="s">
        <v>813</v>
      </c>
      <c r="H242" t="s">
        <v>1091</v>
      </c>
      <c r="I242" t="s">
        <v>1021</v>
      </c>
    </row>
    <row r="243" spans="1:9" x14ac:dyDescent="0.25">
      <c r="A243">
        <v>1974</v>
      </c>
      <c r="B243" t="s">
        <v>233</v>
      </c>
      <c r="C243">
        <v>18</v>
      </c>
      <c r="D243" t="s">
        <v>699</v>
      </c>
      <c r="E243">
        <v>0</v>
      </c>
      <c r="F243" t="s">
        <v>233</v>
      </c>
      <c r="G243" t="s">
        <v>813</v>
      </c>
      <c r="H243" t="s">
        <v>1092</v>
      </c>
      <c r="I243" t="s">
        <v>1032</v>
      </c>
    </row>
    <row r="244" spans="1:9" x14ac:dyDescent="0.25">
      <c r="A244">
        <v>1974</v>
      </c>
      <c r="B244" t="s">
        <v>235</v>
      </c>
      <c r="C244">
        <v>27</v>
      </c>
      <c r="D244" t="s">
        <v>699</v>
      </c>
      <c r="E244">
        <v>0</v>
      </c>
      <c r="F244" t="s">
        <v>235</v>
      </c>
      <c r="G244" t="s">
        <v>824</v>
      </c>
      <c r="H244" t="s">
        <v>1093</v>
      </c>
      <c r="I244" t="s">
        <v>721</v>
      </c>
    </row>
    <row r="245" spans="1:9" x14ac:dyDescent="0.25">
      <c r="A245">
        <v>1974</v>
      </c>
      <c r="B245" t="s">
        <v>243</v>
      </c>
      <c r="C245">
        <v>24</v>
      </c>
      <c r="D245" t="s">
        <v>699</v>
      </c>
      <c r="E245">
        <v>0</v>
      </c>
      <c r="F245" t="s">
        <v>243</v>
      </c>
      <c r="G245" t="s">
        <v>824</v>
      </c>
      <c r="H245" t="s">
        <v>957</v>
      </c>
      <c r="I245" t="s">
        <v>774</v>
      </c>
    </row>
    <row r="246" spans="1:9" x14ac:dyDescent="0.25">
      <c r="A246">
        <v>1974</v>
      </c>
      <c r="B246" t="s">
        <v>245</v>
      </c>
      <c r="C246">
        <v>26</v>
      </c>
      <c r="D246" t="s">
        <v>699</v>
      </c>
      <c r="E246">
        <v>0</v>
      </c>
      <c r="F246" t="s">
        <v>245</v>
      </c>
      <c r="G246" t="s">
        <v>828</v>
      </c>
      <c r="H246" t="s">
        <v>1094</v>
      </c>
      <c r="I246" t="s">
        <v>1003</v>
      </c>
    </row>
    <row r="247" spans="1:9" x14ac:dyDescent="0.25">
      <c r="A247">
        <v>1974</v>
      </c>
      <c r="B247" t="s">
        <v>266</v>
      </c>
      <c r="C247">
        <v>30</v>
      </c>
      <c r="D247" t="s">
        <v>699</v>
      </c>
      <c r="E247">
        <v>0</v>
      </c>
      <c r="F247" t="s">
        <v>266</v>
      </c>
      <c r="G247" t="s">
        <v>828</v>
      </c>
      <c r="H247" t="s">
        <v>872</v>
      </c>
      <c r="I247" t="s">
        <v>774</v>
      </c>
    </row>
    <row r="248" spans="1:9" x14ac:dyDescent="0.25">
      <c r="A248">
        <v>1974</v>
      </c>
      <c r="B248" t="s">
        <v>271</v>
      </c>
      <c r="C248">
        <v>27</v>
      </c>
      <c r="D248" t="s">
        <v>699</v>
      </c>
      <c r="E248">
        <v>0</v>
      </c>
      <c r="F248" t="s">
        <v>271</v>
      </c>
      <c r="G248" t="s">
        <v>828</v>
      </c>
      <c r="H248" t="s">
        <v>1062</v>
      </c>
      <c r="I248" t="s">
        <v>702</v>
      </c>
    </row>
    <row r="249" spans="1:9" x14ac:dyDescent="0.25">
      <c r="A249">
        <v>1974</v>
      </c>
      <c r="B249" t="s">
        <v>239</v>
      </c>
      <c r="C249">
        <v>32</v>
      </c>
      <c r="D249" t="s">
        <v>699</v>
      </c>
      <c r="E249">
        <v>0</v>
      </c>
      <c r="F249" t="s">
        <v>239</v>
      </c>
      <c r="G249" t="s">
        <v>844</v>
      </c>
      <c r="H249" t="s">
        <v>1095</v>
      </c>
      <c r="I249" t="s">
        <v>712</v>
      </c>
    </row>
    <row r="250" spans="1:9" x14ac:dyDescent="0.25">
      <c r="A250">
        <v>1974</v>
      </c>
      <c r="B250" t="s">
        <v>225</v>
      </c>
      <c r="C250">
        <v>29</v>
      </c>
      <c r="D250" t="s">
        <v>699</v>
      </c>
      <c r="E250">
        <v>0</v>
      </c>
      <c r="F250" t="s">
        <v>225</v>
      </c>
      <c r="G250" t="s">
        <v>844</v>
      </c>
      <c r="H250" t="s">
        <v>1096</v>
      </c>
      <c r="I250" t="s">
        <v>721</v>
      </c>
    </row>
    <row r="251" spans="1:9" x14ac:dyDescent="0.25">
      <c r="A251">
        <v>1974</v>
      </c>
      <c r="B251" t="s">
        <v>277</v>
      </c>
      <c r="C251">
        <v>27</v>
      </c>
      <c r="D251" t="s">
        <v>1097</v>
      </c>
      <c r="E251">
        <v>943</v>
      </c>
      <c r="F251" t="s">
        <v>1098</v>
      </c>
      <c r="G251" t="s">
        <v>849</v>
      </c>
      <c r="H251" t="s">
        <v>1099</v>
      </c>
      <c r="I251" t="s">
        <v>966</v>
      </c>
    </row>
    <row r="252" spans="1:9" x14ac:dyDescent="0.25">
      <c r="A252">
        <v>1974</v>
      </c>
      <c r="B252" t="s">
        <v>227</v>
      </c>
      <c r="C252">
        <v>21</v>
      </c>
      <c r="D252" t="s">
        <v>699</v>
      </c>
      <c r="E252">
        <v>0</v>
      </c>
      <c r="F252" t="s">
        <v>227</v>
      </c>
      <c r="G252" t="s">
        <v>849</v>
      </c>
      <c r="H252" t="s">
        <v>1100</v>
      </c>
      <c r="I252" t="s">
        <v>1101</v>
      </c>
    </row>
    <row r="253" spans="1:9" x14ac:dyDescent="0.25">
      <c r="A253">
        <v>1974</v>
      </c>
      <c r="B253" t="s">
        <v>212</v>
      </c>
      <c r="C253">
        <v>28</v>
      </c>
      <c r="D253" t="s">
        <v>699</v>
      </c>
      <c r="E253">
        <v>0</v>
      </c>
      <c r="F253" t="s">
        <v>212</v>
      </c>
      <c r="G253" t="s">
        <v>849</v>
      </c>
      <c r="H253" t="s">
        <v>969</v>
      </c>
      <c r="I253" t="s">
        <v>774</v>
      </c>
    </row>
    <row r="254" spans="1:9" x14ac:dyDescent="0.25">
      <c r="A254">
        <v>1974</v>
      </c>
      <c r="B254" t="s">
        <v>273</v>
      </c>
      <c r="C254">
        <v>23</v>
      </c>
      <c r="D254" t="s">
        <v>699</v>
      </c>
      <c r="E254">
        <v>0</v>
      </c>
      <c r="F254" t="s">
        <v>273</v>
      </c>
      <c r="G254" t="s">
        <v>849</v>
      </c>
      <c r="H254" t="s">
        <v>1102</v>
      </c>
      <c r="I254" t="s">
        <v>725</v>
      </c>
    </row>
    <row r="255" spans="1:9" x14ac:dyDescent="0.25">
      <c r="A255">
        <v>1974</v>
      </c>
      <c r="B255" t="s">
        <v>237</v>
      </c>
      <c r="C255">
        <v>34</v>
      </c>
      <c r="D255" t="s">
        <v>699</v>
      </c>
      <c r="E255">
        <v>0</v>
      </c>
      <c r="F255" t="s">
        <v>237</v>
      </c>
      <c r="G255" t="s">
        <v>849</v>
      </c>
      <c r="H255" t="s">
        <v>1103</v>
      </c>
      <c r="I255" t="s">
        <v>1029</v>
      </c>
    </row>
    <row r="256" spans="1:9" x14ac:dyDescent="0.25">
      <c r="A256">
        <v>1974</v>
      </c>
      <c r="B256" t="s">
        <v>262</v>
      </c>
      <c r="C256">
        <v>26</v>
      </c>
      <c r="D256" t="s">
        <v>699</v>
      </c>
      <c r="E256">
        <v>0</v>
      </c>
      <c r="F256" t="s">
        <v>262</v>
      </c>
      <c r="G256" t="s">
        <v>849</v>
      </c>
      <c r="H256" t="s">
        <v>927</v>
      </c>
      <c r="I256" t="s">
        <v>769</v>
      </c>
    </row>
    <row r="257" spans="1:9" x14ac:dyDescent="0.25">
      <c r="A257">
        <v>1974</v>
      </c>
      <c r="B257" t="s">
        <v>252</v>
      </c>
      <c r="C257">
        <v>25</v>
      </c>
      <c r="D257" t="s">
        <v>699</v>
      </c>
      <c r="E257">
        <v>0</v>
      </c>
      <c r="F257" t="s">
        <v>252</v>
      </c>
      <c r="G257" t="s">
        <v>849</v>
      </c>
      <c r="H257" t="s">
        <v>1104</v>
      </c>
      <c r="I257" t="s">
        <v>702</v>
      </c>
    </row>
    <row r="258" spans="1:9" x14ac:dyDescent="0.25">
      <c r="A258">
        <v>1974</v>
      </c>
      <c r="B258" t="s">
        <v>217</v>
      </c>
      <c r="C258">
        <v>31</v>
      </c>
      <c r="D258" t="s">
        <v>699</v>
      </c>
      <c r="E258">
        <v>0</v>
      </c>
      <c r="F258" t="s">
        <v>217</v>
      </c>
      <c r="G258" t="s">
        <v>849</v>
      </c>
      <c r="H258" t="s">
        <v>1105</v>
      </c>
      <c r="I258" t="s">
        <v>804</v>
      </c>
    </row>
    <row r="259" spans="1:9" x14ac:dyDescent="0.25">
      <c r="A259">
        <v>1974</v>
      </c>
      <c r="B259" t="s">
        <v>247</v>
      </c>
      <c r="C259">
        <v>27</v>
      </c>
      <c r="D259" t="s">
        <v>699</v>
      </c>
      <c r="E259">
        <v>0</v>
      </c>
      <c r="F259" t="s">
        <v>247</v>
      </c>
      <c r="G259" t="s">
        <v>849</v>
      </c>
      <c r="H259" t="s">
        <v>901</v>
      </c>
      <c r="I259" t="s">
        <v>729</v>
      </c>
    </row>
    <row r="260" spans="1:9" x14ac:dyDescent="0.25">
      <c r="A260">
        <v>1974</v>
      </c>
      <c r="B260" t="s">
        <v>257</v>
      </c>
      <c r="C260">
        <v>30</v>
      </c>
      <c r="D260" t="s">
        <v>699</v>
      </c>
      <c r="E260">
        <v>0</v>
      </c>
      <c r="F260" t="s">
        <v>257</v>
      </c>
      <c r="G260" t="s">
        <v>849</v>
      </c>
      <c r="H260" t="s">
        <v>720</v>
      </c>
      <c r="I260" t="s">
        <v>721</v>
      </c>
    </row>
    <row r="261" spans="1:9" x14ac:dyDescent="0.25">
      <c r="A261">
        <v>1974</v>
      </c>
      <c r="B261" t="s">
        <v>234</v>
      </c>
      <c r="C261">
        <v>21</v>
      </c>
      <c r="D261" t="s">
        <v>699</v>
      </c>
      <c r="E261">
        <v>0</v>
      </c>
      <c r="F261" t="s">
        <v>234</v>
      </c>
      <c r="G261" t="s">
        <v>867</v>
      </c>
      <c r="H261" t="s">
        <v>967</v>
      </c>
      <c r="I261" t="s">
        <v>725</v>
      </c>
    </row>
    <row r="262" spans="1:9" x14ac:dyDescent="0.25">
      <c r="A262">
        <v>1974</v>
      </c>
      <c r="B262" t="s">
        <v>255</v>
      </c>
      <c r="C262">
        <v>27</v>
      </c>
      <c r="D262" t="s">
        <v>699</v>
      </c>
      <c r="E262">
        <v>0</v>
      </c>
      <c r="F262" t="s">
        <v>255</v>
      </c>
      <c r="G262" t="s">
        <v>869</v>
      </c>
      <c r="H262" t="s">
        <v>1106</v>
      </c>
      <c r="I262" t="s">
        <v>721</v>
      </c>
    </row>
    <row r="263" spans="1:9" x14ac:dyDescent="0.25">
      <c r="A263">
        <v>1974</v>
      </c>
      <c r="B263" t="s">
        <v>232</v>
      </c>
      <c r="C263">
        <v>24</v>
      </c>
      <c r="D263" t="s">
        <v>699</v>
      </c>
      <c r="E263">
        <v>0</v>
      </c>
      <c r="F263" t="s">
        <v>232</v>
      </c>
      <c r="G263" t="s">
        <v>869</v>
      </c>
      <c r="H263" t="s">
        <v>1107</v>
      </c>
      <c r="I263" t="s">
        <v>1108</v>
      </c>
    </row>
    <row r="264" spans="1:9" x14ac:dyDescent="0.25">
      <c r="A264">
        <v>1974</v>
      </c>
      <c r="B264" t="s">
        <v>280</v>
      </c>
      <c r="C264">
        <v>22</v>
      </c>
      <c r="D264" t="s">
        <v>699</v>
      </c>
      <c r="E264">
        <v>0</v>
      </c>
      <c r="F264" t="s">
        <v>280</v>
      </c>
      <c r="G264" t="s">
        <v>869</v>
      </c>
      <c r="H264" t="s">
        <v>1109</v>
      </c>
      <c r="I264" t="s">
        <v>702</v>
      </c>
    </row>
    <row r="265" spans="1:9" x14ac:dyDescent="0.25">
      <c r="A265">
        <v>1974</v>
      </c>
      <c r="B265" t="s">
        <v>265</v>
      </c>
      <c r="C265">
        <v>19</v>
      </c>
      <c r="D265" t="s">
        <v>699</v>
      </c>
      <c r="E265">
        <v>0</v>
      </c>
      <c r="F265" t="s">
        <v>265</v>
      </c>
      <c r="G265" t="s">
        <v>869</v>
      </c>
      <c r="H265" t="s">
        <v>814</v>
      </c>
      <c r="I265" t="s">
        <v>725</v>
      </c>
    </row>
    <row r="266" spans="1:9" x14ac:dyDescent="0.25">
      <c r="A266">
        <v>1974</v>
      </c>
      <c r="B266" t="s">
        <v>229</v>
      </c>
      <c r="C266">
        <v>26</v>
      </c>
      <c r="D266" t="s">
        <v>699</v>
      </c>
      <c r="E266">
        <v>0</v>
      </c>
      <c r="F266" t="s">
        <v>229</v>
      </c>
      <c r="G266" t="s">
        <v>1043</v>
      </c>
      <c r="H266" t="s">
        <v>1095</v>
      </c>
      <c r="I266" t="s">
        <v>712</v>
      </c>
    </row>
    <row r="267" spans="1:9" x14ac:dyDescent="0.25">
      <c r="A267">
        <v>1974</v>
      </c>
      <c r="B267" t="s">
        <v>244</v>
      </c>
      <c r="C267">
        <v>14</v>
      </c>
      <c r="D267" t="s">
        <v>699</v>
      </c>
      <c r="E267">
        <v>0</v>
      </c>
      <c r="F267" t="s">
        <v>244</v>
      </c>
      <c r="G267" t="s">
        <v>878</v>
      </c>
      <c r="H267" t="s">
        <v>1110</v>
      </c>
      <c r="I267" t="s">
        <v>725</v>
      </c>
    </row>
    <row r="268" spans="1:9" x14ac:dyDescent="0.25">
      <c r="A268">
        <v>1974</v>
      </c>
      <c r="B268" t="s">
        <v>246</v>
      </c>
      <c r="C268">
        <v>27</v>
      </c>
      <c r="D268" t="s">
        <v>699</v>
      </c>
      <c r="E268">
        <v>0</v>
      </c>
      <c r="F268" t="s">
        <v>246</v>
      </c>
      <c r="G268" t="s">
        <v>1046</v>
      </c>
      <c r="H268" t="s">
        <v>1111</v>
      </c>
      <c r="I268" t="s">
        <v>702</v>
      </c>
    </row>
    <row r="269" spans="1:9" x14ac:dyDescent="0.25">
      <c r="A269">
        <v>1974</v>
      </c>
      <c r="B269" t="s">
        <v>220</v>
      </c>
      <c r="C269">
        <v>25</v>
      </c>
      <c r="D269" t="s">
        <v>699</v>
      </c>
      <c r="E269">
        <v>0</v>
      </c>
      <c r="F269" t="s">
        <v>220</v>
      </c>
      <c r="G269" t="s">
        <v>887</v>
      </c>
      <c r="H269" t="s">
        <v>1112</v>
      </c>
      <c r="I269" t="s">
        <v>1113</v>
      </c>
    </row>
    <row r="270" spans="1:9" x14ac:dyDescent="0.25">
      <c r="A270">
        <v>1974</v>
      </c>
      <c r="B270" t="s">
        <v>269</v>
      </c>
      <c r="C270">
        <v>21</v>
      </c>
      <c r="D270" t="s">
        <v>699</v>
      </c>
      <c r="E270">
        <v>0</v>
      </c>
      <c r="F270" t="s">
        <v>269</v>
      </c>
      <c r="G270" t="s">
        <v>887</v>
      </c>
      <c r="H270" t="s">
        <v>1026</v>
      </c>
      <c r="I270" t="s">
        <v>725</v>
      </c>
    </row>
    <row r="271" spans="1:9" x14ac:dyDescent="0.25">
      <c r="A271">
        <v>1974</v>
      </c>
      <c r="B271" t="s">
        <v>215</v>
      </c>
      <c r="C271">
        <v>24</v>
      </c>
      <c r="D271" t="s">
        <v>699</v>
      </c>
      <c r="E271">
        <v>0</v>
      </c>
      <c r="F271" t="s">
        <v>215</v>
      </c>
      <c r="G271" t="s">
        <v>887</v>
      </c>
      <c r="H271" t="s">
        <v>1114</v>
      </c>
      <c r="I271" t="s">
        <v>716</v>
      </c>
    </row>
    <row r="272" spans="1:9" x14ac:dyDescent="0.25">
      <c r="A272">
        <v>1974</v>
      </c>
      <c r="B272" t="s">
        <v>260</v>
      </c>
      <c r="C272">
        <v>25</v>
      </c>
      <c r="D272" t="s">
        <v>699</v>
      </c>
      <c r="E272">
        <v>0</v>
      </c>
      <c r="F272" t="s">
        <v>260</v>
      </c>
      <c r="G272" t="s">
        <v>887</v>
      </c>
      <c r="H272" t="s">
        <v>1115</v>
      </c>
      <c r="I272" t="s">
        <v>702</v>
      </c>
    </row>
    <row r="273" spans="1:9" x14ac:dyDescent="0.25">
      <c r="A273">
        <v>1974</v>
      </c>
      <c r="B273" t="s">
        <v>279</v>
      </c>
      <c r="C273">
        <v>27</v>
      </c>
      <c r="D273" t="s">
        <v>699</v>
      </c>
      <c r="E273">
        <v>0</v>
      </c>
      <c r="F273" t="s">
        <v>279</v>
      </c>
      <c r="G273" t="s">
        <v>887</v>
      </c>
      <c r="H273" t="s">
        <v>1054</v>
      </c>
      <c r="I273" t="s">
        <v>774</v>
      </c>
    </row>
    <row r="274" spans="1:9" x14ac:dyDescent="0.25">
      <c r="A274">
        <v>1974</v>
      </c>
      <c r="B274" t="s">
        <v>275</v>
      </c>
      <c r="C274">
        <v>29</v>
      </c>
      <c r="D274" t="s">
        <v>699</v>
      </c>
      <c r="E274">
        <v>0</v>
      </c>
      <c r="F274" t="s">
        <v>275</v>
      </c>
      <c r="G274" t="s">
        <v>887</v>
      </c>
      <c r="H274" t="s">
        <v>720</v>
      </c>
      <c r="I274" t="s">
        <v>721</v>
      </c>
    </row>
    <row r="275" spans="1:9" x14ac:dyDescent="0.25">
      <c r="A275">
        <v>1974</v>
      </c>
      <c r="B275" t="s">
        <v>240</v>
      </c>
      <c r="C275">
        <v>25</v>
      </c>
      <c r="D275" t="s">
        <v>699</v>
      </c>
      <c r="E275">
        <v>0</v>
      </c>
      <c r="F275" t="s">
        <v>240</v>
      </c>
      <c r="G275" t="s">
        <v>887</v>
      </c>
      <c r="H275" t="s">
        <v>1116</v>
      </c>
      <c r="I275" t="s">
        <v>1117</v>
      </c>
    </row>
    <row r="276" spans="1:9" x14ac:dyDescent="0.25">
      <c r="A276">
        <v>1975</v>
      </c>
      <c r="B276" t="s">
        <v>315</v>
      </c>
      <c r="C276">
        <v>27</v>
      </c>
      <c r="D276" t="s">
        <v>699</v>
      </c>
      <c r="E276">
        <v>0</v>
      </c>
      <c r="F276" t="s">
        <v>315</v>
      </c>
      <c r="G276" t="s">
        <v>986</v>
      </c>
      <c r="H276" t="s">
        <v>760</v>
      </c>
      <c r="I276" t="s">
        <v>721</v>
      </c>
    </row>
    <row r="277" spans="1:9" x14ac:dyDescent="0.25">
      <c r="A277">
        <v>1975</v>
      </c>
      <c r="B277" t="s">
        <v>329</v>
      </c>
      <c r="C277">
        <v>31</v>
      </c>
      <c r="D277" t="s">
        <v>699</v>
      </c>
      <c r="E277">
        <v>0</v>
      </c>
      <c r="F277" t="s">
        <v>329</v>
      </c>
      <c r="G277" t="s">
        <v>714</v>
      </c>
      <c r="H277" t="s">
        <v>1118</v>
      </c>
      <c r="I277" t="s">
        <v>712</v>
      </c>
    </row>
    <row r="278" spans="1:9" x14ac:dyDescent="0.25">
      <c r="A278">
        <v>1975</v>
      </c>
      <c r="B278" t="s">
        <v>284</v>
      </c>
      <c r="C278">
        <v>21</v>
      </c>
      <c r="D278" t="s">
        <v>699</v>
      </c>
      <c r="E278">
        <v>0</v>
      </c>
      <c r="F278" t="s">
        <v>284</v>
      </c>
      <c r="G278" t="s">
        <v>714</v>
      </c>
      <c r="H278" t="s">
        <v>1119</v>
      </c>
      <c r="I278" t="s">
        <v>725</v>
      </c>
    </row>
    <row r="279" spans="1:9" x14ac:dyDescent="0.25">
      <c r="A279">
        <v>1975</v>
      </c>
      <c r="B279" t="s">
        <v>311</v>
      </c>
      <c r="C279">
        <v>33</v>
      </c>
      <c r="D279" t="s">
        <v>699</v>
      </c>
      <c r="E279">
        <v>0</v>
      </c>
      <c r="F279" t="s">
        <v>311</v>
      </c>
      <c r="G279" t="s">
        <v>714</v>
      </c>
      <c r="H279" t="s">
        <v>1120</v>
      </c>
      <c r="I279" t="s">
        <v>1029</v>
      </c>
    </row>
    <row r="280" spans="1:9" x14ac:dyDescent="0.25">
      <c r="A280">
        <v>1975</v>
      </c>
      <c r="B280" t="s">
        <v>349</v>
      </c>
      <c r="C280">
        <v>28</v>
      </c>
      <c r="D280" t="s">
        <v>699</v>
      </c>
      <c r="E280">
        <v>0</v>
      </c>
      <c r="F280" t="s">
        <v>349</v>
      </c>
      <c r="G280" t="s">
        <v>714</v>
      </c>
      <c r="H280" t="s">
        <v>720</v>
      </c>
      <c r="I280" t="s">
        <v>721</v>
      </c>
    </row>
    <row r="281" spans="1:9" x14ac:dyDescent="0.25">
      <c r="A281">
        <v>1975</v>
      </c>
      <c r="B281" t="s">
        <v>319</v>
      </c>
      <c r="C281">
        <v>26</v>
      </c>
      <c r="D281" t="s">
        <v>699</v>
      </c>
      <c r="E281">
        <v>0</v>
      </c>
      <c r="F281" t="s">
        <v>319</v>
      </c>
      <c r="G281" t="s">
        <v>714</v>
      </c>
      <c r="H281" t="s">
        <v>1121</v>
      </c>
      <c r="I281" t="s">
        <v>774</v>
      </c>
    </row>
    <row r="282" spans="1:9" x14ac:dyDescent="0.25">
      <c r="A282">
        <v>1975</v>
      </c>
      <c r="B282" t="s">
        <v>286</v>
      </c>
      <c r="C282">
        <v>25</v>
      </c>
      <c r="D282" t="s">
        <v>699</v>
      </c>
      <c r="E282">
        <v>0</v>
      </c>
      <c r="F282" t="s">
        <v>286</v>
      </c>
      <c r="G282" t="s">
        <v>731</v>
      </c>
      <c r="H282" t="s">
        <v>1054</v>
      </c>
      <c r="I282" t="s">
        <v>774</v>
      </c>
    </row>
    <row r="283" spans="1:9" x14ac:dyDescent="0.25">
      <c r="A283">
        <v>1975</v>
      </c>
      <c r="B283" t="s">
        <v>306</v>
      </c>
      <c r="C283">
        <v>19</v>
      </c>
      <c r="D283" t="s">
        <v>699</v>
      </c>
      <c r="E283">
        <v>0</v>
      </c>
      <c r="F283" t="s">
        <v>306</v>
      </c>
      <c r="G283" t="s">
        <v>731</v>
      </c>
      <c r="H283" t="s">
        <v>1122</v>
      </c>
      <c r="I283" t="s">
        <v>1123</v>
      </c>
    </row>
    <row r="284" spans="1:9" x14ac:dyDescent="0.25">
      <c r="A284">
        <v>1975</v>
      </c>
      <c r="B284" t="s">
        <v>346</v>
      </c>
      <c r="C284">
        <v>23</v>
      </c>
      <c r="D284" t="s">
        <v>699</v>
      </c>
      <c r="E284">
        <v>0</v>
      </c>
      <c r="F284" t="s">
        <v>346</v>
      </c>
      <c r="G284" t="s">
        <v>731</v>
      </c>
      <c r="H284" t="s">
        <v>1124</v>
      </c>
      <c r="I284" t="s">
        <v>729</v>
      </c>
    </row>
    <row r="285" spans="1:9" x14ac:dyDescent="0.25">
      <c r="A285">
        <v>1975</v>
      </c>
      <c r="B285" t="s">
        <v>326</v>
      </c>
      <c r="C285">
        <v>20</v>
      </c>
      <c r="D285" t="s">
        <v>699</v>
      </c>
      <c r="E285">
        <v>0</v>
      </c>
      <c r="F285" t="s">
        <v>326</v>
      </c>
      <c r="G285" t="s">
        <v>741</v>
      </c>
      <c r="H285" t="s">
        <v>834</v>
      </c>
      <c r="I285" t="s">
        <v>702</v>
      </c>
    </row>
    <row r="286" spans="1:9" x14ac:dyDescent="0.25">
      <c r="A286">
        <v>1975</v>
      </c>
      <c r="B286" t="s">
        <v>336</v>
      </c>
      <c r="C286">
        <v>25</v>
      </c>
      <c r="D286" t="s">
        <v>699</v>
      </c>
      <c r="E286">
        <v>0</v>
      </c>
      <c r="F286" t="s">
        <v>336</v>
      </c>
      <c r="G286" t="s">
        <v>741</v>
      </c>
      <c r="H286" t="s">
        <v>1125</v>
      </c>
      <c r="I286" t="s">
        <v>721</v>
      </c>
    </row>
    <row r="287" spans="1:9" x14ac:dyDescent="0.25">
      <c r="A287">
        <v>1975</v>
      </c>
      <c r="B287" t="s">
        <v>340</v>
      </c>
      <c r="C287">
        <v>19</v>
      </c>
      <c r="D287" t="s">
        <v>699</v>
      </c>
      <c r="E287">
        <v>0</v>
      </c>
      <c r="F287" t="s">
        <v>340</v>
      </c>
      <c r="G287" t="s">
        <v>741</v>
      </c>
      <c r="H287" t="s">
        <v>1126</v>
      </c>
      <c r="I287" t="s">
        <v>716</v>
      </c>
    </row>
    <row r="288" spans="1:9" x14ac:dyDescent="0.25">
      <c r="A288">
        <v>1975</v>
      </c>
      <c r="B288" t="s">
        <v>313</v>
      </c>
      <c r="C288">
        <v>23</v>
      </c>
      <c r="D288" t="s">
        <v>699</v>
      </c>
      <c r="E288">
        <v>0</v>
      </c>
      <c r="F288" t="s">
        <v>313</v>
      </c>
      <c r="G288" t="s">
        <v>914</v>
      </c>
      <c r="H288" t="s">
        <v>901</v>
      </c>
      <c r="I288" t="s">
        <v>729</v>
      </c>
    </row>
    <row r="289" spans="1:9" x14ac:dyDescent="0.25">
      <c r="A289">
        <v>1975</v>
      </c>
      <c r="B289" t="s">
        <v>312</v>
      </c>
      <c r="C289">
        <v>24</v>
      </c>
      <c r="D289" t="s">
        <v>699</v>
      </c>
      <c r="E289">
        <v>0</v>
      </c>
      <c r="F289" t="s">
        <v>312</v>
      </c>
      <c r="G289" t="s">
        <v>997</v>
      </c>
      <c r="H289" t="s">
        <v>1127</v>
      </c>
      <c r="I289" t="s">
        <v>716</v>
      </c>
    </row>
    <row r="290" spans="1:9" x14ac:dyDescent="0.25">
      <c r="A290">
        <v>1975</v>
      </c>
      <c r="B290" t="s">
        <v>298</v>
      </c>
      <c r="C290">
        <v>23</v>
      </c>
      <c r="D290" t="s">
        <v>699</v>
      </c>
      <c r="E290">
        <v>0</v>
      </c>
      <c r="F290" t="s">
        <v>298</v>
      </c>
      <c r="G290" t="s">
        <v>751</v>
      </c>
      <c r="H290" t="s">
        <v>1128</v>
      </c>
      <c r="I290" t="s">
        <v>1129</v>
      </c>
    </row>
    <row r="291" spans="1:9" x14ac:dyDescent="0.25">
      <c r="A291">
        <v>1975</v>
      </c>
      <c r="B291" t="s">
        <v>318</v>
      </c>
      <c r="C291">
        <v>30</v>
      </c>
      <c r="D291" t="s">
        <v>1130</v>
      </c>
      <c r="E291">
        <v>469</v>
      </c>
      <c r="F291" t="s">
        <v>1131</v>
      </c>
      <c r="G291" t="s">
        <v>751</v>
      </c>
      <c r="H291" t="s">
        <v>913</v>
      </c>
      <c r="I291" t="s">
        <v>712</v>
      </c>
    </row>
    <row r="292" spans="1:9" x14ac:dyDescent="0.25">
      <c r="A292">
        <v>1975</v>
      </c>
      <c r="B292" t="s">
        <v>288</v>
      </c>
      <c r="C292">
        <v>25</v>
      </c>
      <c r="D292" t="s">
        <v>1132</v>
      </c>
      <c r="E292">
        <v>543</v>
      </c>
      <c r="F292" t="s">
        <v>1133</v>
      </c>
      <c r="G292" t="s">
        <v>751</v>
      </c>
      <c r="H292" t="s">
        <v>1134</v>
      </c>
      <c r="I292" t="s">
        <v>1009</v>
      </c>
    </row>
    <row r="293" spans="1:9" x14ac:dyDescent="0.25">
      <c r="A293">
        <v>1975</v>
      </c>
      <c r="B293" t="s">
        <v>343</v>
      </c>
      <c r="C293">
        <v>25</v>
      </c>
      <c r="D293" t="s">
        <v>699</v>
      </c>
      <c r="E293">
        <v>0</v>
      </c>
      <c r="F293" t="s">
        <v>343</v>
      </c>
      <c r="G293" t="s">
        <v>751</v>
      </c>
      <c r="H293" t="s">
        <v>1135</v>
      </c>
      <c r="I293" t="s">
        <v>769</v>
      </c>
    </row>
    <row r="294" spans="1:9" x14ac:dyDescent="0.25">
      <c r="A294">
        <v>1975</v>
      </c>
      <c r="B294" t="s">
        <v>283</v>
      </c>
      <c r="C294">
        <v>25</v>
      </c>
      <c r="D294" t="s">
        <v>1136</v>
      </c>
      <c r="E294">
        <v>448</v>
      </c>
      <c r="F294" t="s">
        <v>1137</v>
      </c>
      <c r="G294" t="s">
        <v>751</v>
      </c>
      <c r="H294" t="s">
        <v>855</v>
      </c>
      <c r="I294" t="s">
        <v>729</v>
      </c>
    </row>
    <row r="295" spans="1:9" x14ac:dyDescent="0.25">
      <c r="A295">
        <v>1975</v>
      </c>
      <c r="B295" t="s">
        <v>333</v>
      </c>
      <c r="C295">
        <v>26</v>
      </c>
      <c r="D295" t="s">
        <v>699</v>
      </c>
      <c r="E295">
        <v>0</v>
      </c>
      <c r="F295" t="s">
        <v>333</v>
      </c>
      <c r="G295" t="s">
        <v>751</v>
      </c>
      <c r="H295" t="s">
        <v>1138</v>
      </c>
      <c r="I295" t="s">
        <v>774</v>
      </c>
    </row>
    <row r="296" spans="1:9" x14ac:dyDescent="0.25">
      <c r="A296">
        <v>1975</v>
      </c>
      <c r="B296" t="s">
        <v>338</v>
      </c>
      <c r="C296">
        <v>22</v>
      </c>
      <c r="D296" t="s">
        <v>699</v>
      </c>
      <c r="E296">
        <v>0</v>
      </c>
      <c r="F296" t="s">
        <v>338</v>
      </c>
      <c r="G296" t="s">
        <v>751</v>
      </c>
      <c r="H296" t="s">
        <v>1084</v>
      </c>
      <c r="I296" t="s">
        <v>716</v>
      </c>
    </row>
    <row r="297" spans="1:9" x14ac:dyDescent="0.25">
      <c r="A297">
        <v>1975</v>
      </c>
      <c r="B297" t="s">
        <v>308</v>
      </c>
      <c r="C297">
        <v>24</v>
      </c>
      <c r="D297" t="s">
        <v>1139</v>
      </c>
      <c r="E297">
        <v>258</v>
      </c>
      <c r="F297" t="s">
        <v>1140</v>
      </c>
      <c r="G297" t="s">
        <v>751</v>
      </c>
      <c r="H297" t="s">
        <v>1141</v>
      </c>
      <c r="I297" t="s">
        <v>1117</v>
      </c>
    </row>
    <row r="298" spans="1:9" x14ac:dyDescent="0.25">
      <c r="A298">
        <v>1975</v>
      </c>
      <c r="B298" t="s">
        <v>328</v>
      </c>
      <c r="C298">
        <v>23</v>
      </c>
      <c r="D298" t="s">
        <v>699</v>
      </c>
      <c r="E298">
        <v>0</v>
      </c>
      <c r="F298" t="s">
        <v>328</v>
      </c>
      <c r="G298" t="s">
        <v>751</v>
      </c>
      <c r="H298" t="s">
        <v>793</v>
      </c>
      <c r="I298" t="s">
        <v>702</v>
      </c>
    </row>
    <row r="299" spans="1:9" x14ac:dyDescent="0.25">
      <c r="A299">
        <v>1975</v>
      </c>
      <c r="B299" t="s">
        <v>323</v>
      </c>
      <c r="C299">
        <v>28</v>
      </c>
      <c r="D299" t="s">
        <v>1142</v>
      </c>
      <c r="E299">
        <v>373</v>
      </c>
      <c r="F299" t="s">
        <v>1143</v>
      </c>
      <c r="G299" t="s">
        <v>751</v>
      </c>
      <c r="H299" t="s">
        <v>942</v>
      </c>
      <c r="I299" t="s">
        <v>721</v>
      </c>
    </row>
    <row r="300" spans="1:9" x14ac:dyDescent="0.25">
      <c r="A300">
        <v>1975</v>
      </c>
      <c r="B300" t="s">
        <v>309</v>
      </c>
      <c r="C300">
        <v>32</v>
      </c>
      <c r="D300" t="s">
        <v>1144</v>
      </c>
      <c r="E300">
        <v>399</v>
      </c>
      <c r="F300" t="s">
        <v>1145</v>
      </c>
      <c r="G300" t="s">
        <v>798</v>
      </c>
      <c r="H300" t="s">
        <v>1146</v>
      </c>
      <c r="I300" t="s">
        <v>1108</v>
      </c>
    </row>
    <row r="301" spans="1:9" x14ac:dyDescent="0.25">
      <c r="A301">
        <v>1975</v>
      </c>
      <c r="B301" t="s">
        <v>339</v>
      </c>
      <c r="C301">
        <v>29</v>
      </c>
      <c r="D301" t="s">
        <v>699</v>
      </c>
      <c r="E301">
        <v>0</v>
      </c>
      <c r="F301" t="s">
        <v>339</v>
      </c>
      <c r="G301" t="s">
        <v>798</v>
      </c>
      <c r="H301" t="s">
        <v>1147</v>
      </c>
      <c r="I301" t="s">
        <v>702</v>
      </c>
    </row>
    <row r="302" spans="1:9" x14ac:dyDescent="0.25">
      <c r="A302">
        <v>1975</v>
      </c>
      <c r="B302" t="s">
        <v>289</v>
      </c>
      <c r="C302">
        <v>33</v>
      </c>
      <c r="D302" t="s">
        <v>699</v>
      </c>
      <c r="E302">
        <v>0</v>
      </c>
      <c r="F302" t="s">
        <v>289</v>
      </c>
      <c r="G302" t="s">
        <v>798</v>
      </c>
      <c r="H302" t="s">
        <v>1148</v>
      </c>
      <c r="I302" t="s">
        <v>1149</v>
      </c>
    </row>
    <row r="303" spans="1:9" x14ac:dyDescent="0.25">
      <c r="A303">
        <v>1975</v>
      </c>
      <c r="B303" t="s">
        <v>348</v>
      </c>
      <c r="C303">
        <v>27</v>
      </c>
      <c r="D303" t="s">
        <v>699</v>
      </c>
      <c r="E303">
        <v>0</v>
      </c>
      <c r="F303" t="s">
        <v>348</v>
      </c>
      <c r="G303" t="s">
        <v>798</v>
      </c>
      <c r="H303" t="s">
        <v>1150</v>
      </c>
      <c r="I303" t="s">
        <v>725</v>
      </c>
    </row>
    <row r="304" spans="1:9" x14ac:dyDescent="0.25">
      <c r="A304">
        <v>1975</v>
      </c>
      <c r="B304" t="s">
        <v>299</v>
      </c>
      <c r="C304">
        <v>43</v>
      </c>
      <c r="D304" t="s">
        <v>699</v>
      </c>
      <c r="E304">
        <v>0</v>
      </c>
      <c r="F304" t="s">
        <v>299</v>
      </c>
      <c r="G304" t="s">
        <v>798</v>
      </c>
      <c r="H304" t="s">
        <v>1151</v>
      </c>
      <c r="I304" t="s">
        <v>1152</v>
      </c>
    </row>
    <row r="305" spans="1:9" x14ac:dyDescent="0.25">
      <c r="A305">
        <v>1975</v>
      </c>
      <c r="B305" t="s">
        <v>324</v>
      </c>
      <c r="C305">
        <v>32</v>
      </c>
      <c r="D305" t="s">
        <v>699</v>
      </c>
      <c r="E305">
        <v>0</v>
      </c>
      <c r="F305" t="s">
        <v>324</v>
      </c>
      <c r="G305" t="s">
        <v>798</v>
      </c>
      <c r="H305" t="s">
        <v>1153</v>
      </c>
      <c r="I305" t="s">
        <v>774</v>
      </c>
    </row>
    <row r="306" spans="1:9" x14ac:dyDescent="0.25">
      <c r="A306">
        <v>1975</v>
      </c>
      <c r="B306" t="s">
        <v>344</v>
      </c>
      <c r="C306">
        <v>35</v>
      </c>
      <c r="D306" t="s">
        <v>699</v>
      </c>
      <c r="E306">
        <v>0</v>
      </c>
      <c r="F306" t="s">
        <v>344</v>
      </c>
      <c r="G306" t="s">
        <v>798</v>
      </c>
      <c r="H306" t="s">
        <v>953</v>
      </c>
      <c r="I306" t="s">
        <v>721</v>
      </c>
    </row>
    <row r="307" spans="1:9" x14ac:dyDescent="0.25">
      <c r="A307">
        <v>1975</v>
      </c>
      <c r="B307" t="s">
        <v>300</v>
      </c>
      <c r="C307">
        <v>23</v>
      </c>
      <c r="D307" t="s">
        <v>699</v>
      </c>
      <c r="E307">
        <v>0</v>
      </c>
      <c r="F307" t="s">
        <v>300</v>
      </c>
      <c r="G307" t="s">
        <v>813</v>
      </c>
      <c r="H307" t="s">
        <v>1154</v>
      </c>
      <c r="I307" t="s">
        <v>1003</v>
      </c>
    </row>
    <row r="308" spans="1:9" x14ac:dyDescent="0.25">
      <c r="A308">
        <v>1975</v>
      </c>
      <c r="B308" t="s">
        <v>310</v>
      </c>
      <c r="C308">
        <v>21</v>
      </c>
      <c r="D308" t="s">
        <v>699</v>
      </c>
      <c r="E308">
        <v>0</v>
      </c>
      <c r="F308" t="s">
        <v>310</v>
      </c>
      <c r="G308" t="s">
        <v>813</v>
      </c>
      <c r="H308" t="s">
        <v>1155</v>
      </c>
      <c r="I308" t="s">
        <v>1156</v>
      </c>
    </row>
    <row r="309" spans="1:9" x14ac:dyDescent="0.25">
      <c r="A309">
        <v>1975</v>
      </c>
      <c r="B309" t="s">
        <v>351</v>
      </c>
      <c r="C309">
        <v>26</v>
      </c>
      <c r="D309" t="s">
        <v>699</v>
      </c>
      <c r="E309">
        <v>0</v>
      </c>
      <c r="F309" t="s">
        <v>351</v>
      </c>
      <c r="G309" t="s">
        <v>813</v>
      </c>
      <c r="H309" t="s">
        <v>1157</v>
      </c>
      <c r="I309" t="s">
        <v>729</v>
      </c>
    </row>
    <row r="310" spans="1:9" x14ac:dyDescent="0.25">
      <c r="A310">
        <v>1975</v>
      </c>
      <c r="B310" t="s">
        <v>331</v>
      </c>
      <c r="C310">
        <v>21</v>
      </c>
      <c r="D310" t="s">
        <v>699</v>
      </c>
      <c r="E310">
        <v>0</v>
      </c>
      <c r="F310" t="s">
        <v>331</v>
      </c>
      <c r="G310" t="s">
        <v>813</v>
      </c>
      <c r="H310" t="s">
        <v>732</v>
      </c>
      <c r="I310" t="s">
        <v>725</v>
      </c>
    </row>
    <row r="311" spans="1:9" x14ac:dyDescent="0.25">
      <c r="A311">
        <v>1975</v>
      </c>
      <c r="B311" t="s">
        <v>341</v>
      </c>
      <c r="C311">
        <v>29</v>
      </c>
      <c r="D311" t="s">
        <v>699</v>
      </c>
      <c r="E311">
        <v>0</v>
      </c>
      <c r="F311" t="s">
        <v>341</v>
      </c>
      <c r="G311" t="s">
        <v>813</v>
      </c>
      <c r="H311" t="s">
        <v>1158</v>
      </c>
      <c r="I311" t="s">
        <v>721</v>
      </c>
    </row>
    <row r="312" spans="1:9" x14ac:dyDescent="0.25">
      <c r="A312">
        <v>1975</v>
      </c>
      <c r="B312" t="s">
        <v>290</v>
      </c>
      <c r="C312">
        <v>33</v>
      </c>
      <c r="D312" t="s">
        <v>699</v>
      </c>
      <c r="E312">
        <v>0</v>
      </c>
      <c r="F312" t="s">
        <v>290</v>
      </c>
      <c r="G312" t="s">
        <v>813</v>
      </c>
      <c r="H312" t="s">
        <v>1159</v>
      </c>
      <c r="I312" t="s">
        <v>1160</v>
      </c>
    </row>
    <row r="313" spans="1:9" x14ac:dyDescent="0.25">
      <c r="A313">
        <v>1975</v>
      </c>
      <c r="B313" t="s">
        <v>303</v>
      </c>
      <c r="C313">
        <v>26</v>
      </c>
      <c r="D313" t="s">
        <v>699</v>
      </c>
      <c r="E313">
        <v>0</v>
      </c>
      <c r="F313" t="s">
        <v>303</v>
      </c>
      <c r="G313" t="s">
        <v>1161</v>
      </c>
      <c r="H313" t="s">
        <v>818</v>
      </c>
      <c r="I313" t="s">
        <v>729</v>
      </c>
    </row>
    <row r="314" spans="1:9" x14ac:dyDescent="0.25">
      <c r="A314">
        <v>1975</v>
      </c>
      <c r="B314" t="s">
        <v>292</v>
      </c>
      <c r="C314">
        <v>25</v>
      </c>
      <c r="D314" t="s">
        <v>699</v>
      </c>
      <c r="E314">
        <v>0</v>
      </c>
      <c r="F314" t="s">
        <v>292</v>
      </c>
      <c r="G314" t="s">
        <v>1161</v>
      </c>
      <c r="H314" t="s">
        <v>1162</v>
      </c>
      <c r="I314" t="s">
        <v>769</v>
      </c>
    </row>
    <row r="315" spans="1:9" x14ac:dyDescent="0.25">
      <c r="A315">
        <v>1975</v>
      </c>
      <c r="B315" t="s">
        <v>296</v>
      </c>
      <c r="C315">
        <v>23</v>
      </c>
      <c r="D315" t="s">
        <v>699</v>
      </c>
      <c r="E315">
        <v>0</v>
      </c>
      <c r="F315" t="s">
        <v>296</v>
      </c>
      <c r="G315" t="s">
        <v>824</v>
      </c>
      <c r="H315" t="s">
        <v>701</v>
      </c>
      <c r="I315" t="s">
        <v>702</v>
      </c>
    </row>
    <row r="316" spans="1:9" x14ac:dyDescent="0.25">
      <c r="A316">
        <v>1975</v>
      </c>
      <c r="B316" t="s">
        <v>316</v>
      </c>
      <c r="C316">
        <v>35</v>
      </c>
      <c r="D316" t="s">
        <v>699</v>
      </c>
      <c r="E316">
        <v>0</v>
      </c>
      <c r="F316" t="s">
        <v>316</v>
      </c>
      <c r="G316" t="s">
        <v>1163</v>
      </c>
      <c r="H316" t="s">
        <v>701</v>
      </c>
      <c r="I316" t="s">
        <v>702</v>
      </c>
    </row>
    <row r="317" spans="1:9" x14ac:dyDescent="0.25">
      <c r="A317">
        <v>1975</v>
      </c>
      <c r="B317" t="s">
        <v>295</v>
      </c>
      <c r="C317">
        <v>37</v>
      </c>
      <c r="D317" t="s">
        <v>699</v>
      </c>
      <c r="E317">
        <v>0</v>
      </c>
      <c r="F317" t="s">
        <v>295</v>
      </c>
      <c r="G317" t="s">
        <v>828</v>
      </c>
      <c r="H317" t="s">
        <v>1164</v>
      </c>
      <c r="I317" t="s">
        <v>894</v>
      </c>
    </row>
    <row r="318" spans="1:9" x14ac:dyDescent="0.25">
      <c r="A318">
        <v>1975</v>
      </c>
      <c r="B318" t="s">
        <v>321</v>
      </c>
      <c r="C318">
        <v>27</v>
      </c>
      <c r="D318" t="s">
        <v>699</v>
      </c>
      <c r="E318">
        <v>0</v>
      </c>
      <c r="F318" t="s">
        <v>321</v>
      </c>
      <c r="G318" t="s">
        <v>828</v>
      </c>
      <c r="H318" t="s">
        <v>701</v>
      </c>
      <c r="I318" t="s">
        <v>702</v>
      </c>
    </row>
    <row r="319" spans="1:9" x14ac:dyDescent="0.25">
      <c r="A319">
        <v>1975</v>
      </c>
      <c r="B319" t="s">
        <v>285</v>
      </c>
      <c r="C319">
        <v>27</v>
      </c>
      <c r="D319" t="s">
        <v>699</v>
      </c>
      <c r="E319">
        <v>0</v>
      </c>
      <c r="F319" t="s">
        <v>285</v>
      </c>
      <c r="G319" t="s">
        <v>828</v>
      </c>
      <c r="H319" t="s">
        <v>1165</v>
      </c>
      <c r="I319" t="s">
        <v>716</v>
      </c>
    </row>
    <row r="320" spans="1:9" x14ac:dyDescent="0.25">
      <c r="A320">
        <v>1975</v>
      </c>
      <c r="B320" t="s">
        <v>293</v>
      </c>
      <c r="C320">
        <v>24</v>
      </c>
      <c r="D320" t="s">
        <v>699</v>
      </c>
      <c r="E320">
        <v>0</v>
      </c>
      <c r="F320" t="s">
        <v>293</v>
      </c>
      <c r="G320" t="s">
        <v>844</v>
      </c>
      <c r="H320" t="s">
        <v>1084</v>
      </c>
      <c r="I320" t="s">
        <v>716</v>
      </c>
    </row>
    <row r="321" spans="1:9" x14ac:dyDescent="0.25">
      <c r="A321">
        <v>1975</v>
      </c>
      <c r="B321" t="s">
        <v>305</v>
      </c>
      <c r="C321">
        <v>30</v>
      </c>
      <c r="D321" t="s">
        <v>699</v>
      </c>
      <c r="E321">
        <v>0</v>
      </c>
      <c r="F321" t="s">
        <v>305</v>
      </c>
      <c r="G321" t="s">
        <v>844</v>
      </c>
      <c r="H321" t="s">
        <v>720</v>
      </c>
      <c r="I321" t="s">
        <v>721</v>
      </c>
    </row>
    <row r="322" spans="1:9" x14ac:dyDescent="0.25">
      <c r="A322">
        <v>1975</v>
      </c>
      <c r="B322" t="s">
        <v>287</v>
      </c>
      <c r="C322">
        <v>28</v>
      </c>
      <c r="D322" t="s">
        <v>1166</v>
      </c>
      <c r="E322">
        <v>287</v>
      </c>
      <c r="F322" t="s">
        <v>1167</v>
      </c>
      <c r="G322" t="s">
        <v>849</v>
      </c>
      <c r="H322" t="s">
        <v>1168</v>
      </c>
      <c r="I322" t="s">
        <v>1169</v>
      </c>
    </row>
    <row r="323" spans="1:9" x14ac:dyDescent="0.25">
      <c r="A323">
        <v>1975</v>
      </c>
      <c r="B323" t="s">
        <v>347</v>
      </c>
      <c r="C323">
        <v>27</v>
      </c>
      <c r="D323" t="s">
        <v>1170</v>
      </c>
      <c r="E323">
        <v>1341</v>
      </c>
      <c r="F323" t="s">
        <v>1171</v>
      </c>
      <c r="G323" t="s">
        <v>849</v>
      </c>
      <c r="H323" t="s">
        <v>1172</v>
      </c>
      <c r="I323" t="s">
        <v>966</v>
      </c>
    </row>
    <row r="324" spans="1:9" x14ac:dyDescent="0.25">
      <c r="A324">
        <v>1975</v>
      </c>
      <c r="B324" t="s">
        <v>282</v>
      </c>
      <c r="C324">
        <v>32</v>
      </c>
      <c r="D324" t="s">
        <v>1173</v>
      </c>
      <c r="E324">
        <v>248</v>
      </c>
      <c r="F324" t="s">
        <v>1174</v>
      </c>
      <c r="G324" t="s">
        <v>849</v>
      </c>
      <c r="H324" t="s">
        <v>711</v>
      </c>
      <c r="I324" t="s">
        <v>712</v>
      </c>
    </row>
    <row r="325" spans="1:9" x14ac:dyDescent="0.25">
      <c r="A325">
        <v>1975</v>
      </c>
      <c r="B325" t="s">
        <v>332</v>
      </c>
      <c r="C325">
        <v>26</v>
      </c>
      <c r="D325" t="s">
        <v>699</v>
      </c>
      <c r="E325">
        <v>0</v>
      </c>
      <c r="F325" t="s">
        <v>332</v>
      </c>
      <c r="G325" t="s">
        <v>849</v>
      </c>
      <c r="H325" t="s">
        <v>1175</v>
      </c>
      <c r="I325" t="s">
        <v>702</v>
      </c>
    </row>
    <row r="326" spans="1:9" x14ac:dyDescent="0.25">
      <c r="A326">
        <v>1975</v>
      </c>
      <c r="B326" t="s">
        <v>297</v>
      </c>
      <c r="C326">
        <v>32</v>
      </c>
      <c r="D326" t="s">
        <v>699</v>
      </c>
      <c r="E326">
        <v>0</v>
      </c>
      <c r="F326" t="s">
        <v>297</v>
      </c>
      <c r="G326" t="s">
        <v>849</v>
      </c>
      <c r="H326" t="s">
        <v>1176</v>
      </c>
      <c r="I326" t="s">
        <v>972</v>
      </c>
    </row>
    <row r="327" spans="1:9" x14ac:dyDescent="0.25">
      <c r="A327">
        <v>1975</v>
      </c>
      <c r="B327" t="s">
        <v>327</v>
      </c>
      <c r="C327">
        <v>24</v>
      </c>
      <c r="D327" t="s">
        <v>699</v>
      </c>
      <c r="E327">
        <v>0</v>
      </c>
      <c r="F327" t="s">
        <v>327</v>
      </c>
      <c r="G327" t="s">
        <v>849</v>
      </c>
      <c r="H327" t="s">
        <v>945</v>
      </c>
      <c r="I327" t="s">
        <v>716</v>
      </c>
    </row>
    <row r="328" spans="1:9" x14ac:dyDescent="0.25">
      <c r="A328">
        <v>1975</v>
      </c>
      <c r="B328" t="s">
        <v>342</v>
      </c>
      <c r="C328">
        <v>27</v>
      </c>
      <c r="D328" t="s">
        <v>699</v>
      </c>
      <c r="E328">
        <v>0</v>
      </c>
      <c r="F328" t="s">
        <v>342</v>
      </c>
      <c r="G328" t="s">
        <v>849</v>
      </c>
      <c r="H328" t="s">
        <v>1177</v>
      </c>
      <c r="I328" t="s">
        <v>774</v>
      </c>
    </row>
    <row r="329" spans="1:9" x14ac:dyDescent="0.25">
      <c r="A329">
        <v>1975</v>
      </c>
      <c r="B329" t="s">
        <v>337</v>
      </c>
      <c r="C329">
        <v>26</v>
      </c>
      <c r="D329" t="s">
        <v>699</v>
      </c>
      <c r="E329">
        <v>0</v>
      </c>
      <c r="F329" t="s">
        <v>337</v>
      </c>
      <c r="G329" t="s">
        <v>849</v>
      </c>
      <c r="H329" t="s">
        <v>1178</v>
      </c>
      <c r="I329" t="s">
        <v>769</v>
      </c>
    </row>
    <row r="330" spans="1:9" x14ac:dyDescent="0.25">
      <c r="A330">
        <v>1975</v>
      </c>
      <c r="B330" t="s">
        <v>307</v>
      </c>
      <c r="C330">
        <v>23</v>
      </c>
      <c r="D330" t="s">
        <v>1179</v>
      </c>
      <c r="E330">
        <v>391</v>
      </c>
      <c r="F330" t="s">
        <v>1180</v>
      </c>
      <c r="G330" t="s">
        <v>849</v>
      </c>
      <c r="H330" t="s">
        <v>1181</v>
      </c>
      <c r="I330" t="s">
        <v>779</v>
      </c>
    </row>
    <row r="331" spans="1:9" x14ac:dyDescent="0.25">
      <c r="A331">
        <v>1975</v>
      </c>
      <c r="B331" t="s">
        <v>317</v>
      </c>
      <c r="C331">
        <v>22</v>
      </c>
      <c r="D331" t="s">
        <v>699</v>
      </c>
      <c r="E331">
        <v>0</v>
      </c>
      <c r="F331" t="s">
        <v>317</v>
      </c>
      <c r="G331" t="s">
        <v>849</v>
      </c>
      <c r="H331" t="s">
        <v>724</v>
      </c>
      <c r="I331" t="s">
        <v>725</v>
      </c>
    </row>
    <row r="332" spans="1:9" x14ac:dyDescent="0.25">
      <c r="A332">
        <v>1975</v>
      </c>
      <c r="B332" t="s">
        <v>322</v>
      </c>
      <c r="C332">
        <v>27</v>
      </c>
      <c r="D332" t="s">
        <v>699</v>
      </c>
      <c r="E332">
        <v>0</v>
      </c>
      <c r="F332" t="s">
        <v>322</v>
      </c>
      <c r="G332" t="s">
        <v>849</v>
      </c>
      <c r="H332" t="s">
        <v>954</v>
      </c>
      <c r="I332" t="s">
        <v>729</v>
      </c>
    </row>
    <row r="333" spans="1:9" x14ac:dyDescent="0.25">
      <c r="A333">
        <v>1975</v>
      </c>
      <c r="B333" t="s">
        <v>304</v>
      </c>
      <c r="C333">
        <v>23</v>
      </c>
      <c r="D333" t="s">
        <v>699</v>
      </c>
      <c r="E333">
        <v>0</v>
      </c>
      <c r="F333" t="s">
        <v>304</v>
      </c>
      <c r="G333" t="s">
        <v>867</v>
      </c>
      <c r="H333" t="s">
        <v>1102</v>
      </c>
      <c r="I333" t="s">
        <v>725</v>
      </c>
    </row>
    <row r="334" spans="1:9" x14ac:dyDescent="0.25">
      <c r="A334">
        <v>1975</v>
      </c>
      <c r="B334" t="s">
        <v>345</v>
      </c>
      <c r="C334">
        <v>19</v>
      </c>
      <c r="D334" t="s">
        <v>699</v>
      </c>
      <c r="E334">
        <v>0</v>
      </c>
      <c r="F334" t="s">
        <v>345</v>
      </c>
      <c r="G334" t="s">
        <v>869</v>
      </c>
      <c r="H334" t="s">
        <v>1182</v>
      </c>
      <c r="I334" t="s">
        <v>725</v>
      </c>
    </row>
    <row r="335" spans="1:9" x14ac:dyDescent="0.25">
      <c r="A335">
        <v>1975</v>
      </c>
      <c r="B335" t="s">
        <v>334</v>
      </c>
      <c r="C335">
        <v>29</v>
      </c>
      <c r="D335" t="s">
        <v>699</v>
      </c>
      <c r="E335">
        <v>0</v>
      </c>
      <c r="F335" t="s">
        <v>334</v>
      </c>
      <c r="G335" t="s">
        <v>869</v>
      </c>
      <c r="H335" t="s">
        <v>955</v>
      </c>
      <c r="I335" t="s">
        <v>712</v>
      </c>
    </row>
    <row r="336" spans="1:9" x14ac:dyDescent="0.25">
      <c r="A336">
        <v>1975</v>
      </c>
      <c r="B336" t="s">
        <v>325</v>
      </c>
      <c r="C336">
        <v>23</v>
      </c>
      <c r="D336" t="s">
        <v>699</v>
      </c>
      <c r="E336">
        <v>0</v>
      </c>
      <c r="F336" t="s">
        <v>325</v>
      </c>
      <c r="G336" t="s">
        <v>869</v>
      </c>
      <c r="H336" t="s">
        <v>1183</v>
      </c>
      <c r="I336" t="s">
        <v>769</v>
      </c>
    </row>
    <row r="337" spans="1:9" x14ac:dyDescent="0.25">
      <c r="A337">
        <v>1975</v>
      </c>
      <c r="B337" t="s">
        <v>350</v>
      </c>
      <c r="C337">
        <v>20</v>
      </c>
      <c r="D337" t="s">
        <v>699</v>
      </c>
      <c r="E337">
        <v>0</v>
      </c>
      <c r="F337" t="s">
        <v>350</v>
      </c>
      <c r="G337" t="s">
        <v>869</v>
      </c>
      <c r="H337" t="s">
        <v>793</v>
      </c>
      <c r="I337" t="s">
        <v>702</v>
      </c>
    </row>
    <row r="338" spans="1:9" x14ac:dyDescent="0.25">
      <c r="A338">
        <v>1975</v>
      </c>
      <c r="B338" t="s">
        <v>294</v>
      </c>
      <c r="C338">
        <v>20</v>
      </c>
      <c r="D338" t="s">
        <v>699</v>
      </c>
      <c r="E338">
        <v>0</v>
      </c>
      <c r="F338" t="s">
        <v>294</v>
      </c>
      <c r="G338" t="s">
        <v>876</v>
      </c>
      <c r="H338" t="s">
        <v>732</v>
      </c>
      <c r="I338" t="s">
        <v>725</v>
      </c>
    </row>
    <row r="339" spans="1:9" x14ac:dyDescent="0.25">
      <c r="A339">
        <v>1975</v>
      </c>
      <c r="B339" t="s">
        <v>301</v>
      </c>
      <c r="C339">
        <v>26</v>
      </c>
      <c r="D339" t="s">
        <v>699</v>
      </c>
      <c r="E339">
        <v>0</v>
      </c>
      <c r="F339" t="s">
        <v>301</v>
      </c>
      <c r="G339" t="s">
        <v>1184</v>
      </c>
      <c r="H339" t="s">
        <v>1185</v>
      </c>
      <c r="I339" t="s">
        <v>769</v>
      </c>
    </row>
    <row r="340" spans="1:9" x14ac:dyDescent="0.25">
      <c r="A340">
        <v>1975</v>
      </c>
      <c r="B340" t="s">
        <v>302</v>
      </c>
      <c r="C340">
        <v>17</v>
      </c>
      <c r="D340" t="s">
        <v>699</v>
      </c>
      <c r="E340">
        <v>0</v>
      </c>
      <c r="F340" t="s">
        <v>302</v>
      </c>
      <c r="G340" t="s">
        <v>878</v>
      </c>
      <c r="H340" t="s">
        <v>945</v>
      </c>
      <c r="I340" t="s">
        <v>716</v>
      </c>
    </row>
    <row r="341" spans="1:9" x14ac:dyDescent="0.25">
      <c r="A341">
        <v>1975</v>
      </c>
      <c r="B341" t="s">
        <v>314</v>
      </c>
      <c r="C341">
        <v>16</v>
      </c>
      <c r="D341" t="s">
        <v>699</v>
      </c>
      <c r="E341">
        <v>0</v>
      </c>
      <c r="F341" t="s">
        <v>314</v>
      </c>
      <c r="G341" t="s">
        <v>878</v>
      </c>
      <c r="H341" t="s">
        <v>1186</v>
      </c>
      <c r="I341" t="s">
        <v>725</v>
      </c>
    </row>
    <row r="342" spans="1:9" x14ac:dyDescent="0.25">
      <c r="A342">
        <v>1975</v>
      </c>
      <c r="B342" t="s">
        <v>330</v>
      </c>
      <c r="C342">
        <v>30</v>
      </c>
      <c r="D342" t="s">
        <v>699</v>
      </c>
      <c r="E342">
        <v>0</v>
      </c>
      <c r="F342" t="s">
        <v>330</v>
      </c>
      <c r="G342" t="s">
        <v>887</v>
      </c>
      <c r="H342" t="s">
        <v>953</v>
      </c>
      <c r="I342" t="s">
        <v>721</v>
      </c>
    </row>
    <row r="343" spans="1:9" x14ac:dyDescent="0.25">
      <c r="A343">
        <v>1975</v>
      </c>
      <c r="B343" t="s">
        <v>320</v>
      </c>
      <c r="C343">
        <v>24</v>
      </c>
      <c r="D343" t="s">
        <v>699</v>
      </c>
      <c r="E343">
        <v>0</v>
      </c>
      <c r="F343" t="s">
        <v>320</v>
      </c>
      <c r="G343" t="s">
        <v>887</v>
      </c>
      <c r="H343" t="s">
        <v>1114</v>
      </c>
      <c r="I343" t="s">
        <v>716</v>
      </c>
    </row>
    <row r="344" spans="1:9" x14ac:dyDescent="0.25">
      <c r="A344">
        <v>1975</v>
      </c>
      <c r="B344" t="s">
        <v>335</v>
      </c>
      <c r="C344">
        <v>25</v>
      </c>
      <c r="D344" t="s">
        <v>699</v>
      </c>
      <c r="E344">
        <v>0</v>
      </c>
      <c r="F344" t="s">
        <v>335</v>
      </c>
      <c r="G344" t="s">
        <v>887</v>
      </c>
      <c r="H344" t="s">
        <v>1187</v>
      </c>
      <c r="I344" t="s">
        <v>769</v>
      </c>
    </row>
    <row r="345" spans="1:9" x14ac:dyDescent="0.25">
      <c r="A345">
        <v>1975</v>
      </c>
      <c r="B345" t="s">
        <v>291</v>
      </c>
      <c r="C345">
        <v>29</v>
      </c>
      <c r="D345" t="s">
        <v>699</v>
      </c>
      <c r="E345">
        <v>0</v>
      </c>
      <c r="F345" t="s">
        <v>291</v>
      </c>
      <c r="G345" t="s">
        <v>887</v>
      </c>
      <c r="H345" t="s">
        <v>1188</v>
      </c>
      <c r="I345" t="s">
        <v>1189</v>
      </c>
    </row>
    <row r="346" spans="1:9" x14ac:dyDescent="0.25">
      <c r="A346">
        <v>1976</v>
      </c>
      <c r="B346" t="s">
        <v>385</v>
      </c>
      <c r="C346">
        <v>28</v>
      </c>
      <c r="D346" t="s">
        <v>699</v>
      </c>
      <c r="E346">
        <v>0</v>
      </c>
      <c r="F346" t="s">
        <v>385</v>
      </c>
      <c r="G346" t="s">
        <v>986</v>
      </c>
      <c r="H346" t="s">
        <v>1190</v>
      </c>
      <c r="I346" t="s">
        <v>721</v>
      </c>
    </row>
    <row r="347" spans="1:9" x14ac:dyDescent="0.25">
      <c r="A347">
        <v>1976</v>
      </c>
      <c r="B347" t="s">
        <v>369</v>
      </c>
      <c r="C347">
        <v>23</v>
      </c>
      <c r="D347" t="s">
        <v>699</v>
      </c>
      <c r="E347">
        <v>0</v>
      </c>
      <c r="F347" t="s">
        <v>369</v>
      </c>
      <c r="G347" t="s">
        <v>700</v>
      </c>
      <c r="H347" t="s">
        <v>1191</v>
      </c>
      <c r="I347" t="s">
        <v>769</v>
      </c>
    </row>
    <row r="348" spans="1:9" x14ac:dyDescent="0.25">
      <c r="A348">
        <v>1976</v>
      </c>
      <c r="B348" t="s">
        <v>393</v>
      </c>
      <c r="C348">
        <v>23</v>
      </c>
      <c r="D348" t="s">
        <v>699</v>
      </c>
      <c r="E348">
        <v>0</v>
      </c>
      <c r="F348" t="s">
        <v>393</v>
      </c>
      <c r="G348" t="s">
        <v>714</v>
      </c>
      <c r="H348" t="s">
        <v>756</v>
      </c>
      <c r="I348" t="s">
        <v>716</v>
      </c>
    </row>
    <row r="349" spans="1:9" x14ac:dyDescent="0.25">
      <c r="A349">
        <v>1976</v>
      </c>
      <c r="B349" t="s">
        <v>355</v>
      </c>
      <c r="C349">
        <v>20</v>
      </c>
      <c r="D349" t="s">
        <v>1192</v>
      </c>
      <c r="E349">
        <v>102</v>
      </c>
      <c r="F349" t="s">
        <v>1193</v>
      </c>
      <c r="G349" t="s">
        <v>714</v>
      </c>
      <c r="H349" t="s">
        <v>1194</v>
      </c>
      <c r="I349" t="s">
        <v>725</v>
      </c>
    </row>
    <row r="350" spans="1:9" x14ac:dyDescent="0.25">
      <c r="A350">
        <v>1976</v>
      </c>
      <c r="B350" t="s">
        <v>359</v>
      </c>
      <c r="C350">
        <v>24</v>
      </c>
      <c r="D350" t="s">
        <v>699</v>
      </c>
      <c r="E350">
        <v>0</v>
      </c>
      <c r="F350" t="s">
        <v>359</v>
      </c>
      <c r="G350" t="s">
        <v>714</v>
      </c>
      <c r="H350" t="s">
        <v>1195</v>
      </c>
      <c r="I350" t="s">
        <v>1117</v>
      </c>
    </row>
    <row r="351" spans="1:9" x14ac:dyDescent="0.25">
      <c r="A351">
        <v>1976</v>
      </c>
      <c r="B351" t="s">
        <v>402</v>
      </c>
      <c r="C351">
        <v>26</v>
      </c>
      <c r="D351" t="s">
        <v>699</v>
      </c>
      <c r="E351">
        <v>0</v>
      </c>
      <c r="F351" t="s">
        <v>402</v>
      </c>
      <c r="G351" t="s">
        <v>714</v>
      </c>
      <c r="H351" t="s">
        <v>1196</v>
      </c>
      <c r="I351" t="s">
        <v>729</v>
      </c>
    </row>
    <row r="352" spans="1:9" x14ac:dyDescent="0.25">
      <c r="A352">
        <v>1976</v>
      </c>
      <c r="B352" t="s">
        <v>417</v>
      </c>
      <c r="C352">
        <v>28</v>
      </c>
      <c r="D352" t="s">
        <v>699</v>
      </c>
      <c r="E352">
        <v>0</v>
      </c>
      <c r="F352" t="s">
        <v>417</v>
      </c>
      <c r="G352" t="s">
        <v>714</v>
      </c>
      <c r="H352" t="s">
        <v>760</v>
      </c>
      <c r="I352" t="s">
        <v>721</v>
      </c>
    </row>
    <row r="353" spans="1:9" x14ac:dyDescent="0.25">
      <c r="A353">
        <v>1976</v>
      </c>
      <c r="B353" t="s">
        <v>394</v>
      </c>
      <c r="C353">
        <v>19</v>
      </c>
      <c r="D353" t="s">
        <v>699</v>
      </c>
      <c r="E353">
        <v>0</v>
      </c>
      <c r="F353" t="s">
        <v>394</v>
      </c>
      <c r="G353" t="s">
        <v>731</v>
      </c>
      <c r="H353" t="s">
        <v>732</v>
      </c>
      <c r="I353" t="s">
        <v>725</v>
      </c>
    </row>
    <row r="354" spans="1:9" x14ac:dyDescent="0.25">
      <c r="A354">
        <v>1976</v>
      </c>
      <c r="B354" t="s">
        <v>412</v>
      </c>
      <c r="C354">
        <v>25</v>
      </c>
      <c r="D354" t="s">
        <v>699</v>
      </c>
      <c r="E354">
        <v>0</v>
      </c>
      <c r="F354" t="s">
        <v>412</v>
      </c>
      <c r="G354" t="s">
        <v>731</v>
      </c>
      <c r="H354" t="s">
        <v>1197</v>
      </c>
      <c r="I354" t="s">
        <v>729</v>
      </c>
    </row>
    <row r="355" spans="1:9" x14ac:dyDescent="0.25">
      <c r="A355">
        <v>1976</v>
      </c>
      <c r="B355" t="s">
        <v>418</v>
      </c>
      <c r="C355">
        <v>22</v>
      </c>
      <c r="D355" t="s">
        <v>699</v>
      </c>
      <c r="E355">
        <v>0</v>
      </c>
      <c r="F355" t="s">
        <v>418</v>
      </c>
      <c r="G355" t="s">
        <v>731</v>
      </c>
      <c r="H355" t="s">
        <v>1114</v>
      </c>
      <c r="I355" t="s">
        <v>716</v>
      </c>
    </row>
    <row r="356" spans="1:9" x14ac:dyDescent="0.25">
      <c r="A356">
        <v>1976</v>
      </c>
      <c r="B356" t="s">
        <v>370</v>
      </c>
      <c r="C356">
        <v>26</v>
      </c>
      <c r="D356" t="s">
        <v>699</v>
      </c>
      <c r="E356">
        <v>0</v>
      </c>
      <c r="F356" t="s">
        <v>370</v>
      </c>
      <c r="G356" t="s">
        <v>731</v>
      </c>
      <c r="H356" t="s">
        <v>1198</v>
      </c>
      <c r="I356" t="s">
        <v>1199</v>
      </c>
    </row>
    <row r="357" spans="1:9" x14ac:dyDescent="0.25">
      <c r="A357">
        <v>1976</v>
      </c>
      <c r="B357" t="s">
        <v>389</v>
      </c>
      <c r="C357">
        <v>26</v>
      </c>
      <c r="D357" t="s">
        <v>699</v>
      </c>
      <c r="E357">
        <v>0</v>
      </c>
      <c r="F357" t="s">
        <v>389</v>
      </c>
      <c r="G357" t="s">
        <v>731</v>
      </c>
      <c r="H357" t="s">
        <v>942</v>
      </c>
      <c r="I357" t="s">
        <v>721</v>
      </c>
    </row>
    <row r="358" spans="1:9" x14ac:dyDescent="0.25">
      <c r="A358">
        <v>1976</v>
      </c>
      <c r="B358" t="s">
        <v>404</v>
      </c>
      <c r="C358">
        <v>25</v>
      </c>
      <c r="D358" t="s">
        <v>699</v>
      </c>
      <c r="E358">
        <v>0</v>
      </c>
      <c r="F358" t="s">
        <v>404</v>
      </c>
      <c r="G358" t="s">
        <v>741</v>
      </c>
      <c r="H358" t="s">
        <v>1200</v>
      </c>
      <c r="I358" t="s">
        <v>721</v>
      </c>
    </row>
    <row r="359" spans="1:9" x14ac:dyDescent="0.25">
      <c r="A359">
        <v>1976</v>
      </c>
      <c r="B359" t="s">
        <v>397</v>
      </c>
      <c r="C359">
        <v>22</v>
      </c>
      <c r="D359" t="s">
        <v>699</v>
      </c>
      <c r="E359">
        <v>0</v>
      </c>
      <c r="F359" t="s">
        <v>397</v>
      </c>
      <c r="G359" t="s">
        <v>741</v>
      </c>
      <c r="H359" t="s">
        <v>850</v>
      </c>
      <c r="I359" t="s">
        <v>774</v>
      </c>
    </row>
    <row r="360" spans="1:9" x14ac:dyDescent="0.25">
      <c r="A360">
        <v>1976</v>
      </c>
      <c r="B360" t="s">
        <v>419</v>
      </c>
      <c r="C360">
        <v>27</v>
      </c>
      <c r="D360" t="s">
        <v>699</v>
      </c>
      <c r="E360">
        <v>0</v>
      </c>
      <c r="F360" t="s">
        <v>419</v>
      </c>
      <c r="G360" t="s">
        <v>741</v>
      </c>
      <c r="H360" t="s">
        <v>1201</v>
      </c>
      <c r="I360" t="s">
        <v>712</v>
      </c>
    </row>
    <row r="361" spans="1:9" x14ac:dyDescent="0.25">
      <c r="A361">
        <v>1976</v>
      </c>
      <c r="B361" t="s">
        <v>362</v>
      </c>
      <c r="C361">
        <v>20</v>
      </c>
      <c r="D361" t="s">
        <v>699</v>
      </c>
      <c r="E361">
        <v>0</v>
      </c>
      <c r="F361" t="s">
        <v>362</v>
      </c>
      <c r="G361" t="s">
        <v>741</v>
      </c>
      <c r="H361" t="s">
        <v>1202</v>
      </c>
      <c r="I361" t="s">
        <v>830</v>
      </c>
    </row>
    <row r="362" spans="1:9" x14ac:dyDescent="0.25">
      <c r="A362">
        <v>1976</v>
      </c>
      <c r="B362" t="s">
        <v>372</v>
      </c>
      <c r="C362">
        <v>21</v>
      </c>
      <c r="D362" t="s">
        <v>699</v>
      </c>
      <c r="E362">
        <v>0</v>
      </c>
      <c r="F362" t="s">
        <v>372</v>
      </c>
      <c r="G362" t="s">
        <v>741</v>
      </c>
      <c r="H362" t="s">
        <v>1203</v>
      </c>
      <c r="I362" t="s">
        <v>1169</v>
      </c>
    </row>
    <row r="363" spans="1:9" x14ac:dyDescent="0.25">
      <c r="A363">
        <v>1976</v>
      </c>
      <c r="B363" t="s">
        <v>383</v>
      </c>
      <c r="C363">
        <v>24</v>
      </c>
      <c r="D363" t="s">
        <v>699</v>
      </c>
      <c r="E363">
        <v>0</v>
      </c>
      <c r="F363" t="s">
        <v>383</v>
      </c>
      <c r="G363" t="s">
        <v>914</v>
      </c>
      <c r="H363" t="s">
        <v>1204</v>
      </c>
      <c r="I363" t="s">
        <v>729</v>
      </c>
    </row>
    <row r="364" spans="1:9" x14ac:dyDescent="0.25">
      <c r="A364">
        <v>1976</v>
      </c>
      <c r="B364" t="s">
        <v>415</v>
      </c>
      <c r="C364">
        <v>26</v>
      </c>
      <c r="D364" t="s">
        <v>1205</v>
      </c>
      <c r="E364">
        <v>964</v>
      </c>
      <c r="F364" t="s">
        <v>1206</v>
      </c>
      <c r="G364" t="s">
        <v>751</v>
      </c>
      <c r="H364" t="s">
        <v>1207</v>
      </c>
      <c r="I364" t="s">
        <v>708</v>
      </c>
    </row>
    <row r="365" spans="1:9" x14ac:dyDescent="0.25">
      <c r="A365">
        <v>1976</v>
      </c>
      <c r="B365" t="s">
        <v>376</v>
      </c>
      <c r="C365">
        <v>27</v>
      </c>
      <c r="D365" t="s">
        <v>1208</v>
      </c>
      <c r="E365">
        <v>430</v>
      </c>
      <c r="F365" t="s">
        <v>1209</v>
      </c>
      <c r="G365" t="s">
        <v>751</v>
      </c>
      <c r="H365" t="s">
        <v>1210</v>
      </c>
      <c r="I365" t="s">
        <v>1211</v>
      </c>
    </row>
    <row r="366" spans="1:9" x14ac:dyDescent="0.25">
      <c r="A366">
        <v>1976</v>
      </c>
      <c r="B366" t="s">
        <v>395</v>
      </c>
      <c r="C366">
        <v>23</v>
      </c>
      <c r="D366" t="s">
        <v>1212</v>
      </c>
      <c r="E366">
        <v>236</v>
      </c>
      <c r="F366" t="s">
        <v>1213</v>
      </c>
      <c r="G366" t="s">
        <v>751</v>
      </c>
      <c r="H366" t="s">
        <v>701</v>
      </c>
      <c r="I366" t="s">
        <v>702</v>
      </c>
    </row>
    <row r="367" spans="1:9" x14ac:dyDescent="0.25">
      <c r="A367">
        <v>1976</v>
      </c>
      <c r="B367" t="s">
        <v>410</v>
      </c>
      <c r="C367">
        <v>24</v>
      </c>
      <c r="D367" t="s">
        <v>1214</v>
      </c>
      <c r="E367">
        <v>1054</v>
      </c>
      <c r="F367" t="s">
        <v>1215</v>
      </c>
      <c r="G367" t="s">
        <v>751</v>
      </c>
      <c r="H367" t="s">
        <v>927</v>
      </c>
      <c r="I367" t="s">
        <v>769</v>
      </c>
    </row>
    <row r="368" spans="1:9" x14ac:dyDescent="0.25">
      <c r="A368">
        <v>1976</v>
      </c>
      <c r="B368" t="s">
        <v>391</v>
      </c>
      <c r="C368">
        <v>28</v>
      </c>
      <c r="D368" t="s">
        <v>1216</v>
      </c>
      <c r="E368">
        <v>525</v>
      </c>
      <c r="F368" t="s">
        <v>1217</v>
      </c>
      <c r="G368" t="s">
        <v>751</v>
      </c>
      <c r="H368" t="s">
        <v>720</v>
      </c>
      <c r="I368" t="s">
        <v>721</v>
      </c>
    </row>
    <row r="369" spans="1:9" x14ac:dyDescent="0.25">
      <c r="A369">
        <v>1976</v>
      </c>
      <c r="B369" t="s">
        <v>352</v>
      </c>
      <c r="C369">
        <v>26</v>
      </c>
      <c r="D369" t="s">
        <v>1218</v>
      </c>
      <c r="E369">
        <v>1352</v>
      </c>
      <c r="F369" t="s">
        <v>1219</v>
      </c>
      <c r="G369" t="s">
        <v>751</v>
      </c>
      <c r="H369" t="s">
        <v>728</v>
      </c>
      <c r="I369" t="s">
        <v>729</v>
      </c>
    </row>
    <row r="370" spans="1:9" x14ac:dyDescent="0.25">
      <c r="A370">
        <v>1976</v>
      </c>
      <c r="B370" t="s">
        <v>386</v>
      </c>
      <c r="C370">
        <v>31</v>
      </c>
      <c r="D370" t="s">
        <v>1220</v>
      </c>
      <c r="E370">
        <v>845</v>
      </c>
      <c r="F370" t="s">
        <v>1221</v>
      </c>
      <c r="G370" t="s">
        <v>751</v>
      </c>
      <c r="H370" t="s">
        <v>955</v>
      </c>
      <c r="I370" t="s">
        <v>712</v>
      </c>
    </row>
    <row r="371" spans="1:9" x14ac:dyDescent="0.25">
      <c r="A371">
        <v>1976</v>
      </c>
      <c r="B371" t="s">
        <v>400</v>
      </c>
      <c r="C371">
        <v>25</v>
      </c>
      <c r="D371" t="s">
        <v>1222</v>
      </c>
      <c r="E371">
        <v>1007</v>
      </c>
      <c r="F371" t="s">
        <v>1223</v>
      </c>
      <c r="G371" t="s">
        <v>751</v>
      </c>
      <c r="H371" t="s">
        <v>939</v>
      </c>
      <c r="I371" t="s">
        <v>774</v>
      </c>
    </row>
    <row r="372" spans="1:9" x14ac:dyDescent="0.25">
      <c r="A372">
        <v>1976</v>
      </c>
      <c r="B372" t="s">
        <v>420</v>
      </c>
      <c r="C372">
        <v>24</v>
      </c>
      <c r="D372" t="s">
        <v>1224</v>
      </c>
      <c r="E372">
        <v>1053</v>
      </c>
      <c r="F372" t="s">
        <v>1225</v>
      </c>
      <c r="G372" t="s">
        <v>751</v>
      </c>
      <c r="H372" t="s">
        <v>1226</v>
      </c>
      <c r="I372" t="s">
        <v>1009</v>
      </c>
    </row>
    <row r="373" spans="1:9" x14ac:dyDescent="0.25">
      <c r="A373">
        <v>1976</v>
      </c>
      <c r="B373" t="s">
        <v>366</v>
      </c>
      <c r="C373">
        <v>21</v>
      </c>
      <c r="D373" t="s">
        <v>1227</v>
      </c>
      <c r="E373">
        <v>793</v>
      </c>
      <c r="F373" t="s">
        <v>1228</v>
      </c>
      <c r="G373" t="s">
        <v>751</v>
      </c>
      <c r="H373" t="s">
        <v>1229</v>
      </c>
      <c r="I373" t="s">
        <v>784</v>
      </c>
    </row>
    <row r="374" spans="1:9" x14ac:dyDescent="0.25">
      <c r="A374">
        <v>1976</v>
      </c>
      <c r="B374" t="s">
        <v>364</v>
      </c>
      <c r="C374">
        <v>30</v>
      </c>
      <c r="D374" t="s">
        <v>699</v>
      </c>
      <c r="E374">
        <v>0</v>
      </c>
      <c r="F374" t="s">
        <v>364</v>
      </c>
      <c r="G374" t="s">
        <v>798</v>
      </c>
      <c r="H374" t="s">
        <v>1230</v>
      </c>
      <c r="I374" t="s">
        <v>1050</v>
      </c>
    </row>
    <row r="375" spans="1:9" x14ac:dyDescent="0.25">
      <c r="A375">
        <v>1976</v>
      </c>
      <c r="B375" t="s">
        <v>408</v>
      </c>
      <c r="C375">
        <v>29</v>
      </c>
      <c r="D375" t="s">
        <v>699</v>
      </c>
      <c r="E375">
        <v>0</v>
      </c>
      <c r="F375" t="s">
        <v>408</v>
      </c>
      <c r="G375" t="s">
        <v>798</v>
      </c>
      <c r="H375" t="s">
        <v>701</v>
      </c>
      <c r="I375" t="s">
        <v>702</v>
      </c>
    </row>
    <row r="376" spans="1:9" x14ac:dyDescent="0.25">
      <c r="A376">
        <v>1976</v>
      </c>
      <c r="B376" t="s">
        <v>398</v>
      </c>
      <c r="C376">
        <v>31</v>
      </c>
      <c r="D376" t="s">
        <v>699</v>
      </c>
      <c r="E376">
        <v>0</v>
      </c>
      <c r="F376" t="s">
        <v>398</v>
      </c>
      <c r="G376" t="s">
        <v>798</v>
      </c>
      <c r="H376" t="s">
        <v>1231</v>
      </c>
      <c r="I376" t="s">
        <v>769</v>
      </c>
    </row>
    <row r="377" spans="1:9" x14ac:dyDescent="0.25">
      <c r="A377">
        <v>1976</v>
      </c>
      <c r="B377" t="s">
        <v>374</v>
      </c>
      <c r="C377">
        <v>31</v>
      </c>
      <c r="D377" t="s">
        <v>699</v>
      </c>
      <c r="E377">
        <v>0</v>
      </c>
      <c r="F377" t="s">
        <v>374</v>
      </c>
      <c r="G377" t="s">
        <v>798</v>
      </c>
      <c r="H377" t="s">
        <v>1232</v>
      </c>
      <c r="I377" t="s">
        <v>1233</v>
      </c>
    </row>
    <row r="378" spans="1:9" x14ac:dyDescent="0.25">
      <c r="A378">
        <v>1976</v>
      </c>
      <c r="B378" t="s">
        <v>403</v>
      </c>
      <c r="C378">
        <v>29</v>
      </c>
      <c r="D378" t="s">
        <v>699</v>
      </c>
      <c r="E378">
        <v>0</v>
      </c>
      <c r="F378" t="s">
        <v>403</v>
      </c>
      <c r="G378" t="s">
        <v>798</v>
      </c>
      <c r="H378" t="s">
        <v>1234</v>
      </c>
      <c r="I378" t="s">
        <v>716</v>
      </c>
    </row>
    <row r="379" spans="1:9" x14ac:dyDescent="0.25">
      <c r="A379">
        <v>1976</v>
      </c>
      <c r="B379" t="s">
        <v>135</v>
      </c>
      <c r="C379">
        <v>32</v>
      </c>
      <c r="D379" t="s">
        <v>699</v>
      </c>
      <c r="E379">
        <v>0</v>
      </c>
      <c r="F379" t="s">
        <v>135</v>
      </c>
      <c r="G379" t="s">
        <v>813</v>
      </c>
      <c r="H379" t="s">
        <v>955</v>
      </c>
      <c r="I379" t="s">
        <v>712</v>
      </c>
    </row>
    <row r="380" spans="1:9" x14ac:dyDescent="0.25">
      <c r="A380">
        <v>1976</v>
      </c>
      <c r="B380" t="s">
        <v>368</v>
      </c>
      <c r="C380">
        <v>34</v>
      </c>
      <c r="D380" t="s">
        <v>699</v>
      </c>
      <c r="E380">
        <v>0</v>
      </c>
      <c r="F380" t="s">
        <v>368</v>
      </c>
      <c r="G380" t="s">
        <v>813</v>
      </c>
      <c r="H380" t="s">
        <v>1235</v>
      </c>
      <c r="I380" t="s">
        <v>1160</v>
      </c>
    </row>
    <row r="381" spans="1:9" x14ac:dyDescent="0.25">
      <c r="A381">
        <v>1976</v>
      </c>
      <c r="B381" t="s">
        <v>358</v>
      </c>
      <c r="C381">
        <v>34</v>
      </c>
      <c r="D381" t="s">
        <v>699</v>
      </c>
      <c r="E381">
        <v>0</v>
      </c>
      <c r="F381" t="s">
        <v>358</v>
      </c>
      <c r="G381" t="s">
        <v>813</v>
      </c>
      <c r="H381" t="s">
        <v>1236</v>
      </c>
      <c r="I381" t="s">
        <v>1029</v>
      </c>
    </row>
    <row r="382" spans="1:9" x14ac:dyDescent="0.25">
      <c r="A382">
        <v>1976</v>
      </c>
      <c r="B382" t="s">
        <v>388</v>
      </c>
      <c r="C382">
        <v>26</v>
      </c>
      <c r="D382" t="s">
        <v>699</v>
      </c>
      <c r="E382">
        <v>0</v>
      </c>
      <c r="F382" t="s">
        <v>388</v>
      </c>
      <c r="G382" t="s">
        <v>813</v>
      </c>
      <c r="H382" t="s">
        <v>883</v>
      </c>
      <c r="I382" t="s">
        <v>769</v>
      </c>
    </row>
    <row r="383" spans="1:9" x14ac:dyDescent="0.25">
      <c r="A383">
        <v>1976</v>
      </c>
      <c r="B383" t="s">
        <v>354</v>
      </c>
      <c r="C383">
        <v>25</v>
      </c>
      <c r="D383" t="s">
        <v>1237</v>
      </c>
      <c r="E383">
        <v>99</v>
      </c>
      <c r="F383" t="s">
        <v>1238</v>
      </c>
      <c r="G383" t="s">
        <v>813</v>
      </c>
      <c r="H383" t="s">
        <v>1239</v>
      </c>
      <c r="I383" t="s">
        <v>702</v>
      </c>
    </row>
    <row r="384" spans="1:9" x14ac:dyDescent="0.25">
      <c r="A384">
        <v>1976</v>
      </c>
      <c r="B384" t="s">
        <v>407</v>
      </c>
      <c r="C384">
        <v>30</v>
      </c>
      <c r="D384" t="s">
        <v>699</v>
      </c>
      <c r="E384">
        <v>0</v>
      </c>
      <c r="F384" t="s">
        <v>407</v>
      </c>
      <c r="G384" t="s">
        <v>813</v>
      </c>
      <c r="H384" t="s">
        <v>1200</v>
      </c>
      <c r="I384" t="s">
        <v>721</v>
      </c>
    </row>
    <row r="385" spans="1:9" x14ac:dyDescent="0.25">
      <c r="A385">
        <v>1976</v>
      </c>
      <c r="B385" t="s">
        <v>367</v>
      </c>
      <c r="C385">
        <v>27</v>
      </c>
      <c r="D385" t="s">
        <v>699</v>
      </c>
      <c r="E385">
        <v>0</v>
      </c>
      <c r="F385" t="s">
        <v>367</v>
      </c>
      <c r="G385" t="s">
        <v>1161</v>
      </c>
      <c r="H385" t="s">
        <v>1240</v>
      </c>
      <c r="I385" t="s">
        <v>708</v>
      </c>
    </row>
    <row r="386" spans="1:9" x14ac:dyDescent="0.25">
      <c r="A386">
        <v>1976</v>
      </c>
      <c r="B386" t="s">
        <v>380</v>
      </c>
      <c r="C386">
        <v>24</v>
      </c>
      <c r="D386" t="s">
        <v>699</v>
      </c>
      <c r="E386">
        <v>0</v>
      </c>
      <c r="F386" t="s">
        <v>380</v>
      </c>
      <c r="G386" t="s">
        <v>1241</v>
      </c>
      <c r="H386" t="s">
        <v>718</v>
      </c>
      <c r="I386" t="s">
        <v>702</v>
      </c>
    </row>
    <row r="387" spans="1:9" x14ac:dyDescent="0.25">
      <c r="A387">
        <v>1976</v>
      </c>
      <c r="B387" t="s">
        <v>360</v>
      </c>
      <c r="C387">
        <v>24</v>
      </c>
      <c r="D387" t="s">
        <v>699</v>
      </c>
      <c r="E387">
        <v>0</v>
      </c>
      <c r="F387" t="s">
        <v>360</v>
      </c>
      <c r="G387" t="s">
        <v>824</v>
      </c>
      <c r="H387" t="s">
        <v>1239</v>
      </c>
      <c r="I387" t="s">
        <v>702</v>
      </c>
    </row>
    <row r="388" spans="1:9" x14ac:dyDescent="0.25">
      <c r="A388">
        <v>1976</v>
      </c>
      <c r="B388" t="s">
        <v>365</v>
      </c>
      <c r="C388">
        <v>34</v>
      </c>
      <c r="D388" t="s">
        <v>699</v>
      </c>
      <c r="E388">
        <v>0</v>
      </c>
      <c r="F388" t="s">
        <v>365</v>
      </c>
      <c r="G388" t="s">
        <v>826</v>
      </c>
      <c r="H388" t="s">
        <v>942</v>
      </c>
      <c r="I388" t="s">
        <v>721</v>
      </c>
    </row>
    <row r="389" spans="1:9" x14ac:dyDescent="0.25">
      <c r="A389">
        <v>1976</v>
      </c>
      <c r="B389" t="s">
        <v>414</v>
      </c>
      <c r="C389">
        <v>35</v>
      </c>
      <c r="D389" t="s">
        <v>699</v>
      </c>
      <c r="E389">
        <v>0</v>
      </c>
      <c r="F389" t="s">
        <v>414</v>
      </c>
      <c r="G389" t="s">
        <v>828</v>
      </c>
      <c r="H389" t="s">
        <v>1055</v>
      </c>
      <c r="I389" t="s">
        <v>712</v>
      </c>
    </row>
    <row r="390" spans="1:9" x14ac:dyDescent="0.25">
      <c r="A390">
        <v>1976</v>
      </c>
      <c r="B390" t="s">
        <v>361</v>
      </c>
      <c r="C390">
        <v>24</v>
      </c>
      <c r="D390" t="s">
        <v>699</v>
      </c>
      <c r="E390">
        <v>0</v>
      </c>
      <c r="F390" t="s">
        <v>361</v>
      </c>
      <c r="G390" t="s">
        <v>844</v>
      </c>
      <c r="H390" t="s">
        <v>715</v>
      </c>
      <c r="I390" t="s">
        <v>716</v>
      </c>
    </row>
    <row r="391" spans="1:9" x14ac:dyDescent="0.25">
      <c r="A391">
        <v>1976</v>
      </c>
      <c r="B391" t="s">
        <v>384</v>
      </c>
      <c r="C391">
        <v>32</v>
      </c>
      <c r="D391" t="s">
        <v>699</v>
      </c>
      <c r="E391">
        <v>0</v>
      </c>
      <c r="F391" t="s">
        <v>384</v>
      </c>
      <c r="G391" t="s">
        <v>844</v>
      </c>
      <c r="H391" t="s">
        <v>913</v>
      </c>
      <c r="I391" t="s">
        <v>712</v>
      </c>
    </row>
    <row r="392" spans="1:9" x14ac:dyDescent="0.25">
      <c r="A392">
        <v>1976</v>
      </c>
      <c r="B392" t="s">
        <v>375</v>
      </c>
      <c r="C392">
        <v>30</v>
      </c>
      <c r="D392" t="s">
        <v>699</v>
      </c>
      <c r="E392">
        <v>0</v>
      </c>
      <c r="F392" t="s">
        <v>375</v>
      </c>
      <c r="G392" t="s">
        <v>844</v>
      </c>
      <c r="H392" t="s">
        <v>942</v>
      </c>
      <c r="I392" t="s">
        <v>721</v>
      </c>
    </row>
    <row r="393" spans="1:9" x14ac:dyDescent="0.25">
      <c r="A393">
        <v>1976</v>
      </c>
      <c r="B393" t="s">
        <v>377</v>
      </c>
      <c r="C393">
        <v>23</v>
      </c>
      <c r="D393" t="s">
        <v>699</v>
      </c>
      <c r="E393">
        <v>0</v>
      </c>
      <c r="F393" t="s">
        <v>377</v>
      </c>
      <c r="G393" t="s">
        <v>849</v>
      </c>
      <c r="H393" t="s">
        <v>1242</v>
      </c>
      <c r="I393" t="s">
        <v>779</v>
      </c>
    </row>
    <row r="394" spans="1:9" x14ac:dyDescent="0.25">
      <c r="A394">
        <v>1976</v>
      </c>
      <c r="B394" t="s">
        <v>357</v>
      </c>
      <c r="C394">
        <v>28</v>
      </c>
      <c r="D394" t="s">
        <v>699</v>
      </c>
      <c r="E394">
        <v>0</v>
      </c>
      <c r="F394" t="s">
        <v>357</v>
      </c>
      <c r="G394" t="s">
        <v>849</v>
      </c>
      <c r="H394" t="s">
        <v>1243</v>
      </c>
      <c r="I394" t="s">
        <v>1169</v>
      </c>
    </row>
    <row r="395" spans="1:9" x14ac:dyDescent="0.25">
      <c r="A395">
        <v>1976</v>
      </c>
      <c r="B395" t="s">
        <v>396</v>
      </c>
      <c r="C395">
        <v>24</v>
      </c>
      <c r="D395" t="s">
        <v>699</v>
      </c>
      <c r="E395">
        <v>0</v>
      </c>
      <c r="F395" t="s">
        <v>396</v>
      </c>
      <c r="G395" t="s">
        <v>849</v>
      </c>
      <c r="H395" t="s">
        <v>1127</v>
      </c>
      <c r="I395" t="s">
        <v>716</v>
      </c>
    </row>
    <row r="396" spans="1:9" x14ac:dyDescent="0.25">
      <c r="A396">
        <v>1976</v>
      </c>
      <c r="B396" t="s">
        <v>392</v>
      </c>
      <c r="C396">
        <v>28</v>
      </c>
      <c r="D396" t="s">
        <v>699</v>
      </c>
      <c r="E396">
        <v>0</v>
      </c>
      <c r="F396" t="s">
        <v>392</v>
      </c>
      <c r="G396" t="s">
        <v>849</v>
      </c>
      <c r="H396" t="s">
        <v>1072</v>
      </c>
      <c r="I396" t="s">
        <v>729</v>
      </c>
    </row>
    <row r="397" spans="1:9" x14ac:dyDescent="0.25">
      <c r="A397">
        <v>1976</v>
      </c>
      <c r="B397" t="s">
        <v>387</v>
      </c>
      <c r="C397">
        <v>23</v>
      </c>
      <c r="D397" t="s">
        <v>699</v>
      </c>
      <c r="E397">
        <v>0</v>
      </c>
      <c r="F397" t="s">
        <v>387</v>
      </c>
      <c r="G397" t="s">
        <v>849</v>
      </c>
      <c r="H397" t="s">
        <v>814</v>
      </c>
      <c r="I397" t="s">
        <v>725</v>
      </c>
    </row>
    <row r="398" spans="1:9" x14ac:dyDescent="0.25">
      <c r="A398">
        <v>1976</v>
      </c>
      <c r="B398" t="s">
        <v>406</v>
      </c>
      <c r="C398">
        <v>27</v>
      </c>
      <c r="D398" t="s">
        <v>699</v>
      </c>
      <c r="E398">
        <v>0</v>
      </c>
      <c r="F398" t="s">
        <v>406</v>
      </c>
      <c r="G398" t="s">
        <v>849</v>
      </c>
      <c r="H398" t="s">
        <v>852</v>
      </c>
      <c r="I398" t="s">
        <v>769</v>
      </c>
    </row>
    <row r="399" spans="1:9" x14ac:dyDescent="0.25">
      <c r="A399">
        <v>1976</v>
      </c>
      <c r="B399" t="s">
        <v>401</v>
      </c>
      <c r="C399">
        <v>25</v>
      </c>
      <c r="D399" t="s">
        <v>699</v>
      </c>
      <c r="E399">
        <v>0</v>
      </c>
      <c r="F399" t="s">
        <v>401</v>
      </c>
      <c r="G399" t="s">
        <v>849</v>
      </c>
      <c r="H399" t="s">
        <v>793</v>
      </c>
      <c r="I399" t="s">
        <v>702</v>
      </c>
    </row>
    <row r="400" spans="1:9" x14ac:dyDescent="0.25">
      <c r="A400">
        <v>1976</v>
      </c>
      <c r="B400" t="s">
        <v>353</v>
      </c>
      <c r="C400">
        <v>33</v>
      </c>
      <c r="D400" t="s">
        <v>1244</v>
      </c>
      <c r="E400">
        <v>166</v>
      </c>
      <c r="F400" t="s">
        <v>1245</v>
      </c>
      <c r="G400" t="s">
        <v>849</v>
      </c>
      <c r="H400" t="s">
        <v>1055</v>
      </c>
      <c r="I400" t="s">
        <v>712</v>
      </c>
    </row>
    <row r="401" spans="1:9" x14ac:dyDescent="0.25">
      <c r="A401">
        <v>1976</v>
      </c>
      <c r="B401" t="s">
        <v>411</v>
      </c>
      <c r="C401">
        <v>26</v>
      </c>
      <c r="D401" t="s">
        <v>699</v>
      </c>
      <c r="E401">
        <v>0</v>
      </c>
      <c r="F401" t="s">
        <v>411</v>
      </c>
      <c r="G401" t="s">
        <v>849</v>
      </c>
      <c r="H401" t="s">
        <v>1246</v>
      </c>
      <c r="I401" t="s">
        <v>774</v>
      </c>
    </row>
    <row r="402" spans="1:9" x14ac:dyDescent="0.25">
      <c r="A402">
        <v>1976</v>
      </c>
      <c r="B402" t="s">
        <v>1782</v>
      </c>
      <c r="C402">
        <v>23</v>
      </c>
      <c r="D402" t="s">
        <v>1247</v>
      </c>
      <c r="E402">
        <v>1370</v>
      </c>
      <c r="F402" t="s">
        <v>1248</v>
      </c>
      <c r="G402" t="s">
        <v>869</v>
      </c>
      <c r="H402" t="s">
        <v>1172</v>
      </c>
      <c r="I402" t="s">
        <v>966</v>
      </c>
    </row>
    <row r="403" spans="1:9" x14ac:dyDescent="0.25">
      <c r="A403">
        <v>1976</v>
      </c>
      <c r="B403" t="s">
        <v>390</v>
      </c>
      <c r="C403">
        <v>24</v>
      </c>
      <c r="D403" t="s">
        <v>699</v>
      </c>
      <c r="E403">
        <v>0</v>
      </c>
      <c r="F403" t="s">
        <v>390</v>
      </c>
      <c r="G403" t="s">
        <v>869</v>
      </c>
      <c r="H403" t="s">
        <v>742</v>
      </c>
      <c r="I403" t="s">
        <v>729</v>
      </c>
    </row>
    <row r="404" spans="1:9" x14ac:dyDescent="0.25">
      <c r="A404">
        <v>1976</v>
      </c>
      <c r="B404" t="s">
        <v>413</v>
      </c>
      <c r="C404">
        <v>18</v>
      </c>
      <c r="D404" t="s">
        <v>699</v>
      </c>
      <c r="E404">
        <v>0</v>
      </c>
      <c r="F404" t="s">
        <v>413</v>
      </c>
      <c r="G404" t="s">
        <v>869</v>
      </c>
      <c r="H404" t="s">
        <v>724</v>
      </c>
      <c r="I404" t="s">
        <v>725</v>
      </c>
    </row>
    <row r="405" spans="1:9" x14ac:dyDescent="0.25">
      <c r="A405">
        <v>1976</v>
      </c>
      <c r="B405" t="s">
        <v>356</v>
      </c>
      <c r="C405">
        <v>27</v>
      </c>
      <c r="D405" t="s">
        <v>1249</v>
      </c>
      <c r="E405">
        <v>176</v>
      </c>
      <c r="F405" t="s">
        <v>1250</v>
      </c>
      <c r="G405" t="s">
        <v>869</v>
      </c>
      <c r="H405" t="s">
        <v>1251</v>
      </c>
      <c r="I405" t="s">
        <v>721</v>
      </c>
    </row>
    <row r="406" spans="1:9" x14ac:dyDescent="0.25">
      <c r="A406">
        <v>1976</v>
      </c>
      <c r="B406" t="s">
        <v>381</v>
      </c>
      <c r="C406">
        <v>25</v>
      </c>
      <c r="D406" t="s">
        <v>699</v>
      </c>
      <c r="E406">
        <v>0</v>
      </c>
      <c r="F406" t="s">
        <v>381</v>
      </c>
      <c r="G406" t="s">
        <v>869</v>
      </c>
      <c r="H406" t="s">
        <v>1252</v>
      </c>
      <c r="I406" t="s">
        <v>1149</v>
      </c>
    </row>
    <row r="407" spans="1:9" x14ac:dyDescent="0.25">
      <c r="A407">
        <v>1976</v>
      </c>
      <c r="B407" t="s">
        <v>379</v>
      </c>
      <c r="C407">
        <v>25</v>
      </c>
      <c r="D407" t="s">
        <v>699</v>
      </c>
      <c r="E407">
        <v>0</v>
      </c>
      <c r="F407" t="s">
        <v>379</v>
      </c>
      <c r="G407" t="s">
        <v>1184</v>
      </c>
      <c r="H407" t="s">
        <v>927</v>
      </c>
      <c r="I407" t="s">
        <v>769</v>
      </c>
    </row>
    <row r="408" spans="1:9" x14ac:dyDescent="0.25">
      <c r="A408">
        <v>1976</v>
      </c>
      <c r="B408" t="s">
        <v>371</v>
      </c>
      <c r="C408">
        <v>18</v>
      </c>
      <c r="D408" t="s">
        <v>699</v>
      </c>
      <c r="E408">
        <v>0</v>
      </c>
      <c r="F408" t="s">
        <v>371</v>
      </c>
      <c r="G408" t="s">
        <v>878</v>
      </c>
      <c r="H408" t="s">
        <v>1234</v>
      </c>
      <c r="I408" t="s">
        <v>716</v>
      </c>
    </row>
    <row r="409" spans="1:9" x14ac:dyDescent="0.25">
      <c r="A409">
        <v>1976</v>
      </c>
      <c r="B409" t="s">
        <v>382</v>
      </c>
      <c r="C409">
        <v>15</v>
      </c>
      <c r="D409" t="s">
        <v>699</v>
      </c>
      <c r="E409">
        <v>0</v>
      </c>
      <c r="F409" t="s">
        <v>382</v>
      </c>
      <c r="G409" t="s">
        <v>878</v>
      </c>
      <c r="H409" t="s">
        <v>724</v>
      </c>
      <c r="I409" t="s">
        <v>725</v>
      </c>
    </row>
    <row r="410" spans="1:9" x14ac:dyDescent="0.25">
      <c r="A410">
        <v>1976</v>
      </c>
      <c r="B410" t="s">
        <v>378</v>
      </c>
      <c r="C410">
        <v>27</v>
      </c>
      <c r="D410" t="s">
        <v>699</v>
      </c>
      <c r="E410">
        <v>0</v>
      </c>
      <c r="F410" t="s">
        <v>378</v>
      </c>
      <c r="G410" t="s">
        <v>880</v>
      </c>
      <c r="H410" t="s">
        <v>773</v>
      </c>
      <c r="I410" t="s">
        <v>774</v>
      </c>
    </row>
    <row r="411" spans="1:9" x14ac:dyDescent="0.25">
      <c r="A411">
        <v>1976</v>
      </c>
      <c r="B411" t="s">
        <v>416</v>
      </c>
      <c r="C411">
        <v>27</v>
      </c>
      <c r="D411" t="s">
        <v>699</v>
      </c>
      <c r="E411">
        <v>0</v>
      </c>
      <c r="F411" t="s">
        <v>416</v>
      </c>
      <c r="G411" t="s">
        <v>887</v>
      </c>
      <c r="H411" t="s">
        <v>1253</v>
      </c>
      <c r="I411" t="s">
        <v>774</v>
      </c>
    </row>
    <row r="412" spans="1:9" x14ac:dyDescent="0.25">
      <c r="A412">
        <v>1976</v>
      </c>
      <c r="B412" t="s">
        <v>399</v>
      </c>
      <c r="C412">
        <v>30</v>
      </c>
      <c r="D412" t="s">
        <v>699</v>
      </c>
      <c r="E412">
        <v>0</v>
      </c>
      <c r="F412" t="s">
        <v>399</v>
      </c>
      <c r="G412" t="s">
        <v>887</v>
      </c>
      <c r="H412" t="s">
        <v>1254</v>
      </c>
      <c r="I412" t="s">
        <v>721</v>
      </c>
    </row>
    <row r="413" spans="1:9" x14ac:dyDescent="0.25">
      <c r="A413">
        <v>1976</v>
      </c>
      <c r="B413" t="s">
        <v>373</v>
      </c>
      <c r="C413">
        <v>34</v>
      </c>
      <c r="D413" t="s">
        <v>699</v>
      </c>
      <c r="E413">
        <v>0</v>
      </c>
      <c r="F413" t="s">
        <v>373</v>
      </c>
      <c r="G413" t="s">
        <v>887</v>
      </c>
      <c r="H413" t="s">
        <v>1255</v>
      </c>
      <c r="I413" t="s">
        <v>1029</v>
      </c>
    </row>
    <row r="414" spans="1:9" x14ac:dyDescent="0.25">
      <c r="A414">
        <v>1976</v>
      </c>
      <c r="B414" t="s">
        <v>409</v>
      </c>
      <c r="C414">
        <v>22</v>
      </c>
      <c r="D414" t="s">
        <v>699</v>
      </c>
      <c r="E414">
        <v>0</v>
      </c>
      <c r="F414" t="s">
        <v>409</v>
      </c>
      <c r="G414" t="s">
        <v>887</v>
      </c>
      <c r="H414" t="s">
        <v>862</v>
      </c>
      <c r="I414" t="s">
        <v>725</v>
      </c>
    </row>
    <row r="415" spans="1:9" x14ac:dyDescent="0.25">
      <c r="A415">
        <v>1976</v>
      </c>
      <c r="B415" t="s">
        <v>363</v>
      </c>
      <c r="C415">
        <v>29</v>
      </c>
      <c r="D415" t="s">
        <v>699</v>
      </c>
      <c r="E415">
        <v>0</v>
      </c>
      <c r="F415" t="s">
        <v>363</v>
      </c>
      <c r="G415" t="s">
        <v>887</v>
      </c>
      <c r="H415" t="s">
        <v>1256</v>
      </c>
      <c r="I415" t="s">
        <v>1021</v>
      </c>
    </row>
    <row r="416" spans="1:9" x14ac:dyDescent="0.25">
      <c r="A416">
        <v>1977</v>
      </c>
      <c r="B416" t="s">
        <v>1257</v>
      </c>
      <c r="C416">
        <v>19</v>
      </c>
      <c r="D416" t="s">
        <v>1258</v>
      </c>
      <c r="E416">
        <v>86</v>
      </c>
      <c r="F416" t="s">
        <v>1259</v>
      </c>
      <c r="G416" t="s">
        <v>986</v>
      </c>
      <c r="H416" t="s">
        <v>732</v>
      </c>
      <c r="I416" t="s">
        <v>725</v>
      </c>
    </row>
    <row r="417" spans="1:9" x14ac:dyDescent="0.25">
      <c r="A417">
        <v>1977</v>
      </c>
      <c r="B417" t="s">
        <v>1260</v>
      </c>
      <c r="C417">
        <v>33</v>
      </c>
      <c r="D417" t="s">
        <v>699</v>
      </c>
      <c r="E417">
        <v>0</v>
      </c>
      <c r="F417" t="s">
        <v>1260</v>
      </c>
      <c r="G417" t="s">
        <v>1261</v>
      </c>
      <c r="H417" t="s">
        <v>1262</v>
      </c>
      <c r="I417" t="s">
        <v>721</v>
      </c>
    </row>
    <row r="418" spans="1:9" x14ac:dyDescent="0.25">
      <c r="A418">
        <v>1977</v>
      </c>
      <c r="B418" t="s">
        <v>1263</v>
      </c>
      <c r="C418">
        <v>24</v>
      </c>
      <c r="D418" t="s">
        <v>699</v>
      </c>
      <c r="E418">
        <v>0</v>
      </c>
      <c r="F418" t="s">
        <v>1263</v>
      </c>
      <c r="G418" t="s">
        <v>714</v>
      </c>
      <c r="H418" t="s">
        <v>1141</v>
      </c>
      <c r="I418" t="s">
        <v>1117</v>
      </c>
    </row>
    <row r="419" spans="1:9" x14ac:dyDescent="0.25">
      <c r="A419">
        <v>1977</v>
      </c>
      <c r="B419" t="s">
        <v>1264</v>
      </c>
      <c r="C419">
        <v>23</v>
      </c>
      <c r="D419" t="s">
        <v>1265</v>
      </c>
      <c r="E419">
        <v>77</v>
      </c>
      <c r="F419" t="s">
        <v>1266</v>
      </c>
      <c r="G419" t="s">
        <v>714</v>
      </c>
      <c r="H419" t="s">
        <v>793</v>
      </c>
      <c r="I419" t="s">
        <v>702</v>
      </c>
    </row>
    <row r="420" spans="1:9" x14ac:dyDescent="0.25">
      <c r="A420">
        <v>1977</v>
      </c>
      <c r="B420" t="s">
        <v>1267</v>
      </c>
      <c r="C420">
        <v>23</v>
      </c>
      <c r="D420" t="s">
        <v>1268</v>
      </c>
      <c r="E420">
        <v>106</v>
      </c>
      <c r="F420" t="s">
        <v>1269</v>
      </c>
      <c r="G420" t="s">
        <v>714</v>
      </c>
      <c r="H420" t="s">
        <v>1270</v>
      </c>
      <c r="I420" t="s">
        <v>716</v>
      </c>
    </row>
    <row r="421" spans="1:9" x14ac:dyDescent="0.25">
      <c r="A421">
        <v>1977</v>
      </c>
      <c r="B421" t="s">
        <v>1271</v>
      </c>
      <c r="C421">
        <v>30</v>
      </c>
      <c r="D421" t="s">
        <v>1272</v>
      </c>
      <c r="E421">
        <v>119</v>
      </c>
      <c r="F421" t="s">
        <v>1273</v>
      </c>
      <c r="G421" t="s">
        <v>731</v>
      </c>
      <c r="H421" t="s">
        <v>764</v>
      </c>
      <c r="I421" t="s">
        <v>712</v>
      </c>
    </row>
    <row r="422" spans="1:9" x14ac:dyDescent="0.25">
      <c r="A422">
        <v>1977</v>
      </c>
      <c r="B422" t="s">
        <v>1274</v>
      </c>
      <c r="C422">
        <v>22</v>
      </c>
      <c r="D422" t="s">
        <v>1275</v>
      </c>
      <c r="E422">
        <v>214</v>
      </c>
      <c r="F422" t="s">
        <v>1276</v>
      </c>
      <c r="G422" t="s">
        <v>731</v>
      </c>
      <c r="H422" t="s">
        <v>811</v>
      </c>
      <c r="I422" t="s">
        <v>716</v>
      </c>
    </row>
    <row r="423" spans="1:9" x14ac:dyDescent="0.25">
      <c r="A423">
        <v>1977</v>
      </c>
      <c r="B423" t="s">
        <v>478</v>
      </c>
      <c r="C423">
        <v>20</v>
      </c>
      <c r="D423" t="s">
        <v>1277</v>
      </c>
      <c r="E423">
        <v>396</v>
      </c>
      <c r="F423" t="s">
        <v>1278</v>
      </c>
      <c r="G423" t="s">
        <v>731</v>
      </c>
      <c r="H423" t="s">
        <v>862</v>
      </c>
      <c r="I423" t="s">
        <v>725</v>
      </c>
    </row>
    <row r="424" spans="1:9" x14ac:dyDescent="0.25">
      <c r="A424">
        <v>1977</v>
      </c>
      <c r="B424" t="s">
        <v>430</v>
      </c>
      <c r="C424">
        <v>19</v>
      </c>
      <c r="D424" t="s">
        <v>1279</v>
      </c>
      <c r="E424">
        <v>74</v>
      </c>
      <c r="F424" t="s">
        <v>1280</v>
      </c>
      <c r="G424" t="s">
        <v>731</v>
      </c>
      <c r="H424" t="s">
        <v>1281</v>
      </c>
      <c r="I424" t="s">
        <v>1282</v>
      </c>
    </row>
    <row r="425" spans="1:9" x14ac:dyDescent="0.25">
      <c r="A425">
        <v>1977</v>
      </c>
      <c r="B425" t="s">
        <v>1283</v>
      </c>
      <c r="C425">
        <v>27</v>
      </c>
      <c r="D425" t="s">
        <v>1284</v>
      </c>
      <c r="E425">
        <v>77</v>
      </c>
      <c r="F425" t="s">
        <v>1285</v>
      </c>
      <c r="G425" t="s">
        <v>731</v>
      </c>
      <c r="H425" t="s">
        <v>1262</v>
      </c>
      <c r="I425" t="s">
        <v>721</v>
      </c>
    </row>
    <row r="426" spans="1:9" x14ac:dyDescent="0.25">
      <c r="A426">
        <v>1977</v>
      </c>
      <c r="B426" t="s">
        <v>1286</v>
      </c>
      <c r="C426">
        <v>25</v>
      </c>
      <c r="D426" t="s">
        <v>1287</v>
      </c>
      <c r="E426">
        <v>105</v>
      </c>
      <c r="F426" t="s">
        <v>1288</v>
      </c>
      <c r="G426" t="s">
        <v>731</v>
      </c>
      <c r="H426" t="s">
        <v>1289</v>
      </c>
      <c r="I426" t="s">
        <v>774</v>
      </c>
    </row>
    <row r="427" spans="1:9" x14ac:dyDescent="0.25">
      <c r="A427">
        <v>1977</v>
      </c>
      <c r="B427" t="s">
        <v>1290</v>
      </c>
      <c r="C427">
        <v>23</v>
      </c>
      <c r="D427" t="s">
        <v>1291</v>
      </c>
      <c r="E427">
        <v>136</v>
      </c>
      <c r="F427" t="s">
        <v>1292</v>
      </c>
      <c r="G427" t="s">
        <v>741</v>
      </c>
      <c r="H427" t="s">
        <v>1293</v>
      </c>
      <c r="I427" t="s">
        <v>1294</v>
      </c>
    </row>
    <row r="428" spans="1:9" x14ac:dyDescent="0.25">
      <c r="A428">
        <v>1977</v>
      </c>
      <c r="B428" t="s">
        <v>1295</v>
      </c>
      <c r="C428">
        <v>21</v>
      </c>
      <c r="D428" t="s">
        <v>1296</v>
      </c>
      <c r="E428">
        <v>89</v>
      </c>
      <c r="F428" t="s">
        <v>1297</v>
      </c>
      <c r="G428" t="s">
        <v>741</v>
      </c>
      <c r="H428" t="s">
        <v>1177</v>
      </c>
      <c r="I428" t="s">
        <v>774</v>
      </c>
    </row>
    <row r="429" spans="1:9" x14ac:dyDescent="0.25">
      <c r="A429">
        <v>1977</v>
      </c>
      <c r="B429" t="s">
        <v>1298</v>
      </c>
      <c r="C429">
        <v>24</v>
      </c>
      <c r="D429" t="s">
        <v>1299</v>
      </c>
      <c r="E429">
        <v>98</v>
      </c>
      <c r="F429" t="s">
        <v>1300</v>
      </c>
      <c r="G429" t="s">
        <v>741</v>
      </c>
      <c r="H429" t="s">
        <v>942</v>
      </c>
      <c r="I429" t="s">
        <v>721</v>
      </c>
    </row>
    <row r="430" spans="1:9" x14ac:dyDescent="0.25">
      <c r="A430">
        <v>1977</v>
      </c>
      <c r="B430" t="s">
        <v>484</v>
      </c>
      <c r="C430">
        <v>21</v>
      </c>
      <c r="D430" t="s">
        <v>1301</v>
      </c>
      <c r="E430">
        <v>346</v>
      </c>
      <c r="F430" t="s">
        <v>1302</v>
      </c>
      <c r="G430" t="s">
        <v>741</v>
      </c>
      <c r="H430" t="s">
        <v>1303</v>
      </c>
      <c r="I430" t="s">
        <v>729</v>
      </c>
    </row>
    <row r="431" spans="1:9" x14ac:dyDescent="0.25">
      <c r="A431">
        <v>1977</v>
      </c>
      <c r="B431" t="s">
        <v>439</v>
      </c>
      <c r="C431">
        <v>26</v>
      </c>
      <c r="D431" t="s">
        <v>1304</v>
      </c>
      <c r="E431">
        <v>80</v>
      </c>
      <c r="F431" t="s">
        <v>1305</v>
      </c>
      <c r="G431" t="s">
        <v>997</v>
      </c>
      <c r="H431" t="s">
        <v>902</v>
      </c>
      <c r="I431" t="s">
        <v>702</v>
      </c>
    </row>
    <row r="432" spans="1:9" x14ac:dyDescent="0.25">
      <c r="A432">
        <v>1977</v>
      </c>
      <c r="B432" t="s">
        <v>1306</v>
      </c>
      <c r="C432">
        <v>20</v>
      </c>
      <c r="D432" t="s">
        <v>1307</v>
      </c>
      <c r="E432">
        <v>529</v>
      </c>
      <c r="F432" t="s">
        <v>1308</v>
      </c>
      <c r="G432" t="s">
        <v>751</v>
      </c>
      <c r="H432" t="s">
        <v>932</v>
      </c>
      <c r="I432" t="s">
        <v>784</v>
      </c>
    </row>
    <row r="433" spans="1:9" x14ac:dyDescent="0.25">
      <c r="A433">
        <v>1977</v>
      </c>
      <c r="B433" t="s">
        <v>1309</v>
      </c>
      <c r="C433">
        <v>26</v>
      </c>
      <c r="D433" t="s">
        <v>1310</v>
      </c>
      <c r="E433">
        <v>1365</v>
      </c>
      <c r="F433" t="s">
        <v>1311</v>
      </c>
      <c r="G433" t="s">
        <v>751</v>
      </c>
      <c r="H433" t="s">
        <v>1312</v>
      </c>
      <c r="I433" t="s">
        <v>708</v>
      </c>
    </row>
    <row r="434" spans="1:9" x14ac:dyDescent="0.25">
      <c r="A434">
        <v>1977</v>
      </c>
      <c r="B434" t="s">
        <v>1313</v>
      </c>
      <c r="C434">
        <v>20</v>
      </c>
      <c r="D434" t="s">
        <v>1314</v>
      </c>
      <c r="E434">
        <v>610</v>
      </c>
      <c r="F434" t="s">
        <v>1315</v>
      </c>
      <c r="G434" t="s">
        <v>751</v>
      </c>
      <c r="H434" t="s">
        <v>1316</v>
      </c>
      <c r="I434" t="s">
        <v>1040</v>
      </c>
    </row>
    <row r="435" spans="1:9" x14ac:dyDescent="0.25">
      <c r="A435">
        <v>1977</v>
      </c>
      <c r="B435" t="s">
        <v>1317</v>
      </c>
      <c r="C435">
        <v>20</v>
      </c>
      <c r="D435" t="s">
        <v>1318</v>
      </c>
      <c r="E435">
        <v>708</v>
      </c>
      <c r="F435" t="s">
        <v>1319</v>
      </c>
      <c r="G435" t="s">
        <v>751</v>
      </c>
      <c r="H435" t="s">
        <v>1194</v>
      </c>
      <c r="I435" t="s">
        <v>725</v>
      </c>
    </row>
    <row r="436" spans="1:9" x14ac:dyDescent="0.25">
      <c r="A436">
        <v>1977</v>
      </c>
      <c r="B436" t="s">
        <v>1320</v>
      </c>
      <c r="C436">
        <v>31</v>
      </c>
      <c r="D436" t="s">
        <v>1321</v>
      </c>
      <c r="E436">
        <v>651</v>
      </c>
      <c r="F436" t="s">
        <v>1322</v>
      </c>
      <c r="G436" t="s">
        <v>751</v>
      </c>
      <c r="H436" t="s">
        <v>1323</v>
      </c>
      <c r="I436" t="s">
        <v>712</v>
      </c>
    </row>
    <row r="437" spans="1:9" x14ac:dyDescent="0.25">
      <c r="A437">
        <v>1977</v>
      </c>
      <c r="B437" t="s">
        <v>1324</v>
      </c>
      <c r="C437">
        <v>24</v>
      </c>
      <c r="D437" t="s">
        <v>1325</v>
      </c>
      <c r="E437">
        <v>696</v>
      </c>
      <c r="F437" t="s">
        <v>1326</v>
      </c>
      <c r="G437" t="s">
        <v>751</v>
      </c>
      <c r="H437" t="s">
        <v>1187</v>
      </c>
      <c r="I437" t="s">
        <v>769</v>
      </c>
    </row>
    <row r="438" spans="1:9" x14ac:dyDescent="0.25">
      <c r="A438">
        <v>1977</v>
      </c>
      <c r="B438" t="s">
        <v>1327</v>
      </c>
      <c r="C438">
        <v>22</v>
      </c>
      <c r="D438" t="s">
        <v>1328</v>
      </c>
      <c r="E438">
        <v>304</v>
      </c>
      <c r="F438" t="s">
        <v>1329</v>
      </c>
      <c r="G438" t="s">
        <v>751</v>
      </c>
      <c r="H438" t="s">
        <v>715</v>
      </c>
      <c r="I438" t="s">
        <v>716</v>
      </c>
    </row>
    <row r="439" spans="1:9" x14ac:dyDescent="0.25">
      <c r="A439">
        <v>1977</v>
      </c>
      <c r="B439" t="s">
        <v>1330</v>
      </c>
      <c r="C439">
        <v>25</v>
      </c>
      <c r="D439" t="s">
        <v>1331</v>
      </c>
      <c r="E439">
        <v>972</v>
      </c>
      <c r="F439" t="s">
        <v>1332</v>
      </c>
      <c r="G439" t="s">
        <v>751</v>
      </c>
      <c r="H439" t="s">
        <v>1333</v>
      </c>
      <c r="I439" t="s">
        <v>1334</v>
      </c>
    </row>
    <row r="440" spans="1:9" x14ac:dyDescent="0.25">
      <c r="A440">
        <v>1977</v>
      </c>
      <c r="B440" t="s">
        <v>1335</v>
      </c>
      <c r="C440">
        <v>25</v>
      </c>
      <c r="D440" t="s">
        <v>1336</v>
      </c>
      <c r="E440">
        <v>593</v>
      </c>
      <c r="F440" t="s">
        <v>1337</v>
      </c>
      <c r="G440" t="s">
        <v>751</v>
      </c>
      <c r="H440" t="s">
        <v>954</v>
      </c>
      <c r="I440" t="s">
        <v>729</v>
      </c>
    </row>
    <row r="441" spans="1:9" x14ac:dyDescent="0.25">
      <c r="A441">
        <v>1977</v>
      </c>
      <c r="B441" t="s">
        <v>1338</v>
      </c>
      <c r="C441">
        <v>29</v>
      </c>
      <c r="D441" t="s">
        <v>1339</v>
      </c>
      <c r="E441">
        <v>603</v>
      </c>
      <c r="F441" t="s">
        <v>1340</v>
      </c>
      <c r="G441" t="s">
        <v>751</v>
      </c>
      <c r="H441" t="s">
        <v>870</v>
      </c>
      <c r="I441" t="s">
        <v>721</v>
      </c>
    </row>
    <row r="442" spans="1:9" x14ac:dyDescent="0.25">
      <c r="A442">
        <v>1977</v>
      </c>
      <c r="B442" t="s">
        <v>1341</v>
      </c>
      <c r="C442">
        <v>29</v>
      </c>
      <c r="D442" t="s">
        <v>1342</v>
      </c>
      <c r="E442">
        <v>110</v>
      </c>
      <c r="F442" t="s">
        <v>1343</v>
      </c>
      <c r="G442" t="s">
        <v>798</v>
      </c>
      <c r="H442" t="s">
        <v>1114</v>
      </c>
      <c r="I442" t="s">
        <v>716</v>
      </c>
    </row>
    <row r="443" spans="1:9" x14ac:dyDescent="0.25">
      <c r="A443">
        <v>1977</v>
      </c>
      <c r="B443" t="s">
        <v>1344</v>
      </c>
      <c r="C443">
        <v>27</v>
      </c>
      <c r="D443" t="s">
        <v>1345</v>
      </c>
      <c r="E443">
        <v>243</v>
      </c>
      <c r="F443" t="s">
        <v>1346</v>
      </c>
      <c r="G443" t="s">
        <v>798</v>
      </c>
      <c r="H443" t="s">
        <v>1186</v>
      </c>
      <c r="I443" t="s">
        <v>725</v>
      </c>
    </row>
    <row r="444" spans="1:9" x14ac:dyDescent="0.25">
      <c r="A444">
        <v>1977</v>
      </c>
      <c r="B444" t="s">
        <v>1347</v>
      </c>
      <c r="C444">
        <v>32</v>
      </c>
      <c r="D444" t="s">
        <v>1348</v>
      </c>
      <c r="E444">
        <v>475</v>
      </c>
      <c r="F444" t="s">
        <v>1349</v>
      </c>
      <c r="G444" t="s">
        <v>798</v>
      </c>
      <c r="H444" t="s">
        <v>1350</v>
      </c>
      <c r="I444" t="s">
        <v>774</v>
      </c>
    </row>
    <row r="445" spans="1:9" x14ac:dyDescent="0.25">
      <c r="A445">
        <v>1977</v>
      </c>
      <c r="B445" t="s">
        <v>438</v>
      </c>
      <c r="C445">
        <v>30</v>
      </c>
      <c r="D445" t="s">
        <v>1351</v>
      </c>
      <c r="E445">
        <v>111</v>
      </c>
      <c r="F445" t="s">
        <v>1352</v>
      </c>
      <c r="G445" t="s">
        <v>798</v>
      </c>
      <c r="H445" t="s">
        <v>1353</v>
      </c>
      <c r="I445" t="s">
        <v>1050</v>
      </c>
    </row>
    <row r="446" spans="1:9" x14ac:dyDescent="0.25">
      <c r="A446">
        <v>1977</v>
      </c>
      <c r="B446" t="s">
        <v>1354</v>
      </c>
      <c r="C446">
        <v>34</v>
      </c>
      <c r="D446" t="s">
        <v>1355</v>
      </c>
      <c r="E446">
        <v>304</v>
      </c>
      <c r="F446" t="s">
        <v>1356</v>
      </c>
      <c r="G446" t="s">
        <v>798</v>
      </c>
      <c r="H446" t="s">
        <v>1262</v>
      </c>
      <c r="I446" t="s">
        <v>721</v>
      </c>
    </row>
    <row r="447" spans="1:9" x14ac:dyDescent="0.25">
      <c r="A447">
        <v>1977</v>
      </c>
      <c r="B447" t="s">
        <v>1357</v>
      </c>
      <c r="C447">
        <v>31</v>
      </c>
      <c r="D447" t="s">
        <v>1358</v>
      </c>
      <c r="E447">
        <v>112</v>
      </c>
      <c r="F447" t="s">
        <v>1359</v>
      </c>
      <c r="G447" t="s">
        <v>798</v>
      </c>
      <c r="H447" t="s">
        <v>1162</v>
      </c>
      <c r="I447" t="s">
        <v>769</v>
      </c>
    </row>
    <row r="448" spans="1:9" x14ac:dyDescent="0.25">
      <c r="A448">
        <v>1977</v>
      </c>
      <c r="B448" t="s">
        <v>1360</v>
      </c>
      <c r="C448">
        <v>30</v>
      </c>
      <c r="D448" t="s">
        <v>1361</v>
      </c>
      <c r="E448">
        <v>112</v>
      </c>
      <c r="F448" t="s">
        <v>1362</v>
      </c>
      <c r="G448" t="s">
        <v>798</v>
      </c>
      <c r="H448" t="s">
        <v>901</v>
      </c>
      <c r="I448" t="s">
        <v>729</v>
      </c>
    </row>
    <row r="449" spans="1:9" x14ac:dyDescent="0.25">
      <c r="A449">
        <v>1977</v>
      </c>
      <c r="B449" t="s">
        <v>1363</v>
      </c>
      <c r="C449">
        <v>33</v>
      </c>
      <c r="D449" t="s">
        <v>1364</v>
      </c>
      <c r="E449">
        <v>104</v>
      </c>
      <c r="F449" t="s">
        <v>1365</v>
      </c>
      <c r="G449" t="s">
        <v>813</v>
      </c>
      <c r="H449" t="s">
        <v>1366</v>
      </c>
      <c r="I449" t="s">
        <v>1160</v>
      </c>
    </row>
    <row r="450" spans="1:9" x14ac:dyDescent="0.25">
      <c r="A450">
        <v>1977</v>
      </c>
      <c r="B450" t="s">
        <v>1367</v>
      </c>
      <c r="C450">
        <v>29</v>
      </c>
      <c r="D450" t="s">
        <v>1368</v>
      </c>
      <c r="E450">
        <v>100</v>
      </c>
      <c r="F450" t="s">
        <v>1369</v>
      </c>
      <c r="G450" t="s">
        <v>813</v>
      </c>
      <c r="H450" t="s">
        <v>720</v>
      </c>
      <c r="I450" t="s">
        <v>721</v>
      </c>
    </row>
    <row r="451" spans="1:9" x14ac:dyDescent="0.25">
      <c r="A451">
        <v>1977</v>
      </c>
      <c r="B451" t="s">
        <v>1370</v>
      </c>
      <c r="C451">
        <v>26</v>
      </c>
      <c r="D451" t="s">
        <v>1371</v>
      </c>
      <c r="E451">
        <v>269</v>
      </c>
      <c r="F451" t="s">
        <v>1372</v>
      </c>
      <c r="G451" t="s">
        <v>813</v>
      </c>
      <c r="H451" t="s">
        <v>901</v>
      </c>
      <c r="I451" t="s">
        <v>729</v>
      </c>
    </row>
    <row r="452" spans="1:9" x14ac:dyDescent="0.25">
      <c r="A452">
        <v>1977</v>
      </c>
      <c r="B452" t="s">
        <v>1373</v>
      </c>
      <c r="C452">
        <v>25</v>
      </c>
      <c r="D452" t="s">
        <v>1374</v>
      </c>
      <c r="E452">
        <v>780</v>
      </c>
      <c r="F452" t="s">
        <v>1375</v>
      </c>
      <c r="G452" t="s">
        <v>813</v>
      </c>
      <c r="H452" t="s">
        <v>1376</v>
      </c>
      <c r="I452" t="s">
        <v>966</v>
      </c>
    </row>
    <row r="453" spans="1:9" x14ac:dyDescent="0.25">
      <c r="A453">
        <v>1977</v>
      </c>
      <c r="B453" t="s">
        <v>451</v>
      </c>
      <c r="C453">
        <v>27</v>
      </c>
      <c r="D453" t="s">
        <v>1377</v>
      </c>
      <c r="E453">
        <v>99</v>
      </c>
      <c r="F453" t="s">
        <v>1378</v>
      </c>
      <c r="G453" t="s">
        <v>813</v>
      </c>
      <c r="H453" t="s">
        <v>1379</v>
      </c>
      <c r="I453" t="s">
        <v>1199</v>
      </c>
    </row>
    <row r="454" spans="1:9" x14ac:dyDescent="0.25">
      <c r="A454">
        <v>1977</v>
      </c>
      <c r="B454" t="s">
        <v>1380</v>
      </c>
      <c r="C454">
        <v>25</v>
      </c>
      <c r="D454" t="s">
        <v>1381</v>
      </c>
      <c r="E454">
        <v>270</v>
      </c>
      <c r="F454" t="s">
        <v>1382</v>
      </c>
      <c r="G454" t="s">
        <v>813</v>
      </c>
      <c r="H454" t="s">
        <v>799</v>
      </c>
      <c r="I454" t="s">
        <v>769</v>
      </c>
    </row>
    <row r="455" spans="1:9" x14ac:dyDescent="0.25">
      <c r="A455">
        <v>1977</v>
      </c>
      <c r="B455" t="s">
        <v>440</v>
      </c>
      <c r="C455">
        <v>22</v>
      </c>
      <c r="D455" t="s">
        <v>1383</v>
      </c>
      <c r="E455">
        <v>93</v>
      </c>
      <c r="F455" t="s">
        <v>1384</v>
      </c>
      <c r="G455" t="s">
        <v>813</v>
      </c>
      <c r="H455" t="s">
        <v>1385</v>
      </c>
      <c r="I455" t="s">
        <v>779</v>
      </c>
    </row>
    <row r="456" spans="1:9" x14ac:dyDescent="0.25">
      <c r="A456">
        <v>1977</v>
      </c>
      <c r="B456" t="s">
        <v>1386</v>
      </c>
      <c r="C456">
        <v>24</v>
      </c>
      <c r="D456" t="s">
        <v>1387</v>
      </c>
      <c r="E456">
        <v>131</v>
      </c>
      <c r="F456" t="s">
        <v>1388</v>
      </c>
      <c r="G456" t="s">
        <v>824</v>
      </c>
      <c r="H456" t="s">
        <v>1239</v>
      </c>
      <c r="I456" t="s">
        <v>702</v>
      </c>
    </row>
    <row r="457" spans="1:9" x14ac:dyDescent="0.25">
      <c r="A457">
        <v>1977</v>
      </c>
      <c r="B457" t="s">
        <v>1389</v>
      </c>
      <c r="C457">
        <v>34</v>
      </c>
      <c r="D457" t="s">
        <v>699</v>
      </c>
      <c r="E457">
        <v>0</v>
      </c>
      <c r="F457" t="s">
        <v>1389</v>
      </c>
      <c r="G457" t="s">
        <v>826</v>
      </c>
      <c r="H457" t="s">
        <v>720</v>
      </c>
      <c r="I457" t="s">
        <v>721</v>
      </c>
    </row>
    <row r="458" spans="1:9" x14ac:dyDescent="0.25">
      <c r="A458">
        <v>1977</v>
      </c>
      <c r="B458" t="s">
        <v>1390</v>
      </c>
      <c r="C458">
        <v>28</v>
      </c>
      <c r="D458" t="s">
        <v>1391</v>
      </c>
      <c r="E458">
        <v>298</v>
      </c>
      <c r="F458" t="s">
        <v>1392</v>
      </c>
      <c r="G458" t="s">
        <v>828</v>
      </c>
      <c r="H458" t="s">
        <v>927</v>
      </c>
      <c r="I458" t="s">
        <v>769</v>
      </c>
    </row>
    <row r="459" spans="1:9" x14ac:dyDescent="0.25">
      <c r="A459">
        <v>1977</v>
      </c>
      <c r="B459" t="s">
        <v>449</v>
      </c>
      <c r="C459">
        <v>32</v>
      </c>
      <c r="D459" t="s">
        <v>1393</v>
      </c>
      <c r="E459">
        <v>89</v>
      </c>
      <c r="F459" t="s">
        <v>1394</v>
      </c>
      <c r="G459" t="s">
        <v>844</v>
      </c>
      <c r="H459" t="s">
        <v>913</v>
      </c>
      <c r="I459" t="s">
        <v>712</v>
      </c>
    </row>
    <row r="460" spans="1:9" x14ac:dyDescent="0.25">
      <c r="A460">
        <v>1977</v>
      </c>
      <c r="B460" t="s">
        <v>1395</v>
      </c>
      <c r="C460">
        <v>25</v>
      </c>
      <c r="D460" t="s">
        <v>1396</v>
      </c>
      <c r="E460">
        <v>155</v>
      </c>
      <c r="F460" t="s">
        <v>1397</v>
      </c>
      <c r="G460" t="s">
        <v>844</v>
      </c>
      <c r="H460" t="s">
        <v>1398</v>
      </c>
      <c r="I460" t="s">
        <v>716</v>
      </c>
    </row>
    <row r="461" spans="1:9" x14ac:dyDescent="0.25">
      <c r="A461">
        <v>1977</v>
      </c>
      <c r="B461" t="s">
        <v>1399</v>
      </c>
      <c r="C461">
        <v>28</v>
      </c>
      <c r="D461" t="s">
        <v>1400</v>
      </c>
      <c r="E461">
        <v>377</v>
      </c>
      <c r="F461" t="s">
        <v>1401</v>
      </c>
      <c r="G461" t="s">
        <v>849</v>
      </c>
      <c r="H461" t="s">
        <v>1402</v>
      </c>
      <c r="I461" t="s">
        <v>1403</v>
      </c>
    </row>
    <row r="462" spans="1:9" x14ac:dyDescent="0.25">
      <c r="A462">
        <v>1977</v>
      </c>
      <c r="B462" t="s">
        <v>1404</v>
      </c>
      <c r="C462">
        <v>22</v>
      </c>
      <c r="D462" t="s">
        <v>1405</v>
      </c>
      <c r="E462">
        <v>120</v>
      </c>
      <c r="F462" t="s">
        <v>1406</v>
      </c>
      <c r="G462" t="s">
        <v>849</v>
      </c>
      <c r="H462" t="s">
        <v>1194</v>
      </c>
      <c r="I462" t="s">
        <v>725</v>
      </c>
    </row>
    <row r="463" spans="1:9" x14ac:dyDescent="0.25">
      <c r="A463">
        <v>1977</v>
      </c>
      <c r="B463" t="s">
        <v>1407</v>
      </c>
      <c r="C463">
        <v>26</v>
      </c>
      <c r="D463" t="s">
        <v>1408</v>
      </c>
      <c r="E463">
        <v>242</v>
      </c>
      <c r="F463" t="s">
        <v>1409</v>
      </c>
      <c r="G463" t="s">
        <v>849</v>
      </c>
      <c r="H463" t="s">
        <v>799</v>
      </c>
      <c r="I463" t="s">
        <v>769</v>
      </c>
    </row>
    <row r="464" spans="1:9" x14ac:dyDescent="0.25">
      <c r="A464">
        <v>1977</v>
      </c>
      <c r="B464" t="s">
        <v>1410</v>
      </c>
      <c r="C464">
        <v>25</v>
      </c>
      <c r="D464" t="s">
        <v>1411</v>
      </c>
      <c r="E464">
        <v>240</v>
      </c>
      <c r="F464" t="s">
        <v>1412</v>
      </c>
      <c r="G464" t="s">
        <v>849</v>
      </c>
      <c r="H464" t="s">
        <v>793</v>
      </c>
      <c r="I464" t="s">
        <v>702</v>
      </c>
    </row>
    <row r="465" spans="1:9" x14ac:dyDescent="0.25">
      <c r="A465">
        <v>1977</v>
      </c>
      <c r="B465" t="s">
        <v>1413</v>
      </c>
      <c r="C465">
        <v>31</v>
      </c>
      <c r="D465" t="s">
        <v>1414</v>
      </c>
      <c r="E465">
        <v>106</v>
      </c>
      <c r="F465" t="s">
        <v>1415</v>
      </c>
      <c r="G465" t="s">
        <v>849</v>
      </c>
      <c r="H465" t="s">
        <v>1190</v>
      </c>
      <c r="I465" t="s">
        <v>721</v>
      </c>
    </row>
    <row r="466" spans="1:9" x14ac:dyDescent="0.25">
      <c r="A466">
        <v>1977</v>
      </c>
      <c r="B466" t="s">
        <v>1416</v>
      </c>
      <c r="C466">
        <v>21</v>
      </c>
      <c r="D466" t="s">
        <v>1417</v>
      </c>
      <c r="E466">
        <v>295</v>
      </c>
      <c r="F466" t="s">
        <v>1418</v>
      </c>
      <c r="G466" t="s">
        <v>849</v>
      </c>
      <c r="H466" t="s">
        <v>1419</v>
      </c>
      <c r="I466" t="s">
        <v>1101</v>
      </c>
    </row>
    <row r="467" spans="1:9" x14ac:dyDescent="0.25">
      <c r="A467">
        <v>1977</v>
      </c>
      <c r="B467" t="s">
        <v>1420</v>
      </c>
      <c r="C467">
        <v>27</v>
      </c>
      <c r="D467" t="s">
        <v>1421</v>
      </c>
      <c r="E467">
        <v>222</v>
      </c>
      <c r="F467" t="s">
        <v>1422</v>
      </c>
      <c r="G467" t="s">
        <v>849</v>
      </c>
      <c r="H467" t="s">
        <v>773</v>
      </c>
      <c r="I467" t="s">
        <v>774</v>
      </c>
    </row>
    <row r="468" spans="1:9" x14ac:dyDescent="0.25">
      <c r="A468">
        <v>1977</v>
      </c>
      <c r="B468" t="s">
        <v>1423</v>
      </c>
      <c r="C468">
        <v>27</v>
      </c>
      <c r="D468" t="s">
        <v>1424</v>
      </c>
      <c r="E468">
        <v>91</v>
      </c>
      <c r="F468" t="s">
        <v>1425</v>
      </c>
      <c r="G468" t="s">
        <v>849</v>
      </c>
      <c r="H468" t="s">
        <v>954</v>
      </c>
      <c r="I468" t="s">
        <v>729</v>
      </c>
    </row>
    <row r="469" spans="1:9" x14ac:dyDescent="0.25">
      <c r="A469">
        <v>1977</v>
      </c>
      <c r="B469" t="s">
        <v>1426</v>
      </c>
      <c r="C469">
        <v>24</v>
      </c>
      <c r="D469" t="s">
        <v>1427</v>
      </c>
      <c r="E469">
        <v>118</v>
      </c>
      <c r="F469" t="s">
        <v>1428</v>
      </c>
      <c r="G469" t="s">
        <v>849</v>
      </c>
      <c r="H469" t="s">
        <v>1084</v>
      </c>
      <c r="I469" t="s">
        <v>716</v>
      </c>
    </row>
    <row r="470" spans="1:9" x14ac:dyDescent="0.25">
      <c r="A470">
        <v>1977</v>
      </c>
      <c r="B470" t="s">
        <v>1429</v>
      </c>
      <c r="C470">
        <v>27</v>
      </c>
      <c r="D470" t="s">
        <v>1430</v>
      </c>
      <c r="E470">
        <v>1412</v>
      </c>
      <c r="F470" t="s">
        <v>1431</v>
      </c>
      <c r="G470" t="s">
        <v>1432</v>
      </c>
      <c r="H470" t="s">
        <v>1433</v>
      </c>
      <c r="I470" t="s">
        <v>708</v>
      </c>
    </row>
    <row r="471" spans="1:9" x14ac:dyDescent="0.25">
      <c r="A471">
        <v>1977</v>
      </c>
      <c r="B471" t="s">
        <v>1434</v>
      </c>
      <c r="C471">
        <v>23</v>
      </c>
      <c r="D471" t="s">
        <v>1435</v>
      </c>
      <c r="E471">
        <v>509</v>
      </c>
      <c r="F471" t="s">
        <v>1436</v>
      </c>
      <c r="G471" t="s">
        <v>869</v>
      </c>
      <c r="H471" t="s">
        <v>954</v>
      </c>
      <c r="I471" t="s">
        <v>729</v>
      </c>
    </row>
    <row r="472" spans="1:9" x14ac:dyDescent="0.25">
      <c r="A472">
        <v>1977</v>
      </c>
      <c r="B472" t="s">
        <v>452</v>
      </c>
      <c r="C472">
        <v>26</v>
      </c>
      <c r="D472" t="s">
        <v>1437</v>
      </c>
      <c r="E472">
        <v>109</v>
      </c>
      <c r="F472" t="s">
        <v>1438</v>
      </c>
      <c r="G472" t="s">
        <v>869</v>
      </c>
      <c r="H472" t="s">
        <v>1439</v>
      </c>
      <c r="I472" t="s">
        <v>1211</v>
      </c>
    </row>
    <row r="473" spans="1:9" x14ac:dyDescent="0.25">
      <c r="A473">
        <v>1977</v>
      </c>
      <c r="B473" t="s">
        <v>1440</v>
      </c>
      <c r="C473">
        <v>27</v>
      </c>
      <c r="D473" t="s">
        <v>1441</v>
      </c>
      <c r="E473">
        <v>102</v>
      </c>
      <c r="F473" t="s">
        <v>1442</v>
      </c>
      <c r="G473" t="s">
        <v>869</v>
      </c>
      <c r="H473" t="s">
        <v>1443</v>
      </c>
      <c r="I473" t="s">
        <v>721</v>
      </c>
    </row>
    <row r="474" spans="1:9" x14ac:dyDescent="0.25">
      <c r="A474">
        <v>1977</v>
      </c>
      <c r="B474" t="s">
        <v>1444</v>
      </c>
      <c r="C474">
        <v>19</v>
      </c>
      <c r="D474" t="s">
        <v>1445</v>
      </c>
      <c r="E474">
        <v>102</v>
      </c>
      <c r="F474" t="s">
        <v>1446</v>
      </c>
      <c r="G474" t="s">
        <v>869</v>
      </c>
      <c r="H474" t="s">
        <v>862</v>
      </c>
      <c r="I474" t="s">
        <v>725</v>
      </c>
    </row>
    <row r="475" spans="1:9" x14ac:dyDescent="0.25">
      <c r="A475">
        <v>1977</v>
      </c>
      <c r="B475" t="s">
        <v>1447</v>
      </c>
      <c r="C475">
        <v>18</v>
      </c>
      <c r="D475" t="s">
        <v>1448</v>
      </c>
      <c r="E475">
        <v>101</v>
      </c>
      <c r="F475" t="s">
        <v>1449</v>
      </c>
      <c r="G475" t="s">
        <v>869</v>
      </c>
      <c r="H475" t="s">
        <v>1450</v>
      </c>
      <c r="I475" t="s">
        <v>1156</v>
      </c>
    </row>
    <row r="476" spans="1:9" x14ac:dyDescent="0.25">
      <c r="A476">
        <v>1977</v>
      </c>
      <c r="B476" t="s">
        <v>1451</v>
      </c>
      <c r="C476">
        <v>25</v>
      </c>
      <c r="D476" t="s">
        <v>699</v>
      </c>
      <c r="E476">
        <v>0</v>
      </c>
      <c r="F476" t="s">
        <v>1451</v>
      </c>
      <c r="G476" t="s">
        <v>1042</v>
      </c>
      <c r="H476" t="s">
        <v>1183</v>
      </c>
      <c r="I476" t="s">
        <v>769</v>
      </c>
    </row>
    <row r="477" spans="1:9" x14ac:dyDescent="0.25">
      <c r="A477">
        <v>1977</v>
      </c>
      <c r="B477" t="s">
        <v>1452</v>
      </c>
      <c r="C477">
        <v>25</v>
      </c>
      <c r="D477" t="s">
        <v>699</v>
      </c>
      <c r="E477">
        <v>0</v>
      </c>
      <c r="F477" t="s">
        <v>1452</v>
      </c>
      <c r="G477" t="s">
        <v>876</v>
      </c>
      <c r="H477" t="s">
        <v>1162</v>
      </c>
      <c r="I477" t="s">
        <v>769</v>
      </c>
    </row>
    <row r="478" spans="1:9" x14ac:dyDescent="0.25">
      <c r="A478">
        <v>1977</v>
      </c>
      <c r="B478" t="s">
        <v>1453</v>
      </c>
      <c r="C478">
        <v>17</v>
      </c>
      <c r="D478" t="s">
        <v>1454</v>
      </c>
      <c r="E478">
        <v>89</v>
      </c>
      <c r="F478" t="s">
        <v>1455</v>
      </c>
      <c r="G478" t="s">
        <v>1043</v>
      </c>
      <c r="H478" t="s">
        <v>1186</v>
      </c>
      <c r="I478" t="s">
        <v>725</v>
      </c>
    </row>
    <row r="479" spans="1:9" x14ac:dyDescent="0.25">
      <c r="A479">
        <v>1977</v>
      </c>
      <c r="B479" t="s">
        <v>429</v>
      </c>
      <c r="C479">
        <v>39</v>
      </c>
      <c r="D479" t="s">
        <v>1456</v>
      </c>
      <c r="E479">
        <v>119</v>
      </c>
      <c r="F479" t="s">
        <v>1457</v>
      </c>
      <c r="G479" t="s">
        <v>885</v>
      </c>
      <c r="H479" t="s">
        <v>1055</v>
      </c>
      <c r="I479" t="s">
        <v>712</v>
      </c>
    </row>
    <row r="480" spans="1:9" x14ac:dyDescent="0.25">
      <c r="A480">
        <v>1977</v>
      </c>
      <c r="B480" t="s">
        <v>1458</v>
      </c>
      <c r="C480">
        <v>34</v>
      </c>
      <c r="D480" t="s">
        <v>1459</v>
      </c>
      <c r="E480">
        <v>116</v>
      </c>
      <c r="F480" t="s">
        <v>1460</v>
      </c>
      <c r="G480" t="s">
        <v>887</v>
      </c>
      <c r="H480" t="s">
        <v>1164</v>
      </c>
      <c r="I480" t="s">
        <v>894</v>
      </c>
    </row>
    <row r="481" spans="1:9" x14ac:dyDescent="0.25">
      <c r="A481">
        <v>1977</v>
      </c>
      <c r="B481" t="s">
        <v>1461</v>
      </c>
      <c r="C481">
        <v>29</v>
      </c>
      <c r="D481" t="s">
        <v>1462</v>
      </c>
      <c r="E481">
        <v>147</v>
      </c>
      <c r="F481" t="s">
        <v>1463</v>
      </c>
      <c r="G481" t="s">
        <v>887</v>
      </c>
      <c r="H481" t="s">
        <v>720</v>
      </c>
      <c r="I481" t="s">
        <v>721</v>
      </c>
    </row>
    <row r="482" spans="1:9" x14ac:dyDescent="0.25">
      <c r="A482">
        <v>1977</v>
      </c>
      <c r="B482" t="s">
        <v>1464</v>
      </c>
      <c r="C482">
        <v>24</v>
      </c>
      <c r="D482" t="s">
        <v>1465</v>
      </c>
      <c r="E482">
        <v>96</v>
      </c>
      <c r="F482" t="s">
        <v>1466</v>
      </c>
      <c r="G482" t="s">
        <v>887</v>
      </c>
      <c r="H482" t="s">
        <v>1467</v>
      </c>
      <c r="I482" t="s">
        <v>1003</v>
      </c>
    </row>
    <row r="483" spans="1:9" x14ac:dyDescent="0.25">
      <c r="A483">
        <v>1977</v>
      </c>
      <c r="B483" t="s">
        <v>1468</v>
      </c>
      <c r="C483">
        <v>25</v>
      </c>
      <c r="D483" t="s">
        <v>1469</v>
      </c>
      <c r="E483">
        <v>107</v>
      </c>
      <c r="F483" t="s">
        <v>1470</v>
      </c>
      <c r="G483" t="s">
        <v>887</v>
      </c>
      <c r="H483" t="s">
        <v>799</v>
      </c>
      <c r="I483" t="s">
        <v>769</v>
      </c>
    </row>
    <row r="484" spans="1:9" x14ac:dyDescent="0.25">
      <c r="A484">
        <v>1977</v>
      </c>
      <c r="B484" t="s">
        <v>1471</v>
      </c>
      <c r="C484">
        <v>25</v>
      </c>
      <c r="D484" t="s">
        <v>1472</v>
      </c>
      <c r="E484">
        <v>105</v>
      </c>
      <c r="F484" t="s">
        <v>1473</v>
      </c>
      <c r="G484" t="s">
        <v>887</v>
      </c>
      <c r="H484" t="s">
        <v>1175</v>
      </c>
      <c r="I484" t="s">
        <v>702</v>
      </c>
    </row>
    <row r="485" spans="1:9" x14ac:dyDescent="0.25">
      <c r="A485">
        <v>1977</v>
      </c>
      <c r="B485" t="s">
        <v>409</v>
      </c>
      <c r="C485">
        <v>22</v>
      </c>
      <c r="D485" t="s">
        <v>699</v>
      </c>
      <c r="E485">
        <v>0</v>
      </c>
      <c r="F485" t="s">
        <v>409</v>
      </c>
      <c r="G485" t="s">
        <v>887</v>
      </c>
      <c r="H485" t="s">
        <v>862</v>
      </c>
      <c r="I485" t="s">
        <v>725</v>
      </c>
    </row>
    <row r="486" spans="1:9" x14ac:dyDescent="0.25">
      <c r="A486">
        <v>1977</v>
      </c>
      <c r="B486" t="s">
        <v>363</v>
      </c>
      <c r="C486">
        <v>29</v>
      </c>
      <c r="D486" t="s">
        <v>699</v>
      </c>
      <c r="E486">
        <v>0</v>
      </c>
      <c r="F486" t="s">
        <v>363</v>
      </c>
      <c r="G486" t="s">
        <v>887</v>
      </c>
      <c r="H486" t="s">
        <v>1256</v>
      </c>
      <c r="I486" t="s">
        <v>1021</v>
      </c>
    </row>
    <row r="487" spans="1:9" x14ac:dyDescent="0.25">
      <c r="A487">
        <v>1978</v>
      </c>
      <c r="B487" t="s">
        <v>511</v>
      </c>
      <c r="C487">
        <v>18</v>
      </c>
      <c r="D487" t="s">
        <v>699</v>
      </c>
      <c r="E487">
        <v>0</v>
      </c>
      <c r="F487" t="s">
        <v>511</v>
      </c>
      <c r="G487" t="s">
        <v>986</v>
      </c>
      <c r="H487" t="s">
        <v>1110</v>
      </c>
      <c r="I487" t="s">
        <v>725</v>
      </c>
    </row>
    <row r="488" spans="1:9" x14ac:dyDescent="0.25">
      <c r="A488">
        <v>1978</v>
      </c>
      <c r="B488" t="s">
        <v>522</v>
      </c>
      <c r="C488">
        <v>33</v>
      </c>
      <c r="D488" t="s">
        <v>699</v>
      </c>
      <c r="E488">
        <v>0</v>
      </c>
      <c r="F488" t="s">
        <v>522</v>
      </c>
      <c r="G488" t="s">
        <v>1261</v>
      </c>
      <c r="H488" t="s">
        <v>1036</v>
      </c>
      <c r="I488" t="s">
        <v>721</v>
      </c>
    </row>
    <row r="489" spans="1:9" x14ac:dyDescent="0.25">
      <c r="A489">
        <v>1978</v>
      </c>
      <c r="B489" t="s">
        <v>513</v>
      </c>
      <c r="C489">
        <v>27</v>
      </c>
      <c r="D489" t="s">
        <v>699</v>
      </c>
      <c r="E489">
        <v>0</v>
      </c>
      <c r="F489" t="s">
        <v>513</v>
      </c>
      <c r="G489" t="s">
        <v>706</v>
      </c>
      <c r="H489" t="s">
        <v>1093</v>
      </c>
      <c r="I489" t="s">
        <v>721</v>
      </c>
    </row>
    <row r="490" spans="1:9" x14ac:dyDescent="0.25">
      <c r="A490">
        <v>1978</v>
      </c>
      <c r="B490" t="s">
        <v>526</v>
      </c>
      <c r="C490">
        <v>25</v>
      </c>
      <c r="D490" t="s">
        <v>699</v>
      </c>
      <c r="E490">
        <v>0</v>
      </c>
      <c r="F490" t="s">
        <v>526</v>
      </c>
      <c r="G490" t="s">
        <v>714</v>
      </c>
      <c r="H490" t="s">
        <v>970</v>
      </c>
      <c r="I490" t="s">
        <v>729</v>
      </c>
    </row>
    <row r="491" spans="1:9" x14ac:dyDescent="0.25">
      <c r="A491">
        <v>1978</v>
      </c>
      <c r="B491" t="s">
        <v>512</v>
      </c>
      <c r="C491">
        <v>24</v>
      </c>
      <c r="D491" t="s">
        <v>699</v>
      </c>
      <c r="E491">
        <v>0</v>
      </c>
      <c r="F491" t="s">
        <v>512</v>
      </c>
      <c r="G491" t="s">
        <v>714</v>
      </c>
      <c r="H491" t="s">
        <v>1474</v>
      </c>
      <c r="I491" t="s">
        <v>830</v>
      </c>
    </row>
    <row r="492" spans="1:9" x14ac:dyDescent="0.25">
      <c r="A492">
        <v>1978</v>
      </c>
      <c r="B492" t="s">
        <v>502</v>
      </c>
      <c r="C492">
        <v>24</v>
      </c>
      <c r="D492" t="s">
        <v>699</v>
      </c>
      <c r="E492">
        <v>0</v>
      </c>
      <c r="F492" t="s">
        <v>502</v>
      </c>
      <c r="G492" t="s">
        <v>731</v>
      </c>
      <c r="H492" t="s">
        <v>1475</v>
      </c>
      <c r="I492" t="s">
        <v>1199</v>
      </c>
    </row>
    <row r="493" spans="1:9" x14ac:dyDescent="0.25">
      <c r="A493">
        <v>1978</v>
      </c>
      <c r="B493" t="s">
        <v>537</v>
      </c>
      <c r="C493">
        <v>23</v>
      </c>
      <c r="D493" t="s">
        <v>699</v>
      </c>
      <c r="E493">
        <v>0</v>
      </c>
      <c r="F493" t="s">
        <v>537</v>
      </c>
      <c r="G493" t="s">
        <v>731</v>
      </c>
      <c r="H493" t="s">
        <v>1047</v>
      </c>
      <c r="I493" t="s">
        <v>769</v>
      </c>
    </row>
    <row r="494" spans="1:9" x14ac:dyDescent="0.25">
      <c r="A494">
        <v>1978</v>
      </c>
      <c r="B494" t="s">
        <v>547</v>
      </c>
      <c r="C494">
        <v>19</v>
      </c>
      <c r="D494" t="s">
        <v>699</v>
      </c>
      <c r="E494">
        <v>0</v>
      </c>
      <c r="F494" t="s">
        <v>547</v>
      </c>
      <c r="G494" t="s">
        <v>731</v>
      </c>
      <c r="H494" t="s">
        <v>1476</v>
      </c>
      <c r="I494" t="s">
        <v>725</v>
      </c>
    </row>
    <row r="495" spans="1:9" x14ac:dyDescent="0.25">
      <c r="A495">
        <v>1978</v>
      </c>
      <c r="B495" t="s">
        <v>527</v>
      </c>
      <c r="C495">
        <v>27</v>
      </c>
      <c r="D495" t="s">
        <v>699</v>
      </c>
      <c r="E495">
        <v>0</v>
      </c>
      <c r="F495" t="s">
        <v>527</v>
      </c>
      <c r="G495" t="s">
        <v>731</v>
      </c>
      <c r="H495" t="s">
        <v>1038</v>
      </c>
      <c r="I495" t="s">
        <v>721</v>
      </c>
    </row>
    <row r="496" spans="1:9" x14ac:dyDescent="0.25">
      <c r="A496">
        <v>1978</v>
      </c>
      <c r="B496" t="s">
        <v>492</v>
      </c>
      <c r="C496">
        <v>23</v>
      </c>
      <c r="D496" t="s">
        <v>699</v>
      </c>
      <c r="E496">
        <v>0</v>
      </c>
      <c r="F496" t="s">
        <v>492</v>
      </c>
      <c r="G496" t="s">
        <v>741</v>
      </c>
      <c r="H496" t="s">
        <v>1096</v>
      </c>
      <c r="I496" t="s">
        <v>721</v>
      </c>
    </row>
    <row r="497" spans="1:9" x14ac:dyDescent="0.25">
      <c r="A497">
        <v>1978</v>
      </c>
      <c r="B497" t="s">
        <v>552</v>
      </c>
      <c r="C497">
        <v>21</v>
      </c>
      <c r="D497" t="s">
        <v>699</v>
      </c>
      <c r="E497">
        <v>0</v>
      </c>
      <c r="F497" t="s">
        <v>552</v>
      </c>
      <c r="G497" t="s">
        <v>741</v>
      </c>
      <c r="H497" t="s">
        <v>1477</v>
      </c>
      <c r="I497" t="s">
        <v>729</v>
      </c>
    </row>
    <row r="498" spans="1:9" x14ac:dyDescent="0.25">
      <c r="A498">
        <v>1978</v>
      </c>
      <c r="B498" t="s">
        <v>503</v>
      </c>
      <c r="C498">
        <v>21</v>
      </c>
      <c r="D498" t="s">
        <v>699</v>
      </c>
      <c r="E498">
        <v>0</v>
      </c>
      <c r="F498" t="s">
        <v>503</v>
      </c>
      <c r="G498" t="s">
        <v>1478</v>
      </c>
      <c r="H498" t="s">
        <v>967</v>
      </c>
      <c r="I498" t="s">
        <v>725</v>
      </c>
    </row>
    <row r="499" spans="1:9" x14ac:dyDescent="0.25">
      <c r="A499">
        <v>1978</v>
      </c>
      <c r="B499" t="s">
        <v>496</v>
      </c>
      <c r="C499">
        <v>18</v>
      </c>
      <c r="D499" t="s">
        <v>699</v>
      </c>
      <c r="E499">
        <v>0</v>
      </c>
      <c r="F499" t="s">
        <v>496</v>
      </c>
      <c r="G499" t="s">
        <v>746</v>
      </c>
      <c r="H499" t="s">
        <v>1479</v>
      </c>
      <c r="I499" t="s">
        <v>702</v>
      </c>
    </row>
    <row r="500" spans="1:9" x14ac:dyDescent="0.25">
      <c r="A500">
        <v>1978</v>
      </c>
      <c r="B500" t="s">
        <v>553</v>
      </c>
      <c r="C500">
        <v>25</v>
      </c>
      <c r="D500" t="s">
        <v>699</v>
      </c>
      <c r="E500">
        <v>0</v>
      </c>
      <c r="F500" t="s">
        <v>553</v>
      </c>
      <c r="G500" t="s">
        <v>751</v>
      </c>
      <c r="H500" t="s">
        <v>1480</v>
      </c>
      <c r="I500" t="s">
        <v>708</v>
      </c>
    </row>
    <row r="501" spans="1:9" x14ac:dyDescent="0.25">
      <c r="A501">
        <v>1978</v>
      </c>
      <c r="B501" t="s">
        <v>515</v>
      </c>
      <c r="C501">
        <v>23</v>
      </c>
      <c r="D501" t="s">
        <v>699</v>
      </c>
      <c r="E501">
        <v>0</v>
      </c>
      <c r="F501" t="s">
        <v>515</v>
      </c>
      <c r="G501" t="s">
        <v>751</v>
      </c>
      <c r="H501" t="s">
        <v>1481</v>
      </c>
      <c r="I501" t="s">
        <v>1482</v>
      </c>
    </row>
    <row r="502" spans="1:9" x14ac:dyDescent="0.25">
      <c r="A502">
        <v>1978</v>
      </c>
      <c r="B502" t="s">
        <v>548</v>
      </c>
      <c r="C502">
        <v>21</v>
      </c>
      <c r="D502" t="s">
        <v>699</v>
      </c>
      <c r="E502">
        <v>0</v>
      </c>
      <c r="F502" t="s">
        <v>548</v>
      </c>
      <c r="G502" t="s">
        <v>751</v>
      </c>
      <c r="H502" t="s">
        <v>1483</v>
      </c>
      <c r="I502" t="s">
        <v>716</v>
      </c>
    </row>
    <row r="503" spans="1:9" x14ac:dyDescent="0.25">
      <c r="A503">
        <v>1978</v>
      </c>
      <c r="B503" t="s">
        <v>499</v>
      </c>
      <c r="C503">
        <v>26</v>
      </c>
      <c r="D503" t="s">
        <v>699</v>
      </c>
      <c r="E503">
        <v>0</v>
      </c>
      <c r="F503" t="s">
        <v>499</v>
      </c>
      <c r="G503" t="s">
        <v>751</v>
      </c>
      <c r="H503" t="s">
        <v>1484</v>
      </c>
      <c r="I503" t="s">
        <v>1108</v>
      </c>
    </row>
    <row r="504" spans="1:9" x14ac:dyDescent="0.25">
      <c r="A504">
        <v>1978</v>
      </c>
      <c r="B504" t="s">
        <v>490</v>
      </c>
      <c r="C504">
        <v>23</v>
      </c>
      <c r="D504" t="s">
        <v>699</v>
      </c>
      <c r="E504">
        <v>0</v>
      </c>
      <c r="F504" t="s">
        <v>490</v>
      </c>
      <c r="G504" t="s">
        <v>751</v>
      </c>
      <c r="H504" t="s">
        <v>952</v>
      </c>
      <c r="I504" t="s">
        <v>769</v>
      </c>
    </row>
    <row r="505" spans="1:9" x14ac:dyDescent="0.25">
      <c r="A505">
        <v>1978</v>
      </c>
      <c r="B505" t="s">
        <v>538</v>
      </c>
      <c r="C505">
        <v>19</v>
      </c>
      <c r="D505" t="s">
        <v>699</v>
      </c>
      <c r="E505">
        <v>0</v>
      </c>
      <c r="F505" t="s">
        <v>538</v>
      </c>
      <c r="G505" t="s">
        <v>751</v>
      </c>
      <c r="H505" t="s">
        <v>967</v>
      </c>
      <c r="I505" t="s">
        <v>725</v>
      </c>
    </row>
    <row r="506" spans="1:9" x14ac:dyDescent="0.25">
      <c r="A506">
        <v>1978</v>
      </c>
      <c r="B506" t="s">
        <v>533</v>
      </c>
      <c r="C506">
        <v>25</v>
      </c>
      <c r="D506" t="s">
        <v>699</v>
      </c>
      <c r="E506">
        <v>0</v>
      </c>
      <c r="F506" t="s">
        <v>533</v>
      </c>
      <c r="G506" t="s">
        <v>751</v>
      </c>
      <c r="H506" t="s">
        <v>1485</v>
      </c>
      <c r="I506" t="s">
        <v>774</v>
      </c>
    </row>
    <row r="507" spans="1:9" x14ac:dyDescent="0.25">
      <c r="A507">
        <v>1978</v>
      </c>
      <c r="B507" t="s">
        <v>528</v>
      </c>
      <c r="C507">
        <v>24</v>
      </c>
      <c r="D507" t="s">
        <v>699</v>
      </c>
      <c r="E507">
        <v>0</v>
      </c>
      <c r="F507" t="s">
        <v>528</v>
      </c>
      <c r="G507" t="s">
        <v>751</v>
      </c>
      <c r="H507" t="s">
        <v>1015</v>
      </c>
      <c r="I507" t="s">
        <v>729</v>
      </c>
    </row>
    <row r="508" spans="1:9" x14ac:dyDescent="0.25">
      <c r="A508">
        <v>1978</v>
      </c>
      <c r="B508" t="s">
        <v>505</v>
      </c>
      <c r="C508">
        <v>19</v>
      </c>
      <c r="D508" t="s">
        <v>699</v>
      </c>
      <c r="E508">
        <v>0</v>
      </c>
      <c r="F508" t="s">
        <v>505</v>
      </c>
      <c r="G508" t="s">
        <v>751</v>
      </c>
      <c r="H508" t="s">
        <v>1486</v>
      </c>
      <c r="I508" t="s">
        <v>1040</v>
      </c>
    </row>
    <row r="509" spans="1:9" x14ac:dyDescent="0.25">
      <c r="A509">
        <v>1978</v>
      </c>
      <c r="B509" t="s">
        <v>543</v>
      </c>
      <c r="C509">
        <v>28</v>
      </c>
      <c r="D509" t="s">
        <v>699</v>
      </c>
      <c r="E509">
        <v>0</v>
      </c>
      <c r="F509" t="s">
        <v>543</v>
      </c>
      <c r="G509" t="s">
        <v>751</v>
      </c>
      <c r="H509" t="s">
        <v>1036</v>
      </c>
      <c r="I509" t="s">
        <v>721</v>
      </c>
    </row>
    <row r="510" spans="1:9" x14ac:dyDescent="0.25">
      <c r="A510">
        <v>1978</v>
      </c>
      <c r="B510" t="s">
        <v>523</v>
      </c>
      <c r="C510">
        <v>30</v>
      </c>
      <c r="D510" t="s">
        <v>699</v>
      </c>
      <c r="E510">
        <v>0</v>
      </c>
      <c r="F510" t="s">
        <v>523</v>
      </c>
      <c r="G510" t="s">
        <v>798</v>
      </c>
      <c r="H510" t="s">
        <v>1487</v>
      </c>
      <c r="I510" t="s">
        <v>966</v>
      </c>
    </row>
    <row r="511" spans="1:9" x14ac:dyDescent="0.25">
      <c r="A511">
        <v>1978</v>
      </c>
      <c r="B511" t="s">
        <v>544</v>
      </c>
      <c r="C511">
        <v>30</v>
      </c>
      <c r="D511" t="s">
        <v>699</v>
      </c>
      <c r="E511">
        <v>0</v>
      </c>
      <c r="F511" t="s">
        <v>544</v>
      </c>
      <c r="G511" t="s">
        <v>798</v>
      </c>
      <c r="H511" t="s">
        <v>1488</v>
      </c>
      <c r="I511" t="s">
        <v>774</v>
      </c>
    </row>
    <row r="512" spans="1:9" x14ac:dyDescent="0.25">
      <c r="A512">
        <v>1978</v>
      </c>
      <c r="B512" t="s">
        <v>554</v>
      </c>
      <c r="C512">
        <v>25</v>
      </c>
      <c r="D512" t="s">
        <v>699</v>
      </c>
      <c r="E512">
        <v>0</v>
      </c>
      <c r="F512" t="s">
        <v>554</v>
      </c>
      <c r="G512" t="s">
        <v>798</v>
      </c>
      <c r="H512" t="s">
        <v>1004</v>
      </c>
      <c r="I512" t="s">
        <v>725</v>
      </c>
    </row>
    <row r="513" spans="1:9" x14ac:dyDescent="0.25">
      <c r="A513">
        <v>1978</v>
      </c>
      <c r="B513" t="s">
        <v>529</v>
      </c>
      <c r="C513">
        <v>29</v>
      </c>
      <c r="D513" t="s">
        <v>699</v>
      </c>
      <c r="E513">
        <v>0</v>
      </c>
      <c r="F513" t="s">
        <v>529</v>
      </c>
      <c r="G513" t="s">
        <v>798</v>
      </c>
      <c r="H513" t="s">
        <v>958</v>
      </c>
      <c r="I513" t="s">
        <v>702</v>
      </c>
    </row>
    <row r="514" spans="1:9" x14ac:dyDescent="0.25">
      <c r="A514">
        <v>1978</v>
      </c>
      <c r="B514" t="s">
        <v>500</v>
      </c>
      <c r="C514">
        <v>30</v>
      </c>
      <c r="D514" t="s">
        <v>699</v>
      </c>
      <c r="E514">
        <v>0</v>
      </c>
      <c r="F514" t="s">
        <v>500</v>
      </c>
      <c r="G514" t="s">
        <v>798</v>
      </c>
      <c r="H514" t="s">
        <v>1489</v>
      </c>
      <c r="I514" t="s">
        <v>830</v>
      </c>
    </row>
    <row r="515" spans="1:9" x14ac:dyDescent="0.25">
      <c r="A515">
        <v>1978</v>
      </c>
      <c r="B515" t="s">
        <v>549</v>
      </c>
      <c r="C515">
        <v>33</v>
      </c>
      <c r="D515" t="s">
        <v>699</v>
      </c>
      <c r="E515">
        <v>0</v>
      </c>
      <c r="F515" t="s">
        <v>549</v>
      </c>
      <c r="G515" t="s">
        <v>798</v>
      </c>
      <c r="H515" t="s">
        <v>1096</v>
      </c>
      <c r="I515" t="s">
        <v>721</v>
      </c>
    </row>
    <row r="516" spans="1:9" x14ac:dyDescent="0.25">
      <c r="A516">
        <v>1978</v>
      </c>
      <c r="B516" t="s">
        <v>534</v>
      </c>
      <c r="C516">
        <v>30</v>
      </c>
      <c r="D516" t="s">
        <v>699</v>
      </c>
      <c r="E516">
        <v>0</v>
      </c>
      <c r="F516" t="s">
        <v>534</v>
      </c>
      <c r="G516" t="s">
        <v>798</v>
      </c>
      <c r="H516" t="s">
        <v>1490</v>
      </c>
      <c r="I516" t="s">
        <v>729</v>
      </c>
    </row>
    <row r="517" spans="1:9" x14ac:dyDescent="0.25">
      <c r="A517">
        <v>1978</v>
      </c>
      <c r="B517" t="s">
        <v>539</v>
      </c>
      <c r="C517">
        <v>30</v>
      </c>
      <c r="D517" t="s">
        <v>699</v>
      </c>
      <c r="E517">
        <v>0</v>
      </c>
      <c r="F517" t="s">
        <v>539</v>
      </c>
      <c r="G517" t="s">
        <v>798</v>
      </c>
      <c r="H517" t="s">
        <v>1491</v>
      </c>
      <c r="I517" t="s">
        <v>769</v>
      </c>
    </row>
    <row r="518" spans="1:9" x14ac:dyDescent="0.25">
      <c r="A518">
        <v>1978</v>
      </c>
      <c r="B518" t="s">
        <v>525</v>
      </c>
      <c r="C518">
        <v>21</v>
      </c>
      <c r="D518" t="s">
        <v>699</v>
      </c>
      <c r="E518">
        <v>0</v>
      </c>
      <c r="F518" t="s">
        <v>525</v>
      </c>
      <c r="G518" t="s">
        <v>813</v>
      </c>
      <c r="H518" t="s">
        <v>987</v>
      </c>
      <c r="I518" t="s">
        <v>725</v>
      </c>
    </row>
    <row r="519" spans="1:9" x14ac:dyDescent="0.25">
      <c r="A519">
        <v>1978</v>
      </c>
      <c r="B519" t="s">
        <v>551</v>
      </c>
      <c r="C519">
        <v>24</v>
      </c>
      <c r="D519" t="s">
        <v>699</v>
      </c>
      <c r="E519">
        <v>0</v>
      </c>
      <c r="F519" t="s">
        <v>551</v>
      </c>
      <c r="G519" t="s">
        <v>813</v>
      </c>
      <c r="H519" t="s">
        <v>1001</v>
      </c>
      <c r="I519" t="s">
        <v>769</v>
      </c>
    </row>
    <row r="520" spans="1:9" x14ac:dyDescent="0.25">
      <c r="A520">
        <v>1978</v>
      </c>
      <c r="B520" t="s">
        <v>542</v>
      </c>
      <c r="C520">
        <v>24</v>
      </c>
      <c r="D520" t="s">
        <v>699</v>
      </c>
      <c r="E520">
        <v>0</v>
      </c>
      <c r="F520" t="s">
        <v>542</v>
      </c>
      <c r="G520" t="s">
        <v>813</v>
      </c>
      <c r="H520" t="s">
        <v>1492</v>
      </c>
      <c r="I520" t="s">
        <v>702</v>
      </c>
    </row>
    <row r="521" spans="1:9" x14ac:dyDescent="0.25">
      <c r="A521">
        <v>1978</v>
      </c>
      <c r="B521" t="s">
        <v>532</v>
      </c>
      <c r="C521">
        <v>29</v>
      </c>
      <c r="D521" t="s">
        <v>699</v>
      </c>
      <c r="E521">
        <v>0</v>
      </c>
      <c r="F521" t="s">
        <v>532</v>
      </c>
      <c r="G521" t="s">
        <v>813</v>
      </c>
      <c r="H521" t="s">
        <v>1036</v>
      </c>
      <c r="I521" t="s">
        <v>721</v>
      </c>
    </row>
    <row r="522" spans="1:9" x14ac:dyDescent="0.25">
      <c r="A522">
        <v>1978</v>
      </c>
      <c r="B522" t="s">
        <v>494</v>
      </c>
      <c r="C522">
        <v>23</v>
      </c>
      <c r="D522" t="s">
        <v>699</v>
      </c>
      <c r="E522">
        <v>0</v>
      </c>
      <c r="F522" t="s">
        <v>494</v>
      </c>
      <c r="G522" t="s">
        <v>813</v>
      </c>
      <c r="H522" t="s">
        <v>1493</v>
      </c>
      <c r="I522" t="s">
        <v>1494</v>
      </c>
    </row>
    <row r="523" spans="1:9" x14ac:dyDescent="0.25">
      <c r="A523">
        <v>1978</v>
      </c>
      <c r="B523" t="s">
        <v>556</v>
      </c>
      <c r="C523">
        <v>26</v>
      </c>
      <c r="D523" t="s">
        <v>699</v>
      </c>
      <c r="E523">
        <v>0</v>
      </c>
      <c r="F523" t="s">
        <v>556</v>
      </c>
      <c r="G523" t="s">
        <v>813</v>
      </c>
      <c r="H523" t="s">
        <v>1495</v>
      </c>
      <c r="I523" t="s">
        <v>729</v>
      </c>
    </row>
    <row r="524" spans="1:9" x14ac:dyDescent="0.25">
      <c r="A524">
        <v>1978</v>
      </c>
      <c r="B524" t="s">
        <v>521</v>
      </c>
      <c r="C524">
        <v>23</v>
      </c>
      <c r="D524" t="s">
        <v>699</v>
      </c>
      <c r="E524">
        <v>0</v>
      </c>
      <c r="F524" t="s">
        <v>521</v>
      </c>
      <c r="G524" t="s">
        <v>1161</v>
      </c>
      <c r="H524" t="s">
        <v>1496</v>
      </c>
      <c r="I524" t="s">
        <v>769</v>
      </c>
    </row>
    <row r="525" spans="1:9" x14ac:dyDescent="0.25">
      <c r="A525">
        <v>1978</v>
      </c>
      <c r="B525" t="s">
        <v>510</v>
      </c>
      <c r="C525">
        <v>23</v>
      </c>
      <c r="D525" t="s">
        <v>699</v>
      </c>
      <c r="E525">
        <v>0</v>
      </c>
      <c r="F525" t="s">
        <v>510</v>
      </c>
      <c r="G525" t="s">
        <v>824</v>
      </c>
      <c r="H525" t="s">
        <v>1479</v>
      </c>
      <c r="I525" t="s">
        <v>702</v>
      </c>
    </row>
    <row r="526" spans="1:9" x14ac:dyDescent="0.25">
      <c r="A526">
        <v>1978</v>
      </c>
      <c r="B526" t="s">
        <v>557</v>
      </c>
      <c r="C526">
        <v>27</v>
      </c>
      <c r="D526" t="s">
        <v>699</v>
      </c>
      <c r="E526">
        <v>0</v>
      </c>
      <c r="F526" t="s">
        <v>557</v>
      </c>
      <c r="G526" t="s">
        <v>828</v>
      </c>
      <c r="H526" t="s">
        <v>1001</v>
      </c>
      <c r="I526" t="s">
        <v>769</v>
      </c>
    </row>
    <row r="527" spans="1:9" x14ac:dyDescent="0.25">
      <c r="A527">
        <v>1978</v>
      </c>
      <c r="B527" t="s">
        <v>506</v>
      </c>
      <c r="C527">
        <v>23</v>
      </c>
      <c r="D527" t="s">
        <v>699</v>
      </c>
      <c r="E527">
        <v>0</v>
      </c>
      <c r="F527" t="s">
        <v>506</v>
      </c>
      <c r="G527" t="s">
        <v>844</v>
      </c>
      <c r="H527" t="s">
        <v>1483</v>
      </c>
      <c r="I527" t="s">
        <v>716</v>
      </c>
    </row>
    <row r="528" spans="1:9" x14ac:dyDescent="0.25">
      <c r="A528">
        <v>1978</v>
      </c>
      <c r="B528" t="s">
        <v>516</v>
      </c>
      <c r="C528">
        <v>32</v>
      </c>
      <c r="D528" t="s">
        <v>699</v>
      </c>
      <c r="E528">
        <v>0</v>
      </c>
      <c r="F528" t="s">
        <v>516</v>
      </c>
      <c r="G528" t="s">
        <v>844</v>
      </c>
      <c r="H528" t="s">
        <v>1497</v>
      </c>
      <c r="I528" t="s">
        <v>712</v>
      </c>
    </row>
    <row r="529" spans="1:9" x14ac:dyDescent="0.25">
      <c r="A529">
        <v>1978</v>
      </c>
      <c r="B529" t="s">
        <v>550</v>
      </c>
      <c r="C529">
        <v>25</v>
      </c>
      <c r="D529" t="s">
        <v>699</v>
      </c>
      <c r="E529">
        <v>0</v>
      </c>
      <c r="F529" t="s">
        <v>550</v>
      </c>
      <c r="G529" t="s">
        <v>849</v>
      </c>
      <c r="H529" t="s">
        <v>1498</v>
      </c>
      <c r="I529" t="s">
        <v>702</v>
      </c>
    </row>
    <row r="530" spans="1:9" x14ac:dyDescent="0.25">
      <c r="A530">
        <v>1978</v>
      </c>
      <c r="B530" t="s">
        <v>497</v>
      </c>
      <c r="C530">
        <v>27</v>
      </c>
      <c r="D530" t="s">
        <v>699</v>
      </c>
      <c r="E530">
        <v>0</v>
      </c>
      <c r="F530" t="s">
        <v>497</v>
      </c>
      <c r="G530" t="s">
        <v>849</v>
      </c>
      <c r="H530" t="s">
        <v>1485</v>
      </c>
      <c r="I530" t="s">
        <v>774</v>
      </c>
    </row>
    <row r="531" spans="1:9" x14ac:dyDescent="0.25">
      <c r="A531">
        <v>1978</v>
      </c>
      <c r="B531" t="s">
        <v>531</v>
      </c>
      <c r="C531">
        <v>21</v>
      </c>
      <c r="D531" t="s">
        <v>699</v>
      </c>
      <c r="E531">
        <v>0</v>
      </c>
      <c r="F531" t="s">
        <v>531</v>
      </c>
      <c r="G531" t="s">
        <v>849</v>
      </c>
      <c r="H531" t="s">
        <v>1004</v>
      </c>
      <c r="I531" t="s">
        <v>725</v>
      </c>
    </row>
    <row r="532" spans="1:9" x14ac:dyDescent="0.25">
      <c r="A532">
        <v>1978</v>
      </c>
      <c r="B532" t="s">
        <v>507</v>
      </c>
      <c r="C532">
        <v>24</v>
      </c>
      <c r="D532" t="s">
        <v>699</v>
      </c>
      <c r="E532">
        <v>0</v>
      </c>
      <c r="F532" t="s">
        <v>507</v>
      </c>
      <c r="G532" t="s">
        <v>849</v>
      </c>
      <c r="H532" t="s">
        <v>1499</v>
      </c>
      <c r="I532" t="s">
        <v>1129</v>
      </c>
    </row>
    <row r="533" spans="1:9" x14ac:dyDescent="0.25">
      <c r="A533">
        <v>1978</v>
      </c>
      <c r="B533" t="s">
        <v>518</v>
      </c>
      <c r="C533">
        <v>21</v>
      </c>
      <c r="D533" t="s">
        <v>699</v>
      </c>
      <c r="E533">
        <v>0</v>
      </c>
      <c r="F533" t="s">
        <v>518</v>
      </c>
      <c r="G533" t="s">
        <v>849</v>
      </c>
      <c r="H533" t="s">
        <v>1500</v>
      </c>
      <c r="I533" t="s">
        <v>1101</v>
      </c>
    </row>
    <row r="534" spans="1:9" x14ac:dyDescent="0.25">
      <c r="A534">
        <v>1978</v>
      </c>
      <c r="B534" t="s">
        <v>546</v>
      </c>
      <c r="C534">
        <v>25</v>
      </c>
      <c r="D534" t="s">
        <v>699</v>
      </c>
      <c r="E534">
        <v>0</v>
      </c>
      <c r="F534" t="s">
        <v>546</v>
      </c>
      <c r="G534" t="s">
        <v>849</v>
      </c>
      <c r="H534" t="s">
        <v>968</v>
      </c>
      <c r="I534" t="s">
        <v>769</v>
      </c>
    </row>
    <row r="535" spans="1:9" x14ac:dyDescent="0.25">
      <c r="A535">
        <v>1978</v>
      </c>
      <c r="B535" t="s">
        <v>541</v>
      </c>
      <c r="C535">
        <v>27</v>
      </c>
      <c r="D535" t="s">
        <v>699</v>
      </c>
      <c r="E535">
        <v>0</v>
      </c>
      <c r="F535" t="s">
        <v>541</v>
      </c>
      <c r="G535" t="s">
        <v>849</v>
      </c>
      <c r="H535" t="s">
        <v>1501</v>
      </c>
      <c r="I535" t="s">
        <v>729</v>
      </c>
    </row>
    <row r="536" spans="1:9" x14ac:dyDescent="0.25">
      <c r="A536">
        <v>1978</v>
      </c>
      <c r="B536" t="s">
        <v>536</v>
      </c>
      <c r="C536">
        <v>30</v>
      </c>
      <c r="D536" t="s">
        <v>699</v>
      </c>
      <c r="E536">
        <v>0</v>
      </c>
      <c r="F536" t="s">
        <v>536</v>
      </c>
      <c r="G536" t="s">
        <v>849</v>
      </c>
      <c r="H536" t="s">
        <v>1502</v>
      </c>
      <c r="I536" t="s">
        <v>721</v>
      </c>
    </row>
    <row r="537" spans="1:9" x14ac:dyDescent="0.25">
      <c r="A537">
        <v>1978</v>
      </c>
      <c r="B537" t="s">
        <v>519</v>
      </c>
      <c r="C537">
        <v>29</v>
      </c>
      <c r="D537" t="s">
        <v>699</v>
      </c>
      <c r="E537">
        <v>0</v>
      </c>
      <c r="F537" t="s">
        <v>519</v>
      </c>
      <c r="G537" t="s">
        <v>864</v>
      </c>
      <c r="H537" t="s">
        <v>1503</v>
      </c>
      <c r="I537" t="s">
        <v>774</v>
      </c>
    </row>
    <row r="538" spans="1:9" x14ac:dyDescent="0.25">
      <c r="A538">
        <v>1978</v>
      </c>
      <c r="B538" t="s">
        <v>493</v>
      </c>
      <c r="C538">
        <v>27</v>
      </c>
      <c r="D538" t="s">
        <v>699</v>
      </c>
      <c r="E538">
        <v>0</v>
      </c>
      <c r="F538" t="s">
        <v>493</v>
      </c>
      <c r="G538" t="s">
        <v>867</v>
      </c>
      <c r="H538" t="s">
        <v>1504</v>
      </c>
      <c r="I538" t="s">
        <v>708</v>
      </c>
    </row>
    <row r="539" spans="1:9" x14ac:dyDescent="0.25">
      <c r="A539">
        <v>1978</v>
      </c>
      <c r="B539" t="s">
        <v>530</v>
      </c>
      <c r="C539">
        <v>21</v>
      </c>
      <c r="D539" t="s">
        <v>699</v>
      </c>
      <c r="E539">
        <v>0</v>
      </c>
      <c r="F539" t="s">
        <v>530</v>
      </c>
      <c r="G539" t="s">
        <v>869</v>
      </c>
      <c r="H539" t="s">
        <v>952</v>
      </c>
      <c r="I539" t="s">
        <v>769</v>
      </c>
    </row>
    <row r="540" spans="1:9" x14ac:dyDescent="0.25">
      <c r="A540">
        <v>1978</v>
      </c>
      <c r="B540" t="s">
        <v>517</v>
      </c>
      <c r="C540">
        <v>22</v>
      </c>
      <c r="D540" t="s">
        <v>699</v>
      </c>
      <c r="E540">
        <v>0</v>
      </c>
      <c r="F540" t="s">
        <v>517</v>
      </c>
      <c r="G540" t="s">
        <v>869</v>
      </c>
      <c r="H540" t="s">
        <v>1505</v>
      </c>
      <c r="I540" t="s">
        <v>1505</v>
      </c>
    </row>
    <row r="541" spans="1:9" x14ac:dyDescent="0.25">
      <c r="A541">
        <v>1978</v>
      </c>
      <c r="B541" t="s">
        <v>555</v>
      </c>
      <c r="C541">
        <v>20</v>
      </c>
      <c r="D541" t="s">
        <v>699</v>
      </c>
      <c r="E541">
        <v>0</v>
      </c>
      <c r="F541" t="s">
        <v>555</v>
      </c>
      <c r="G541" t="s">
        <v>869</v>
      </c>
      <c r="H541" t="s">
        <v>1030</v>
      </c>
      <c r="I541" t="s">
        <v>702</v>
      </c>
    </row>
    <row r="542" spans="1:9" x14ac:dyDescent="0.25">
      <c r="A542">
        <v>1978</v>
      </c>
      <c r="B542" t="s">
        <v>491</v>
      </c>
      <c r="C542">
        <v>28</v>
      </c>
      <c r="D542" t="s">
        <v>699</v>
      </c>
      <c r="E542">
        <v>0</v>
      </c>
      <c r="F542" t="s">
        <v>491</v>
      </c>
      <c r="G542" t="s">
        <v>869</v>
      </c>
      <c r="H542" t="s">
        <v>1095</v>
      </c>
      <c r="I542" t="s">
        <v>712</v>
      </c>
    </row>
    <row r="543" spans="1:9" x14ac:dyDescent="0.25">
      <c r="A543">
        <v>1978</v>
      </c>
      <c r="B543" t="s">
        <v>501</v>
      </c>
      <c r="C543">
        <v>17</v>
      </c>
      <c r="D543" t="s">
        <v>699</v>
      </c>
      <c r="E543">
        <v>0</v>
      </c>
      <c r="F543" t="s">
        <v>501</v>
      </c>
      <c r="G543" t="s">
        <v>869</v>
      </c>
      <c r="H543" t="s">
        <v>1506</v>
      </c>
      <c r="I543" t="s">
        <v>1156</v>
      </c>
    </row>
    <row r="544" spans="1:9" x14ac:dyDescent="0.25">
      <c r="A544">
        <v>1978</v>
      </c>
      <c r="B544" t="s">
        <v>545</v>
      </c>
      <c r="C544">
        <v>23</v>
      </c>
      <c r="D544" t="s">
        <v>699</v>
      </c>
      <c r="E544">
        <v>0</v>
      </c>
      <c r="F544" t="s">
        <v>545</v>
      </c>
      <c r="G544" t="s">
        <v>869</v>
      </c>
      <c r="H544" t="s">
        <v>1477</v>
      </c>
      <c r="I544" t="s">
        <v>729</v>
      </c>
    </row>
    <row r="545" spans="1:9" x14ac:dyDescent="0.25">
      <c r="A545">
        <v>1978</v>
      </c>
      <c r="B545" t="s">
        <v>524</v>
      </c>
      <c r="C545">
        <v>24</v>
      </c>
      <c r="D545" t="s">
        <v>699</v>
      </c>
      <c r="E545">
        <v>0</v>
      </c>
      <c r="F545" t="s">
        <v>524</v>
      </c>
      <c r="G545" t="s">
        <v>869</v>
      </c>
      <c r="H545" t="s">
        <v>1507</v>
      </c>
      <c r="I545" t="s">
        <v>708</v>
      </c>
    </row>
    <row r="546" spans="1:9" x14ac:dyDescent="0.25">
      <c r="A546">
        <v>1978</v>
      </c>
      <c r="B546" t="s">
        <v>540</v>
      </c>
      <c r="C546">
        <v>25</v>
      </c>
      <c r="D546" t="s">
        <v>699</v>
      </c>
      <c r="E546">
        <v>0</v>
      </c>
      <c r="F546" t="s">
        <v>540</v>
      </c>
      <c r="G546" t="s">
        <v>869</v>
      </c>
      <c r="H546" t="s">
        <v>962</v>
      </c>
      <c r="I546" t="s">
        <v>721</v>
      </c>
    </row>
    <row r="547" spans="1:9" x14ac:dyDescent="0.25">
      <c r="A547">
        <v>1978</v>
      </c>
      <c r="B547" t="s">
        <v>535</v>
      </c>
      <c r="C547">
        <v>17</v>
      </c>
      <c r="D547" t="s">
        <v>699</v>
      </c>
      <c r="E547">
        <v>0</v>
      </c>
      <c r="F547" t="s">
        <v>535</v>
      </c>
      <c r="G547" t="s">
        <v>869</v>
      </c>
      <c r="H547" t="s">
        <v>1004</v>
      </c>
      <c r="I547" t="s">
        <v>725</v>
      </c>
    </row>
    <row r="548" spans="1:9" x14ac:dyDescent="0.25">
      <c r="A548">
        <v>1978</v>
      </c>
      <c r="B548" t="s">
        <v>504</v>
      </c>
      <c r="C548">
        <v>24</v>
      </c>
      <c r="D548" t="s">
        <v>699</v>
      </c>
      <c r="E548">
        <v>0</v>
      </c>
      <c r="F548" t="s">
        <v>504</v>
      </c>
      <c r="G548" t="s">
        <v>1042</v>
      </c>
      <c r="H548" t="s">
        <v>1047</v>
      </c>
      <c r="I548" t="s">
        <v>769</v>
      </c>
    </row>
    <row r="549" spans="1:9" x14ac:dyDescent="0.25">
      <c r="A549">
        <v>1978</v>
      </c>
      <c r="B549" t="s">
        <v>508</v>
      </c>
      <c r="C549">
        <v>20</v>
      </c>
      <c r="D549" t="s">
        <v>699</v>
      </c>
      <c r="E549">
        <v>0</v>
      </c>
      <c r="F549" t="s">
        <v>508</v>
      </c>
      <c r="G549" t="s">
        <v>1043</v>
      </c>
      <c r="H549" t="s">
        <v>977</v>
      </c>
      <c r="I549" t="s">
        <v>774</v>
      </c>
    </row>
    <row r="550" spans="1:9" x14ac:dyDescent="0.25">
      <c r="A550">
        <v>1978</v>
      </c>
      <c r="B550" t="s">
        <v>1785</v>
      </c>
      <c r="C550">
        <v>59</v>
      </c>
      <c r="D550" t="s">
        <v>699</v>
      </c>
      <c r="E550">
        <v>0</v>
      </c>
      <c r="F550" t="s">
        <v>1786</v>
      </c>
      <c r="G550" t="s">
        <v>878</v>
      </c>
      <c r="H550" t="s">
        <v>1790</v>
      </c>
      <c r="I550" t="s">
        <v>712</v>
      </c>
    </row>
    <row r="551" spans="1:9" x14ac:dyDescent="0.25">
      <c r="A551">
        <v>1978</v>
      </c>
      <c r="B551" t="s">
        <v>520</v>
      </c>
      <c r="C551">
        <v>15</v>
      </c>
      <c r="D551" t="s">
        <v>699</v>
      </c>
      <c r="E551">
        <v>0</v>
      </c>
      <c r="F551" t="s">
        <v>520</v>
      </c>
      <c r="G551" t="s">
        <v>1508</v>
      </c>
      <c r="H551" t="s">
        <v>1509</v>
      </c>
      <c r="I551" t="s">
        <v>725</v>
      </c>
    </row>
    <row r="552" spans="1:9" x14ac:dyDescent="0.25">
      <c r="A552">
        <v>1978</v>
      </c>
      <c r="B552" t="s">
        <v>509</v>
      </c>
      <c r="C552">
        <v>23</v>
      </c>
      <c r="D552" t="s">
        <v>699</v>
      </c>
      <c r="E552">
        <v>0</v>
      </c>
      <c r="F552" t="s">
        <v>509</v>
      </c>
      <c r="G552" t="s">
        <v>887</v>
      </c>
      <c r="H552" t="s">
        <v>1510</v>
      </c>
      <c r="I552" t="s">
        <v>1003</v>
      </c>
    </row>
    <row r="553" spans="1:9" x14ac:dyDescent="0.25">
      <c r="A553">
        <v>1978</v>
      </c>
      <c r="B553" t="s">
        <v>498</v>
      </c>
      <c r="C553">
        <v>28</v>
      </c>
      <c r="D553" t="s">
        <v>699</v>
      </c>
      <c r="E553">
        <v>0</v>
      </c>
      <c r="F553" t="s">
        <v>498</v>
      </c>
      <c r="G553" t="s">
        <v>887</v>
      </c>
      <c r="H553" t="s">
        <v>1093</v>
      </c>
      <c r="I553" t="s">
        <v>721</v>
      </c>
    </row>
    <row r="554" spans="1:9" x14ac:dyDescent="0.25">
      <c r="A554">
        <v>1978</v>
      </c>
      <c r="B554" t="s">
        <v>514</v>
      </c>
      <c r="C554">
        <v>23</v>
      </c>
      <c r="D554" t="s">
        <v>699</v>
      </c>
      <c r="E554">
        <v>0</v>
      </c>
      <c r="F554" t="s">
        <v>514</v>
      </c>
      <c r="G554" t="s">
        <v>887</v>
      </c>
      <c r="H554" t="s">
        <v>1030</v>
      </c>
      <c r="I554" t="s">
        <v>702</v>
      </c>
    </row>
    <row r="555" spans="1:9" x14ac:dyDescent="0.25">
      <c r="A555">
        <v>1978</v>
      </c>
      <c r="B555" t="s">
        <v>495</v>
      </c>
      <c r="C555">
        <v>23</v>
      </c>
      <c r="D555" t="s">
        <v>699</v>
      </c>
      <c r="E555">
        <v>0</v>
      </c>
      <c r="F555" t="s">
        <v>495</v>
      </c>
      <c r="G555" t="s">
        <v>887</v>
      </c>
      <c r="H555" t="s">
        <v>1511</v>
      </c>
      <c r="I555" t="s">
        <v>1512</v>
      </c>
    </row>
    <row r="556" spans="1:9" x14ac:dyDescent="0.25">
      <c r="A556">
        <v>1979</v>
      </c>
      <c r="B556" t="s">
        <v>587</v>
      </c>
      <c r="C556">
        <v>23</v>
      </c>
      <c r="D556" t="s">
        <v>699</v>
      </c>
      <c r="E556">
        <v>0</v>
      </c>
      <c r="F556" t="s">
        <v>587</v>
      </c>
      <c r="G556" t="s">
        <v>706</v>
      </c>
      <c r="H556" t="s">
        <v>1513</v>
      </c>
      <c r="I556" t="s">
        <v>702</v>
      </c>
    </row>
    <row r="557" spans="1:9" x14ac:dyDescent="0.25">
      <c r="A557">
        <v>1979</v>
      </c>
      <c r="B557" t="s">
        <v>611</v>
      </c>
      <c r="C557">
        <v>25</v>
      </c>
      <c r="D557" t="s">
        <v>699</v>
      </c>
      <c r="E557">
        <v>0</v>
      </c>
      <c r="F557" t="s">
        <v>611</v>
      </c>
      <c r="G557" t="s">
        <v>714</v>
      </c>
      <c r="H557" t="s">
        <v>1514</v>
      </c>
      <c r="I557" t="s">
        <v>774</v>
      </c>
    </row>
    <row r="558" spans="1:9" x14ac:dyDescent="0.25">
      <c r="A558">
        <v>1979</v>
      </c>
      <c r="B558" t="s">
        <v>581</v>
      </c>
      <c r="C558">
        <v>25</v>
      </c>
      <c r="D558" t="s">
        <v>699</v>
      </c>
      <c r="E558">
        <v>0</v>
      </c>
      <c r="F558" t="s">
        <v>581</v>
      </c>
      <c r="G558" t="s">
        <v>714</v>
      </c>
      <c r="H558" t="s">
        <v>1515</v>
      </c>
      <c r="I558" t="s">
        <v>1516</v>
      </c>
    </row>
    <row r="559" spans="1:9" x14ac:dyDescent="0.25">
      <c r="A559">
        <v>1979</v>
      </c>
      <c r="B559" t="s">
        <v>626</v>
      </c>
      <c r="C559">
        <v>28</v>
      </c>
      <c r="D559" t="s">
        <v>699</v>
      </c>
      <c r="E559">
        <v>0</v>
      </c>
      <c r="F559" t="s">
        <v>626</v>
      </c>
      <c r="G559" t="s">
        <v>714</v>
      </c>
      <c r="H559" t="s">
        <v>1517</v>
      </c>
      <c r="I559" t="s">
        <v>721</v>
      </c>
    </row>
    <row r="560" spans="1:9" x14ac:dyDescent="0.25">
      <c r="A560">
        <v>1979</v>
      </c>
      <c r="B560" t="s">
        <v>576</v>
      </c>
      <c r="C560">
        <v>23</v>
      </c>
      <c r="D560" t="s">
        <v>699</v>
      </c>
      <c r="E560">
        <v>0</v>
      </c>
      <c r="F560" t="s">
        <v>576</v>
      </c>
      <c r="G560" t="s">
        <v>731</v>
      </c>
      <c r="H560" t="s">
        <v>1518</v>
      </c>
      <c r="I560" t="s">
        <v>735</v>
      </c>
    </row>
    <row r="561" spans="1:9" x14ac:dyDescent="0.25">
      <c r="A561">
        <v>1979</v>
      </c>
      <c r="B561" t="s">
        <v>595</v>
      </c>
      <c r="C561">
        <v>22</v>
      </c>
      <c r="D561" t="s">
        <v>699</v>
      </c>
      <c r="E561">
        <v>0</v>
      </c>
      <c r="F561" t="s">
        <v>595</v>
      </c>
      <c r="G561" t="s">
        <v>731</v>
      </c>
      <c r="H561" t="s">
        <v>1015</v>
      </c>
      <c r="I561" t="s">
        <v>729</v>
      </c>
    </row>
    <row r="562" spans="1:9" x14ac:dyDescent="0.25">
      <c r="A562">
        <v>1979</v>
      </c>
      <c r="B562" t="s">
        <v>560</v>
      </c>
      <c r="C562">
        <v>19</v>
      </c>
      <c r="D562" t="s">
        <v>699</v>
      </c>
      <c r="E562">
        <v>0</v>
      </c>
      <c r="F562" t="s">
        <v>560</v>
      </c>
      <c r="G562" t="s">
        <v>731</v>
      </c>
      <c r="H562" t="s">
        <v>1519</v>
      </c>
      <c r="I562" t="s">
        <v>725</v>
      </c>
    </row>
    <row r="563" spans="1:9" x14ac:dyDescent="0.25">
      <c r="A563">
        <v>1979</v>
      </c>
      <c r="B563" t="s">
        <v>605</v>
      </c>
      <c r="C563">
        <v>26</v>
      </c>
      <c r="D563" t="s">
        <v>699</v>
      </c>
      <c r="E563">
        <v>0</v>
      </c>
      <c r="F563" t="s">
        <v>605</v>
      </c>
      <c r="G563" t="s">
        <v>731</v>
      </c>
      <c r="H563" t="s">
        <v>962</v>
      </c>
      <c r="I563" t="s">
        <v>721</v>
      </c>
    </row>
    <row r="564" spans="1:9" x14ac:dyDescent="0.25">
      <c r="A564">
        <v>1979</v>
      </c>
      <c r="B564" t="s">
        <v>615</v>
      </c>
      <c r="C564">
        <v>24</v>
      </c>
      <c r="D564" t="s">
        <v>699</v>
      </c>
      <c r="E564">
        <v>0</v>
      </c>
      <c r="F564" t="s">
        <v>615</v>
      </c>
      <c r="G564" t="s">
        <v>731</v>
      </c>
      <c r="H564" t="s">
        <v>1520</v>
      </c>
      <c r="I564" t="s">
        <v>774</v>
      </c>
    </row>
    <row r="565" spans="1:9" x14ac:dyDescent="0.25">
      <c r="A565">
        <v>1979</v>
      </c>
      <c r="B565" t="s">
        <v>567</v>
      </c>
      <c r="C565">
        <v>25</v>
      </c>
      <c r="D565" t="s">
        <v>699</v>
      </c>
      <c r="E565">
        <v>0</v>
      </c>
      <c r="F565" t="s">
        <v>567</v>
      </c>
      <c r="G565" t="s">
        <v>731</v>
      </c>
      <c r="H565" t="s">
        <v>1521</v>
      </c>
      <c r="I565" t="s">
        <v>1522</v>
      </c>
    </row>
    <row r="566" spans="1:9" x14ac:dyDescent="0.25">
      <c r="A566">
        <v>1979</v>
      </c>
      <c r="B566" t="s">
        <v>619</v>
      </c>
      <c r="C566">
        <v>23</v>
      </c>
      <c r="D566" t="s">
        <v>699</v>
      </c>
      <c r="E566">
        <v>0</v>
      </c>
      <c r="F566" t="s">
        <v>619</v>
      </c>
      <c r="G566" t="s">
        <v>731</v>
      </c>
      <c r="H566" t="s">
        <v>976</v>
      </c>
      <c r="I566" t="s">
        <v>769</v>
      </c>
    </row>
    <row r="567" spans="1:9" x14ac:dyDescent="0.25">
      <c r="A567">
        <v>1979</v>
      </c>
      <c r="B567" t="s">
        <v>596</v>
      </c>
      <c r="C567">
        <v>19</v>
      </c>
      <c r="D567" t="s">
        <v>699</v>
      </c>
      <c r="E567">
        <v>0</v>
      </c>
      <c r="F567" t="s">
        <v>596</v>
      </c>
      <c r="G567" t="s">
        <v>741</v>
      </c>
      <c r="H567" t="s">
        <v>968</v>
      </c>
      <c r="I567" t="s">
        <v>769</v>
      </c>
    </row>
    <row r="568" spans="1:9" x14ac:dyDescent="0.25">
      <c r="A568">
        <v>1979</v>
      </c>
      <c r="B568" t="s">
        <v>610</v>
      </c>
      <c r="C568">
        <v>21</v>
      </c>
      <c r="D568" t="s">
        <v>699</v>
      </c>
      <c r="E568">
        <v>0</v>
      </c>
      <c r="F568" t="s">
        <v>610</v>
      </c>
      <c r="G568" t="s">
        <v>741</v>
      </c>
      <c r="H568" t="s">
        <v>1037</v>
      </c>
      <c r="I568" t="s">
        <v>729</v>
      </c>
    </row>
    <row r="569" spans="1:9" x14ac:dyDescent="0.25">
      <c r="A569">
        <v>1979</v>
      </c>
      <c r="B569" t="s">
        <v>588</v>
      </c>
      <c r="C569">
        <v>22</v>
      </c>
      <c r="D569" t="s">
        <v>699</v>
      </c>
      <c r="E569">
        <v>0</v>
      </c>
      <c r="F569" t="s">
        <v>588</v>
      </c>
      <c r="G569" t="s">
        <v>741</v>
      </c>
      <c r="H569" t="s">
        <v>1523</v>
      </c>
      <c r="I569" t="s">
        <v>1294</v>
      </c>
    </row>
    <row r="570" spans="1:9" x14ac:dyDescent="0.25">
      <c r="A570">
        <v>1979</v>
      </c>
      <c r="B570" t="s">
        <v>624</v>
      </c>
      <c r="C570">
        <v>26</v>
      </c>
      <c r="D570" t="s">
        <v>699</v>
      </c>
      <c r="E570">
        <v>0</v>
      </c>
      <c r="F570" t="s">
        <v>624</v>
      </c>
      <c r="G570" t="s">
        <v>741</v>
      </c>
      <c r="H570" t="s">
        <v>1524</v>
      </c>
      <c r="I570" t="s">
        <v>712</v>
      </c>
    </row>
    <row r="571" spans="1:9" x14ac:dyDescent="0.25">
      <c r="A571">
        <v>1979</v>
      </c>
      <c r="B571" t="s">
        <v>600</v>
      </c>
      <c r="C571">
        <v>23</v>
      </c>
      <c r="D571" t="s">
        <v>699</v>
      </c>
      <c r="E571">
        <v>0</v>
      </c>
      <c r="F571" t="s">
        <v>600</v>
      </c>
      <c r="G571" t="s">
        <v>741</v>
      </c>
      <c r="H571" t="s">
        <v>1525</v>
      </c>
      <c r="I571" t="s">
        <v>721</v>
      </c>
    </row>
    <row r="572" spans="1:9" x14ac:dyDescent="0.25">
      <c r="A572">
        <v>1979</v>
      </c>
      <c r="B572" t="s">
        <v>586</v>
      </c>
      <c r="C572">
        <v>26</v>
      </c>
      <c r="D572" t="s">
        <v>699</v>
      </c>
      <c r="E572">
        <v>0</v>
      </c>
      <c r="F572" t="s">
        <v>586</v>
      </c>
      <c r="G572" t="s">
        <v>751</v>
      </c>
      <c r="H572" t="s">
        <v>1526</v>
      </c>
      <c r="I572" t="s">
        <v>858</v>
      </c>
    </row>
    <row r="573" spans="1:9" x14ac:dyDescent="0.25">
      <c r="A573">
        <v>1979</v>
      </c>
      <c r="B573" t="s">
        <v>594</v>
      </c>
      <c r="C573">
        <v>29</v>
      </c>
      <c r="D573" t="s">
        <v>699</v>
      </c>
      <c r="E573">
        <v>0</v>
      </c>
      <c r="F573" t="s">
        <v>594</v>
      </c>
      <c r="G573" t="s">
        <v>751</v>
      </c>
      <c r="H573" t="s">
        <v>1527</v>
      </c>
      <c r="I573" t="s">
        <v>712</v>
      </c>
    </row>
    <row r="574" spans="1:9" x14ac:dyDescent="0.25">
      <c r="A574">
        <v>1979</v>
      </c>
      <c r="B574" t="s">
        <v>604</v>
      </c>
      <c r="C574">
        <v>23</v>
      </c>
      <c r="D574" t="s">
        <v>699</v>
      </c>
      <c r="E574">
        <v>0</v>
      </c>
      <c r="F574" t="s">
        <v>604</v>
      </c>
      <c r="G574" t="s">
        <v>751</v>
      </c>
      <c r="H574" t="s">
        <v>968</v>
      </c>
      <c r="I574" t="s">
        <v>769</v>
      </c>
    </row>
    <row r="575" spans="1:9" x14ac:dyDescent="0.25">
      <c r="A575">
        <v>1979</v>
      </c>
      <c r="B575" t="s">
        <v>609</v>
      </c>
      <c r="C575">
        <v>23</v>
      </c>
      <c r="D575" t="s">
        <v>699</v>
      </c>
      <c r="E575">
        <v>0</v>
      </c>
      <c r="F575" t="s">
        <v>609</v>
      </c>
      <c r="G575" t="s">
        <v>751</v>
      </c>
      <c r="H575" t="s">
        <v>1528</v>
      </c>
      <c r="I575" t="s">
        <v>702</v>
      </c>
    </row>
    <row r="576" spans="1:9" x14ac:dyDescent="0.25">
      <c r="A576">
        <v>1979</v>
      </c>
      <c r="B576" t="s">
        <v>575</v>
      </c>
      <c r="C576">
        <v>21</v>
      </c>
      <c r="D576" t="s">
        <v>699</v>
      </c>
      <c r="E576">
        <v>0</v>
      </c>
      <c r="F576" t="s">
        <v>575</v>
      </c>
      <c r="G576" t="s">
        <v>751</v>
      </c>
      <c r="H576" t="s">
        <v>1529</v>
      </c>
      <c r="I576" t="s">
        <v>822</v>
      </c>
    </row>
    <row r="577" spans="1:9" x14ac:dyDescent="0.25">
      <c r="A577">
        <v>1979</v>
      </c>
      <c r="B577" t="s">
        <v>599</v>
      </c>
      <c r="C577">
        <v>25</v>
      </c>
      <c r="D577" t="s">
        <v>699</v>
      </c>
      <c r="E577">
        <v>0</v>
      </c>
      <c r="F577" t="s">
        <v>599</v>
      </c>
      <c r="G577" t="s">
        <v>751</v>
      </c>
      <c r="H577" t="s">
        <v>1530</v>
      </c>
      <c r="I577" t="s">
        <v>774</v>
      </c>
    </row>
    <row r="578" spans="1:9" x14ac:dyDescent="0.25">
      <c r="A578">
        <v>1979</v>
      </c>
      <c r="B578" t="s">
        <v>559</v>
      </c>
      <c r="C578">
        <v>27</v>
      </c>
      <c r="D578" t="s">
        <v>699</v>
      </c>
      <c r="E578">
        <v>0</v>
      </c>
      <c r="F578" t="s">
        <v>559</v>
      </c>
      <c r="G578" t="s">
        <v>751</v>
      </c>
      <c r="H578" t="s">
        <v>1093</v>
      </c>
      <c r="I578" t="s">
        <v>721</v>
      </c>
    </row>
    <row r="579" spans="1:9" x14ac:dyDescent="0.25">
      <c r="A579">
        <v>1979</v>
      </c>
      <c r="B579" t="s">
        <v>614</v>
      </c>
      <c r="C579">
        <v>24</v>
      </c>
      <c r="D579" t="s">
        <v>699</v>
      </c>
      <c r="E579">
        <v>0</v>
      </c>
      <c r="F579" t="s">
        <v>614</v>
      </c>
      <c r="G579" t="s">
        <v>751</v>
      </c>
      <c r="H579" t="s">
        <v>1015</v>
      </c>
      <c r="I579" t="s">
        <v>729</v>
      </c>
    </row>
    <row r="580" spans="1:9" x14ac:dyDescent="0.25">
      <c r="A580">
        <v>1979</v>
      </c>
      <c r="B580" t="s">
        <v>579</v>
      </c>
      <c r="C580">
        <v>32</v>
      </c>
      <c r="D580" t="s">
        <v>699</v>
      </c>
      <c r="E580">
        <v>0</v>
      </c>
      <c r="F580" t="s">
        <v>579</v>
      </c>
      <c r="G580" t="s">
        <v>798</v>
      </c>
      <c r="H580" t="s">
        <v>1531</v>
      </c>
      <c r="I580" t="s">
        <v>1149</v>
      </c>
    </row>
    <row r="581" spans="1:9" x14ac:dyDescent="0.25">
      <c r="A581">
        <v>1979</v>
      </c>
      <c r="B581" t="s">
        <v>561</v>
      </c>
      <c r="C581">
        <v>30</v>
      </c>
      <c r="D581" t="s">
        <v>699</v>
      </c>
      <c r="E581">
        <v>0</v>
      </c>
      <c r="F581" t="s">
        <v>561</v>
      </c>
      <c r="G581" t="s">
        <v>798</v>
      </c>
      <c r="H581" t="s">
        <v>1016</v>
      </c>
      <c r="I581" t="s">
        <v>769</v>
      </c>
    </row>
    <row r="582" spans="1:9" x14ac:dyDescent="0.25">
      <c r="A582">
        <v>1979</v>
      </c>
      <c r="B582" t="s">
        <v>569</v>
      </c>
      <c r="C582">
        <v>28</v>
      </c>
      <c r="D582" t="s">
        <v>699</v>
      </c>
      <c r="E582">
        <v>0</v>
      </c>
      <c r="F582" t="s">
        <v>569</v>
      </c>
      <c r="G582" t="s">
        <v>798</v>
      </c>
      <c r="H582" t="s">
        <v>1532</v>
      </c>
      <c r="I582" t="s">
        <v>1003</v>
      </c>
    </row>
    <row r="583" spans="1:9" x14ac:dyDescent="0.25">
      <c r="A583">
        <v>1979</v>
      </c>
      <c r="B583" t="s">
        <v>616</v>
      </c>
      <c r="C583">
        <v>33</v>
      </c>
      <c r="D583" t="s">
        <v>699</v>
      </c>
      <c r="E583">
        <v>0</v>
      </c>
      <c r="F583" t="s">
        <v>616</v>
      </c>
      <c r="G583" t="s">
        <v>798</v>
      </c>
      <c r="H583" t="s">
        <v>1093</v>
      </c>
      <c r="I583" t="s">
        <v>721</v>
      </c>
    </row>
    <row r="584" spans="1:9" x14ac:dyDescent="0.25">
      <c r="A584">
        <v>1979</v>
      </c>
      <c r="B584" t="s">
        <v>606</v>
      </c>
      <c r="C584">
        <v>20</v>
      </c>
      <c r="D584" t="s">
        <v>699</v>
      </c>
      <c r="E584">
        <v>0</v>
      </c>
      <c r="F584" t="s">
        <v>606</v>
      </c>
      <c r="G584" t="s">
        <v>813</v>
      </c>
      <c r="H584" t="s">
        <v>1004</v>
      </c>
      <c r="I584" t="s">
        <v>725</v>
      </c>
    </row>
    <row r="585" spans="1:9" x14ac:dyDescent="0.25">
      <c r="A585">
        <v>1979</v>
      </c>
      <c r="B585" t="s">
        <v>563</v>
      </c>
      <c r="C585">
        <v>21</v>
      </c>
      <c r="D585" t="s">
        <v>699</v>
      </c>
      <c r="E585">
        <v>0</v>
      </c>
      <c r="F585" t="s">
        <v>563</v>
      </c>
      <c r="G585" t="s">
        <v>813</v>
      </c>
      <c r="H585" t="s">
        <v>1533</v>
      </c>
      <c r="I585" t="s">
        <v>1156</v>
      </c>
    </row>
    <row r="586" spans="1:9" x14ac:dyDescent="0.25">
      <c r="A586">
        <v>1979</v>
      </c>
      <c r="B586" t="s">
        <v>620</v>
      </c>
      <c r="C586">
        <v>31</v>
      </c>
      <c r="D586" t="s">
        <v>699</v>
      </c>
      <c r="E586">
        <v>0</v>
      </c>
      <c r="F586" t="s">
        <v>620</v>
      </c>
      <c r="G586" t="s">
        <v>813</v>
      </c>
      <c r="H586" t="s">
        <v>1534</v>
      </c>
      <c r="I586" t="s">
        <v>712</v>
      </c>
    </row>
    <row r="587" spans="1:9" x14ac:dyDescent="0.25">
      <c r="A587">
        <v>1979</v>
      </c>
      <c r="B587" t="s">
        <v>593</v>
      </c>
      <c r="C587">
        <v>23</v>
      </c>
      <c r="D587" t="s">
        <v>699</v>
      </c>
      <c r="E587">
        <v>0</v>
      </c>
      <c r="F587" t="s">
        <v>593</v>
      </c>
      <c r="G587" t="s">
        <v>813</v>
      </c>
      <c r="H587" t="s">
        <v>898</v>
      </c>
      <c r="I587" t="s">
        <v>716</v>
      </c>
    </row>
    <row r="588" spans="1:9" x14ac:dyDescent="0.25">
      <c r="A588">
        <v>1979</v>
      </c>
      <c r="B588" t="s">
        <v>583</v>
      </c>
      <c r="C588">
        <v>28</v>
      </c>
      <c r="D588" t="s">
        <v>699</v>
      </c>
      <c r="E588">
        <v>0</v>
      </c>
      <c r="F588" t="s">
        <v>583</v>
      </c>
      <c r="G588" t="s">
        <v>813</v>
      </c>
      <c r="H588" t="s">
        <v>1535</v>
      </c>
      <c r="I588" t="s">
        <v>721</v>
      </c>
    </row>
    <row r="589" spans="1:9" x14ac:dyDescent="0.25">
      <c r="A589">
        <v>1979</v>
      </c>
      <c r="B589" t="s">
        <v>571</v>
      </c>
      <c r="C589">
        <v>23</v>
      </c>
      <c r="D589" t="s">
        <v>699</v>
      </c>
      <c r="E589">
        <v>0</v>
      </c>
      <c r="F589" t="s">
        <v>571</v>
      </c>
      <c r="G589" t="s">
        <v>1161</v>
      </c>
      <c r="H589" t="s">
        <v>1001</v>
      </c>
      <c r="I589" t="s">
        <v>769</v>
      </c>
    </row>
    <row r="590" spans="1:9" x14ac:dyDescent="0.25">
      <c r="A590">
        <v>1979</v>
      </c>
      <c r="B590" t="s">
        <v>591</v>
      </c>
      <c r="C590">
        <v>20</v>
      </c>
      <c r="D590" t="s">
        <v>699</v>
      </c>
      <c r="E590">
        <v>0</v>
      </c>
      <c r="F590" t="s">
        <v>591</v>
      </c>
      <c r="G590" t="s">
        <v>1536</v>
      </c>
      <c r="H590" t="s">
        <v>1537</v>
      </c>
      <c r="I590" t="s">
        <v>769</v>
      </c>
    </row>
    <row r="591" spans="1:9" x14ac:dyDescent="0.25">
      <c r="A591">
        <v>1979</v>
      </c>
      <c r="B591" t="s">
        <v>577</v>
      </c>
      <c r="C591">
        <v>20</v>
      </c>
      <c r="D591" t="s">
        <v>699</v>
      </c>
      <c r="E591">
        <v>0</v>
      </c>
      <c r="F591" t="s">
        <v>577</v>
      </c>
      <c r="G591" t="s">
        <v>824</v>
      </c>
      <c r="H591" t="s">
        <v>1538</v>
      </c>
      <c r="I591" t="s">
        <v>725</v>
      </c>
    </row>
    <row r="592" spans="1:9" x14ac:dyDescent="0.25">
      <c r="A592">
        <v>1979</v>
      </c>
      <c r="B592" t="s">
        <v>572</v>
      </c>
      <c r="C592">
        <v>27</v>
      </c>
      <c r="D592" t="s">
        <v>699</v>
      </c>
      <c r="E592">
        <v>0</v>
      </c>
      <c r="F592" t="s">
        <v>572</v>
      </c>
      <c r="G592" t="s">
        <v>828</v>
      </c>
      <c r="H592" t="s">
        <v>1539</v>
      </c>
      <c r="I592" t="s">
        <v>1050</v>
      </c>
    </row>
    <row r="593" spans="1:9" x14ac:dyDescent="0.25">
      <c r="A593">
        <v>1979</v>
      </c>
      <c r="B593" t="s">
        <v>566</v>
      </c>
      <c r="C593">
        <v>26</v>
      </c>
      <c r="D593" t="s">
        <v>699</v>
      </c>
      <c r="E593">
        <v>0</v>
      </c>
      <c r="F593" t="s">
        <v>566</v>
      </c>
      <c r="G593" t="s">
        <v>844</v>
      </c>
      <c r="H593" t="s">
        <v>1540</v>
      </c>
      <c r="I593" t="s">
        <v>966</v>
      </c>
    </row>
    <row r="594" spans="1:9" x14ac:dyDescent="0.25">
      <c r="A594">
        <v>1979</v>
      </c>
      <c r="B594" t="s">
        <v>589</v>
      </c>
      <c r="C594">
        <v>31</v>
      </c>
      <c r="D594" t="s">
        <v>699</v>
      </c>
      <c r="E594">
        <v>0</v>
      </c>
      <c r="F594" t="s">
        <v>589</v>
      </c>
      <c r="G594" t="s">
        <v>844</v>
      </c>
      <c r="H594" t="s">
        <v>992</v>
      </c>
      <c r="I594" t="s">
        <v>712</v>
      </c>
    </row>
    <row r="595" spans="1:9" x14ac:dyDescent="0.25">
      <c r="A595">
        <v>1979</v>
      </c>
      <c r="B595" t="s">
        <v>592</v>
      </c>
      <c r="C595">
        <v>29</v>
      </c>
      <c r="D595" t="s">
        <v>699</v>
      </c>
      <c r="E595">
        <v>0</v>
      </c>
      <c r="F595" t="s">
        <v>592</v>
      </c>
      <c r="G595" t="s">
        <v>849</v>
      </c>
      <c r="H595" t="s">
        <v>1093</v>
      </c>
      <c r="I595" t="s">
        <v>721</v>
      </c>
    </row>
    <row r="596" spans="1:9" x14ac:dyDescent="0.25">
      <c r="A596">
        <v>1979</v>
      </c>
      <c r="B596" t="s">
        <v>584</v>
      </c>
      <c r="C596">
        <v>22</v>
      </c>
      <c r="D596" t="s">
        <v>699</v>
      </c>
      <c r="E596">
        <v>0</v>
      </c>
      <c r="F596" t="s">
        <v>584</v>
      </c>
      <c r="G596" t="s">
        <v>849</v>
      </c>
      <c r="H596" t="s">
        <v>1541</v>
      </c>
      <c r="I596" t="s">
        <v>779</v>
      </c>
    </row>
    <row r="597" spans="1:9" x14ac:dyDescent="0.25">
      <c r="A597">
        <v>1979</v>
      </c>
      <c r="B597" t="s">
        <v>622</v>
      </c>
      <c r="C597">
        <v>26</v>
      </c>
      <c r="D597" t="s">
        <v>699</v>
      </c>
      <c r="E597">
        <v>0</v>
      </c>
      <c r="F597" t="s">
        <v>622</v>
      </c>
      <c r="G597" t="s">
        <v>849</v>
      </c>
      <c r="H597" t="s">
        <v>1487</v>
      </c>
      <c r="I597" t="s">
        <v>966</v>
      </c>
    </row>
    <row r="598" spans="1:9" x14ac:dyDescent="0.25">
      <c r="A598">
        <v>1979</v>
      </c>
      <c r="B598" t="s">
        <v>564</v>
      </c>
      <c r="C598">
        <v>27</v>
      </c>
      <c r="D598" t="s">
        <v>699</v>
      </c>
      <c r="E598">
        <v>0</v>
      </c>
      <c r="F598" t="s">
        <v>564</v>
      </c>
      <c r="G598" t="s">
        <v>849</v>
      </c>
      <c r="H598" t="s">
        <v>1514</v>
      </c>
      <c r="I598" t="s">
        <v>774</v>
      </c>
    </row>
    <row r="599" spans="1:9" x14ac:dyDescent="0.25">
      <c r="A599">
        <v>1979</v>
      </c>
      <c r="B599" t="s">
        <v>562</v>
      </c>
      <c r="C599">
        <v>25</v>
      </c>
      <c r="D599" t="s">
        <v>699</v>
      </c>
      <c r="E599">
        <v>0</v>
      </c>
      <c r="F599" t="s">
        <v>562</v>
      </c>
      <c r="G599" t="s">
        <v>849</v>
      </c>
      <c r="H599" t="s">
        <v>1013</v>
      </c>
      <c r="I599" t="s">
        <v>830</v>
      </c>
    </row>
    <row r="600" spans="1:9" x14ac:dyDescent="0.25">
      <c r="A600">
        <v>1979</v>
      </c>
      <c r="B600" t="s">
        <v>617</v>
      </c>
      <c r="C600">
        <v>21</v>
      </c>
      <c r="D600" t="s">
        <v>699</v>
      </c>
      <c r="E600">
        <v>0</v>
      </c>
      <c r="F600" t="s">
        <v>617</v>
      </c>
      <c r="G600" t="s">
        <v>849</v>
      </c>
      <c r="H600" t="s">
        <v>1004</v>
      </c>
      <c r="I600" t="s">
        <v>725</v>
      </c>
    </row>
    <row r="601" spans="1:9" x14ac:dyDescent="0.25">
      <c r="A601">
        <v>1979</v>
      </c>
      <c r="B601" t="s">
        <v>607</v>
      </c>
      <c r="C601">
        <v>31</v>
      </c>
      <c r="D601" t="s">
        <v>699</v>
      </c>
      <c r="E601">
        <v>0</v>
      </c>
      <c r="F601" t="s">
        <v>607</v>
      </c>
      <c r="G601" t="s">
        <v>849</v>
      </c>
      <c r="H601" t="s">
        <v>961</v>
      </c>
      <c r="I601" t="s">
        <v>712</v>
      </c>
    </row>
    <row r="602" spans="1:9" x14ac:dyDescent="0.25">
      <c r="A602">
        <v>1979</v>
      </c>
      <c r="B602" t="s">
        <v>612</v>
      </c>
      <c r="C602">
        <v>25</v>
      </c>
      <c r="D602" t="s">
        <v>699</v>
      </c>
      <c r="E602">
        <v>0</v>
      </c>
      <c r="F602" t="s">
        <v>612</v>
      </c>
      <c r="G602" t="s">
        <v>849</v>
      </c>
      <c r="H602" t="s">
        <v>968</v>
      </c>
      <c r="I602" t="s">
        <v>769</v>
      </c>
    </row>
    <row r="603" spans="1:9" x14ac:dyDescent="0.25">
      <c r="A603">
        <v>1979</v>
      </c>
      <c r="B603" t="s">
        <v>573</v>
      </c>
      <c r="C603">
        <v>34</v>
      </c>
      <c r="D603" t="s">
        <v>699</v>
      </c>
      <c r="E603">
        <v>0</v>
      </c>
      <c r="F603" t="s">
        <v>573</v>
      </c>
      <c r="G603" t="s">
        <v>849</v>
      </c>
      <c r="H603" t="s">
        <v>1542</v>
      </c>
      <c r="I603" t="s">
        <v>1029</v>
      </c>
    </row>
    <row r="604" spans="1:9" x14ac:dyDescent="0.25">
      <c r="A604">
        <v>1979</v>
      </c>
      <c r="B604" t="s">
        <v>597</v>
      </c>
      <c r="C604">
        <v>24</v>
      </c>
      <c r="D604" t="s">
        <v>699</v>
      </c>
      <c r="E604">
        <v>0</v>
      </c>
      <c r="F604" t="s">
        <v>597</v>
      </c>
      <c r="G604" t="s">
        <v>849</v>
      </c>
      <c r="H604" t="s">
        <v>1543</v>
      </c>
      <c r="I604" t="s">
        <v>702</v>
      </c>
    </row>
    <row r="605" spans="1:9" x14ac:dyDescent="0.25">
      <c r="A605">
        <v>1979</v>
      </c>
      <c r="B605" t="s">
        <v>602</v>
      </c>
      <c r="C605">
        <v>26</v>
      </c>
      <c r="D605" t="s">
        <v>699</v>
      </c>
      <c r="E605">
        <v>0</v>
      </c>
      <c r="F605" t="s">
        <v>602</v>
      </c>
      <c r="G605" t="s">
        <v>849</v>
      </c>
      <c r="H605" t="s">
        <v>1015</v>
      </c>
      <c r="I605" t="s">
        <v>729</v>
      </c>
    </row>
    <row r="606" spans="1:9" x14ac:dyDescent="0.25">
      <c r="A606">
        <v>1979</v>
      </c>
      <c r="B606" t="s">
        <v>568</v>
      </c>
      <c r="C606">
        <v>19</v>
      </c>
      <c r="D606" t="s">
        <v>699</v>
      </c>
      <c r="E606">
        <v>0</v>
      </c>
      <c r="F606" t="s">
        <v>568</v>
      </c>
      <c r="G606" t="s">
        <v>1432</v>
      </c>
      <c r="H606" t="s">
        <v>1014</v>
      </c>
      <c r="I606" t="s">
        <v>725</v>
      </c>
    </row>
    <row r="607" spans="1:9" x14ac:dyDescent="0.25">
      <c r="A607">
        <v>1979</v>
      </c>
      <c r="B607" t="s">
        <v>585</v>
      </c>
      <c r="C607">
        <v>19</v>
      </c>
      <c r="D607" t="s">
        <v>699</v>
      </c>
      <c r="E607">
        <v>0</v>
      </c>
      <c r="F607" t="s">
        <v>585</v>
      </c>
      <c r="G607" t="s">
        <v>869</v>
      </c>
      <c r="H607" t="s">
        <v>1544</v>
      </c>
      <c r="I607" t="s">
        <v>1003</v>
      </c>
    </row>
    <row r="608" spans="1:9" x14ac:dyDescent="0.25">
      <c r="A608">
        <v>1979</v>
      </c>
      <c r="B608" t="s">
        <v>603</v>
      </c>
      <c r="C608">
        <v>27</v>
      </c>
      <c r="D608" t="s">
        <v>699</v>
      </c>
      <c r="E608">
        <v>0</v>
      </c>
      <c r="F608" t="s">
        <v>603</v>
      </c>
      <c r="G608" t="s">
        <v>869</v>
      </c>
      <c r="H608" t="s">
        <v>1527</v>
      </c>
      <c r="I608" t="s">
        <v>712</v>
      </c>
    </row>
    <row r="609" spans="1:9" x14ac:dyDescent="0.25">
      <c r="A609">
        <v>1979</v>
      </c>
      <c r="B609" t="s">
        <v>613</v>
      </c>
      <c r="C609">
        <v>18</v>
      </c>
      <c r="D609" t="s">
        <v>699</v>
      </c>
      <c r="E609">
        <v>0</v>
      </c>
      <c r="F609" t="s">
        <v>613</v>
      </c>
      <c r="G609" t="s">
        <v>869</v>
      </c>
      <c r="H609" t="s">
        <v>1476</v>
      </c>
      <c r="I609" t="s">
        <v>725</v>
      </c>
    </row>
    <row r="610" spans="1:9" x14ac:dyDescent="0.25">
      <c r="A610">
        <v>1979</v>
      </c>
      <c r="B610" t="s">
        <v>608</v>
      </c>
      <c r="C610">
        <v>26</v>
      </c>
      <c r="D610" t="s">
        <v>699</v>
      </c>
      <c r="E610">
        <v>0</v>
      </c>
      <c r="F610" t="s">
        <v>608</v>
      </c>
      <c r="G610" t="s">
        <v>869</v>
      </c>
      <c r="H610" t="s">
        <v>1545</v>
      </c>
      <c r="I610" t="s">
        <v>721</v>
      </c>
    </row>
    <row r="611" spans="1:9" x14ac:dyDescent="0.25">
      <c r="A611">
        <v>1979</v>
      </c>
      <c r="B611" t="s">
        <v>618</v>
      </c>
      <c r="C611">
        <v>22</v>
      </c>
      <c r="D611" t="s">
        <v>699</v>
      </c>
      <c r="E611">
        <v>0</v>
      </c>
      <c r="F611" t="s">
        <v>618</v>
      </c>
      <c r="G611" t="s">
        <v>869</v>
      </c>
      <c r="H611" t="s">
        <v>1546</v>
      </c>
      <c r="I611" t="s">
        <v>966</v>
      </c>
    </row>
    <row r="612" spans="1:9" x14ac:dyDescent="0.25">
      <c r="A612">
        <v>1979</v>
      </c>
      <c r="B612" t="s">
        <v>598</v>
      </c>
      <c r="C612">
        <v>22</v>
      </c>
      <c r="D612" t="s">
        <v>699</v>
      </c>
      <c r="E612">
        <v>0</v>
      </c>
      <c r="F612" t="s">
        <v>598</v>
      </c>
      <c r="G612" t="s">
        <v>869</v>
      </c>
      <c r="H612" t="s">
        <v>976</v>
      </c>
      <c r="I612" t="s">
        <v>769</v>
      </c>
    </row>
    <row r="613" spans="1:9" x14ac:dyDescent="0.25">
      <c r="A613">
        <v>1979</v>
      </c>
      <c r="B613" t="s">
        <v>574</v>
      </c>
      <c r="C613">
        <v>24</v>
      </c>
      <c r="D613" t="s">
        <v>699</v>
      </c>
      <c r="E613">
        <v>0</v>
      </c>
      <c r="F613" t="s">
        <v>574</v>
      </c>
      <c r="G613" t="s">
        <v>869</v>
      </c>
      <c r="H613" t="s">
        <v>1547</v>
      </c>
      <c r="I613" t="s">
        <v>1108</v>
      </c>
    </row>
    <row r="614" spans="1:9" x14ac:dyDescent="0.25">
      <c r="A614">
        <v>1979</v>
      </c>
      <c r="B614" t="s">
        <v>623</v>
      </c>
      <c r="C614">
        <v>21</v>
      </c>
      <c r="D614" t="s">
        <v>699</v>
      </c>
      <c r="E614">
        <v>0</v>
      </c>
      <c r="F614" t="s">
        <v>623</v>
      </c>
      <c r="G614" t="s">
        <v>869</v>
      </c>
      <c r="H614" t="s">
        <v>1528</v>
      </c>
      <c r="I614" t="s">
        <v>702</v>
      </c>
    </row>
    <row r="615" spans="1:9" x14ac:dyDescent="0.25">
      <c r="A615">
        <v>1979</v>
      </c>
      <c r="B615" t="s">
        <v>558</v>
      </c>
      <c r="C615">
        <v>23</v>
      </c>
      <c r="D615" t="s">
        <v>699</v>
      </c>
      <c r="E615">
        <v>0</v>
      </c>
      <c r="F615" t="s">
        <v>558</v>
      </c>
      <c r="G615" t="s">
        <v>869</v>
      </c>
      <c r="H615" t="s">
        <v>970</v>
      </c>
      <c r="I615" t="s">
        <v>729</v>
      </c>
    </row>
    <row r="616" spans="1:9" x14ac:dyDescent="0.25">
      <c r="A616">
        <v>1979</v>
      </c>
      <c r="B616" t="s">
        <v>590</v>
      </c>
      <c r="C616">
        <v>32</v>
      </c>
      <c r="D616" t="s">
        <v>699</v>
      </c>
      <c r="E616">
        <v>0</v>
      </c>
      <c r="F616" t="s">
        <v>590</v>
      </c>
      <c r="G616" t="s">
        <v>1548</v>
      </c>
      <c r="H616" t="s">
        <v>1017</v>
      </c>
      <c r="I616" t="s">
        <v>729</v>
      </c>
    </row>
    <row r="617" spans="1:9" x14ac:dyDescent="0.25">
      <c r="A617">
        <v>1979</v>
      </c>
      <c r="B617" t="s">
        <v>582</v>
      </c>
      <c r="C617">
        <v>28</v>
      </c>
      <c r="D617" t="s">
        <v>699</v>
      </c>
      <c r="E617">
        <v>0</v>
      </c>
      <c r="F617" t="s">
        <v>582</v>
      </c>
      <c r="G617" t="s">
        <v>876</v>
      </c>
      <c r="H617" t="s">
        <v>1549</v>
      </c>
      <c r="I617" t="s">
        <v>721</v>
      </c>
    </row>
    <row r="618" spans="1:9" x14ac:dyDescent="0.25">
      <c r="A618">
        <v>1979</v>
      </c>
      <c r="B618" t="s">
        <v>565</v>
      </c>
      <c r="C618">
        <v>18</v>
      </c>
      <c r="D618" t="s">
        <v>699</v>
      </c>
      <c r="E618">
        <v>0</v>
      </c>
      <c r="F618" t="s">
        <v>565</v>
      </c>
      <c r="G618" t="s">
        <v>1043</v>
      </c>
      <c r="H618" t="s">
        <v>982</v>
      </c>
      <c r="I618" t="s">
        <v>716</v>
      </c>
    </row>
    <row r="619" spans="1:9" x14ac:dyDescent="0.25">
      <c r="A619">
        <v>1979</v>
      </c>
      <c r="B619" t="s">
        <v>580</v>
      </c>
      <c r="C619">
        <v>21</v>
      </c>
      <c r="D619" t="s">
        <v>699</v>
      </c>
      <c r="E619">
        <v>0</v>
      </c>
      <c r="F619" t="s">
        <v>580</v>
      </c>
      <c r="G619" t="s">
        <v>1043</v>
      </c>
      <c r="H619" t="s">
        <v>1550</v>
      </c>
      <c r="I619" t="s">
        <v>729</v>
      </c>
    </row>
    <row r="620" spans="1:9" x14ac:dyDescent="0.25">
      <c r="A620">
        <v>1979</v>
      </c>
      <c r="B620" t="s">
        <v>578</v>
      </c>
      <c r="C620">
        <v>20</v>
      </c>
      <c r="D620" t="s">
        <v>699</v>
      </c>
      <c r="E620">
        <v>0</v>
      </c>
      <c r="F620" t="s">
        <v>578</v>
      </c>
      <c r="G620" t="s">
        <v>878</v>
      </c>
      <c r="H620" t="s">
        <v>1503</v>
      </c>
      <c r="I620" t="s">
        <v>774</v>
      </c>
    </row>
    <row r="621" spans="1:9" x14ac:dyDescent="0.25">
      <c r="A621">
        <v>1979</v>
      </c>
      <c r="B621" t="s">
        <v>621</v>
      </c>
      <c r="C621">
        <v>28</v>
      </c>
      <c r="D621" t="s">
        <v>699</v>
      </c>
      <c r="E621">
        <v>0</v>
      </c>
      <c r="F621" t="s">
        <v>621</v>
      </c>
      <c r="G621" t="s">
        <v>887</v>
      </c>
      <c r="H621" t="s">
        <v>1096</v>
      </c>
      <c r="I621" t="s">
        <v>721</v>
      </c>
    </row>
    <row r="622" spans="1:9" x14ac:dyDescent="0.25">
      <c r="A622">
        <v>1979</v>
      </c>
      <c r="B622" t="s">
        <v>570</v>
      </c>
      <c r="C622">
        <v>25</v>
      </c>
      <c r="D622" t="s">
        <v>699</v>
      </c>
      <c r="E622">
        <v>0</v>
      </c>
      <c r="F622" t="s">
        <v>570</v>
      </c>
      <c r="G622" t="s">
        <v>887</v>
      </c>
      <c r="H622" t="s">
        <v>1551</v>
      </c>
      <c r="I622" t="s">
        <v>1516</v>
      </c>
    </row>
    <row r="623" spans="1:9" x14ac:dyDescent="0.25">
      <c r="A623">
        <v>1979</v>
      </c>
      <c r="B623" t="s">
        <v>601</v>
      </c>
      <c r="C623">
        <v>31</v>
      </c>
      <c r="D623" t="s">
        <v>699</v>
      </c>
      <c r="E623">
        <v>0</v>
      </c>
      <c r="F623" t="s">
        <v>601</v>
      </c>
      <c r="G623" t="s">
        <v>887</v>
      </c>
      <c r="H623" t="s">
        <v>1552</v>
      </c>
      <c r="I623" t="s">
        <v>712</v>
      </c>
    </row>
    <row r="624" spans="1:9" x14ac:dyDescent="0.25">
      <c r="A624">
        <v>1979</v>
      </c>
      <c r="B624" t="s">
        <v>625</v>
      </c>
      <c r="C624">
        <v>26</v>
      </c>
      <c r="D624" t="s">
        <v>699</v>
      </c>
      <c r="E624">
        <v>0</v>
      </c>
      <c r="F624" t="s">
        <v>625</v>
      </c>
      <c r="G624" t="s">
        <v>887</v>
      </c>
      <c r="H624" t="s">
        <v>1553</v>
      </c>
      <c r="I624" t="s">
        <v>774</v>
      </c>
    </row>
    <row r="625" spans="1:9" x14ac:dyDescent="0.25">
      <c r="A625">
        <v>1980</v>
      </c>
      <c r="B625" t="s">
        <v>1554</v>
      </c>
      <c r="C625">
        <v>18</v>
      </c>
      <c r="D625" t="s">
        <v>1555</v>
      </c>
      <c r="E625">
        <v>483</v>
      </c>
      <c r="F625" t="s">
        <v>1556</v>
      </c>
      <c r="G625" t="s">
        <v>986</v>
      </c>
      <c r="H625" t="s">
        <v>806</v>
      </c>
      <c r="I625" t="s">
        <v>725</v>
      </c>
    </row>
    <row r="626" spans="1:9" x14ac:dyDescent="0.25">
      <c r="A626">
        <v>1980</v>
      </c>
      <c r="B626" t="s">
        <v>1557</v>
      </c>
      <c r="C626">
        <v>20</v>
      </c>
      <c r="D626" t="s">
        <v>1558</v>
      </c>
      <c r="E626">
        <v>201</v>
      </c>
      <c r="F626" t="s">
        <v>1559</v>
      </c>
      <c r="G626" t="s">
        <v>1560</v>
      </c>
      <c r="H626" t="s">
        <v>901</v>
      </c>
      <c r="I626" t="s">
        <v>729</v>
      </c>
    </row>
    <row r="627" spans="1:9" x14ac:dyDescent="0.25">
      <c r="A627">
        <v>1980</v>
      </c>
      <c r="B627" t="s">
        <v>1561</v>
      </c>
      <c r="C627">
        <v>26</v>
      </c>
      <c r="D627" t="s">
        <v>1562</v>
      </c>
      <c r="E627">
        <v>546</v>
      </c>
      <c r="F627" t="s">
        <v>1563</v>
      </c>
      <c r="G627" t="s">
        <v>714</v>
      </c>
      <c r="H627" t="s">
        <v>1564</v>
      </c>
      <c r="I627" t="s">
        <v>1516</v>
      </c>
    </row>
    <row r="628" spans="1:9" x14ac:dyDescent="0.25">
      <c r="A628">
        <v>1980</v>
      </c>
      <c r="B628" t="s">
        <v>666</v>
      </c>
      <c r="C628">
        <v>21</v>
      </c>
      <c r="D628" t="s">
        <v>1565</v>
      </c>
      <c r="E628">
        <v>500</v>
      </c>
      <c r="F628" t="s">
        <v>1566</v>
      </c>
      <c r="G628" t="s">
        <v>714</v>
      </c>
      <c r="H628" t="s">
        <v>814</v>
      </c>
      <c r="I628" t="s">
        <v>725</v>
      </c>
    </row>
    <row r="629" spans="1:9" x14ac:dyDescent="0.25">
      <c r="A629">
        <v>1980</v>
      </c>
      <c r="B629" t="s">
        <v>1567</v>
      </c>
      <c r="C629">
        <v>31</v>
      </c>
      <c r="D629" t="s">
        <v>1568</v>
      </c>
      <c r="E629">
        <v>164</v>
      </c>
      <c r="F629" t="s">
        <v>1569</v>
      </c>
      <c r="G629" t="s">
        <v>714</v>
      </c>
      <c r="H629" t="s">
        <v>1201</v>
      </c>
      <c r="I629" t="s">
        <v>712</v>
      </c>
    </row>
    <row r="630" spans="1:9" x14ac:dyDescent="0.25">
      <c r="A630">
        <v>1980</v>
      </c>
      <c r="B630" t="s">
        <v>1570</v>
      </c>
      <c r="C630">
        <v>28</v>
      </c>
      <c r="D630" t="s">
        <v>1571</v>
      </c>
      <c r="E630">
        <v>251</v>
      </c>
      <c r="F630" t="s">
        <v>1572</v>
      </c>
      <c r="G630" t="s">
        <v>714</v>
      </c>
      <c r="H630" t="s">
        <v>1158</v>
      </c>
      <c r="I630" t="s">
        <v>721</v>
      </c>
    </row>
    <row r="631" spans="1:9" x14ac:dyDescent="0.25">
      <c r="A631">
        <v>1980</v>
      </c>
      <c r="B631" t="s">
        <v>665</v>
      </c>
      <c r="C631">
        <v>24</v>
      </c>
      <c r="D631" t="s">
        <v>1573</v>
      </c>
      <c r="E631">
        <v>324</v>
      </c>
      <c r="F631" t="s">
        <v>1574</v>
      </c>
      <c r="G631" t="s">
        <v>731</v>
      </c>
      <c r="H631" t="s">
        <v>954</v>
      </c>
      <c r="I631" t="s">
        <v>729</v>
      </c>
    </row>
    <row r="632" spans="1:9" x14ac:dyDescent="0.25">
      <c r="A632">
        <v>1980</v>
      </c>
      <c r="B632" t="s">
        <v>1575</v>
      </c>
      <c r="C632">
        <v>24</v>
      </c>
      <c r="D632" t="s">
        <v>1576</v>
      </c>
      <c r="E632">
        <v>240</v>
      </c>
      <c r="F632" t="s">
        <v>1577</v>
      </c>
      <c r="G632" t="s">
        <v>731</v>
      </c>
      <c r="H632" t="s">
        <v>1183</v>
      </c>
      <c r="I632" t="s">
        <v>769</v>
      </c>
    </row>
    <row r="633" spans="1:9" x14ac:dyDescent="0.25">
      <c r="A633">
        <v>1980</v>
      </c>
      <c r="B633" t="s">
        <v>1578</v>
      </c>
      <c r="C633">
        <v>20</v>
      </c>
      <c r="D633" t="s">
        <v>1579</v>
      </c>
      <c r="E633">
        <v>305</v>
      </c>
      <c r="F633" t="s">
        <v>1580</v>
      </c>
      <c r="G633" t="s">
        <v>731</v>
      </c>
      <c r="H633" t="s">
        <v>1581</v>
      </c>
      <c r="I633" t="s">
        <v>1040</v>
      </c>
    </row>
    <row r="634" spans="1:9" x14ac:dyDescent="0.25">
      <c r="A634">
        <v>1980</v>
      </c>
      <c r="B634" t="s">
        <v>676</v>
      </c>
      <c r="C634">
        <v>28</v>
      </c>
      <c r="D634" t="s">
        <v>1582</v>
      </c>
      <c r="E634">
        <v>150</v>
      </c>
      <c r="F634" t="s">
        <v>1583</v>
      </c>
      <c r="G634" t="s">
        <v>731</v>
      </c>
      <c r="H634" t="s">
        <v>870</v>
      </c>
      <c r="I634" t="s">
        <v>721</v>
      </c>
    </row>
    <row r="635" spans="1:9" x14ac:dyDescent="0.25">
      <c r="A635">
        <v>1980</v>
      </c>
      <c r="B635" t="s">
        <v>1584</v>
      </c>
      <c r="C635">
        <v>24</v>
      </c>
      <c r="D635" t="s">
        <v>1585</v>
      </c>
      <c r="E635">
        <v>367</v>
      </c>
      <c r="F635" t="s">
        <v>1586</v>
      </c>
      <c r="G635" t="s">
        <v>731</v>
      </c>
      <c r="H635" t="s">
        <v>1587</v>
      </c>
      <c r="I635" t="s">
        <v>735</v>
      </c>
    </row>
    <row r="636" spans="1:9" x14ac:dyDescent="0.25">
      <c r="A636">
        <v>1980</v>
      </c>
      <c r="B636" t="s">
        <v>1588</v>
      </c>
      <c r="C636">
        <v>23</v>
      </c>
      <c r="D636" t="s">
        <v>1589</v>
      </c>
      <c r="E636">
        <v>685</v>
      </c>
      <c r="F636" t="s">
        <v>1590</v>
      </c>
      <c r="G636" t="s">
        <v>731</v>
      </c>
      <c r="H636" t="s">
        <v>1591</v>
      </c>
      <c r="I636" t="s">
        <v>1079</v>
      </c>
    </row>
    <row r="637" spans="1:9" x14ac:dyDescent="0.25">
      <c r="A637">
        <v>1980</v>
      </c>
      <c r="B637" t="s">
        <v>1592</v>
      </c>
      <c r="C637">
        <v>19</v>
      </c>
      <c r="D637" t="s">
        <v>1593</v>
      </c>
      <c r="E637">
        <v>172</v>
      </c>
      <c r="F637" t="s">
        <v>1594</v>
      </c>
      <c r="G637" t="s">
        <v>741</v>
      </c>
      <c r="H637" t="s">
        <v>793</v>
      </c>
      <c r="I637" t="s">
        <v>702</v>
      </c>
    </row>
    <row r="638" spans="1:9" x14ac:dyDescent="0.25">
      <c r="A638">
        <v>1980</v>
      </c>
      <c r="B638" t="s">
        <v>1595</v>
      </c>
      <c r="C638">
        <v>22</v>
      </c>
      <c r="D638" t="s">
        <v>1596</v>
      </c>
      <c r="E638">
        <v>432</v>
      </c>
      <c r="F638" t="s">
        <v>1597</v>
      </c>
      <c r="G638" t="s">
        <v>741</v>
      </c>
      <c r="H638" t="s">
        <v>1598</v>
      </c>
      <c r="I638" t="s">
        <v>729</v>
      </c>
    </row>
    <row r="639" spans="1:9" x14ac:dyDescent="0.25">
      <c r="A639">
        <v>1980</v>
      </c>
      <c r="B639" t="s">
        <v>1599</v>
      </c>
      <c r="C639">
        <v>24</v>
      </c>
      <c r="D639" t="s">
        <v>1600</v>
      </c>
      <c r="E639">
        <v>273</v>
      </c>
      <c r="F639" t="s">
        <v>1601</v>
      </c>
      <c r="G639" t="s">
        <v>741</v>
      </c>
      <c r="H639" t="s">
        <v>1262</v>
      </c>
      <c r="I639" t="s">
        <v>721</v>
      </c>
    </row>
    <row r="640" spans="1:9" x14ac:dyDescent="0.25">
      <c r="A640">
        <v>1980</v>
      </c>
      <c r="B640" t="s">
        <v>1602</v>
      </c>
      <c r="C640">
        <v>26</v>
      </c>
      <c r="D640" t="s">
        <v>1603</v>
      </c>
      <c r="E640">
        <v>416</v>
      </c>
      <c r="F640" t="s">
        <v>1604</v>
      </c>
      <c r="G640" t="s">
        <v>741</v>
      </c>
      <c r="H640" t="s">
        <v>711</v>
      </c>
      <c r="I640" t="s">
        <v>712</v>
      </c>
    </row>
    <row r="641" spans="1:9" x14ac:dyDescent="0.25">
      <c r="A641">
        <v>1980</v>
      </c>
      <c r="B641" t="s">
        <v>1605</v>
      </c>
      <c r="C641">
        <v>22</v>
      </c>
      <c r="D641" t="s">
        <v>1606</v>
      </c>
      <c r="E641">
        <v>520</v>
      </c>
      <c r="F641" t="s">
        <v>1607</v>
      </c>
      <c r="G641" t="s">
        <v>1478</v>
      </c>
      <c r="H641" t="s">
        <v>732</v>
      </c>
      <c r="I641" t="s">
        <v>725</v>
      </c>
    </row>
    <row r="642" spans="1:9" x14ac:dyDescent="0.25">
      <c r="A642">
        <v>1980</v>
      </c>
      <c r="B642" t="s">
        <v>1608</v>
      </c>
      <c r="C642">
        <v>29</v>
      </c>
      <c r="D642" t="s">
        <v>1609</v>
      </c>
      <c r="E642">
        <v>405</v>
      </c>
      <c r="F642" t="s">
        <v>1610</v>
      </c>
      <c r="G642" t="s">
        <v>751</v>
      </c>
      <c r="H642" t="s">
        <v>1200</v>
      </c>
      <c r="I642" t="s">
        <v>721</v>
      </c>
    </row>
    <row r="643" spans="1:9" x14ac:dyDescent="0.25">
      <c r="A643">
        <v>1980</v>
      </c>
      <c r="B643" t="s">
        <v>1611</v>
      </c>
      <c r="C643">
        <v>25</v>
      </c>
      <c r="D643" t="s">
        <v>1612</v>
      </c>
      <c r="E643">
        <v>659</v>
      </c>
      <c r="F643" t="s">
        <v>1613</v>
      </c>
      <c r="G643" t="s">
        <v>751</v>
      </c>
      <c r="H643" t="s">
        <v>954</v>
      </c>
      <c r="I643" t="s">
        <v>729</v>
      </c>
    </row>
    <row r="644" spans="1:9" x14ac:dyDescent="0.25">
      <c r="A644">
        <v>1980</v>
      </c>
      <c r="B644" t="s">
        <v>1614</v>
      </c>
      <c r="C644">
        <v>22</v>
      </c>
      <c r="D644" t="s">
        <v>1615</v>
      </c>
      <c r="E644">
        <v>498</v>
      </c>
      <c r="F644" t="s">
        <v>1616</v>
      </c>
      <c r="G644" t="s">
        <v>751</v>
      </c>
      <c r="H644" t="s">
        <v>1084</v>
      </c>
      <c r="I644" t="s">
        <v>716</v>
      </c>
    </row>
    <row r="645" spans="1:9" x14ac:dyDescent="0.25">
      <c r="A645">
        <v>1980</v>
      </c>
      <c r="B645" t="s">
        <v>1617</v>
      </c>
      <c r="C645">
        <v>31</v>
      </c>
      <c r="D645" t="s">
        <v>1618</v>
      </c>
      <c r="E645">
        <v>838</v>
      </c>
      <c r="F645" t="s">
        <v>1619</v>
      </c>
      <c r="G645" t="s">
        <v>751</v>
      </c>
      <c r="H645" t="s">
        <v>1620</v>
      </c>
      <c r="I645" t="s">
        <v>712</v>
      </c>
    </row>
    <row r="646" spans="1:9" x14ac:dyDescent="0.25">
      <c r="A646">
        <v>1980</v>
      </c>
      <c r="B646" t="s">
        <v>1621</v>
      </c>
      <c r="C646">
        <v>23</v>
      </c>
      <c r="D646" t="s">
        <v>1622</v>
      </c>
      <c r="E646">
        <v>514</v>
      </c>
      <c r="F646" t="s">
        <v>1213</v>
      </c>
      <c r="G646" t="s">
        <v>751</v>
      </c>
      <c r="H646" t="s">
        <v>701</v>
      </c>
      <c r="I646" t="s">
        <v>702</v>
      </c>
    </row>
    <row r="647" spans="1:9" x14ac:dyDescent="0.25">
      <c r="A647">
        <v>1980</v>
      </c>
      <c r="B647" t="s">
        <v>1623</v>
      </c>
      <c r="C647">
        <v>26</v>
      </c>
      <c r="D647" t="s">
        <v>1624</v>
      </c>
      <c r="E647">
        <v>388</v>
      </c>
      <c r="F647" t="s">
        <v>1625</v>
      </c>
      <c r="G647" t="s">
        <v>751</v>
      </c>
      <c r="H647" t="s">
        <v>1054</v>
      </c>
      <c r="I647" t="s">
        <v>774</v>
      </c>
    </row>
    <row r="648" spans="1:9" x14ac:dyDescent="0.25">
      <c r="A648">
        <v>1980</v>
      </c>
      <c r="B648" t="s">
        <v>1626</v>
      </c>
      <c r="C648">
        <v>27</v>
      </c>
      <c r="D648" t="s">
        <v>1627</v>
      </c>
      <c r="E648">
        <v>273</v>
      </c>
      <c r="F648" t="s">
        <v>1628</v>
      </c>
      <c r="G648" t="s">
        <v>751</v>
      </c>
      <c r="H648" t="s">
        <v>1629</v>
      </c>
      <c r="I648" t="s">
        <v>858</v>
      </c>
    </row>
    <row r="649" spans="1:9" x14ac:dyDescent="0.25">
      <c r="A649">
        <v>1980</v>
      </c>
      <c r="B649" t="s">
        <v>1630</v>
      </c>
      <c r="C649">
        <v>25</v>
      </c>
      <c r="D649" t="s">
        <v>1631</v>
      </c>
      <c r="E649">
        <v>616</v>
      </c>
      <c r="F649" t="s">
        <v>1632</v>
      </c>
      <c r="G649" t="s">
        <v>751</v>
      </c>
      <c r="H649" t="s">
        <v>883</v>
      </c>
      <c r="I649" t="s">
        <v>769</v>
      </c>
    </row>
    <row r="650" spans="1:9" x14ac:dyDescent="0.25">
      <c r="A650">
        <v>1980</v>
      </c>
      <c r="B650" t="s">
        <v>1633</v>
      </c>
      <c r="C650">
        <v>25</v>
      </c>
      <c r="D650" t="s">
        <v>1634</v>
      </c>
      <c r="E650">
        <v>1003</v>
      </c>
      <c r="F650" t="s">
        <v>1635</v>
      </c>
      <c r="G650" t="s">
        <v>751</v>
      </c>
      <c r="H650" t="s">
        <v>1636</v>
      </c>
      <c r="I650" t="s">
        <v>708</v>
      </c>
    </row>
    <row r="651" spans="1:9" x14ac:dyDescent="0.25">
      <c r="A651">
        <v>1980</v>
      </c>
      <c r="B651" t="s">
        <v>1637</v>
      </c>
      <c r="C651">
        <v>32</v>
      </c>
      <c r="D651" t="s">
        <v>1638</v>
      </c>
      <c r="E651">
        <v>277</v>
      </c>
      <c r="F651" t="s">
        <v>1639</v>
      </c>
      <c r="G651" t="s">
        <v>798</v>
      </c>
      <c r="H651" t="s">
        <v>850</v>
      </c>
      <c r="I651" t="s">
        <v>774</v>
      </c>
    </row>
    <row r="652" spans="1:9" x14ac:dyDescent="0.25">
      <c r="A652">
        <v>1980</v>
      </c>
      <c r="B652" t="s">
        <v>1640</v>
      </c>
      <c r="C652">
        <v>38</v>
      </c>
      <c r="D652" t="s">
        <v>1641</v>
      </c>
      <c r="E652">
        <v>450</v>
      </c>
      <c r="F652" t="s">
        <v>1642</v>
      </c>
      <c r="G652" t="s">
        <v>798</v>
      </c>
      <c r="H652" t="s">
        <v>1366</v>
      </c>
      <c r="I652" t="s">
        <v>1160</v>
      </c>
    </row>
    <row r="653" spans="1:9" x14ac:dyDescent="0.25">
      <c r="A653">
        <v>1980</v>
      </c>
      <c r="B653" t="s">
        <v>686</v>
      </c>
      <c r="C653">
        <v>35</v>
      </c>
      <c r="D653" t="s">
        <v>1643</v>
      </c>
      <c r="E653">
        <v>258</v>
      </c>
      <c r="F653" t="s">
        <v>1644</v>
      </c>
      <c r="G653" t="s">
        <v>798</v>
      </c>
      <c r="H653" t="s">
        <v>1200</v>
      </c>
      <c r="I653" t="s">
        <v>721</v>
      </c>
    </row>
    <row r="654" spans="1:9" x14ac:dyDescent="0.25">
      <c r="A654">
        <v>1980</v>
      </c>
      <c r="B654" t="s">
        <v>1645</v>
      </c>
      <c r="C654">
        <v>26</v>
      </c>
      <c r="D654" t="s">
        <v>1646</v>
      </c>
      <c r="E654">
        <v>361</v>
      </c>
      <c r="F654" t="s">
        <v>1647</v>
      </c>
      <c r="G654" t="s">
        <v>813</v>
      </c>
      <c r="H654" t="s">
        <v>1648</v>
      </c>
      <c r="I654" t="s">
        <v>769</v>
      </c>
    </row>
    <row r="655" spans="1:9" x14ac:dyDescent="0.25">
      <c r="A655">
        <v>1980</v>
      </c>
      <c r="B655" t="s">
        <v>1649</v>
      </c>
      <c r="C655">
        <v>21</v>
      </c>
      <c r="D655" t="s">
        <v>1650</v>
      </c>
      <c r="E655">
        <v>287</v>
      </c>
      <c r="F655" t="s">
        <v>1651</v>
      </c>
      <c r="G655" t="s">
        <v>813</v>
      </c>
      <c r="H655" t="s">
        <v>1194</v>
      </c>
      <c r="I655" t="s">
        <v>725</v>
      </c>
    </row>
    <row r="656" spans="1:9" x14ac:dyDescent="0.25">
      <c r="A656">
        <v>1980</v>
      </c>
      <c r="B656" t="s">
        <v>1652</v>
      </c>
      <c r="C656">
        <v>24</v>
      </c>
      <c r="D656" t="s">
        <v>1653</v>
      </c>
      <c r="E656">
        <v>255</v>
      </c>
      <c r="F656" t="s">
        <v>1654</v>
      </c>
      <c r="G656" t="s">
        <v>813</v>
      </c>
      <c r="H656" t="s">
        <v>793</v>
      </c>
      <c r="I656" t="s">
        <v>702</v>
      </c>
    </row>
    <row r="657" spans="1:9" x14ac:dyDescent="0.25">
      <c r="A657">
        <v>1980</v>
      </c>
      <c r="B657" t="s">
        <v>1655</v>
      </c>
      <c r="C657">
        <v>22</v>
      </c>
      <c r="D657" t="s">
        <v>1656</v>
      </c>
      <c r="E657">
        <v>317</v>
      </c>
      <c r="F657" t="s">
        <v>1657</v>
      </c>
      <c r="G657" t="s">
        <v>813</v>
      </c>
      <c r="H657" t="s">
        <v>1658</v>
      </c>
      <c r="I657" t="s">
        <v>1156</v>
      </c>
    </row>
    <row r="658" spans="1:9" x14ac:dyDescent="0.25">
      <c r="A658">
        <v>1980</v>
      </c>
      <c r="B658" t="s">
        <v>1659</v>
      </c>
      <c r="C658">
        <v>30</v>
      </c>
      <c r="D658" t="s">
        <v>1660</v>
      </c>
      <c r="E658">
        <v>281</v>
      </c>
      <c r="F658" t="s">
        <v>1661</v>
      </c>
      <c r="G658" t="s">
        <v>813</v>
      </c>
      <c r="H658" t="s">
        <v>1125</v>
      </c>
      <c r="I658" t="s">
        <v>721</v>
      </c>
    </row>
    <row r="659" spans="1:9" x14ac:dyDescent="0.25">
      <c r="A659">
        <v>1980</v>
      </c>
      <c r="B659" t="s">
        <v>1662</v>
      </c>
      <c r="C659">
        <v>34</v>
      </c>
      <c r="D659" t="s">
        <v>1663</v>
      </c>
      <c r="E659">
        <v>308</v>
      </c>
      <c r="F659" t="s">
        <v>1664</v>
      </c>
      <c r="G659" t="s">
        <v>1665</v>
      </c>
      <c r="H659" t="s">
        <v>1666</v>
      </c>
      <c r="I659" t="s">
        <v>769</v>
      </c>
    </row>
    <row r="660" spans="1:9" x14ac:dyDescent="0.25">
      <c r="A660">
        <v>1980</v>
      </c>
      <c r="B660" t="s">
        <v>1667</v>
      </c>
      <c r="C660">
        <v>24</v>
      </c>
      <c r="D660" t="s">
        <v>1668</v>
      </c>
      <c r="E660">
        <v>297</v>
      </c>
      <c r="F660" t="s">
        <v>1669</v>
      </c>
      <c r="G660" t="s">
        <v>1161</v>
      </c>
      <c r="H660" t="s">
        <v>927</v>
      </c>
      <c r="I660" t="s">
        <v>769</v>
      </c>
    </row>
    <row r="661" spans="1:9" x14ac:dyDescent="0.25">
      <c r="A661">
        <v>1980</v>
      </c>
      <c r="B661" t="s">
        <v>1670</v>
      </c>
      <c r="C661">
        <v>20</v>
      </c>
      <c r="D661" t="s">
        <v>1671</v>
      </c>
      <c r="E661">
        <v>288</v>
      </c>
      <c r="F661" t="s">
        <v>1672</v>
      </c>
      <c r="G661" t="s">
        <v>824</v>
      </c>
      <c r="H661" t="s">
        <v>724</v>
      </c>
      <c r="I661" t="s">
        <v>725</v>
      </c>
    </row>
    <row r="662" spans="1:9" x14ac:dyDescent="0.25">
      <c r="A662">
        <v>1980</v>
      </c>
      <c r="B662" t="s">
        <v>657</v>
      </c>
      <c r="C662">
        <v>33</v>
      </c>
      <c r="D662" t="s">
        <v>1673</v>
      </c>
      <c r="E662">
        <v>122</v>
      </c>
      <c r="F662" t="s">
        <v>1674</v>
      </c>
      <c r="G662" t="s">
        <v>844</v>
      </c>
      <c r="H662" t="s">
        <v>1055</v>
      </c>
      <c r="I662" t="s">
        <v>712</v>
      </c>
    </row>
    <row r="663" spans="1:9" x14ac:dyDescent="0.25">
      <c r="A663">
        <v>1980</v>
      </c>
      <c r="B663" t="s">
        <v>1675</v>
      </c>
      <c r="C663">
        <v>27</v>
      </c>
      <c r="D663" t="s">
        <v>1676</v>
      </c>
      <c r="E663">
        <v>582</v>
      </c>
      <c r="F663" t="s">
        <v>1677</v>
      </c>
      <c r="G663" t="s">
        <v>844</v>
      </c>
      <c r="H663" t="s">
        <v>1678</v>
      </c>
      <c r="I663" t="s">
        <v>966</v>
      </c>
    </row>
    <row r="664" spans="1:9" x14ac:dyDescent="0.25">
      <c r="A664">
        <v>1980</v>
      </c>
      <c r="B664" t="s">
        <v>1679</v>
      </c>
      <c r="C664">
        <v>25</v>
      </c>
      <c r="D664" t="s">
        <v>1680</v>
      </c>
      <c r="E664">
        <v>331</v>
      </c>
      <c r="F664" t="s">
        <v>1681</v>
      </c>
      <c r="G664" t="s">
        <v>844</v>
      </c>
      <c r="H664" t="s">
        <v>811</v>
      </c>
      <c r="I664" t="s">
        <v>716</v>
      </c>
    </row>
    <row r="665" spans="1:9" x14ac:dyDescent="0.25">
      <c r="A665">
        <v>1980</v>
      </c>
      <c r="B665" t="s">
        <v>1682</v>
      </c>
      <c r="C665">
        <v>27</v>
      </c>
      <c r="D665" t="s">
        <v>1683</v>
      </c>
      <c r="E665">
        <v>345</v>
      </c>
      <c r="F665" t="s">
        <v>1684</v>
      </c>
      <c r="G665" t="s">
        <v>849</v>
      </c>
      <c r="H665" t="s">
        <v>954</v>
      </c>
      <c r="I665" t="s">
        <v>729</v>
      </c>
    </row>
    <row r="666" spans="1:9" x14ac:dyDescent="0.25">
      <c r="A666">
        <v>1980</v>
      </c>
      <c r="B666" t="s">
        <v>1685</v>
      </c>
      <c r="C666">
        <v>26</v>
      </c>
      <c r="D666" t="s">
        <v>1686</v>
      </c>
      <c r="E666">
        <v>408</v>
      </c>
      <c r="F666" t="s">
        <v>1687</v>
      </c>
      <c r="G666" t="s">
        <v>849</v>
      </c>
      <c r="H666" t="s">
        <v>1109</v>
      </c>
      <c r="I666" t="s">
        <v>702</v>
      </c>
    </row>
    <row r="667" spans="1:9" x14ac:dyDescent="0.25">
      <c r="A667">
        <v>1980</v>
      </c>
      <c r="B667" t="s">
        <v>1688</v>
      </c>
      <c r="C667">
        <v>27</v>
      </c>
      <c r="D667" t="s">
        <v>1689</v>
      </c>
      <c r="E667">
        <v>477</v>
      </c>
      <c r="F667" t="s">
        <v>1690</v>
      </c>
      <c r="G667" t="s">
        <v>849</v>
      </c>
      <c r="H667" t="s">
        <v>1691</v>
      </c>
      <c r="I667" t="s">
        <v>830</v>
      </c>
    </row>
    <row r="668" spans="1:9" x14ac:dyDescent="0.25">
      <c r="A668">
        <v>1980</v>
      </c>
      <c r="B668" t="s">
        <v>1692</v>
      </c>
      <c r="C668">
        <v>32</v>
      </c>
      <c r="D668" t="s">
        <v>1693</v>
      </c>
      <c r="E668">
        <v>385</v>
      </c>
      <c r="F668" t="s">
        <v>1694</v>
      </c>
      <c r="G668" t="s">
        <v>849</v>
      </c>
      <c r="H668" t="s">
        <v>1695</v>
      </c>
      <c r="I668" t="s">
        <v>1696</v>
      </c>
    </row>
    <row r="669" spans="1:9" x14ac:dyDescent="0.25">
      <c r="A669">
        <v>1980</v>
      </c>
      <c r="B669" t="s">
        <v>1697</v>
      </c>
      <c r="C669">
        <v>22</v>
      </c>
      <c r="D669" t="s">
        <v>1698</v>
      </c>
      <c r="E669">
        <v>161</v>
      </c>
      <c r="F669" t="s">
        <v>1699</v>
      </c>
      <c r="G669" t="s">
        <v>849</v>
      </c>
      <c r="H669" t="s">
        <v>732</v>
      </c>
      <c r="I669" t="s">
        <v>725</v>
      </c>
    </row>
    <row r="670" spans="1:9" x14ac:dyDescent="0.25">
      <c r="A670">
        <v>1980</v>
      </c>
      <c r="B670" t="s">
        <v>1700</v>
      </c>
      <c r="C670">
        <v>27</v>
      </c>
      <c r="D670" t="s">
        <v>1701</v>
      </c>
      <c r="E670">
        <v>423</v>
      </c>
      <c r="F670" t="s">
        <v>1702</v>
      </c>
      <c r="G670" t="s">
        <v>849</v>
      </c>
      <c r="H670" t="s">
        <v>939</v>
      </c>
      <c r="I670" t="s">
        <v>774</v>
      </c>
    </row>
    <row r="671" spans="1:9" x14ac:dyDescent="0.25">
      <c r="A671">
        <v>1980</v>
      </c>
      <c r="B671" t="s">
        <v>677</v>
      </c>
      <c r="C671">
        <v>33</v>
      </c>
      <c r="D671" t="s">
        <v>1703</v>
      </c>
      <c r="E671">
        <v>259</v>
      </c>
      <c r="F671" t="s">
        <v>1704</v>
      </c>
      <c r="G671" t="s">
        <v>849</v>
      </c>
      <c r="H671" t="s">
        <v>1705</v>
      </c>
      <c r="I671" t="s">
        <v>712</v>
      </c>
    </row>
    <row r="672" spans="1:9" x14ac:dyDescent="0.25">
      <c r="A672">
        <v>1980</v>
      </c>
      <c r="B672" t="s">
        <v>1706</v>
      </c>
      <c r="C672">
        <v>27</v>
      </c>
      <c r="D672" t="s">
        <v>1707</v>
      </c>
      <c r="E672">
        <v>293</v>
      </c>
      <c r="F672" t="s">
        <v>1708</v>
      </c>
      <c r="G672" t="s">
        <v>849</v>
      </c>
      <c r="H672" t="s">
        <v>1709</v>
      </c>
      <c r="I672" t="s">
        <v>769</v>
      </c>
    </row>
    <row r="673" spans="1:9" x14ac:dyDescent="0.25">
      <c r="A673">
        <v>1980</v>
      </c>
      <c r="B673" t="s">
        <v>662</v>
      </c>
      <c r="C673">
        <v>30</v>
      </c>
      <c r="D673" t="s">
        <v>1710</v>
      </c>
      <c r="E673">
        <v>413</v>
      </c>
      <c r="F673" t="s">
        <v>1711</v>
      </c>
      <c r="G673" t="s">
        <v>849</v>
      </c>
      <c r="H673" t="s">
        <v>942</v>
      </c>
      <c r="I673" t="s">
        <v>721</v>
      </c>
    </row>
    <row r="674" spans="1:9" x14ac:dyDescent="0.25">
      <c r="A674">
        <v>1980</v>
      </c>
      <c r="B674" t="s">
        <v>1712</v>
      </c>
      <c r="C674">
        <v>28</v>
      </c>
      <c r="D674" t="s">
        <v>1713</v>
      </c>
      <c r="E674">
        <v>157</v>
      </c>
      <c r="F674" t="s">
        <v>1714</v>
      </c>
      <c r="G674" t="s">
        <v>1715</v>
      </c>
      <c r="H674" t="s">
        <v>840</v>
      </c>
      <c r="I674" t="s">
        <v>712</v>
      </c>
    </row>
    <row r="675" spans="1:9" x14ac:dyDescent="0.25">
      <c r="A675">
        <v>1980</v>
      </c>
      <c r="B675" t="s">
        <v>1716</v>
      </c>
      <c r="C675">
        <v>23</v>
      </c>
      <c r="D675" t="s">
        <v>1717</v>
      </c>
      <c r="E675">
        <v>293</v>
      </c>
      <c r="F675" t="s">
        <v>1718</v>
      </c>
      <c r="G675" t="s">
        <v>869</v>
      </c>
      <c r="H675" t="s">
        <v>855</v>
      </c>
      <c r="I675" t="s">
        <v>729</v>
      </c>
    </row>
    <row r="676" spans="1:9" x14ac:dyDescent="0.25">
      <c r="A676">
        <v>1980</v>
      </c>
      <c r="B676" t="s">
        <v>1719</v>
      </c>
      <c r="C676">
        <v>23</v>
      </c>
      <c r="D676" t="s">
        <v>1720</v>
      </c>
      <c r="E676">
        <v>344</v>
      </c>
      <c r="F676" t="s">
        <v>1721</v>
      </c>
      <c r="G676" t="s">
        <v>869</v>
      </c>
      <c r="H676" t="s">
        <v>773</v>
      </c>
      <c r="I676" t="s">
        <v>774</v>
      </c>
    </row>
    <row r="677" spans="1:9" x14ac:dyDescent="0.25">
      <c r="A677">
        <v>1980</v>
      </c>
      <c r="B677" t="s">
        <v>1722</v>
      </c>
      <c r="C677">
        <v>22</v>
      </c>
      <c r="D677" t="s">
        <v>1723</v>
      </c>
      <c r="E677">
        <v>419</v>
      </c>
      <c r="F677" t="s">
        <v>1724</v>
      </c>
      <c r="G677" t="s">
        <v>869</v>
      </c>
      <c r="H677" t="s">
        <v>1725</v>
      </c>
      <c r="I677" t="s">
        <v>702</v>
      </c>
    </row>
    <row r="678" spans="1:9" x14ac:dyDescent="0.25">
      <c r="A678">
        <v>1980</v>
      </c>
      <c r="B678" t="s">
        <v>1726</v>
      </c>
      <c r="C678">
        <v>24</v>
      </c>
      <c r="D678" t="s">
        <v>1727</v>
      </c>
      <c r="E678">
        <v>97</v>
      </c>
      <c r="F678" t="s">
        <v>1728</v>
      </c>
      <c r="G678" t="s">
        <v>869</v>
      </c>
      <c r="H678" t="s">
        <v>1729</v>
      </c>
      <c r="I678" t="s">
        <v>1149</v>
      </c>
    </row>
    <row r="679" spans="1:9" x14ac:dyDescent="0.25">
      <c r="A679">
        <v>1980</v>
      </c>
      <c r="B679" t="s">
        <v>1730</v>
      </c>
      <c r="C679">
        <v>29</v>
      </c>
      <c r="D679" t="s">
        <v>1731</v>
      </c>
      <c r="E679">
        <v>501</v>
      </c>
      <c r="F679" t="s">
        <v>1732</v>
      </c>
      <c r="G679" t="s">
        <v>869</v>
      </c>
      <c r="H679" t="s">
        <v>1733</v>
      </c>
      <c r="I679" t="s">
        <v>712</v>
      </c>
    </row>
    <row r="680" spans="1:9" x14ac:dyDescent="0.25">
      <c r="A680">
        <v>1980</v>
      </c>
      <c r="B680" t="s">
        <v>1734</v>
      </c>
      <c r="C680">
        <v>23</v>
      </c>
      <c r="D680" t="s">
        <v>1735</v>
      </c>
      <c r="E680">
        <v>630</v>
      </c>
      <c r="F680" t="s">
        <v>1736</v>
      </c>
      <c r="G680" t="s">
        <v>869</v>
      </c>
      <c r="H680" t="s">
        <v>1162</v>
      </c>
      <c r="I680" t="s">
        <v>769</v>
      </c>
    </row>
    <row r="681" spans="1:9" x14ac:dyDescent="0.25">
      <c r="A681">
        <v>1980</v>
      </c>
      <c r="B681" t="s">
        <v>1737</v>
      </c>
      <c r="C681">
        <v>27</v>
      </c>
      <c r="D681" t="s">
        <v>1738</v>
      </c>
      <c r="E681">
        <v>407</v>
      </c>
      <c r="F681" t="s">
        <v>1739</v>
      </c>
      <c r="G681" t="s">
        <v>869</v>
      </c>
      <c r="H681" t="s">
        <v>1740</v>
      </c>
      <c r="I681" t="s">
        <v>721</v>
      </c>
    </row>
    <row r="682" spans="1:9" x14ac:dyDescent="0.25">
      <c r="A682">
        <v>1980</v>
      </c>
      <c r="B682" t="s">
        <v>1741</v>
      </c>
      <c r="C682">
        <v>19</v>
      </c>
      <c r="D682" t="s">
        <v>1742</v>
      </c>
      <c r="E682">
        <v>221</v>
      </c>
      <c r="F682" t="s">
        <v>1743</v>
      </c>
      <c r="G682" t="s">
        <v>869</v>
      </c>
      <c r="H682" t="s">
        <v>874</v>
      </c>
      <c r="I682" t="s">
        <v>725</v>
      </c>
    </row>
    <row r="683" spans="1:9" x14ac:dyDescent="0.25">
      <c r="A683">
        <v>1980</v>
      </c>
      <c r="B683" t="s">
        <v>1744</v>
      </c>
      <c r="C683">
        <v>31</v>
      </c>
      <c r="D683" t="s">
        <v>1745</v>
      </c>
      <c r="E683">
        <v>226</v>
      </c>
      <c r="F683" t="s">
        <v>1746</v>
      </c>
      <c r="G683" t="s">
        <v>1747</v>
      </c>
      <c r="H683" t="s">
        <v>1172</v>
      </c>
      <c r="I683" t="s">
        <v>966</v>
      </c>
    </row>
    <row r="684" spans="1:9" x14ac:dyDescent="0.25">
      <c r="A684">
        <v>1980</v>
      </c>
      <c r="B684" t="s">
        <v>1748</v>
      </c>
      <c r="C684">
        <v>29</v>
      </c>
      <c r="D684" t="s">
        <v>1749</v>
      </c>
      <c r="E684">
        <v>582</v>
      </c>
      <c r="F684" t="s">
        <v>1750</v>
      </c>
      <c r="G684" t="s">
        <v>876</v>
      </c>
      <c r="H684" t="s">
        <v>1125</v>
      </c>
      <c r="I684" t="s">
        <v>721</v>
      </c>
    </row>
    <row r="685" spans="1:9" x14ac:dyDescent="0.25">
      <c r="A685">
        <v>1980</v>
      </c>
      <c r="B685" t="s">
        <v>1751</v>
      </c>
      <c r="C685">
        <v>22</v>
      </c>
      <c r="D685" t="s">
        <v>1752</v>
      </c>
      <c r="E685">
        <v>209</v>
      </c>
      <c r="F685" t="s">
        <v>1753</v>
      </c>
      <c r="G685" t="s">
        <v>1043</v>
      </c>
      <c r="H685" t="s">
        <v>1207</v>
      </c>
      <c r="I685" t="s">
        <v>708</v>
      </c>
    </row>
    <row r="686" spans="1:9" x14ac:dyDescent="0.25">
      <c r="A686">
        <v>1980</v>
      </c>
      <c r="B686" t="s">
        <v>1754</v>
      </c>
      <c r="C686">
        <v>19</v>
      </c>
      <c r="D686" t="s">
        <v>1755</v>
      </c>
      <c r="E686">
        <v>300</v>
      </c>
      <c r="F686" t="s">
        <v>1756</v>
      </c>
      <c r="G686" t="s">
        <v>1043</v>
      </c>
      <c r="H686" t="s">
        <v>1114</v>
      </c>
      <c r="I686" t="s">
        <v>716</v>
      </c>
    </row>
    <row r="687" spans="1:9" x14ac:dyDescent="0.25">
      <c r="A687">
        <v>1980</v>
      </c>
      <c r="B687" t="s">
        <v>1757</v>
      </c>
      <c r="C687">
        <v>21</v>
      </c>
      <c r="D687" t="s">
        <v>1758</v>
      </c>
      <c r="E687">
        <v>300</v>
      </c>
      <c r="F687" t="s">
        <v>1759</v>
      </c>
      <c r="G687" t="s">
        <v>1043</v>
      </c>
      <c r="H687" t="s">
        <v>901</v>
      </c>
      <c r="I687" t="s">
        <v>729</v>
      </c>
    </row>
    <row r="688" spans="1:9" x14ac:dyDescent="0.25">
      <c r="A688">
        <v>1980</v>
      </c>
      <c r="B688" t="s">
        <v>1760</v>
      </c>
      <c r="C688">
        <v>20</v>
      </c>
      <c r="D688" t="s">
        <v>1761</v>
      </c>
      <c r="E688">
        <v>267</v>
      </c>
      <c r="F688" t="s">
        <v>1762</v>
      </c>
      <c r="G688" t="s">
        <v>878</v>
      </c>
      <c r="H688" t="s">
        <v>773</v>
      </c>
      <c r="I688" t="s">
        <v>774</v>
      </c>
    </row>
    <row r="689" spans="1:9" x14ac:dyDescent="0.25">
      <c r="A689">
        <v>1980</v>
      </c>
      <c r="B689" t="s">
        <v>1763</v>
      </c>
      <c r="C689">
        <v>30</v>
      </c>
      <c r="D689" t="s">
        <v>1764</v>
      </c>
      <c r="E689">
        <v>145</v>
      </c>
      <c r="F689" t="s">
        <v>1765</v>
      </c>
      <c r="G689" t="s">
        <v>880</v>
      </c>
      <c r="H689" t="s">
        <v>720</v>
      </c>
      <c r="I689" t="s">
        <v>721</v>
      </c>
    </row>
    <row r="690" spans="1:9" x14ac:dyDescent="0.25">
      <c r="A690">
        <v>1980</v>
      </c>
      <c r="B690" t="s">
        <v>670</v>
      </c>
      <c r="C690">
        <v>31</v>
      </c>
      <c r="D690" t="s">
        <v>1766</v>
      </c>
      <c r="E690">
        <v>261</v>
      </c>
      <c r="F690" t="s">
        <v>1767</v>
      </c>
      <c r="G690" t="s">
        <v>887</v>
      </c>
      <c r="H690" t="s">
        <v>840</v>
      </c>
      <c r="I690" t="s">
        <v>712</v>
      </c>
    </row>
    <row r="691" spans="1:9" x14ac:dyDescent="0.25">
      <c r="A691">
        <v>1980</v>
      </c>
      <c r="B691" t="s">
        <v>1768</v>
      </c>
      <c r="C691">
        <v>26</v>
      </c>
      <c r="D691" t="s">
        <v>1769</v>
      </c>
      <c r="E691">
        <v>198</v>
      </c>
      <c r="F691" t="s">
        <v>1770</v>
      </c>
      <c r="G691" t="s">
        <v>887</v>
      </c>
      <c r="H691" t="s">
        <v>773</v>
      </c>
      <c r="I691" t="s">
        <v>774</v>
      </c>
    </row>
    <row r="692" spans="1:9" x14ac:dyDescent="0.25">
      <c r="A692">
        <v>1980</v>
      </c>
      <c r="B692" t="s">
        <v>1771</v>
      </c>
      <c r="C692">
        <v>33</v>
      </c>
      <c r="D692" t="s">
        <v>1772</v>
      </c>
      <c r="E692">
        <v>292</v>
      </c>
      <c r="F692" t="s">
        <v>1773</v>
      </c>
      <c r="G692" t="s">
        <v>887</v>
      </c>
      <c r="H692" t="s">
        <v>1774</v>
      </c>
      <c r="I692" t="s">
        <v>1775</v>
      </c>
    </row>
    <row r="693" spans="1:9" x14ac:dyDescent="0.25">
      <c r="A693">
        <v>1980</v>
      </c>
      <c r="B693" t="s">
        <v>1776</v>
      </c>
      <c r="C693">
        <v>30</v>
      </c>
      <c r="D693" t="s">
        <v>1777</v>
      </c>
      <c r="E693">
        <v>269</v>
      </c>
      <c r="F693" t="s">
        <v>1778</v>
      </c>
      <c r="G693" t="s">
        <v>887</v>
      </c>
      <c r="H693" t="s">
        <v>1251</v>
      </c>
      <c r="I693" t="s">
        <v>721</v>
      </c>
    </row>
  </sheetData>
  <autoFilter ref="A1:I693" xr:uid="{F8420BFF-6B61-4EEF-85D4-F22280E4DF1B}"/>
  <hyperlinks>
    <hyperlink ref="B39" r:id="rId1" location="cite_note-17" display="https://en.wikipedia.org/wiki/1971_Big_Ten_Conference_football_season - cite_note-17" xr:uid="{D191F5D9-DCEA-47A6-85FA-E85A3A1A4B2F}"/>
    <hyperlink ref="B30" r:id="rId2" location="cite_note-18" display="https://en.wikipedia.org/wiki/1971_Big_Ten_Conference_football_season - cite_note-18" xr:uid="{D66F1B5F-9032-4EE5-BCE7-AB0862E2116C}"/>
    <hyperlink ref="B9" r:id="rId3" location="cite_note-19" display="https://en.wikipedia.org/wiki/1971_Big_Ten_Conference_football_season - cite_note-19" xr:uid="{3F32AF7E-EF52-43AC-AB15-723D6CC50D08}"/>
    <hyperlink ref="B10" r:id="rId4" location="cite_note-20" display="https://en.wikipedia.org/wiki/1971_Big_Ten_Conference_football_season - cite_note-20" xr:uid="{8AF02BD0-D53E-4757-9336-264AC5E74005}"/>
    <hyperlink ref="B43" r:id="rId5" location="cite_note-24" display="https://en.wikipedia.org/wiki/1971_Big_Ten_Conference_football_season - cite_note-24" xr:uid="{4FC70182-F174-4CBC-A82F-5FF64B8C1AF8}"/>
    <hyperlink ref="B8" r:id="rId6" location="cite_note-25" display="cite_note-25" xr:uid="{17C3126F-6597-4296-AD48-C5F71AF16C63}"/>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66709-DED3-4F88-9EE1-0DA7123305EC}">
  <dimension ref="A4:C15"/>
  <sheetViews>
    <sheetView workbookViewId="0">
      <selection activeCell="E20" sqref="E20"/>
    </sheetView>
  </sheetViews>
  <sheetFormatPr defaultRowHeight="15" x14ac:dyDescent="0.25"/>
  <cols>
    <col min="1" max="1" width="14.140625" bestFit="1" customWidth="1"/>
    <col min="2" max="2" width="15.28515625" bestFit="1" customWidth="1"/>
    <col min="3" max="3" width="28.140625" bestFit="1" customWidth="1"/>
    <col min="4" max="4" width="24.5703125" bestFit="1" customWidth="1"/>
    <col min="5" max="5" width="6" bestFit="1" customWidth="1"/>
    <col min="6" max="6" width="5" bestFit="1" customWidth="1"/>
    <col min="7" max="8" width="6" bestFit="1" customWidth="1"/>
    <col min="9" max="10" width="5" bestFit="1" customWidth="1"/>
    <col min="11" max="11" width="6" bestFit="1" customWidth="1"/>
    <col min="12" max="12" width="11.28515625" bestFit="1" customWidth="1"/>
  </cols>
  <sheetData>
    <row r="4" spans="1:3" x14ac:dyDescent="0.25">
      <c r="A4" s="7" t="s">
        <v>1779</v>
      </c>
      <c r="B4" t="s">
        <v>1787</v>
      </c>
      <c r="C4" t="s">
        <v>1789</v>
      </c>
    </row>
    <row r="5" spans="1:3" x14ac:dyDescent="0.25">
      <c r="A5" s="8" t="s">
        <v>714</v>
      </c>
      <c r="B5" s="9">
        <v>110</v>
      </c>
      <c r="C5" s="10">
        <v>90.9</v>
      </c>
    </row>
    <row r="6" spans="1:3" x14ac:dyDescent="0.25">
      <c r="A6" s="8" t="s">
        <v>731</v>
      </c>
      <c r="B6" s="9">
        <v>110</v>
      </c>
      <c r="C6" s="10">
        <v>76.909090909090907</v>
      </c>
    </row>
    <row r="7" spans="1:3" x14ac:dyDescent="0.25">
      <c r="A7" s="8" t="s">
        <v>741</v>
      </c>
      <c r="B7" s="9">
        <v>111</v>
      </c>
      <c r="C7" s="10">
        <v>80.162162162162161</v>
      </c>
    </row>
    <row r="8" spans="1:3" x14ac:dyDescent="0.25">
      <c r="A8" s="8" t="s">
        <v>751</v>
      </c>
      <c r="B8" s="9">
        <v>110</v>
      </c>
      <c r="C8" s="10">
        <v>441.45454545454544</v>
      </c>
    </row>
    <row r="9" spans="1:3" x14ac:dyDescent="0.25">
      <c r="A9" s="8" t="s">
        <v>798</v>
      </c>
      <c r="B9" s="9">
        <v>110</v>
      </c>
      <c r="C9" s="10">
        <v>110.5</v>
      </c>
    </row>
    <row r="10" spans="1:3" x14ac:dyDescent="0.25">
      <c r="A10" s="8" t="s">
        <v>813</v>
      </c>
      <c r="B10" s="9">
        <v>110</v>
      </c>
      <c r="C10" s="10">
        <v>82.263636363636365</v>
      </c>
    </row>
    <row r="11" spans="1:3" x14ac:dyDescent="0.25">
      <c r="A11" s="8" t="s">
        <v>828</v>
      </c>
      <c r="B11" s="9">
        <v>110</v>
      </c>
      <c r="C11" s="10">
        <v>73.172727272727272</v>
      </c>
    </row>
    <row r="12" spans="1:3" x14ac:dyDescent="0.25">
      <c r="A12" s="8" t="s">
        <v>849</v>
      </c>
      <c r="B12" s="9">
        <v>107</v>
      </c>
      <c r="C12" s="10">
        <v>164.60747663551402</v>
      </c>
    </row>
    <row r="13" spans="1:3" x14ac:dyDescent="0.25">
      <c r="A13" s="8" t="s">
        <v>869</v>
      </c>
      <c r="B13" s="9">
        <v>110</v>
      </c>
      <c r="C13" s="10">
        <v>94.5</v>
      </c>
    </row>
    <row r="14" spans="1:3" x14ac:dyDescent="0.25">
      <c r="A14" s="8" t="s">
        <v>887</v>
      </c>
      <c r="B14" s="9">
        <v>111</v>
      </c>
      <c r="C14" s="10">
        <v>85.387387387387392</v>
      </c>
    </row>
    <row r="15" spans="1:3" x14ac:dyDescent="0.25">
      <c r="A15" s="8" t="s">
        <v>1780</v>
      </c>
      <c r="B15" s="9">
        <v>1099</v>
      </c>
      <c r="C15" s="10">
        <v>129.80527752502275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BF26-5DCF-4635-962C-74491A9228C6}">
  <dimension ref="A1:H1385"/>
  <sheetViews>
    <sheetView workbookViewId="0">
      <selection activeCell="D4" sqref="D4"/>
    </sheetView>
  </sheetViews>
  <sheetFormatPr defaultRowHeight="15" x14ac:dyDescent="0.25"/>
  <cols>
    <col min="2" max="2" width="15.140625" customWidth="1"/>
  </cols>
  <sheetData>
    <row r="1" spans="1:8" ht="15.75" x14ac:dyDescent="0.25">
      <c r="A1" t="s">
        <v>696</v>
      </c>
      <c r="B1" s="1" t="s">
        <v>67</v>
      </c>
      <c r="C1" t="s">
        <v>68</v>
      </c>
      <c r="D1" t="s">
        <v>69</v>
      </c>
      <c r="E1" t="s">
        <v>70</v>
      </c>
      <c r="F1" t="s">
        <v>73</v>
      </c>
      <c r="G1" t="s">
        <v>1784</v>
      </c>
      <c r="H1" t="s">
        <v>1783</v>
      </c>
    </row>
    <row r="2" spans="1:8" x14ac:dyDescent="0.25">
      <c r="A2">
        <v>1972</v>
      </c>
      <c r="B2" t="s">
        <v>138</v>
      </c>
      <c r="C2">
        <v>27</v>
      </c>
      <c r="D2" t="s">
        <v>963</v>
      </c>
      <c r="E2">
        <v>1836</v>
      </c>
      <c r="F2" t="s">
        <v>964</v>
      </c>
      <c r="G2" t="str">
        <f>TRIM(H2)</f>
        <v>Ohio State</v>
      </c>
      <c r="H2" t="s">
        <v>849</v>
      </c>
    </row>
    <row r="3" spans="1:8" x14ac:dyDescent="0.25">
      <c r="A3">
        <v>1972</v>
      </c>
      <c r="B3" t="s">
        <v>138</v>
      </c>
      <c r="C3">
        <v>27</v>
      </c>
      <c r="D3" t="s">
        <v>963</v>
      </c>
      <c r="E3">
        <v>1836</v>
      </c>
      <c r="F3" t="s">
        <v>964</v>
      </c>
      <c r="G3" t="str">
        <f>TRIM(H3)</f>
        <v>Michigan</v>
      </c>
      <c r="H3" t="s">
        <v>966</v>
      </c>
    </row>
    <row r="4" spans="1:8" x14ac:dyDescent="0.25">
      <c r="A4">
        <v>1977</v>
      </c>
      <c r="B4" t="s">
        <v>1429</v>
      </c>
      <c r="C4">
        <v>27</v>
      </c>
      <c r="D4" t="s">
        <v>1430</v>
      </c>
      <c r="E4">
        <v>1412</v>
      </c>
      <c r="F4" t="s">
        <v>1431</v>
      </c>
      <c r="G4" t="str">
        <f>TRIM(H4)</f>
        <v>Oklahoma</v>
      </c>
      <c r="H4" t="s">
        <v>1432</v>
      </c>
    </row>
    <row r="5" spans="1:8" x14ac:dyDescent="0.25">
      <c r="A5">
        <v>1977</v>
      </c>
      <c r="B5" t="s">
        <v>1429</v>
      </c>
      <c r="C5">
        <v>27</v>
      </c>
      <c r="D5" t="s">
        <v>1430</v>
      </c>
      <c r="E5">
        <v>1412</v>
      </c>
      <c r="F5" t="s">
        <v>1431</v>
      </c>
      <c r="G5" t="str">
        <f>TRIM(H5)</f>
        <v>Ohio State</v>
      </c>
      <c r="H5" t="s">
        <v>708</v>
      </c>
    </row>
    <row r="6" spans="1:8" x14ac:dyDescent="0.25">
      <c r="A6">
        <v>1976</v>
      </c>
      <c r="B6" t="s">
        <v>1782</v>
      </c>
      <c r="C6">
        <v>23</v>
      </c>
      <c r="D6" t="s">
        <v>1247</v>
      </c>
      <c r="E6">
        <v>1370</v>
      </c>
      <c r="F6" t="s">
        <v>1248</v>
      </c>
      <c r="G6" t="str">
        <f>TRIM(H6)</f>
        <v>Purdue</v>
      </c>
      <c r="H6" t="s">
        <v>869</v>
      </c>
    </row>
    <row r="7" spans="1:8" x14ac:dyDescent="0.25">
      <c r="A7">
        <v>1976</v>
      </c>
      <c r="B7" t="s">
        <v>1782</v>
      </c>
      <c r="C7">
        <v>23</v>
      </c>
      <c r="D7" t="s">
        <v>1247</v>
      </c>
      <c r="E7">
        <v>1370</v>
      </c>
      <c r="F7" t="s">
        <v>1248</v>
      </c>
      <c r="G7" t="str">
        <f>TRIM(H7)</f>
        <v>Michigan</v>
      </c>
      <c r="H7" t="s">
        <v>966</v>
      </c>
    </row>
    <row r="8" spans="1:8" x14ac:dyDescent="0.25">
      <c r="A8">
        <v>1977</v>
      </c>
      <c r="B8" t="s">
        <v>1309</v>
      </c>
      <c r="C8">
        <v>26</v>
      </c>
      <c r="D8" t="s">
        <v>1310</v>
      </c>
      <c r="E8">
        <v>1365</v>
      </c>
      <c r="F8" t="s">
        <v>1311</v>
      </c>
      <c r="G8" t="str">
        <f>TRIM(H8)</f>
        <v>Michigan</v>
      </c>
      <c r="H8" t="s">
        <v>751</v>
      </c>
    </row>
    <row r="9" spans="1:8" x14ac:dyDescent="0.25">
      <c r="A9">
        <v>1977</v>
      </c>
      <c r="B9" t="s">
        <v>1309</v>
      </c>
      <c r="C9">
        <v>26</v>
      </c>
      <c r="D9" t="s">
        <v>1310</v>
      </c>
      <c r="E9">
        <v>1365</v>
      </c>
      <c r="F9" t="s">
        <v>1311</v>
      </c>
      <c r="G9" t="str">
        <f>TRIM(H9)</f>
        <v>Ohio State</v>
      </c>
      <c r="H9" t="s">
        <v>708</v>
      </c>
    </row>
    <row r="10" spans="1:8" x14ac:dyDescent="0.25">
      <c r="A10">
        <v>1976</v>
      </c>
      <c r="B10" t="s">
        <v>352</v>
      </c>
      <c r="C10">
        <v>26</v>
      </c>
      <c r="D10" t="s">
        <v>1218</v>
      </c>
      <c r="E10">
        <v>1352</v>
      </c>
      <c r="F10" t="s">
        <v>1219</v>
      </c>
      <c r="G10" t="str">
        <f>TRIM(H10)</f>
        <v>Wisconsin</v>
      </c>
      <c r="H10" t="s">
        <v>729</v>
      </c>
    </row>
    <row r="11" spans="1:8" x14ac:dyDescent="0.25">
      <c r="A11">
        <v>1976</v>
      </c>
      <c r="B11" t="s">
        <v>352</v>
      </c>
      <c r="C11">
        <v>26</v>
      </c>
      <c r="D11" t="s">
        <v>1218</v>
      </c>
      <c r="E11">
        <v>1352</v>
      </c>
      <c r="F11" t="s">
        <v>1219</v>
      </c>
      <c r="G11" t="str">
        <f>TRIM(H11)</f>
        <v>Michigan</v>
      </c>
      <c r="H11" t="s">
        <v>751</v>
      </c>
    </row>
    <row r="12" spans="1:8" x14ac:dyDescent="0.25">
      <c r="A12">
        <v>1975</v>
      </c>
      <c r="B12" t="s">
        <v>347</v>
      </c>
      <c r="C12">
        <v>27</v>
      </c>
      <c r="D12" t="s">
        <v>1170</v>
      </c>
      <c r="E12">
        <v>1341</v>
      </c>
      <c r="F12" t="s">
        <v>1171</v>
      </c>
      <c r="G12" t="str">
        <f>TRIM(H12)</f>
        <v>Ohio State</v>
      </c>
      <c r="H12" t="s">
        <v>849</v>
      </c>
    </row>
    <row r="13" spans="1:8" x14ac:dyDescent="0.25">
      <c r="A13">
        <v>1975</v>
      </c>
      <c r="B13" t="s">
        <v>347</v>
      </c>
      <c r="C13">
        <v>27</v>
      </c>
      <c r="D13" t="s">
        <v>1170</v>
      </c>
      <c r="E13">
        <v>1341</v>
      </c>
      <c r="F13" t="s">
        <v>1171</v>
      </c>
      <c r="G13" t="str">
        <f>TRIM(H13)</f>
        <v>Michigan</v>
      </c>
      <c r="H13" t="s">
        <v>966</v>
      </c>
    </row>
    <row r="14" spans="1:8" x14ac:dyDescent="0.25">
      <c r="A14">
        <v>1971</v>
      </c>
      <c r="B14" s="4" t="s">
        <v>748</v>
      </c>
      <c r="C14">
        <v>26</v>
      </c>
      <c r="D14" t="s">
        <v>749</v>
      </c>
      <c r="E14">
        <v>1232</v>
      </c>
      <c r="F14" t="s">
        <v>750</v>
      </c>
      <c r="G14" t="str">
        <f>TRIM(H14)</f>
        <v>Michigan</v>
      </c>
      <c r="H14" t="s">
        <v>751</v>
      </c>
    </row>
    <row r="15" spans="1:8" x14ac:dyDescent="0.25">
      <c r="A15">
        <v>1971</v>
      </c>
      <c r="B15" s="4" t="s">
        <v>748</v>
      </c>
      <c r="C15">
        <v>26</v>
      </c>
      <c r="D15" t="s">
        <v>749</v>
      </c>
      <c r="E15">
        <v>1232</v>
      </c>
      <c r="F15" t="s">
        <v>750</v>
      </c>
      <c r="G15" t="str">
        <f>TRIM(H15)</f>
        <v>Ohio State</v>
      </c>
      <c r="H15" t="s">
        <v>708</v>
      </c>
    </row>
    <row r="16" spans="1:8" x14ac:dyDescent="0.25">
      <c r="A16">
        <v>1974</v>
      </c>
      <c r="B16" t="s">
        <v>268</v>
      </c>
      <c r="C16">
        <v>24</v>
      </c>
      <c r="D16" t="s">
        <v>1063</v>
      </c>
      <c r="E16">
        <v>1076</v>
      </c>
      <c r="F16" t="s">
        <v>1064</v>
      </c>
      <c r="G16" t="str">
        <f>TRIM(H16)</f>
        <v>Michigan</v>
      </c>
      <c r="H16" t="s">
        <v>751</v>
      </c>
    </row>
    <row r="17" spans="1:8" x14ac:dyDescent="0.25">
      <c r="A17">
        <v>1974</v>
      </c>
      <c r="B17" t="s">
        <v>268</v>
      </c>
      <c r="C17">
        <v>24</v>
      </c>
      <c r="D17" t="s">
        <v>1063</v>
      </c>
      <c r="E17">
        <v>1076</v>
      </c>
      <c r="F17" t="s">
        <v>1064</v>
      </c>
      <c r="G17" t="str">
        <f>TRIM(H17)</f>
        <v>Illinois</v>
      </c>
      <c r="H17" t="s">
        <v>769</v>
      </c>
    </row>
    <row r="18" spans="1:8" x14ac:dyDescent="0.25">
      <c r="A18">
        <v>1976</v>
      </c>
      <c r="B18" t="s">
        <v>410</v>
      </c>
      <c r="C18">
        <v>24</v>
      </c>
      <c r="D18" t="s">
        <v>1214</v>
      </c>
      <c r="E18">
        <v>1054</v>
      </c>
      <c r="F18" t="s">
        <v>1215</v>
      </c>
      <c r="G18" t="str">
        <f>TRIM(H18)</f>
        <v>Michigan</v>
      </c>
      <c r="H18" t="s">
        <v>751</v>
      </c>
    </row>
    <row r="19" spans="1:8" x14ac:dyDescent="0.25">
      <c r="A19">
        <v>1976</v>
      </c>
      <c r="B19" t="s">
        <v>410</v>
      </c>
      <c r="C19">
        <v>24</v>
      </c>
      <c r="D19" t="s">
        <v>1214</v>
      </c>
      <c r="E19">
        <v>1054</v>
      </c>
      <c r="F19" t="s">
        <v>1215</v>
      </c>
      <c r="G19" t="str">
        <f>TRIM(H19)</f>
        <v>Illinois</v>
      </c>
      <c r="H19" t="s">
        <v>769</v>
      </c>
    </row>
    <row r="20" spans="1:8" x14ac:dyDescent="0.25">
      <c r="A20">
        <v>1976</v>
      </c>
      <c r="B20" t="s">
        <v>420</v>
      </c>
      <c r="C20">
        <v>24</v>
      </c>
      <c r="D20" t="s">
        <v>1224</v>
      </c>
      <c r="E20">
        <v>1053</v>
      </c>
      <c r="F20" t="s">
        <v>1225</v>
      </c>
      <c r="G20" t="str">
        <f>TRIM(H20)</f>
        <v>Michigan</v>
      </c>
      <c r="H20" t="s">
        <v>751</v>
      </c>
    </row>
    <row r="21" spans="1:8" x14ac:dyDescent="0.25">
      <c r="A21">
        <v>1976</v>
      </c>
      <c r="B21" t="s">
        <v>420</v>
      </c>
      <c r="C21">
        <v>24</v>
      </c>
      <c r="D21" t="s">
        <v>1224</v>
      </c>
      <c r="E21">
        <v>1053</v>
      </c>
      <c r="F21" t="s">
        <v>1225</v>
      </c>
      <c r="G21" t="str">
        <f>TRIM(H21)</f>
        <v>Stanford</v>
      </c>
      <c r="H21" t="s">
        <v>1009</v>
      </c>
    </row>
    <row r="22" spans="1:8" x14ac:dyDescent="0.25">
      <c r="A22">
        <v>1972</v>
      </c>
      <c r="B22" t="s">
        <v>133</v>
      </c>
      <c r="C22">
        <v>21</v>
      </c>
      <c r="D22" t="s">
        <v>943</v>
      </c>
      <c r="E22">
        <v>1017</v>
      </c>
      <c r="F22" t="s">
        <v>944</v>
      </c>
      <c r="G22" t="str">
        <f>TRIM(H22)</f>
        <v>Michigan</v>
      </c>
      <c r="H22" t="s">
        <v>751</v>
      </c>
    </row>
    <row r="23" spans="1:8" x14ac:dyDescent="0.25">
      <c r="A23">
        <v>1972</v>
      </c>
      <c r="B23" t="s">
        <v>133</v>
      </c>
      <c r="C23">
        <v>21</v>
      </c>
      <c r="D23" t="s">
        <v>943</v>
      </c>
      <c r="E23">
        <v>1017</v>
      </c>
      <c r="F23" t="s">
        <v>944</v>
      </c>
      <c r="G23" t="str">
        <f>TRIM(H23)</f>
        <v>Purdue</v>
      </c>
      <c r="H23" t="s">
        <v>716</v>
      </c>
    </row>
    <row r="24" spans="1:8" x14ac:dyDescent="0.25">
      <c r="A24">
        <v>1976</v>
      </c>
      <c r="B24" t="s">
        <v>400</v>
      </c>
      <c r="C24">
        <v>25</v>
      </c>
      <c r="D24" t="s">
        <v>1222</v>
      </c>
      <c r="E24">
        <v>1007</v>
      </c>
      <c r="F24" t="s">
        <v>1223</v>
      </c>
      <c r="G24" t="str">
        <f>TRIM(H24)</f>
        <v>Michigan</v>
      </c>
      <c r="H24" t="s">
        <v>751</v>
      </c>
    </row>
    <row r="25" spans="1:8" x14ac:dyDescent="0.25">
      <c r="A25">
        <v>1976</v>
      </c>
      <c r="B25" t="s">
        <v>400</v>
      </c>
      <c r="C25">
        <v>25</v>
      </c>
      <c r="D25" t="s">
        <v>1222</v>
      </c>
      <c r="E25">
        <v>1007</v>
      </c>
      <c r="F25" t="s">
        <v>1223</v>
      </c>
      <c r="G25" t="str">
        <f>TRIM(H25)</f>
        <v>Minnesota</v>
      </c>
      <c r="H25" t="s">
        <v>774</v>
      </c>
    </row>
    <row r="26" spans="1:8" x14ac:dyDescent="0.25">
      <c r="A26">
        <v>1980</v>
      </c>
      <c r="B26" t="s">
        <v>1633</v>
      </c>
      <c r="C26">
        <v>25</v>
      </c>
      <c r="D26" t="s">
        <v>1634</v>
      </c>
      <c r="E26">
        <v>1003</v>
      </c>
      <c r="F26" t="s">
        <v>1635</v>
      </c>
      <c r="G26" t="str">
        <f>TRIM(H26)</f>
        <v>Michigan</v>
      </c>
      <c r="H26" t="s">
        <v>751</v>
      </c>
    </row>
    <row r="27" spans="1:8" x14ac:dyDescent="0.25">
      <c r="A27">
        <v>1980</v>
      </c>
      <c r="B27" t="s">
        <v>1633</v>
      </c>
      <c r="C27">
        <v>25</v>
      </c>
      <c r="D27" t="s">
        <v>1634</v>
      </c>
      <c r="E27">
        <v>1003</v>
      </c>
      <c r="F27" t="s">
        <v>1635</v>
      </c>
      <c r="G27" t="str">
        <f>TRIM(H27)</f>
        <v>Ohio State</v>
      </c>
      <c r="H27" t="s">
        <v>708</v>
      </c>
    </row>
    <row r="28" spans="1:8" x14ac:dyDescent="0.25">
      <c r="A28">
        <v>1977</v>
      </c>
      <c r="B28" t="s">
        <v>1330</v>
      </c>
      <c r="C28">
        <v>25</v>
      </c>
      <c r="D28" t="s">
        <v>1331</v>
      </c>
      <c r="E28">
        <v>972</v>
      </c>
      <c r="F28" t="s">
        <v>1332</v>
      </c>
      <c r="G28" t="str">
        <f>TRIM(H28)</f>
        <v>Michigan</v>
      </c>
      <c r="H28" t="s">
        <v>751</v>
      </c>
    </row>
    <row r="29" spans="1:8" x14ac:dyDescent="0.25">
      <c r="A29">
        <v>1977</v>
      </c>
      <c r="B29" t="s">
        <v>1330</v>
      </c>
      <c r="C29">
        <v>25</v>
      </c>
      <c r="D29" t="s">
        <v>1331</v>
      </c>
      <c r="E29">
        <v>972</v>
      </c>
      <c r="F29" t="s">
        <v>1332</v>
      </c>
      <c r="G29" t="str">
        <f>TRIM(H29)</f>
        <v>Texas A&amp;M</v>
      </c>
      <c r="H29" t="s">
        <v>1334</v>
      </c>
    </row>
    <row r="30" spans="1:8" x14ac:dyDescent="0.25">
      <c r="A30">
        <v>1976</v>
      </c>
      <c r="B30" t="s">
        <v>415</v>
      </c>
      <c r="C30">
        <v>26</v>
      </c>
      <c r="D30" t="s">
        <v>1205</v>
      </c>
      <c r="E30">
        <v>964</v>
      </c>
      <c r="F30" t="s">
        <v>1206</v>
      </c>
      <c r="G30" t="str">
        <f>TRIM(H30)</f>
        <v>Michigan</v>
      </c>
      <c r="H30" t="s">
        <v>751</v>
      </c>
    </row>
    <row r="31" spans="1:8" x14ac:dyDescent="0.25">
      <c r="A31">
        <v>1976</v>
      </c>
      <c r="B31" t="s">
        <v>415</v>
      </c>
      <c r="C31">
        <v>26</v>
      </c>
      <c r="D31" t="s">
        <v>1205</v>
      </c>
      <c r="E31">
        <v>964</v>
      </c>
      <c r="F31" t="s">
        <v>1206</v>
      </c>
      <c r="G31" t="str">
        <f>TRIM(H31)</f>
        <v>Ohio State</v>
      </c>
      <c r="H31" t="s">
        <v>708</v>
      </c>
    </row>
    <row r="32" spans="1:8" x14ac:dyDescent="0.25">
      <c r="A32">
        <v>1974</v>
      </c>
      <c r="B32" t="s">
        <v>218</v>
      </c>
      <c r="C32">
        <v>24</v>
      </c>
      <c r="D32" t="s">
        <v>1076</v>
      </c>
      <c r="E32">
        <v>958</v>
      </c>
      <c r="F32" t="s">
        <v>1077</v>
      </c>
      <c r="G32" t="str">
        <f>TRIM(H32)</f>
        <v>Michigan</v>
      </c>
      <c r="H32" t="s">
        <v>751</v>
      </c>
    </row>
    <row r="33" spans="1:8" x14ac:dyDescent="0.25">
      <c r="A33">
        <v>1974</v>
      </c>
      <c r="B33" t="s">
        <v>218</v>
      </c>
      <c r="C33">
        <v>24</v>
      </c>
      <c r="D33" t="s">
        <v>1076</v>
      </c>
      <c r="E33">
        <v>958</v>
      </c>
      <c r="F33" t="s">
        <v>1077</v>
      </c>
      <c r="G33" t="str">
        <f>TRIM(H33)</f>
        <v>Colorado</v>
      </c>
      <c r="H33" t="s">
        <v>1079</v>
      </c>
    </row>
    <row r="34" spans="1:8" x14ac:dyDescent="0.25">
      <c r="A34">
        <v>1974</v>
      </c>
      <c r="B34" t="s">
        <v>277</v>
      </c>
      <c r="C34">
        <v>27</v>
      </c>
      <c r="D34" t="s">
        <v>1097</v>
      </c>
      <c r="E34">
        <v>943</v>
      </c>
      <c r="F34" t="s">
        <v>1098</v>
      </c>
      <c r="G34" t="str">
        <f>TRIM(H34)</f>
        <v>Ohio State</v>
      </c>
      <c r="H34" t="s">
        <v>849</v>
      </c>
    </row>
    <row r="35" spans="1:8" x14ac:dyDescent="0.25">
      <c r="A35">
        <v>1974</v>
      </c>
      <c r="B35" t="s">
        <v>277</v>
      </c>
      <c r="C35">
        <v>27</v>
      </c>
      <c r="D35" t="s">
        <v>1097</v>
      </c>
      <c r="E35">
        <v>943</v>
      </c>
      <c r="F35" t="s">
        <v>1098</v>
      </c>
      <c r="G35" t="str">
        <f>TRIM(H35)</f>
        <v>Michigan</v>
      </c>
      <c r="H35" t="s">
        <v>966</v>
      </c>
    </row>
    <row r="36" spans="1:8" x14ac:dyDescent="0.25">
      <c r="A36">
        <v>1971</v>
      </c>
      <c r="B36" s="4" t="s">
        <v>785</v>
      </c>
      <c r="C36">
        <v>24</v>
      </c>
      <c r="D36" t="s">
        <v>786</v>
      </c>
      <c r="E36">
        <v>898</v>
      </c>
      <c r="F36" t="s">
        <v>787</v>
      </c>
      <c r="G36" t="str">
        <f>TRIM(H36)</f>
        <v>Michigan</v>
      </c>
      <c r="H36" t="s">
        <v>751</v>
      </c>
    </row>
    <row r="37" spans="1:8" x14ac:dyDescent="0.25">
      <c r="A37">
        <v>1971</v>
      </c>
      <c r="B37" s="4" t="s">
        <v>785</v>
      </c>
      <c r="C37">
        <v>24</v>
      </c>
      <c r="D37" t="s">
        <v>786</v>
      </c>
      <c r="E37">
        <v>898</v>
      </c>
      <c r="F37" t="s">
        <v>787</v>
      </c>
      <c r="G37" t="str">
        <f>TRIM(H37)</f>
        <v>Virginia</v>
      </c>
      <c r="H37" t="s">
        <v>789</v>
      </c>
    </row>
    <row r="38" spans="1:8" x14ac:dyDescent="0.25">
      <c r="A38">
        <v>1976</v>
      </c>
      <c r="B38" t="s">
        <v>386</v>
      </c>
      <c r="C38">
        <v>31</v>
      </c>
      <c r="D38" t="s">
        <v>1220</v>
      </c>
      <c r="E38">
        <v>845</v>
      </c>
      <c r="F38" t="s">
        <v>1221</v>
      </c>
      <c r="G38" t="str">
        <f>TRIM(H38)</f>
        <v>Michigan</v>
      </c>
      <c r="H38" t="s">
        <v>751</v>
      </c>
    </row>
    <row r="39" spans="1:8" x14ac:dyDescent="0.25">
      <c r="A39">
        <v>1976</v>
      </c>
      <c r="B39" t="s">
        <v>386</v>
      </c>
      <c r="C39">
        <v>31</v>
      </c>
      <c r="D39" t="s">
        <v>1220</v>
      </c>
      <c r="E39">
        <v>845</v>
      </c>
      <c r="F39" t="s">
        <v>1221</v>
      </c>
      <c r="G39" t="str">
        <f>TRIM(H39)</f>
        <v>Michigan State</v>
      </c>
      <c r="H39" t="s">
        <v>712</v>
      </c>
    </row>
    <row r="40" spans="1:8" x14ac:dyDescent="0.25">
      <c r="A40">
        <v>1980</v>
      </c>
      <c r="B40" t="s">
        <v>1617</v>
      </c>
      <c r="C40">
        <v>31</v>
      </c>
      <c r="D40" t="s">
        <v>1618</v>
      </c>
      <c r="E40">
        <v>838</v>
      </c>
      <c r="F40" t="s">
        <v>1619</v>
      </c>
      <c r="G40" t="str">
        <f>TRIM(H40)</f>
        <v>Michigan</v>
      </c>
      <c r="H40" t="s">
        <v>751</v>
      </c>
    </row>
    <row r="41" spans="1:8" x14ac:dyDescent="0.25">
      <c r="A41">
        <v>1980</v>
      </c>
      <c r="B41" t="s">
        <v>1617</v>
      </c>
      <c r="C41">
        <v>31</v>
      </c>
      <c r="D41" t="s">
        <v>1618</v>
      </c>
      <c r="E41">
        <v>838</v>
      </c>
      <c r="F41" t="s">
        <v>1619</v>
      </c>
      <c r="G41" t="str">
        <f>TRIM(H41)</f>
        <v>Michigan State</v>
      </c>
      <c r="H41" t="s">
        <v>712</v>
      </c>
    </row>
    <row r="42" spans="1:8" x14ac:dyDescent="0.25">
      <c r="A42">
        <v>1974</v>
      </c>
      <c r="B42" t="s">
        <v>238</v>
      </c>
      <c r="C42">
        <v>25</v>
      </c>
      <c r="D42" t="s">
        <v>1073</v>
      </c>
      <c r="E42">
        <v>821</v>
      </c>
      <c r="F42" t="s">
        <v>1074</v>
      </c>
      <c r="G42" t="str">
        <f>TRIM(H42)</f>
        <v>Michigan</v>
      </c>
      <c r="H42" t="s">
        <v>751</v>
      </c>
    </row>
    <row r="43" spans="1:8" x14ac:dyDescent="0.25">
      <c r="A43">
        <v>1974</v>
      </c>
      <c r="B43" t="s">
        <v>238</v>
      </c>
      <c r="C43">
        <v>25</v>
      </c>
      <c r="D43" t="s">
        <v>1073</v>
      </c>
      <c r="E43">
        <v>821</v>
      </c>
      <c r="F43" t="s">
        <v>1074</v>
      </c>
      <c r="G43" t="str">
        <f>TRIM(H43)</f>
        <v>Stanford</v>
      </c>
      <c r="H43" t="s">
        <v>1009</v>
      </c>
    </row>
    <row r="44" spans="1:8" x14ac:dyDescent="0.25">
      <c r="A44">
        <v>1976</v>
      </c>
      <c r="B44" t="s">
        <v>366</v>
      </c>
      <c r="C44">
        <v>21</v>
      </c>
      <c r="D44" t="s">
        <v>1227</v>
      </c>
      <c r="E44">
        <v>793</v>
      </c>
      <c r="F44" t="s">
        <v>1228</v>
      </c>
      <c r="G44" t="str">
        <f>TRIM(H44)</f>
        <v>Michigan</v>
      </c>
      <c r="H44" t="s">
        <v>751</v>
      </c>
    </row>
    <row r="45" spans="1:8" x14ac:dyDescent="0.25">
      <c r="A45">
        <v>1976</v>
      </c>
      <c r="B45" t="s">
        <v>366</v>
      </c>
      <c r="C45">
        <v>21</v>
      </c>
      <c r="D45" t="s">
        <v>1227</v>
      </c>
      <c r="E45">
        <v>793</v>
      </c>
      <c r="F45" t="s">
        <v>1228</v>
      </c>
      <c r="G45" t="str">
        <f>TRIM(H45)</f>
        <v>Navy</v>
      </c>
      <c r="H45" t="s">
        <v>784</v>
      </c>
    </row>
    <row r="46" spans="1:8" x14ac:dyDescent="0.25">
      <c r="A46">
        <v>1977</v>
      </c>
      <c r="B46" t="s">
        <v>1373</v>
      </c>
      <c r="C46">
        <v>25</v>
      </c>
      <c r="D46" t="s">
        <v>1374</v>
      </c>
      <c r="E46">
        <v>780</v>
      </c>
      <c r="F46" t="s">
        <v>1375</v>
      </c>
      <c r="G46" t="str">
        <f>TRIM(H46)</f>
        <v>Minnesota</v>
      </c>
      <c r="H46" t="s">
        <v>813</v>
      </c>
    </row>
    <row r="47" spans="1:8" x14ac:dyDescent="0.25">
      <c r="A47">
        <v>1977</v>
      </c>
      <c r="B47" t="s">
        <v>1373</v>
      </c>
      <c r="C47">
        <v>25</v>
      </c>
      <c r="D47" t="s">
        <v>1374</v>
      </c>
      <c r="E47">
        <v>780</v>
      </c>
      <c r="F47" t="s">
        <v>1375</v>
      </c>
      <c r="G47" t="str">
        <f>TRIM(H47)</f>
        <v>Michigan</v>
      </c>
      <c r="H47" t="s">
        <v>966</v>
      </c>
    </row>
    <row r="48" spans="1:8" x14ac:dyDescent="0.25">
      <c r="A48">
        <v>1974</v>
      </c>
      <c r="B48" t="s">
        <v>263</v>
      </c>
      <c r="C48">
        <v>23</v>
      </c>
      <c r="D48" t="s">
        <v>1065</v>
      </c>
      <c r="E48">
        <v>772</v>
      </c>
      <c r="F48" t="s">
        <v>921</v>
      </c>
      <c r="G48" t="str">
        <f>TRIM(H48)</f>
        <v>Michigan</v>
      </c>
      <c r="H48" t="s">
        <v>751</v>
      </c>
    </row>
    <row r="49" spans="1:8" x14ac:dyDescent="0.25">
      <c r="A49">
        <v>1974</v>
      </c>
      <c r="B49" t="s">
        <v>263</v>
      </c>
      <c r="C49">
        <v>23</v>
      </c>
      <c r="D49" t="s">
        <v>1065</v>
      </c>
      <c r="E49">
        <v>772</v>
      </c>
      <c r="F49" t="s">
        <v>921</v>
      </c>
      <c r="G49" t="str">
        <f>TRIM(H49)</f>
        <v>Indiana</v>
      </c>
      <c r="H49" t="s">
        <v>702</v>
      </c>
    </row>
    <row r="50" spans="1:8" x14ac:dyDescent="0.25">
      <c r="A50">
        <v>1971</v>
      </c>
      <c r="B50" s="4" t="s">
        <v>790</v>
      </c>
      <c r="C50">
        <v>23</v>
      </c>
      <c r="D50" t="s">
        <v>791</v>
      </c>
      <c r="E50">
        <v>759</v>
      </c>
      <c r="F50" t="s">
        <v>792</v>
      </c>
      <c r="G50" t="str">
        <f>TRIM(H50)</f>
        <v>Michigan</v>
      </c>
      <c r="H50" t="s">
        <v>751</v>
      </c>
    </row>
    <row r="51" spans="1:8" x14ac:dyDescent="0.25">
      <c r="A51">
        <v>1971</v>
      </c>
      <c r="B51" s="4" t="s">
        <v>790</v>
      </c>
      <c r="C51">
        <v>23</v>
      </c>
      <c r="D51" t="s">
        <v>791</v>
      </c>
      <c r="E51">
        <v>759</v>
      </c>
      <c r="F51" t="s">
        <v>792</v>
      </c>
      <c r="G51" t="str">
        <f>TRIM(H51)</f>
        <v>Indiana</v>
      </c>
      <c r="H51" t="s">
        <v>702</v>
      </c>
    </row>
    <row r="52" spans="1:8" x14ac:dyDescent="0.25">
      <c r="A52">
        <v>1971</v>
      </c>
      <c r="B52" s="4" t="s">
        <v>765</v>
      </c>
      <c r="C52">
        <v>24</v>
      </c>
      <c r="D52" t="s">
        <v>766</v>
      </c>
      <c r="E52">
        <v>727</v>
      </c>
      <c r="F52" t="s">
        <v>767</v>
      </c>
      <c r="G52" t="str">
        <f>TRIM(H52)</f>
        <v>Michigan</v>
      </c>
      <c r="H52" t="s">
        <v>751</v>
      </c>
    </row>
    <row r="53" spans="1:8" x14ac:dyDescent="0.25">
      <c r="A53">
        <v>1971</v>
      </c>
      <c r="B53" s="4" t="s">
        <v>765</v>
      </c>
      <c r="C53">
        <v>24</v>
      </c>
      <c r="D53" t="s">
        <v>766</v>
      </c>
      <c r="E53">
        <v>727</v>
      </c>
      <c r="F53" t="s">
        <v>767</v>
      </c>
      <c r="G53" t="str">
        <f>TRIM(H53)</f>
        <v>Illinois</v>
      </c>
      <c r="H53" t="s">
        <v>769</v>
      </c>
    </row>
    <row r="54" spans="1:8" x14ac:dyDescent="0.25">
      <c r="A54">
        <v>1971</v>
      </c>
      <c r="B54" s="4" t="s">
        <v>761</v>
      </c>
      <c r="C54">
        <v>31</v>
      </c>
      <c r="D54" t="s">
        <v>762</v>
      </c>
      <c r="E54">
        <v>708</v>
      </c>
      <c r="F54" t="s">
        <v>763</v>
      </c>
      <c r="G54" t="str">
        <f>TRIM(H54)</f>
        <v>Michigan</v>
      </c>
      <c r="H54" t="s">
        <v>751</v>
      </c>
    </row>
    <row r="55" spans="1:8" x14ac:dyDescent="0.25">
      <c r="A55">
        <v>1977</v>
      </c>
      <c r="B55" t="s">
        <v>1317</v>
      </c>
      <c r="C55">
        <v>20</v>
      </c>
      <c r="D55" t="s">
        <v>1318</v>
      </c>
      <c r="E55">
        <v>708</v>
      </c>
      <c r="F55" t="s">
        <v>1319</v>
      </c>
      <c r="G55" t="str">
        <f>TRIM(H55)</f>
        <v>Michigan</v>
      </c>
      <c r="H55" t="s">
        <v>751</v>
      </c>
    </row>
    <row r="56" spans="1:8" x14ac:dyDescent="0.25">
      <c r="A56">
        <v>1971</v>
      </c>
      <c r="B56" s="4" t="s">
        <v>761</v>
      </c>
      <c r="C56">
        <v>31</v>
      </c>
      <c r="D56" t="s">
        <v>762</v>
      </c>
      <c r="E56">
        <v>708</v>
      </c>
      <c r="F56" t="s">
        <v>763</v>
      </c>
      <c r="G56" t="str">
        <f>TRIM(H56)</f>
        <v>Michigan State</v>
      </c>
      <c r="H56" t="s">
        <v>712</v>
      </c>
    </row>
    <row r="57" spans="1:8" x14ac:dyDescent="0.25">
      <c r="A57">
        <v>1977</v>
      </c>
      <c r="B57" t="s">
        <v>1317</v>
      </c>
      <c r="C57">
        <v>20</v>
      </c>
      <c r="D57" t="s">
        <v>1318</v>
      </c>
      <c r="E57">
        <v>708</v>
      </c>
      <c r="F57" t="s">
        <v>1319</v>
      </c>
      <c r="G57" t="str">
        <f>TRIM(H57)</f>
        <v>Iowa</v>
      </c>
      <c r="H57" t="s">
        <v>725</v>
      </c>
    </row>
    <row r="58" spans="1:8" x14ac:dyDescent="0.25">
      <c r="A58">
        <v>1977</v>
      </c>
      <c r="B58" t="s">
        <v>1324</v>
      </c>
      <c r="C58">
        <v>24</v>
      </c>
      <c r="D58" t="s">
        <v>1325</v>
      </c>
      <c r="E58">
        <v>696</v>
      </c>
      <c r="F58" t="s">
        <v>1326</v>
      </c>
      <c r="G58" t="str">
        <f>TRIM(H58)</f>
        <v>Michigan</v>
      </c>
      <c r="H58" t="s">
        <v>751</v>
      </c>
    </row>
    <row r="59" spans="1:8" x14ac:dyDescent="0.25">
      <c r="A59">
        <v>1977</v>
      </c>
      <c r="B59" t="s">
        <v>1324</v>
      </c>
      <c r="C59">
        <v>24</v>
      </c>
      <c r="D59" t="s">
        <v>1325</v>
      </c>
      <c r="E59">
        <v>696</v>
      </c>
      <c r="F59" t="s">
        <v>1326</v>
      </c>
      <c r="G59" t="str">
        <f>TRIM(H59)</f>
        <v>Illinois</v>
      </c>
      <c r="H59" t="s">
        <v>769</v>
      </c>
    </row>
    <row r="60" spans="1:8" x14ac:dyDescent="0.25">
      <c r="A60">
        <v>1980</v>
      </c>
      <c r="B60" t="s">
        <v>1588</v>
      </c>
      <c r="C60">
        <v>23</v>
      </c>
      <c r="D60" t="s">
        <v>1589</v>
      </c>
      <c r="E60">
        <v>685</v>
      </c>
      <c r="F60" t="s">
        <v>1590</v>
      </c>
      <c r="G60" t="str">
        <f>TRIM(H60)</f>
        <v>Indiana</v>
      </c>
      <c r="H60" t="s">
        <v>731</v>
      </c>
    </row>
    <row r="61" spans="1:8" x14ac:dyDescent="0.25">
      <c r="A61">
        <v>1980</v>
      </c>
      <c r="B61" t="s">
        <v>1588</v>
      </c>
      <c r="C61">
        <v>23</v>
      </c>
      <c r="D61" t="s">
        <v>1589</v>
      </c>
      <c r="E61">
        <v>685</v>
      </c>
      <c r="F61" t="s">
        <v>1590</v>
      </c>
      <c r="G61" t="str">
        <f>TRIM(H61)</f>
        <v>Colorado</v>
      </c>
      <c r="H61" t="s">
        <v>1079</v>
      </c>
    </row>
    <row r="62" spans="1:8" x14ac:dyDescent="0.25">
      <c r="A62">
        <v>1971</v>
      </c>
      <c r="B62" s="4" t="s">
        <v>775</v>
      </c>
      <c r="C62">
        <v>20</v>
      </c>
      <c r="D62" t="s">
        <v>776</v>
      </c>
      <c r="E62">
        <v>680</v>
      </c>
      <c r="F62" t="s">
        <v>777</v>
      </c>
      <c r="G62" t="str">
        <f>TRIM(H62)</f>
        <v>Michigan</v>
      </c>
      <c r="H62" t="s">
        <v>751</v>
      </c>
    </row>
    <row r="63" spans="1:8" x14ac:dyDescent="0.25">
      <c r="A63">
        <v>1971</v>
      </c>
      <c r="B63" s="4" t="s">
        <v>775</v>
      </c>
      <c r="C63">
        <v>20</v>
      </c>
      <c r="D63" t="s">
        <v>776</v>
      </c>
      <c r="E63">
        <v>680</v>
      </c>
      <c r="F63" t="s">
        <v>777</v>
      </c>
      <c r="G63" t="str">
        <f>TRIM(H63)</f>
        <v>UCLA</v>
      </c>
      <c r="H63" t="s">
        <v>779</v>
      </c>
    </row>
    <row r="64" spans="1:8" x14ac:dyDescent="0.25">
      <c r="A64">
        <v>1972</v>
      </c>
      <c r="B64" t="s">
        <v>129</v>
      </c>
      <c r="C64">
        <v>33</v>
      </c>
      <c r="D64" t="s">
        <v>946</v>
      </c>
      <c r="E64">
        <v>668</v>
      </c>
      <c r="F64" t="s">
        <v>947</v>
      </c>
      <c r="G64" t="str">
        <f>TRIM(H64)</f>
        <v>Michigan State</v>
      </c>
      <c r="H64" t="s">
        <v>798</v>
      </c>
    </row>
    <row r="65" spans="1:8" x14ac:dyDescent="0.25">
      <c r="A65">
        <v>1972</v>
      </c>
      <c r="B65" t="s">
        <v>129</v>
      </c>
      <c r="C65">
        <v>33</v>
      </c>
      <c r="D65" t="s">
        <v>946</v>
      </c>
      <c r="E65">
        <v>668</v>
      </c>
      <c r="F65" t="s">
        <v>947</v>
      </c>
      <c r="G65" t="str">
        <f>TRIM(H65)</f>
        <v>Ohio State</v>
      </c>
      <c r="H65" t="s">
        <v>708</v>
      </c>
    </row>
    <row r="66" spans="1:8" x14ac:dyDescent="0.25">
      <c r="A66">
        <v>1980</v>
      </c>
      <c r="B66" t="s">
        <v>1611</v>
      </c>
      <c r="C66">
        <v>25</v>
      </c>
      <c r="D66" t="s">
        <v>1612</v>
      </c>
      <c r="E66">
        <v>659</v>
      </c>
      <c r="F66" t="s">
        <v>1613</v>
      </c>
      <c r="G66" t="str">
        <f>TRIM(H66)</f>
        <v>Wisconsin</v>
      </c>
      <c r="H66" t="s">
        <v>729</v>
      </c>
    </row>
    <row r="67" spans="1:8" x14ac:dyDescent="0.25">
      <c r="A67">
        <v>1980</v>
      </c>
      <c r="B67" t="s">
        <v>1611</v>
      </c>
      <c r="C67">
        <v>25</v>
      </c>
      <c r="D67" t="s">
        <v>1612</v>
      </c>
      <c r="E67">
        <v>659</v>
      </c>
      <c r="F67" t="s">
        <v>1613</v>
      </c>
      <c r="G67" t="str">
        <f>TRIM(H67)</f>
        <v>Michigan</v>
      </c>
      <c r="H67" t="s">
        <v>751</v>
      </c>
    </row>
    <row r="68" spans="1:8" x14ac:dyDescent="0.25">
      <c r="A68">
        <v>1972</v>
      </c>
      <c r="B68" t="s">
        <v>128</v>
      </c>
      <c r="C68">
        <v>20</v>
      </c>
      <c r="D68" t="s">
        <v>928</v>
      </c>
      <c r="E68">
        <v>652</v>
      </c>
      <c r="F68" t="s">
        <v>929</v>
      </c>
      <c r="G68" t="str">
        <f>TRIM(H68)</f>
        <v>Michigan</v>
      </c>
      <c r="H68" t="s">
        <v>751</v>
      </c>
    </row>
    <row r="69" spans="1:8" x14ac:dyDescent="0.25">
      <c r="A69">
        <v>1972</v>
      </c>
      <c r="B69" t="s">
        <v>128</v>
      </c>
      <c r="C69">
        <v>20</v>
      </c>
      <c r="D69" t="s">
        <v>928</v>
      </c>
      <c r="E69">
        <v>652</v>
      </c>
      <c r="F69" t="s">
        <v>929</v>
      </c>
      <c r="G69" t="str">
        <f>TRIM(H69)</f>
        <v>Iowa</v>
      </c>
      <c r="H69" t="s">
        <v>725</v>
      </c>
    </row>
    <row r="70" spans="1:8" x14ac:dyDescent="0.25">
      <c r="A70">
        <v>1977</v>
      </c>
      <c r="B70" t="s">
        <v>1320</v>
      </c>
      <c r="C70">
        <v>31</v>
      </c>
      <c r="D70" t="s">
        <v>1321</v>
      </c>
      <c r="E70">
        <v>651</v>
      </c>
      <c r="F70" t="s">
        <v>1322</v>
      </c>
      <c r="G70" t="str">
        <f>TRIM(H70)</f>
        <v>Michigan</v>
      </c>
      <c r="H70" t="s">
        <v>751</v>
      </c>
    </row>
    <row r="71" spans="1:8" x14ac:dyDescent="0.25">
      <c r="A71">
        <v>1977</v>
      </c>
      <c r="B71" t="s">
        <v>1320</v>
      </c>
      <c r="C71">
        <v>31</v>
      </c>
      <c r="D71" t="s">
        <v>1321</v>
      </c>
      <c r="E71">
        <v>651</v>
      </c>
      <c r="F71" t="s">
        <v>1322</v>
      </c>
      <c r="G71" t="str">
        <f>TRIM(H71)</f>
        <v>Michigan State</v>
      </c>
      <c r="H71" t="s">
        <v>712</v>
      </c>
    </row>
    <row r="72" spans="1:8" x14ac:dyDescent="0.25">
      <c r="A72">
        <v>1980</v>
      </c>
      <c r="B72" t="s">
        <v>1734</v>
      </c>
      <c r="C72">
        <v>23</v>
      </c>
      <c r="D72" t="s">
        <v>1735</v>
      </c>
      <c r="E72">
        <v>630</v>
      </c>
      <c r="F72" t="s">
        <v>1736</v>
      </c>
      <c r="G72" t="str">
        <f>TRIM(H72)</f>
        <v>Purdue</v>
      </c>
      <c r="H72" t="s">
        <v>869</v>
      </c>
    </row>
    <row r="73" spans="1:8" x14ac:dyDescent="0.25">
      <c r="A73">
        <v>1980</v>
      </c>
      <c r="B73" t="s">
        <v>1734</v>
      </c>
      <c r="C73">
        <v>23</v>
      </c>
      <c r="D73" t="s">
        <v>1735</v>
      </c>
      <c r="E73">
        <v>630</v>
      </c>
      <c r="F73" t="s">
        <v>1736</v>
      </c>
      <c r="G73" t="str">
        <f>TRIM(H73)</f>
        <v>Illinois</v>
      </c>
      <c r="H73" t="s">
        <v>769</v>
      </c>
    </row>
    <row r="74" spans="1:8" x14ac:dyDescent="0.25">
      <c r="A74">
        <v>1980</v>
      </c>
      <c r="B74" t="s">
        <v>1630</v>
      </c>
      <c r="C74">
        <v>25</v>
      </c>
      <c r="D74" t="s">
        <v>1631</v>
      </c>
      <c r="E74">
        <v>616</v>
      </c>
      <c r="F74" t="s">
        <v>1632</v>
      </c>
      <c r="G74" t="str">
        <f>TRIM(H74)</f>
        <v>Michigan</v>
      </c>
      <c r="H74" t="s">
        <v>751</v>
      </c>
    </row>
    <row r="75" spans="1:8" x14ac:dyDescent="0.25">
      <c r="A75">
        <v>1980</v>
      </c>
      <c r="B75" t="s">
        <v>1630</v>
      </c>
      <c r="C75">
        <v>25</v>
      </c>
      <c r="D75" t="s">
        <v>1631</v>
      </c>
      <c r="E75">
        <v>616</v>
      </c>
      <c r="F75" t="s">
        <v>1632</v>
      </c>
      <c r="G75" t="str">
        <f>TRIM(H75)</f>
        <v>Illinois</v>
      </c>
      <c r="H75" t="s">
        <v>769</v>
      </c>
    </row>
    <row r="76" spans="1:8" x14ac:dyDescent="0.25">
      <c r="A76">
        <v>1977</v>
      </c>
      <c r="B76" t="s">
        <v>1313</v>
      </c>
      <c r="C76">
        <v>20</v>
      </c>
      <c r="D76" t="s">
        <v>1314</v>
      </c>
      <c r="E76">
        <v>610</v>
      </c>
      <c r="F76" t="s">
        <v>1315</v>
      </c>
      <c r="G76" t="str">
        <f>TRIM(H76)</f>
        <v>Michigan</v>
      </c>
      <c r="H76" t="s">
        <v>751</v>
      </c>
    </row>
    <row r="77" spans="1:8" x14ac:dyDescent="0.25">
      <c r="A77">
        <v>1977</v>
      </c>
      <c r="B77" t="s">
        <v>1313</v>
      </c>
      <c r="C77">
        <v>20</v>
      </c>
      <c r="D77" t="s">
        <v>1314</v>
      </c>
      <c r="E77">
        <v>610</v>
      </c>
      <c r="F77" t="s">
        <v>1315</v>
      </c>
      <c r="G77" t="str">
        <f>TRIM(H77)</f>
        <v>Duke</v>
      </c>
      <c r="H77" t="s">
        <v>1040</v>
      </c>
    </row>
    <row r="78" spans="1:8" x14ac:dyDescent="0.25">
      <c r="A78">
        <v>1971</v>
      </c>
      <c r="B78" s="4" t="s">
        <v>757</v>
      </c>
      <c r="C78">
        <v>28</v>
      </c>
      <c r="D78" t="s">
        <v>758</v>
      </c>
      <c r="E78">
        <v>606</v>
      </c>
      <c r="F78" t="s">
        <v>759</v>
      </c>
      <c r="G78" t="str">
        <f>TRIM(H78)</f>
        <v>Michigan</v>
      </c>
      <c r="H78" t="s">
        <v>751</v>
      </c>
    </row>
    <row r="79" spans="1:8" x14ac:dyDescent="0.25">
      <c r="A79">
        <v>1971</v>
      </c>
      <c r="B79" s="4" t="s">
        <v>757</v>
      </c>
      <c r="C79">
        <v>28</v>
      </c>
      <c r="D79" t="s">
        <v>758</v>
      </c>
      <c r="E79">
        <v>606</v>
      </c>
      <c r="F79" t="s">
        <v>759</v>
      </c>
      <c r="G79" t="str">
        <f>TRIM(H79)</f>
        <v>Northwestern</v>
      </c>
      <c r="H79" t="s">
        <v>721</v>
      </c>
    </row>
    <row r="80" spans="1:8" x14ac:dyDescent="0.25">
      <c r="A80">
        <v>1977</v>
      </c>
      <c r="B80" t="s">
        <v>1338</v>
      </c>
      <c r="C80">
        <v>29</v>
      </c>
      <c r="D80" t="s">
        <v>1339</v>
      </c>
      <c r="E80">
        <v>603</v>
      </c>
      <c r="F80" t="s">
        <v>1340</v>
      </c>
      <c r="G80" t="str">
        <f>TRIM(H80)</f>
        <v>Michigan</v>
      </c>
      <c r="H80" t="s">
        <v>751</v>
      </c>
    </row>
    <row r="81" spans="1:8" x14ac:dyDescent="0.25">
      <c r="A81">
        <v>1977</v>
      </c>
      <c r="B81" t="s">
        <v>1338</v>
      </c>
      <c r="C81">
        <v>29</v>
      </c>
      <c r="D81" t="s">
        <v>1339</v>
      </c>
      <c r="E81">
        <v>603</v>
      </c>
      <c r="F81" t="s">
        <v>1340</v>
      </c>
      <c r="G81" t="str">
        <f>TRIM(H81)</f>
        <v>Northwestern</v>
      </c>
      <c r="H81" t="s">
        <v>721</v>
      </c>
    </row>
    <row r="82" spans="1:8" x14ac:dyDescent="0.25">
      <c r="A82">
        <v>1972</v>
      </c>
      <c r="B82" t="s">
        <v>108</v>
      </c>
      <c r="C82">
        <v>30</v>
      </c>
      <c r="D82" t="s">
        <v>918</v>
      </c>
      <c r="E82">
        <v>599</v>
      </c>
      <c r="F82" t="s">
        <v>919</v>
      </c>
      <c r="G82" t="str">
        <f>TRIM(H82)</f>
        <v>Michigan</v>
      </c>
      <c r="H82" t="s">
        <v>751</v>
      </c>
    </row>
    <row r="83" spans="1:8" x14ac:dyDescent="0.25">
      <c r="A83">
        <v>1972</v>
      </c>
      <c r="B83" t="s">
        <v>108</v>
      </c>
      <c r="C83">
        <v>30</v>
      </c>
      <c r="D83" t="s">
        <v>918</v>
      </c>
      <c r="E83">
        <v>599</v>
      </c>
      <c r="F83" t="s">
        <v>919</v>
      </c>
      <c r="G83" t="str">
        <f>TRIM(H83)</f>
        <v>Michigan State</v>
      </c>
      <c r="H83" t="s">
        <v>712</v>
      </c>
    </row>
    <row r="84" spans="1:8" x14ac:dyDescent="0.25">
      <c r="A84">
        <v>1971</v>
      </c>
      <c r="B84" s="4" t="s">
        <v>780</v>
      </c>
      <c r="C84">
        <v>20</v>
      </c>
      <c r="D84" t="s">
        <v>781</v>
      </c>
      <c r="E84">
        <v>596</v>
      </c>
      <c r="F84" t="s">
        <v>782</v>
      </c>
      <c r="G84" t="str">
        <f>TRIM(H84)</f>
        <v>Michigan</v>
      </c>
      <c r="H84" t="s">
        <v>751</v>
      </c>
    </row>
    <row r="85" spans="1:8" x14ac:dyDescent="0.25">
      <c r="A85">
        <v>1971</v>
      </c>
      <c r="B85" s="4" t="s">
        <v>780</v>
      </c>
      <c r="C85">
        <v>20</v>
      </c>
      <c r="D85" t="s">
        <v>781</v>
      </c>
      <c r="E85">
        <v>596</v>
      </c>
      <c r="F85" t="s">
        <v>782</v>
      </c>
      <c r="G85" t="str">
        <f>TRIM(H85)</f>
        <v>Navy</v>
      </c>
      <c r="H85" t="s">
        <v>784</v>
      </c>
    </row>
    <row r="86" spans="1:8" x14ac:dyDescent="0.25">
      <c r="A86">
        <v>1977</v>
      </c>
      <c r="B86" t="s">
        <v>1335</v>
      </c>
      <c r="C86">
        <v>25</v>
      </c>
      <c r="D86" t="s">
        <v>1336</v>
      </c>
      <c r="E86">
        <v>593</v>
      </c>
      <c r="F86" t="s">
        <v>1337</v>
      </c>
      <c r="G86" t="str">
        <f>TRIM(H86)</f>
        <v>Wisconsin</v>
      </c>
      <c r="H86" t="s">
        <v>729</v>
      </c>
    </row>
    <row r="87" spans="1:8" x14ac:dyDescent="0.25">
      <c r="A87">
        <v>1977</v>
      </c>
      <c r="B87" t="s">
        <v>1335</v>
      </c>
      <c r="C87">
        <v>25</v>
      </c>
      <c r="D87" t="s">
        <v>1336</v>
      </c>
      <c r="E87">
        <v>593</v>
      </c>
      <c r="F87" t="s">
        <v>1337</v>
      </c>
      <c r="G87" t="str">
        <f>TRIM(H87)</f>
        <v>Michigan</v>
      </c>
      <c r="H87" t="s">
        <v>751</v>
      </c>
    </row>
    <row r="88" spans="1:8" x14ac:dyDescent="0.25">
      <c r="A88">
        <v>1980</v>
      </c>
      <c r="B88" t="s">
        <v>1675</v>
      </c>
      <c r="C88">
        <v>27</v>
      </c>
      <c r="D88" t="s">
        <v>1676</v>
      </c>
      <c r="E88">
        <v>582</v>
      </c>
      <c r="F88" t="s">
        <v>1677</v>
      </c>
      <c r="G88" t="str">
        <f>TRIM(H88)</f>
        <v>Notre Dame</v>
      </c>
      <c r="H88" t="s">
        <v>844</v>
      </c>
    </row>
    <row r="89" spans="1:8" x14ac:dyDescent="0.25">
      <c r="A89">
        <v>1980</v>
      </c>
      <c r="B89" t="s">
        <v>1748</v>
      </c>
      <c r="C89">
        <v>29</v>
      </c>
      <c r="D89" t="s">
        <v>1749</v>
      </c>
      <c r="E89">
        <v>582</v>
      </c>
      <c r="F89" t="s">
        <v>1750</v>
      </c>
      <c r="G89" t="str">
        <f>TRIM(H89)</f>
        <v>Syracuse</v>
      </c>
      <c r="H89" t="s">
        <v>876</v>
      </c>
    </row>
    <row r="90" spans="1:8" x14ac:dyDescent="0.25">
      <c r="A90">
        <v>1980</v>
      </c>
      <c r="B90" t="s">
        <v>1675</v>
      </c>
      <c r="C90">
        <v>27</v>
      </c>
      <c r="D90" t="s">
        <v>1676</v>
      </c>
      <c r="E90">
        <v>582</v>
      </c>
      <c r="F90" t="s">
        <v>1677</v>
      </c>
      <c r="G90" t="str">
        <f>TRIM(H90)</f>
        <v>Michigan</v>
      </c>
      <c r="H90" t="s">
        <v>966</v>
      </c>
    </row>
    <row r="91" spans="1:8" x14ac:dyDescent="0.25">
      <c r="A91">
        <v>1980</v>
      </c>
      <c r="B91" t="s">
        <v>1748</v>
      </c>
      <c r="C91">
        <v>29</v>
      </c>
      <c r="D91" t="s">
        <v>1749</v>
      </c>
      <c r="E91">
        <v>582</v>
      </c>
      <c r="F91" t="s">
        <v>1750</v>
      </c>
      <c r="G91" t="str">
        <f>TRIM(H91)</f>
        <v>Northwestern</v>
      </c>
      <c r="H91" t="s">
        <v>721</v>
      </c>
    </row>
    <row r="92" spans="1:8" x14ac:dyDescent="0.25">
      <c r="A92">
        <v>1980</v>
      </c>
      <c r="B92" t="s">
        <v>1561</v>
      </c>
      <c r="C92">
        <v>26</v>
      </c>
      <c r="D92" t="s">
        <v>1562</v>
      </c>
      <c r="E92">
        <v>546</v>
      </c>
      <c r="F92" t="s">
        <v>1563</v>
      </c>
      <c r="G92" t="str">
        <f>TRIM(H92)</f>
        <v>Illinois</v>
      </c>
      <c r="H92" t="s">
        <v>714</v>
      </c>
    </row>
    <row r="93" spans="1:8" x14ac:dyDescent="0.25">
      <c r="A93">
        <v>1980</v>
      </c>
      <c r="B93" t="s">
        <v>1561</v>
      </c>
      <c r="C93">
        <v>26</v>
      </c>
      <c r="D93" t="s">
        <v>1562</v>
      </c>
      <c r="E93">
        <v>546</v>
      </c>
      <c r="F93" t="s">
        <v>1563</v>
      </c>
      <c r="G93" t="str">
        <f>TRIM(H93)</f>
        <v>Air Force</v>
      </c>
      <c r="H93" t="s">
        <v>1516</v>
      </c>
    </row>
    <row r="94" spans="1:8" x14ac:dyDescent="0.25">
      <c r="A94">
        <v>1975</v>
      </c>
      <c r="B94" t="s">
        <v>288</v>
      </c>
      <c r="C94">
        <v>25</v>
      </c>
      <c r="D94" t="s">
        <v>1132</v>
      </c>
      <c r="E94">
        <v>543</v>
      </c>
      <c r="F94" t="s">
        <v>1133</v>
      </c>
      <c r="G94" t="str">
        <f>TRIM(H94)</f>
        <v>Michigan</v>
      </c>
      <c r="H94" t="s">
        <v>751</v>
      </c>
    </row>
    <row r="95" spans="1:8" x14ac:dyDescent="0.25">
      <c r="A95">
        <v>1975</v>
      </c>
      <c r="B95" t="s">
        <v>288</v>
      </c>
      <c r="C95">
        <v>25</v>
      </c>
      <c r="D95" t="s">
        <v>1132</v>
      </c>
      <c r="E95">
        <v>543</v>
      </c>
      <c r="F95" t="s">
        <v>1133</v>
      </c>
      <c r="G95" t="str">
        <f>TRIM(H95)</f>
        <v>Stanford</v>
      </c>
      <c r="H95" t="s">
        <v>1009</v>
      </c>
    </row>
    <row r="96" spans="1:8" x14ac:dyDescent="0.25">
      <c r="A96">
        <v>1977</v>
      </c>
      <c r="B96" t="s">
        <v>1306</v>
      </c>
      <c r="C96">
        <v>20</v>
      </c>
      <c r="D96" t="s">
        <v>1307</v>
      </c>
      <c r="E96">
        <v>529</v>
      </c>
      <c r="F96" t="s">
        <v>1308</v>
      </c>
      <c r="G96" t="str">
        <f>TRIM(H96)</f>
        <v>Michigan</v>
      </c>
      <c r="H96" t="s">
        <v>751</v>
      </c>
    </row>
    <row r="97" spans="1:8" x14ac:dyDescent="0.25">
      <c r="A97">
        <v>1977</v>
      </c>
      <c r="B97" t="s">
        <v>1306</v>
      </c>
      <c r="C97">
        <v>20</v>
      </c>
      <c r="D97" t="s">
        <v>1307</v>
      </c>
      <c r="E97">
        <v>529</v>
      </c>
      <c r="F97" t="s">
        <v>1308</v>
      </c>
      <c r="G97" t="str">
        <f>TRIM(H97)</f>
        <v>Navy</v>
      </c>
      <c r="H97" t="s">
        <v>784</v>
      </c>
    </row>
    <row r="98" spans="1:8" x14ac:dyDescent="0.25">
      <c r="A98">
        <v>1974</v>
      </c>
      <c r="B98" t="s">
        <v>213</v>
      </c>
      <c r="C98">
        <v>20</v>
      </c>
      <c r="D98" t="s">
        <v>1068</v>
      </c>
      <c r="E98">
        <v>528</v>
      </c>
      <c r="F98" t="s">
        <v>1069</v>
      </c>
      <c r="G98" t="str">
        <f>TRIM(H98)</f>
        <v>Michigan</v>
      </c>
      <c r="H98" t="s">
        <v>751</v>
      </c>
    </row>
    <row r="99" spans="1:8" x14ac:dyDescent="0.25">
      <c r="A99">
        <v>1974</v>
      </c>
      <c r="B99" t="s">
        <v>213</v>
      </c>
      <c r="C99">
        <v>20</v>
      </c>
      <c r="D99" t="s">
        <v>1068</v>
      </c>
      <c r="E99">
        <v>528</v>
      </c>
      <c r="F99" t="s">
        <v>1069</v>
      </c>
      <c r="G99" t="str">
        <f>TRIM(H99)</f>
        <v>Iowa</v>
      </c>
      <c r="H99" t="s">
        <v>725</v>
      </c>
    </row>
    <row r="100" spans="1:8" x14ac:dyDescent="0.25">
      <c r="A100">
        <v>1976</v>
      </c>
      <c r="B100" t="s">
        <v>391</v>
      </c>
      <c r="C100">
        <v>28</v>
      </c>
      <c r="D100" t="s">
        <v>1216</v>
      </c>
      <c r="E100">
        <v>525</v>
      </c>
      <c r="F100" t="s">
        <v>1217</v>
      </c>
      <c r="G100" t="str">
        <f>TRIM(H100)</f>
        <v>Michigan</v>
      </c>
      <c r="H100" t="s">
        <v>751</v>
      </c>
    </row>
    <row r="101" spans="1:8" x14ac:dyDescent="0.25">
      <c r="A101">
        <v>1976</v>
      </c>
      <c r="B101" t="s">
        <v>391</v>
      </c>
      <c r="C101">
        <v>28</v>
      </c>
      <c r="D101" t="s">
        <v>1216</v>
      </c>
      <c r="E101">
        <v>525</v>
      </c>
      <c r="F101" t="s">
        <v>1217</v>
      </c>
      <c r="G101" t="str">
        <f>TRIM(H101)</f>
        <v>Northwestern</v>
      </c>
      <c r="H101" t="s">
        <v>721</v>
      </c>
    </row>
    <row r="102" spans="1:8" x14ac:dyDescent="0.25">
      <c r="A102">
        <v>1980</v>
      </c>
      <c r="B102" t="s">
        <v>1605</v>
      </c>
      <c r="C102">
        <v>22</v>
      </c>
      <c r="D102" t="s">
        <v>1606</v>
      </c>
      <c r="E102">
        <v>520</v>
      </c>
      <c r="F102" t="s">
        <v>1607</v>
      </c>
      <c r="G102" t="str">
        <f>TRIM(H102)</f>
        <v>Iowa State</v>
      </c>
      <c r="H102" t="s">
        <v>1478</v>
      </c>
    </row>
    <row r="103" spans="1:8" x14ac:dyDescent="0.25">
      <c r="A103">
        <v>1980</v>
      </c>
      <c r="B103" t="s">
        <v>1605</v>
      </c>
      <c r="C103">
        <v>22</v>
      </c>
      <c r="D103" t="s">
        <v>1606</v>
      </c>
      <c r="E103">
        <v>520</v>
      </c>
      <c r="F103" t="s">
        <v>1607</v>
      </c>
      <c r="G103" t="str">
        <f>TRIM(H103)</f>
        <v>Iowa</v>
      </c>
      <c r="H103" t="s">
        <v>725</v>
      </c>
    </row>
    <row r="104" spans="1:8" x14ac:dyDescent="0.25">
      <c r="A104">
        <v>1980</v>
      </c>
      <c r="B104" t="s">
        <v>1621</v>
      </c>
      <c r="C104">
        <v>23</v>
      </c>
      <c r="D104" t="s">
        <v>1622</v>
      </c>
      <c r="E104">
        <v>514</v>
      </c>
      <c r="F104" t="s">
        <v>1213</v>
      </c>
      <c r="G104" t="str">
        <f>TRIM(H104)</f>
        <v>Michigan</v>
      </c>
      <c r="H104" t="s">
        <v>751</v>
      </c>
    </row>
    <row r="105" spans="1:8" x14ac:dyDescent="0.25">
      <c r="A105">
        <v>1980</v>
      </c>
      <c r="B105" t="s">
        <v>1621</v>
      </c>
      <c r="C105">
        <v>23</v>
      </c>
      <c r="D105" t="s">
        <v>1622</v>
      </c>
      <c r="E105">
        <v>514</v>
      </c>
      <c r="F105" t="s">
        <v>1213</v>
      </c>
      <c r="G105" t="str">
        <f>TRIM(H105)</f>
        <v>Indiana</v>
      </c>
      <c r="H105" t="s">
        <v>702</v>
      </c>
    </row>
    <row r="106" spans="1:8" x14ac:dyDescent="0.25">
      <c r="A106">
        <v>1971</v>
      </c>
      <c r="B106" s="4" t="s">
        <v>736</v>
      </c>
      <c r="C106">
        <v>22</v>
      </c>
      <c r="D106" t="s">
        <v>737</v>
      </c>
      <c r="E106">
        <v>513</v>
      </c>
      <c r="F106" t="s">
        <v>738</v>
      </c>
      <c r="G106" t="str">
        <f>TRIM(H106)</f>
        <v>Indiana</v>
      </c>
      <c r="H106" t="s">
        <v>731</v>
      </c>
    </row>
    <row r="107" spans="1:8" x14ac:dyDescent="0.25">
      <c r="A107">
        <v>1971</v>
      </c>
      <c r="B107" s="4" t="s">
        <v>736</v>
      </c>
      <c r="C107">
        <v>22</v>
      </c>
      <c r="D107" t="s">
        <v>737</v>
      </c>
      <c r="E107">
        <v>513</v>
      </c>
      <c r="F107" t="s">
        <v>738</v>
      </c>
      <c r="G107" t="str">
        <f>TRIM(H107)</f>
        <v>Purdue</v>
      </c>
      <c r="H107" t="s">
        <v>716</v>
      </c>
    </row>
    <row r="108" spans="1:8" x14ac:dyDescent="0.25">
      <c r="A108">
        <v>1977</v>
      </c>
      <c r="B108" t="s">
        <v>1434</v>
      </c>
      <c r="C108">
        <v>23</v>
      </c>
      <c r="D108" t="s">
        <v>1435</v>
      </c>
      <c r="E108">
        <v>509</v>
      </c>
      <c r="F108" t="s">
        <v>1436</v>
      </c>
      <c r="G108" t="str">
        <f>TRIM(H108)</f>
        <v>Wisconsin</v>
      </c>
      <c r="H108" t="s">
        <v>729</v>
      </c>
    </row>
    <row r="109" spans="1:8" x14ac:dyDescent="0.25">
      <c r="A109">
        <v>1977</v>
      </c>
      <c r="B109" t="s">
        <v>1434</v>
      </c>
      <c r="C109">
        <v>23</v>
      </c>
      <c r="D109" t="s">
        <v>1435</v>
      </c>
      <c r="E109">
        <v>509</v>
      </c>
      <c r="F109" t="s">
        <v>1436</v>
      </c>
      <c r="G109" t="str">
        <f>TRIM(H109)</f>
        <v>Purdue</v>
      </c>
      <c r="H109" t="s">
        <v>869</v>
      </c>
    </row>
    <row r="110" spans="1:8" x14ac:dyDescent="0.25">
      <c r="A110">
        <v>1972</v>
      </c>
      <c r="B110" t="s">
        <v>125</v>
      </c>
      <c r="C110">
        <v>29</v>
      </c>
      <c r="D110" t="s">
        <v>949</v>
      </c>
      <c r="E110">
        <v>507</v>
      </c>
      <c r="F110" t="s">
        <v>950</v>
      </c>
      <c r="G110" t="str">
        <f>TRIM(H110)</f>
        <v>Michigan State</v>
      </c>
      <c r="H110" t="s">
        <v>798</v>
      </c>
    </row>
    <row r="111" spans="1:8" x14ac:dyDescent="0.25">
      <c r="A111">
        <v>1972</v>
      </c>
      <c r="B111" t="s">
        <v>125</v>
      </c>
      <c r="C111">
        <v>29</v>
      </c>
      <c r="D111" t="s">
        <v>949</v>
      </c>
      <c r="E111">
        <v>507</v>
      </c>
      <c r="F111" t="s">
        <v>950</v>
      </c>
      <c r="G111" t="str">
        <f>TRIM(H111)</f>
        <v>Purdue</v>
      </c>
      <c r="H111" t="s">
        <v>716</v>
      </c>
    </row>
    <row r="112" spans="1:8" x14ac:dyDescent="0.25">
      <c r="A112">
        <v>1980</v>
      </c>
      <c r="B112" t="s">
        <v>1730</v>
      </c>
      <c r="C112">
        <v>29</v>
      </c>
      <c r="D112" t="s">
        <v>1731</v>
      </c>
      <c r="E112">
        <v>501</v>
      </c>
      <c r="F112" t="s">
        <v>1732</v>
      </c>
      <c r="G112" t="str">
        <f>TRIM(H112)</f>
        <v>Purdue</v>
      </c>
      <c r="H112" t="s">
        <v>869</v>
      </c>
    </row>
    <row r="113" spans="1:8" x14ac:dyDescent="0.25">
      <c r="A113">
        <v>1980</v>
      </c>
      <c r="B113" t="s">
        <v>1730</v>
      </c>
      <c r="C113">
        <v>29</v>
      </c>
      <c r="D113" t="s">
        <v>1731</v>
      </c>
      <c r="E113">
        <v>501</v>
      </c>
      <c r="F113" t="s">
        <v>1732</v>
      </c>
      <c r="G113" t="str">
        <f>TRIM(H113)</f>
        <v>Michigan State</v>
      </c>
      <c r="H113" t="s">
        <v>712</v>
      </c>
    </row>
    <row r="114" spans="1:8" x14ac:dyDescent="0.25">
      <c r="A114">
        <v>1980</v>
      </c>
      <c r="B114" t="s">
        <v>666</v>
      </c>
      <c r="C114">
        <v>21</v>
      </c>
      <c r="D114" t="s">
        <v>1565</v>
      </c>
      <c r="E114">
        <v>500</v>
      </c>
      <c r="F114" t="s">
        <v>1566</v>
      </c>
      <c r="G114" t="str">
        <f>TRIM(H114)</f>
        <v>Illinois</v>
      </c>
      <c r="H114" t="s">
        <v>714</v>
      </c>
    </row>
    <row r="115" spans="1:8" x14ac:dyDescent="0.25">
      <c r="A115">
        <v>1980</v>
      </c>
      <c r="B115" t="s">
        <v>666</v>
      </c>
      <c r="C115">
        <v>21</v>
      </c>
      <c r="D115" t="s">
        <v>1565</v>
      </c>
      <c r="E115">
        <v>500</v>
      </c>
      <c r="F115" t="s">
        <v>1566</v>
      </c>
      <c r="G115" t="str">
        <f>TRIM(H115)</f>
        <v>Iowa</v>
      </c>
      <c r="H115" t="s">
        <v>725</v>
      </c>
    </row>
    <row r="116" spans="1:8" x14ac:dyDescent="0.25">
      <c r="A116">
        <v>1980</v>
      </c>
      <c r="B116" t="s">
        <v>1614</v>
      </c>
      <c r="C116">
        <v>22</v>
      </c>
      <c r="D116" t="s">
        <v>1615</v>
      </c>
      <c r="E116">
        <v>498</v>
      </c>
      <c r="F116" t="s">
        <v>1616</v>
      </c>
      <c r="G116" t="str">
        <f>TRIM(H116)</f>
        <v>Michigan</v>
      </c>
      <c r="H116" t="s">
        <v>751</v>
      </c>
    </row>
    <row r="117" spans="1:8" x14ac:dyDescent="0.25">
      <c r="A117">
        <v>1980</v>
      </c>
      <c r="B117" t="s">
        <v>1614</v>
      </c>
      <c r="C117">
        <v>22</v>
      </c>
      <c r="D117" t="s">
        <v>1615</v>
      </c>
      <c r="E117">
        <v>498</v>
      </c>
      <c r="F117" t="s">
        <v>1616</v>
      </c>
      <c r="G117" t="str">
        <f>TRIM(H117)</f>
        <v>Purdue</v>
      </c>
      <c r="H117" t="s">
        <v>716</v>
      </c>
    </row>
    <row r="118" spans="1:8" x14ac:dyDescent="0.25">
      <c r="A118">
        <v>1974</v>
      </c>
      <c r="B118" t="s">
        <v>258</v>
      </c>
      <c r="C118">
        <v>25</v>
      </c>
      <c r="D118" t="s">
        <v>1080</v>
      </c>
      <c r="E118">
        <v>491</v>
      </c>
      <c r="F118" t="s">
        <v>1081</v>
      </c>
      <c r="G118" t="str">
        <f>TRIM(H118)</f>
        <v>Michigan</v>
      </c>
      <c r="H118" t="s">
        <v>751</v>
      </c>
    </row>
    <row r="119" spans="1:8" x14ac:dyDescent="0.25">
      <c r="A119">
        <v>1974</v>
      </c>
      <c r="B119" t="s">
        <v>258</v>
      </c>
      <c r="C119">
        <v>25</v>
      </c>
      <c r="D119" t="s">
        <v>1080</v>
      </c>
      <c r="E119">
        <v>491</v>
      </c>
      <c r="F119" t="s">
        <v>1081</v>
      </c>
      <c r="G119" t="str">
        <f>TRIM(H119)</f>
        <v>Minnesota</v>
      </c>
      <c r="H119" t="s">
        <v>774</v>
      </c>
    </row>
    <row r="120" spans="1:8" x14ac:dyDescent="0.25">
      <c r="A120">
        <v>1974</v>
      </c>
      <c r="B120" t="s">
        <v>248</v>
      </c>
      <c r="C120">
        <v>30</v>
      </c>
      <c r="D120" t="s">
        <v>1066</v>
      </c>
      <c r="E120">
        <v>483</v>
      </c>
      <c r="F120" t="s">
        <v>1067</v>
      </c>
      <c r="G120" t="str">
        <f>TRIM(H120)</f>
        <v>Michigan</v>
      </c>
      <c r="H120" t="s">
        <v>751</v>
      </c>
    </row>
    <row r="121" spans="1:8" x14ac:dyDescent="0.25">
      <c r="A121">
        <v>1980</v>
      </c>
      <c r="B121" t="s">
        <v>1554</v>
      </c>
      <c r="C121">
        <v>18</v>
      </c>
      <c r="D121" t="s">
        <v>1555</v>
      </c>
      <c r="E121">
        <v>483</v>
      </c>
      <c r="F121" t="s">
        <v>1556</v>
      </c>
      <c r="G121" t="str">
        <f>TRIM(H121)</f>
        <v>Arizona</v>
      </c>
      <c r="H121" t="s">
        <v>986</v>
      </c>
    </row>
    <row r="122" spans="1:8" x14ac:dyDescent="0.25">
      <c r="A122">
        <v>1974</v>
      </c>
      <c r="B122" t="s">
        <v>248</v>
      </c>
      <c r="C122">
        <v>30</v>
      </c>
      <c r="D122" t="s">
        <v>1066</v>
      </c>
      <c r="E122">
        <v>483</v>
      </c>
      <c r="F122" t="s">
        <v>1067</v>
      </c>
      <c r="G122" t="str">
        <f>TRIM(H122)</f>
        <v>Michigan State</v>
      </c>
      <c r="H122" t="s">
        <v>712</v>
      </c>
    </row>
    <row r="123" spans="1:8" x14ac:dyDescent="0.25">
      <c r="A123">
        <v>1980</v>
      </c>
      <c r="B123" t="s">
        <v>1554</v>
      </c>
      <c r="C123">
        <v>18</v>
      </c>
      <c r="D123" t="s">
        <v>1555</v>
      </c>
      <c r="E123">
        <v>483</v>
      </c>
      <c r="F123" t="s">
        <v>1556</v>
      </c>
      <c r="G123" t="str">
        <f>TRIM(H123)</f>
        <v>Iowa</v>
      </c>
      <c r="H123" t="s">
        <v>725</v>
      </c>
    </row>
    <row r="124" spans="1:8" x14ac:dyDescent="0.25">
      <c r="A124">
        <v>1974</v>
      </c>
      <c r="B124" t="s">
        <v>228</v>
      </c>
      <c r="C124">
        <v>20</v>
      </c>
      <c r="D124" t="s">
        <v>1085</v>
      </c>
      <c r="E124">
        <v>481</v>
      </c>
      <c r="F124" t="s">
        <v>1086</v>
      </c>
      <c r="G124" t="str">
        <f>TRIM(H124)</f>
        <v>Michigan</v>
      </c>
      <c r="H124" t="s">
        <v>751</v>
      </c>
    </row>
    <row r="125" spans="1:8" x14ac:dyDescent="0.25">
      <c r="A125">
        <v>1974</v>
      </c>
      <c r="B125" t="s">
        <v>228</v>
      </c>
      <c r="C125">
        <v>20</v>
      </c>
      <c r="D125" t="s">
        <v>1085</v>
      </c>
      <c r="E125">
        <v>481</v>
      </c>
      <c r="F125" t="s">
        <v>1086</v>
      </c>
      <c r="G125" t="str">
        <f>TRIM(H125)</f>
        <v>Navy</v>
      </c>
      <c r="H125" t="s">
        <v>784</v>
      </c>
    </row>
    <row r="126" spans="1:8" x14ac:dyDescent="0.25">
      <c r="A126">
        <v>1974</v>
      </c>
      <c r="B126" t="s">
        <v>253</v>
      </c>
      <c r="C126">
        <v>26</v>
      </c>
      <c r="D126" t="s">
        <v>1070</v>
      </c>
      <c r="E126">
        <v>480</v>
      </c>
      <c r="F126" t="s">
        <v>1071</v>
      </c>
      <c r="G126" t="str">
        <f>TRIM(H126)</f>
        <v>Wisconsin</v>
      </c>
      <c r="H126" t="s">
        <v>729</v>
      </c>
    </row>
    <row r="127" spans="1:8" x14ac:dyDescent="0.25">
      <c r="A127">
        <v>1974</v>
      </c>
      <c r="B127" t="s">
        <v>253</v>
      </c>
      <c r="C127">
        <v>26</v>
      </c>
      <c r="D127" t="s">
        <v>1070</v>
      </c>
      <c r="E127">
        <v>480</v>
      </c>
      <c r="F127" t="s">
        <v>1071</v>
      </c>
      <c r="G127" t="str">
        <f>TRIM(H127)</f>
        <v>Michigan</v>
      </c>
      <c r="H127" t="s">
        <v>751</v>
      </c>
    </row>
    <row r="128" spans="1:8" x14ac:dyDescent="0.25">
      <c r="A128">
        <v>1972</v>
      </c>
      <c r="B128" t="s">
        <v>90</v>
      </c>
      <c r="C128">
        <v>22</v>
      </c>
      <c r="D128" t="s">
        <v>933</v>
      </c>
      <c r="E128">
        <v>479</v>
      </c>
      <c r="F128" t="s">
        <v>934</v>
      </c>
      <c r="G128" t="str">
        <f>TRIM(H128)</f>
        <v>Michigan</v>
      </c>
      <c r="H128" t="s">
        <v>751</v>
      </c>
    </row>
    <row r="129" spans="1:8" x14ac:dyDescent="0.25">
      <c r="A129">
        <v>1972</v>
      </c>
      <c r="B129" t="s">
        <v>90</v>
      </c>
      <c r="C129">
        <v>22</v>
      </c>
      <c r="D129" t="s">
        <v>933</v>
      </c>
      <c r="E129">
        <v>479</v>
      </c>
      <c r="F129" t="s">
        <v>934</v>
      </c>
      <c r="G129" t="str">
        <f>TRIM(H129)</f>
        <v>Tulane</v>
      </c>
      <c r="H129" t="s">
        <v>936</v>
      </c>
    </row>
    <row r="130" spans="1:8" x14ac:dyDescent="0.25">
      <c r="A130">
        <v>1980</v>
      </c>
      <c r="B130" t="s">
        <v>1688</v>
      </c>
      <c r="C130">
        <v>27</v>
      </c>
      <c r="D130" t="s">
        <v>1689</v>
      </c>
      <c r="E130">
        <v>477</v>
      </c>
      <c r="F130" t="s">
        <v>1690</v>
      </c>
      <c r="G130" t="str">
        <f>TRIM(H130)</f>
        <v>Ohio State</v>
      </c>
      <c r="H130" t="s">
        <v>849</v>
      </c>
    </row>
    <row r="131" spans="1:8" x14ac:dyDescent="0.25">
      <c r="A131">
        <v>1980</v>
      </c>
      <c r="B131" t="s">
        <v>1688</v>
      </c>
      <c r="C131">
        <v>27</v>
      </c>
      <c r="D131" t="s">
        <v>1689</v>
      </c>
      <c r="E131">
        <v>477</v>
      </c>
      <c r="F131" t="s">
        <v>1690</v>
      </c>
      <c r="G131" t="str">
        <f>TRIM(H131)</f>
        <v>Syracuse</v>
      </c>
      <c r="H131" t="s">
        <v>830</v>
      </c>
    </row>
    <row r="132" spans="1:8" x14ac:dyDescent="0.25">
      <c r="A132">
        <v>1972</v>
      </c>
      <c r="B132" t="s">
        <v>81</v>
      </c>
      <c r="C132">
        <v>20</v>
      </c>
      <c r="D132" t="s">
        <v>922</v>
      </c>
      <c r="E132">
        <v>475</v>
      </c>
      <c r="F132" t="s">
        <v>923</v>
      </c>
      <c r="G132" t="str">
        <f>TRIM(H132)</f>
        <v>Michigan</v>
      </c>
      <c r="H132" t="s">
        <v>751</v>
      </c>
    </row>
    <row r="133" spans="1:8" x14ac:dyDescent="0.25">
      <c r="A133">
        <v>1977</v>
      </c>
      <c r="B133" t="s">
        <v>1347</v>
      </c>
      <c r="C133">
        <v>32</v>
      </c>
      <c r="D133" t="s">
        <v>1348</v>
      </c>
      <c r="E133">
        <v>475</v>
      </c>
      <c r="F133" t="s">
        <v>1349</v>
      </c>
      <c r="G133" t="str">
        <f>TRIM(H133)</f>
        <v>Michigan State</v>
      </c>
      <c r="H133" t="s">
        <v>798</v>
      </c>
    </row>
    <row r="134" spans="1:8" x14ac:dyDescent="0.25">
      <c r="A134">
        <v>1972</v>
      </c>
      <c r="B134" t="s">
        <v>81</v>
      </c>
      <c r="C134">
        <v>20</v>
      </c>
      <c r="D134" t="s">
        <v>922</v>
      </c>
      <c r="E134">
        <v>475</v>
      </c>
      <c r="F134" t="s">
        <v>923</v>
      </c>
      <c r="G134" t="str">
        <f>TRIM(H134)</f>
        <v>UCLA</v>
      </c>
      <c r="H134" t="s">
        <v>779</v>
      </c>
    </row>
    <row r="135" spans="1:8" x14ac:dyDescent="0.25">
      <c r="A135">
        <v>1977</v>
      </c>
      <c r="B135" t="s">
        <v>1347</v>
      </c>
      <c r="C135">
        <v>32</v>
      </c>
      <c r="D135" t="s">
        <v>1348</v>
      </c>
      <c r="E135">
        <v>475</v>
      </c>
      <c r="F135" t="s">
        <v>1349</v>
      </c>
      <c r="G135" t="str">
        <f>TRIM(H135)</f>
        <v>Minnesota</v>
      </c>
      <c r="H135" t="s">
        <v>774</v>
      </c>
    </row>
    <row r="136" spans="1:8" x14ac:dyDescent="0.25">
      <c r="A136">
        <v>1975</v>
      </c>
      <c r="B136" t="s">
        <v>318</v>
      </c>
      <c r="C136">
        <v>30</v>
      </c>
      <c r="D136" t="s">
        <v>1130</v>
      </c>
      <c r="E136">
        <v>469</v>
      </c>
      <c r="F136" t="s">
        <v>1131</v>
      </c>
      <c r="G136" t="str">
        <f>TRIM(H136)</f>
        <v>Michigan</v>
      </c>
      <c r="H136" t="s">
        <v>751</v>
      </c>
    </row>
    <row r="137" spans="1:8" x14ac:dyDescent="0.25">
      <c r="A137">
        <v>1975</v>
      </c>
      <c r="B137" t="s">
        <v>318</v>
      </c>
      <c r="C137">
        <v>30</v>
      </c>
      <c r="D137" t="s">
        <v>1130</v>
      </c>
      <c r="E137">
        <v>469</v>
      </c>
      <c r="F137" t="s">
        <v>1131</v>
      </c>
      <c r="G137" t="str">
        <f>TRIM(H137)</f>
        <v>Michigan State</v>
      </c>
      <c r="H137" t="s">
        <v>712</v>
      </c>
    </row>
    <row r="138" spans="1:8" x14ac:dyDescent="0.25">
      <c r="A138">
        <v>1972</v>
      </c>
      <c r="B138" t="s">
        <v>75</v>
      </c>
      <c r="C138">
        <v>27</v>
      </c>
      <c r="D138" t="s">
        <v>940</v>
      </c>
      <c r="E138">
        <v>458</v>
      </c>
      <c r="F138" t="s">
        <v>941</v>
      </c>
      <c r="G138" t="str">
        <f>TRIM(H138)</f>
        <v>Michigan</v>
      </c>
      <c r="H138" t="s">
        <v>751</v>
      </c>
    </row>
    <row r="139" spans="1:8" x14ac:dyDescent="0.25">
      <c r="A139">
        <v>1972</v>
      </c>
      <c r="B139" t="s">
        <v>75</v>
      </c>
      <c r="C139">
        <v>27</v>
      </c>
      <c r="D139" t="s">
        <v>940</v>
      </c>
      <c r="E139">
        <v>458</v>
      </c>
      <c r="F139" t="s">
        <v>941</v>
      </c>
      <c r="G139" t="str">
        <f>TRIM(H139)</f>
        <v>Northwestern</v>
      </c>
      <c r="H139" t="s">
        <v>721</v>
      </c>
    </row>
    <row r="140" spans="1:8" x14ac:dyDescent="0.25">
      <c r="A140">
        <v>1980</v>
      </c>
      <c r="B140" t="s">
        <v>1640</v>
      </c>
      <c r="C140">
        <v>38</v>
      </c>
      <c r="D140" t="s">
        <v>1641</v>
      </c>
      <c r="E140">
        <v>450</v>
      </c>
      <c r="F140" t="s">
        <v>1642</v>
      </c>
      <c r="G140" t="str">
        <f>TRIM(H140)</f>
        <v>Michigan State</v>
      </c>
      <c r="H140" t="s">
        <v>798</v>
      </c>
    </row>
    <row r="141" spans="1:8" x14ac:dyDescent="0.25">
      <c r="A141">
        <v>1980</v>
      </c>
      <c r="B141" t="s">
        <v>1640</v>
      </c>
      <c r="C141">
        <v>38</v>
      </c>
      <c r="D141" t="s">
        <v>1641</v>
      </c>
      <c r="E141">
        <v>450</v>
      </c>
      <c r="F141" t="s">
        <v>1642</v>
      </c>
      <c r="G141" t="str">
        <f>TRIM(H141)</f>
        <v>Western Michigan</v>
      </c>
      <c r="H141" t="s">
        <v>1160</v>
      </c>
    </row>
    <row r="142" spans="1:8" x14ac:dyDescent="0.25">
      <c r="A142">
        <v>1975</v>
      </c>
      <c r="B142" t="s">
        <v>283</v>
      </c>
      <c r="C142">
        <v>25</v>
      </c>
      <c r="D142" t="s">
        <v>1136</v>
      </c>
      <c r="E142">
        <v>448</v>
      </c>
      <c r="F142" t="s">
        <v>1137</v>
      </c>
      <c r="G142" t="str">
        <f>TRIM(H142)</f>
        <v>Wisconsin</v>
      </c>
      <c r="H142" t="s">
        <v>729</v>
      </c>
    </row>
    <row r="143" spans="1:8" x14ac:dyDescent="0.25">
      <c r="A143">
        <v>1975</v>
      </c>
      <c r="B143" t="s">
        <v>283</v>
      </c>
      <c r="C143">
        <v>25</v>
      </c>
      <c r="D143" t="s">
        <v>1136</v>
      </c>
      <c r="E143">
        <v>448</v>
      </c>
      <c r="F143" t="s">
        <v>1137</v>
      </c>
      <c r="G143" t="str">
        <f>TRIM(H143)</f>
        <v>Michigan</v>
      </c>
      <c r="H143" t="s">
        <v>751</v>
      </c>
    </row>
    <row r="144" spans="1:8" x14ac:dyDescent="0.25">
      <c r="A144">
        <v>1971</v>
      </c>
      <c r="B144" s="4" t="s">
        <v>815</v>
      </c>
      <c r="C144">
        <v>27</v>
      </c>
      <c r="D144" t="s">
        <v>816</v>
      </c>
      <c r="E144">
        <v>447</v>
      </c>
      <c r="F144" t="s">
        <v>817</v>
      </c>
      <c r="G144" t="str">
        <f>TRIM(H144)</f>
        <v>Minnesota</v>
      </c>
      <c r="H144" t="s">
        <v>813</v>
      </c>
    </row>
    <row r="145" spans="1:8" x14ac:dyDescent="0.25">
      <c r="A145">
        <v>1971</v>
      </c>
      <c r="B145" s="4" t="s">
        <v>815</v>
      </c>
      <c r="C145">
        <v>27</v>
      </c>
      <c r="D145" t="s">
        <v>816</v>
      </c>
      <c r="E145">
        <v>447</v>
      </c>
      <c r="F145" t="s">
        <v>817</v>
      </c>
      <c r="G145" t="str">
        <f>TRIM(H145)</f>
        <v>Wisconsin</v>
      </c>
      <c r="H145" t="s">
        <v>729</v>
      </c>
    </row>
    <row r="146" spans="1:8" x14ac:dyDescent="0.25">
      <c r="A146">
        <v>1971</v>
      </c>
      <c r="B146" s="4" t="s">
        <v>794</v>
      </c>
      <c r="C146">
        <v>20</v>
      </c>
      <c r="D146" t="s">
        <v>795</v>
      </c>
      <c r="E146">
        <v>445</v>
      </c>
      <c r="F146" t="s">
        <v>796</v>
      </c>
      <c r="G146" t="str">
        <f>TRIM(H146)</f>
        <v>Michigan</v>
      </c>
      <c r="H146" t="s">
        <v>751</v>
      </c>
    </row>
    <row r="147" spans="1:8" x14ac:dyDescent="0.25">
      <c r="A147">
        <v>1971</v>
      </c>
      <c r="B147" s="4" t="s">
        <v>794</v>
      </c>
      <c r="C147">
        <v>20</v>
      </c>
      <c r="D147" t="s">
        <v>795</v>
      </c>
      <c r="E147">
        <v>445</v>
      </c>
      <c r="F147" t="s">
        <v>796</v>
      </c>
      <c r="G147" t="str">
        <f>TRIM(H147)</f>
        <v>Iowa</v>
      </c>
      <c r="H147" t="s">
        <v>725</v>
      </c>
    </row>
    <row r="148" spans="1:8" x14ac:dyDescent="0.25">
      <c r="A148">
        <v>1971</v>
      </c>
      <c r="B148" s="4" t="s">
        <v>753</v>
      </c>
      <c r="C148">
        <v>23</v>
      </c>
      <c r="D148" t="s">
        <v>754</v>
      </c>
      <c r="E148">
        <v>439</v>
      </c>
      <c r="F148" t="s">
        <v>755</v>
      </c>
      <c r="G148" t="str">
        <f>TRIM(H148)</f>
        <v>Michigan</v>
      </c>
      <c r="H148" t="s">
        <v>751</v>
      </c>
    </row>
    <row r="149" spans="1:8" x14ac:dyDescent="0.25">
      <c r="A149">
        <v>1971</v>
      </c>
      <c r="B149" s="4" t="s">
        <v>753</v>
      </c>
      <c r="C149">
        <v>23</v>
      </c>
      <c r="D149" t="s">
        <v>754</v>
      </c>
      <c r="E149">
        <v>439</v>
      </c>
      <c r="F149" t="s">
        <v>755</v>
      </c>
      <c r="G149" t="str">
        <f>TRIM(H149)</f>
        <v>Purdue</v>
      </c>
      <c r="H149" t="s">
        <v>716</v>
      </c>
    </row>
    <row r="150" spans="1:8" x14ac:dyDescent="0.25">
      <c r="A150">
        <v>1980</v>
      </c>
      <c r="B150" t="s">
        <v>1595</v>
      </c>
      <c r="C150">
        <v>22</v>
      </c>
      <c r="D150" t="s">
        <v>1596</v>
      </c>
      <c r="E150">
        <v>432</v>
      </c>
      <c r="F150" t="s">
        <v>1597</v>
      </c>
      <c r="G150" t="str">
        <f>TRIM(H150)</f>
        <v>Wisconsin</v>
      </c>
      <c r="H150" t="s">
        <v>729</v>
      </c>
    </row>
    <row r="151" spans="1:8" x14ac:dyDescent="0.25">
      <c r="A151">
        <v>1980</v>
      </c>
      <c r="B151" t="s">
        <v>1595</v>
      </c>
      <c r="C151">
        <v>22</v>
      </c>
      <c r="D151" t="s">
        <v>1596</v>
      </c>
      <c r="E151">
        <v>432</v>
      </c>
      <c r="F151" t="s">
        <v>1597</v>
      </c>
      <c r="G151" t="str">
        <f>TRIM(H151)</f>
        <v>Iowa</v>
      </c>
      <c r="H151" t="s">
        <v>741</v>
      </c>
    </row>
    <row r="152" spans="1:8" x14ac:dyDescent="0.25">
      <c r="A152">
        <v>1976</v>
      </c>
      <c r="B152" t="s">
        <v>376</v>
      </c>
      <c r="C152">
        <v>27</v>
      </c>
      <c r="D152" t="s">
        <v>1208</v>
      </c>
      <c r="E152">
        <v>430</v>
      </c>
      <c r="F152" t="s">
        <v>1209</v>
      </c>
      <c r="G152" t="str">
        <f>TRIM(H152)</f>
        <v>Michigan</v>
      </c>
      <c r="H152" t="s">
        <v>751</v>
      </c>
    </row>
    <row r="153" spans="1:8" x14ac:dyDescent="0.25">
      <c r="A153">
        <v>1976</v>
      </c>
      <c r="B153" t="s">
        <v>376</v>
      </c>
      <c r="C153">
        <v>27</v>
      </c>
      <c r="D153" t="s">
        <v>1208</v>
      </c>
      <c r="E153">
        <v>430</v>
      </c>
      <c r="F153" t="s">
        <v>1209</v>
      </c>
      <c r="G153" t="str">
        <f>TRIM(H153)</f>
        <v>Wake Forest</v>
      </c>
      <c r="H153" t="s">
        <v>1211</v>
      </c>
    </row>
    <row r="154" spans="1:8" x14ac:dyDescent="0.25">
      <c r="A154">
        <v>1980</v>
      </c>
      <c r="B154" t="s">
        <v>1700</v>
      </c>
      <c r="C154">
        <v>27</v>
      </c>
      <c r="D154" t="s">
        <v>1701</v>
      </c>
      <c r="E154">
        <v>423</v>
      </c>
      <c r="F154" t="s">
        <v>1702</v>
      </c>
      <c r="G154" t="str">
        <f>TRIM(H154)</f>
        <v>Ohio State</v>
      </c>
      <c r="H154" t="s">
        <v>849</v>
      </c>
    </row>
    <row r="155" spans="1:8" x14ac:dyDescent="0.25">
      <c r="A155">
        <v>1980</v>
      </c>
      <c r="B155" t="s">
        <v>1700</v>
      </c>
      <c r="C155">
        <v>27</v>
      </c>
      <c r="D155" t="s">
        <v>1701</v>
      </c>
      <c r="E155">
        <v>423</v>
      </c>
      <c r="F155" t="s">
        <v>1702</v>
      </c>
      <c r="G155" t="str">
        <f>TRIM(H155)</f>
        <v>Minnesota</v>
      </c>
      <c r="H155" t="s">
        <v>774</v>
      </c>
    </row>
    <row r="156" spans="1:8" x14ac:dyDescent="0.25">
      <c r="A156">
        <v>1980</v>
      </c>
      <c r="B156" t="s">
        <v>1722</v>
      </c>
      <c r="C156">
        <v>22</v>
      </c>
      <c r="D156" t="s">
        <v>1723</v>
      </c>
      <c r="E156">
        <v>419</v>
      </c>
      <c r="F156" t="s">
        <v>1724</v>
      </c>
      <c r="G156" t="str">
        <f>TRIM(H156)</f>
        <v>Purdue</v>
      </c>
      <c r="H156" t="s">
        <v>869</v>
      </c>
    </row>
    <row r="157" spans="1:8" x14ac:dyDescent="0.25">
      <c r="A157">
        <v>1980</v>
      </c>
      <c r="B157" t="s">
        <v>1722</v>
      </c>
      <c r="C157">
        <v>22</v>
      </c>
      <c r="D157" t="s">
        <v>1723</v>
      </c>
      <c r="E157">
        <v>419</v>
      </c>
      <c r="F157" t="s">
        <v>1724</v>
      </c>
      <c r="G157" t="str">
        <f>TRIM(H157)</f>
        <v>Indiana</v>
      </c>
      <c r="H157" t="s">
        <v>702</v>
      </c>
    </row>
    <row r="158" spans="1:8" x14ac:dyDescent="0.25">
      <c r="A158">
        <v>1980</v>
      </c>
      <c r="B158" t="s">
        <v>1602</v>
      </c>
      <c r="C158">
        <v>26</v>
      </c>
      <c r="D158" t="s">
        <v>1603</v>
      </c>
      <c r="E158">
        <v>416</v>
      </c>
      <c r="F158" t="s">
        <v>1604</v>
      </c>
      <c r="G158" t="str">
        <f>TRIM(H158)</f>
        <v>Iowa</v>
      </c>
      <c r="H158" t="s">
        <v>741</v>
      </c>
    </row>
    <row r="159" spans="1:8" x14ac:dyDescent="0.25">
      <c r="A159">
        <v>1980</v>
      </c>
      <c r="B159" t="s">
        <v>1602</v>
      </c>
      <c r="C159">
        <v>26</v>
      </c>
      <c r="D159" t="s">
        <v>1603</v>
      </c>
      <c r="E159">
        <v>416</v>
      </c>
      <c r="F159" t="s">
        <v>1604</v>
      </c>
      <c r="G159" t="str">
        <f>TRIM(H159)</f>
        <v>Michigan State</v>
      </c>
      <c r="H159" t="s">
        <v>712</v>
      </c>
    </row>
    <row r="160" spans="1:8" x14ac:dyDescent="0.25">
      <c r="A160">
        <v>1980</v>
      </c>
      <c r="B160" t="s">
        <v>662</v>
      </c>
      <c r="C160">
        <v>30</v>
      </c>
      <c r="D160" t="s">
        <v>1710</v>
      </c>
      <c r="E160">
        <v>413</v>
      </c>
      <c r="F160" t="s">
        <v>1711</v>
      </c>
      <c r="G160" t="str">
        <f>TRIM(H160)</f>
        <v>Ohio State</v>
      </c>
      <c r="H160" t="s">
        <v>849</v>
      </c>
    </row>
    <row r="161" spans="1:8" x14ac:dyDescent="0.25">
      <c r="A161">
        <v>1980</v>
      </c>
      <c r="B161" t="s">
        <v>662</v>
      </c>
      <c r="C161">
        <v>30</v>
      </c>
      <c r="D161" t="s">
        <v>1710</v>
      </c>
      <c r="E161">
        <v>413</v>
      </c>
      <c r="F161" t="s">
        <v>1711</v>
      </c>
      <c r="G161" t="str">
        <f>TRIM(H161)</f>
        <v>Northwestern</v>
      </c>
      <c r="H161" t="s">
        <v>721</v>
      </c>
    </row>
    <row r="162" spans="1:8" x14ac:dyDescent="0.25">
      <c r="A162">
        <v>1980</v>
      </c>
      <c r="B162" t="s">
        <v>1685</v>
      </c>
      <c r="C162">
        <v>26</v>
      </c>
      <c r="D162" t="s">
        <v>1686</v>
      </c>
      <c r="E162">
        <v>408</v>
      </c>
      <c r="F162" t="s">
        <v>1687</v>
      </c>
      <c r="G162" t="str">
        <f>TRIM(H162)</f>
        <v>Ohio State</v>
      </c>
      <c r="H162" t="s">
        <v>849</v>
      </c>
    </row>
    <row r="163" spans="1:8" x14ac:dyDescent="0.25">
      <c r="A163">
        <v>1980</v>
      </c>
      <c r="B163" t="s">
        <v>1685</v>
      </c>
      <c r="C163">
        <v>26</v>
      </c>
      <c r="D163" t="s">
        <v>1686</v>
      </c>
      <c r="E163">
        <v>408</v>
      </c>
      <c r="F163" t="s">
        <v>1687</v>
      </c>
      <c r="G163" t="str">
        <f>TRIM(H163)</f>
        <v>Indiana</v>
      </c>
      <c r="H163" t="s">
        <v>702</v>
      </c>
    </row>
    <row r="164" spans="1:8" x14ac:dyDescent="0.25">
      <c r="A164">
        <v>1980</v>
      </c>
      <c r="B164" t="s">
        <v>1737</v>
      </c>
      <c r="C164">
        <v>27</v>
      </c>
      <c r="D164" t="s">
        <v>1738</v>
      </c>
      <c r="E164">
        <v>407</v>
      </c>
      <c r="F164" t="s">
        <v>1739</v>
      </c>
      <c r="G164" t="str">
        <f>TRIM(H164)</f>
        <v>Purdue</v>
      </c>
      <c r="H164" t="s">
        <v>869</v>
      </c>
    </row>
    <row r="165" spans="1:8" x14ac:dyDescent="0.25">
      <c r="A165">
        <v>1980</v>
      </c>
      <c r="B165" t="s">
        <v>1737</v>
      </c>
      <c r="C165">
        <v>27</v>
      </c>
      <c r="D165" t="s">
        <v>1738</v>
      </c>
      <c r="E165">
        <v>407</v>
      </c>
      <c r="F165" t="s">
        <v>1739</v>
      </c>
      <c r="G165" t="str">
        <f>TRIM(H165)</f>
        <v>Northwestern</v>
      </c>
      <c r="H165" t="s">
        <v>721</v>
      </c>
    </row>
    <row r="166" spans="1:8" x14ac:dyDescent="0.25">
      <c r="A166">
        <v>1980</v>
      </c>
      <c r="B166" t="s">
        <v>1608</v>
      </c>
      <c r="C166">
        <v>29</v>
      </c>
      <c r="D166" t="s">
        <v>1609</v>
      </c>
      <c r="E166">
        <v>405</v>
      </c>
      <c r="F166" t="s">
        <v>1610</v>
      </c>
      <c r="G166" t="str">
        <f>TRIM(H166)</f>
        <v>Michigan</v>
      </c>
      <c r="H166" t="s">
        <v>751</v>
      </c>
    </row>
    <row r="167" spans="1:8" x14ac:dyDescent="0.25">
      <c r="A167">
        <v>1980</v>
      </c>
      <c r="B167" t="s">
        <v>1608</v>
      </c>
      <c r="C167">
        <v>29</v>
      </c>
      <c r="D167" t="s">
        <v>1609</v>
      </c>
      <c r="E167">
        <v>405</v>
      </c>
      <c r="F167" t="s">
        <v>1610</v>
      </c>
      <c r="G167" t="str">
        <f>TRIM(H167)</f>
        <v>Northwestern</v>
      </c>
      <c r="H167" t="s">
        <v>721</v>
      </c>
    </row>
    <row r="168" spans="1:8" x14ac:dyDescent="0.25">
      <c r="A168">
        <v>1974</v>
      </c>
      <c r="B168" t="s">
        <v>272</v>
      </c>
      <c r="C168">
        <v>22</v>
      </c>
      <c r="D168" t="s">
        <v>1082</v>
      </c>
      <c r="E168">
        <v>402</v>
      </c>
      <c r="F168" t="s">
        <v>1083</v>
      </c>
      <c r="G168" t="str">
        <f>TRIM(H168)</f>
        <v>Michigan</v>
      </c>
      <c r="H168" t="s">
        <v>751</v>
      </c>
    </row>
    <row r="169" spans="1:8" x14ac:dyDescent="0.25">
      <c r="A169">
        <v>1974</v>
      </c>
      <c r="B169" t="s">
        <v>272</v>
      </c>
      <c r="C169">
        <v>22</v>
      </c>
      <c r="D169" t="s">
        <v>1082</v>
      </c>
      <c r="E169">
        <v>402</v>
      </c>
      <c r="F169" t="s">
        <v>1083</v>
      </c>
      <c r="G169" t="str">
        <f>TRIM(H169)</f>
        <v>Purdue</v>
      </c>
      <c r="H169" t="s">
        <v>716</v>
      </c>
    </row>
    <row r="170" spans="1:8" x14ac:dyDescent="0.25">
      <c r="A170">
        <v>1975</v>
      </c>
      <c r="B170" t="s">
        <v>309</v>
      </c>
      <c r="C170">
        <v>32</v>
      </c>
      <c r="D170" t="s">
        <v>1144</v>
      </c>
      <c r="E170">
        <v>399</v>
      </c>
      <c r="F170" t="s">
        <v>1145</v>
      </c>
      <c r="G170" t="str">
        <f>TRIM(H170)</f>
        <v>Michigan State</v>
      </c>
      <c r="H170" t="s">
        <v>798</v>
      </c>
    </row>
    <row r="171" spans="1:8" x14ac:dyDescent="0.25">
      <c r="A171">
        <v>1975</v>
      </c>
      <c r="B171" t="s">
        <v>309</v>
      </c>
      <c r="C171">
        <v>32</v>
      </c>
      <c r="D171" t="s">
        <v>1144</v>
      </c>
      <c r="E171">
        <v>399</v>
      </c>
      <c r="F171" t="s">
        <v>1145</v>
      </c>
      <c r="G171" t="str">
        <f>TRIM(H171)</f>
        <v>Notre Dame</v>
      </c>
      <c r="H171" t="s">
        <v>1108</v>
      </c>
    </row>
    <row r="172" spans="1:8" x14ac:dyDescent="0.25">
      <c r="A172">
        <v>1977</v>
      </c>
      <c r="B172" t="s">
        <v>478</v>
      </c>
      <c r="C172">
        <v>20</v>
      </c>
      <c r="D172" t="s">
        <v>1277</v>
      </c>
      <c r="E172">
        <v>396</v>
      </c>
      <c r="F172" t="s">
        <v>1278</v>
      </c>
      <c r="G172" t="str">
        <f>TRIM(H172)</f>
        <v>Indiana</v>
      </c>
      <c r="H172" t="s">
        <v>731</v>
      </c>
    </row>
    <row r="173" spans="1:8" x14ac:dyDescent="0.25">
      <c r="A173">
        <v>1977</v>
      </c>
      <c r="B173" t="s">
        <v>478</v>
      </c>
      <c r="C173">
        <v>20</v>
      </c>
      <c r="D173" t="s">
        <v>1277</v>
      </c>
      <c r="E173">
        <v>396</v>
      </c>
      <c r="F173" t="s">
        <v>1278</v>
      </c>
      <c r="G173" t="str">
        <f>TRIM(H173)</f>
        <v>Iowa</v>
      </c>
      <c r="H173" t="s">
        <v>725</v>
      </c>
    </row>
    <row r="174" spans="1:8" x14ac:dyDescent="0.25">
      <c r="A174">
        <v>1975</v>
      </c>
      <c r="B174" t="s">
        <v>307</v>
      </c>
      <c r="C174">
        <v>23</v>
      </c>
      <c r="D174" t="s">
        <v>1179</v>
      </c>
      <c r="E174">
        <v>391</v>
      </c>
      <c r="F174" t="s">
        <v>1180</v>
      </c>
      <c r="G174" t="str">
        <f>TRIM(H174)</f>
        <v>Ohio State</v>
      </c>
      <c r="H174" t="s">
        <v>849</v>
      </c>
    </row>
    <row r="175" spans="1:8" x14ac:dyDescent="0.25">
      <c r="A175">
        <v>1975</v>
      </c>
      <c r="B175" t="s">
        <v>307</v>
      </c>
      <c r="C175">
        <v>23</v>
      </c>
      <c r="D175" t="s">
        <v>1179</v>
      </c>
      <c r="E175">
        <v>391</v>
      </c>
      <c r="F175" t="s">
        <v>1180</v>
      </c>
      <c r="G175" t="str">
        <f>TRIM(H175)</f>
        <v>UCLA</v>
      </c>
      <c r="H175" t="s">
        <v>779</v>
      </c>
    </row>
    <row r="176" spans="1:8" x14ac:dyDescent="0.25">
      <c r="A176">
        <v>1980</v>
      </c>
      <c r="B176" t="s">
        <v>1623</v>
      </c>
      <c r="C176">
        <v>26</v>
      </c>
      <c r="D176" t="s">
        <v>1624</v>
      </c>
      <c r="E176">
        <v>388</v>
      </c>
      <c r="F176" t="s">
        <v>1625</v>
      </c>
      <c r="G176" t="str">
        <f>TRIM(H176)</f>
        <v>Michigan</v>
      </c>
      <c r="H176" t="s">
        <v>751</v>
      </c>
    </row>
    <row r="177" spans="1:8" x14ac:dyDescent="0.25">
      <c r="A177">
        <v>1980</v>
      </c>
      <c r="B177" t="s">
        <v>1623</v>
      </c>
      <c r="C177">
        <v>26</v>
      </c>
      <c r="D177" t="s">
        <v>1624</v>
      </c>
      <c r="E177">
        <v>388</v>
      </c>
      <c r="F177" t="s">
        <v>1625</v>
      </c>
      <c r="G177" t="str">
        <f>TRIM(H177)</f>
        <v>Minnesota</v>
      </c>
      <c r="H177" t="s">
        <v>774</v>
      </c>
    </row>
    <row r="178" spans="1:8" x14ac:dyDescent="0.25">
      <c r="A178">
        <v>1980</v>
      </c>
      <c r="B178" t="s">
        <v>1692</v>
      </c>
      <c r="C178">
        <v>32</v>
      </c>
      <c r="D178" t="s">
        <v>1693</v>
      </c>
      <c r="E178">
        <v>385</v>
      </c>
      <c r="F178" t="s">
        <v>1694</v>
      </c>
      <c r="G178" t="str">
        <f>TRIM(H178)</f>
        <v>Ohio State</v>
      </c>
      <c r="H178" t="s">
        <v>849</v>
      </c>
    </row>
    <row r="179" spans="1:8" x14ac:dyDescent="0.25">
      <c r="A179">
        <v>1980</v>
      </c>
      <c r="B179" t="s">
        <v>1692</v>
      </c>
      <c r="C179">
        <v>32</v>
      </c>
      <c r="D179" t="s">
        <v>1693</v>
      </c>
      <c r="E179">
        <v>385</v>
      </c>
      <c r="F179" t="s">
        <v>1694</v>
      </c>
      <c r="G179" t="str">
        <f>TRIM(H179)</f>
        <v>Arizona State</v>
      </c>
      <c r="H179" t="s">
        <v>1696</v>
      </c>
    </row>
    <row r="180" spans="1:8" x14ac:dyDescent="0.25">
      <c r="A180">
        <v>1977</v>
      </c>
      <c r="B180" t="s">
        <v>1399</v>
      </c>
      <c r="C180">
        <v>28</v>
      </c>
      <c r="D180" t="s">
        <v>1400</v>
      </c>
      <c r="E180">
        <v>377</v>
      </c>
      <c r="F180" t="s">
        <v>1401</v>
      </c>
      <c r="G180" t="str">
        <f>TRIM(H180)</f>
        <v>Ohio State</v>
      </c>
      <c r="H180" t="s">
        <v>849</v>
      </c>
    </row>
    <row r="181" spans="1:8" x14ac:dyDescent="0.25">
      <c r="A181">
        <v>1977</v>
      </c>
      <c r="B181" t="s">
        <v>1399</v>
      </c>
      <c r="C181">
        <v>28</v>
      </c>
      <c r="D181" t="s">
        <v>1400</v>
      </c>
      <c r="E181">
        <v>377</v>
      </c>
      <c r="F181" t="s">
        <v>1401</v>
      </c>
      <c r="G181" t="str">
        <f>TRIM(H181)</f>
        <v>Miami (FL)</v>
      </c>
      <c r="H181" t="s">
        <v>1403</v>
      </c>
    </row>
    <row r="182" spans="1:8" x14ac:dyDescent="0.25">
      <c r="A182">
        <v>1971</v>
      </c>
      <c r="B182" s="4" t="s">
        <v>770</v>
      </c>
      <c r="C182">
        <v>25</v>
      </c>
      <c r="D182" t="s">
        <v>771</v>
      </c>
      <c r="E182">
        <v>373</v>
      </c>
      <c r="F182" t="s">
        <v>772</v>
      </c>
      <c r="G182" t="str">
        <f>TRIM(H182)</f>
        <v>Michigan</v>
      </c>
      <c r="H182" t="s">
        <v>751</v>
      </c>
    </row>
    <row r="183" spans="1:8" x14ac:dyDescent="0.25">
      <c r="A183">
        <v>1975</v>
      </c>
      <c r="B183" t="s">
        <v>323</v>
      </c>
      <c r="C183">
        <v>28</v>
      </c>
      <c r="D183" t="s">
        <v>1142</v>
      </c>
      <c r="E183">
        <v>373</v>
      </c>
      <c r="F183" t="s">
        <v>1143</v>
      </c>
      <c r="G183" t="str">
        <f>TRIM(H183)</f>
        <v>Michigan</v>
      </c>
      <c r="H183" t="s">
        <v>751</v>
      </c>
    </row>
    <row r="184" spans="1:8" x14ac:dyDescent="0.25">
      <c r="A184">
        <v>1971</v>
      </c>
      <c r="B184" s="4" t="s">
        <v>770</v>
      </c>
      <c r="C184">
        <v>25</v>
      </c>
      <c r="D184" t="s">
        <v>771</v>
      </c>
      <c r="E184">
        <v>373</v>
      </c>
      <c r="F184" t="s">
        <v>772</v>
      </c>
      <c r="G184" t="str">
        <f>TRIM(H184)</f>
        <v>Minnesota</v>
      </c>
      <c r="H184" t="s">
        <v>774</v>
      </c>
    </row>
    <row r="185" spans="1:8" x14ac:dyDescent="0.25">
      <c r="A185">
        <v>1975</v>
      </c>
      <c r="B185" t="s">
        <v>323</v>
      </c>
      <c r="C185">
        <v>28</v>
      </c>
      <c r="D185" t="s">
        <v>1142</v>
      </c>
      <c r="E185">
        <v>373</v>
      </c>
      <c r="F185" t="s">
        <v>1143</v>
      </c>
      <c r="G185" t="str">
        <f>TRIM(H185)</f>
        <v>Northwestern</v>
      </c>
      <c r="H185" t="s">
        <v>721</v>
      </c>
    </row>
    <row r="186" spans="1:8" x14ac:dyDescent="0.25">
      <c r="A186">
        <v>1972</v>
      </c>
      <c r="B186" t="s">
        <v>118</v>
      </c>
      <c r="C186">
        <v>25</v>
      </c>
      <c r="D186" t="s">
        <v>937</v>
      </c>
      <c r="E186">
        <v>370</v>
      </c>
      <c r="F186" t="s">
        <v>938</v>
      </c>
      <c r="G186" t="str">
        <f>TRIM(H186)</f>
        <v>Michigan</v>
      </c>
      <c r="H186" t="s">
        <v>751</v>
      </c>
    </row>
    <row r="187" spans="1:8" x14ac:dyDescent="0.25">
      <c r="A187">
        <v>1972</v>
      </c>
      <c r="B187" t="s">
        <v>118</v>
      </c>
      <c r="C187">
        <v>25</v>
      </c>
      <c r="D187" t="s">
        <v>937</v>
      </c>
      <c r="E187">
        <v>370</v>
      </c>
      <c r="F187" t="s">
        <v>938</v>
      </c>
      <c r="G187" t="str">
        <f>TRIM(H187)</f>
        <v>Minnesota</v>
      </c>
      <c r="H187" t="s">
        <v>774</v>
      </c>
    </row>
    <row r="188" spans="1:8" x14ac:dyDescent="0.25">
      <c r="A188">
        <v>1972</v>
      </c>
      <c r="B188" t="s">
        <v>123</v>
      </c>
      <c r="C188">
        <v>23</v>
      </c>
      <c r="D188" t="s">
        <v>920</v>
      </c>
      <c r="E188">
        <v>367</v>
      </c>
      <c r="F188" t="s">
        <v>921</v>
      </c>
      <c r="G188" t="str">
        <f>TRIM(H188)</f>
        <v>Michigan</v>
      </c>
      <c r="H188" t="s">
        <v>751</v>
      </c>
    </row>
    <row r="189" spans="1:8" x14ac:dyDescent="0.25">
      <c r="A189">
        <v>1980</v>
      </c>
      <c r="B189" t="s">
        <v>1584</v>
      </c>
      <c r="C189">
        <v>24</v>
      </c>
      <c r="D189" t="s">
        <v>1585</v>
      </c>
      <c r="E189">
        <v>367</v>
      </c>
      <c r="F189" t="s">
        <v>1586</v>
      </c>
      <c r="G189" t="str">
        <f>TRIM(H189)</f>
        <v>Indiana</v>
      </c>
      <c r="H189" t="s">
        <v>731</v>
      </c>
    </row>
    <row r="190" spans="1:8" x14ac:dyDescent="0.25">
      <c r="A190">
        <v>1972</v>
      </c>
      <c r="B190" t="s">
        <v>123</v>
      </c>
      <c r="C190">
        <v>23</v>
      </c>
      <c r="D190" t="s">
        <v>920</v>
      </c>
      <c r="E190">
        <v>367</v>
      </c>
      <c r="F190" t="s">
        <v>921</v>
      </c>
      <c r="G190" t="str">
        <f>TRIM(H190)</f>
        <v>Indiana</v>
      </c>
      <c r="H190" t="s">
        <v>702</v>
      </c>
    </row>
    <row r="191" spans="1:8" x14ac:dyDescent="0.25">
      <c r="A191">
        <v>1980</v>
      </c>
      <c r="B191" t="s">
        <v>1584</v>
      </c>
      <c r="C191">
        <v>24</v>
      </c>
      <c r="D191" t="s">
        <v>1585</v>
      </c>
      <c r="E191">
        <v>367</v>
      </c>
      <c r="F191" t="s">
        <v>1586</v>
      </c>
      <c r="G191" t="str">
        <f>TRIM(H191)</f>
        <v>Kentucky</v>
      </c>
      <c r="H191" t="s">
        <v>735</v>
      </c>
    </row>
    <row r="192" spans="1:8" x14ac:dyDescent="0.25">
      <c r="A192">
        <v>1980</v>
      </c>
      <c r="B192" t="s">
        <v>1645</v>
      </c>
      <c r="C192">
        <v>26</v>
      </c>
      <c r="D192" t="s">
        <v>1646</v>
      </c>
      <c r="E192">
        <v>361</v>
      </c>
      <c r="F192" t="s">
        <v>1647</v>
      </c>
      <c r="G192" t="str">
        <f>TRIM(H192)</f>
        <v>Minnesota</v>
      </c>
      <c r="H192" t="s">
        <v>813</v>
      </c>
    </row>
    <row r="193" spans="1:8" x14ac:dyDescent="0.25">
      <c r="A193">
        <v>1980</v>
      </c>
      <c r="B193" t="s">
        <v>1645</v>
      </c>
      <c r="C193">
        <v>26</v>
      </c>
      <c r="D193" t="s">
        <v>1646</v>
      </c>
      <c r="E193">
        <v>361</v>
      </c>
      <c r="F193" t="s">
        <v>1647</v>
      </c>
      <c r="G193" t="str">
        <f>TRIM(H193)</f>
        <v>Illinois</v>
      </c>
      <c r="H193" t="s">
        <v>769</v>
      </c>
    </row>
    <row r="194" spans="1:8" x14ac:dyDescent="0.25">
      <c r="A194">
        <v>1977</v>
      </c>
      <c r="B194" t="s">
        <v>484</v>
      </c>
      <c r="C194">
        <v>21</v>
      </c>
      <c r="D194" t="s">
        <v>1301</v>
      </c>
      <c r="E194">
        <v>346</v>
      </c>
      <c r="F194" t="s">
        <v>1302</v>
      </c>
      <c r="G194" t="str">
        <f>TRIM(H194)</f>
        <v>Wisconsin</v>
      </c>
      <c r="H194" t="s">
        <v>729</v>
      </c>
    </row>
    <row r="195" spans="1:8" x14ac:dyDescent="0.25">
      <c r="A195">
        <v>1977</v>
      </c>
      <c r="B195" t="s">
        <v>484</v>
      </c>
      <c r="C195">
        <v>21</v>
      </c>
      <c r="D195" t="s">
        <v>1301</v>
      </c>
      <c r="E195">
        <v>346</v>
      </c>
      <c r="F195" t="s">
        <v>1302</v>
      </c>
      <c r="G195" t="str">
        <f>TRIM(H195)</f>
        <v>Iowa</v>
      </c>
      <c r="H195" t="s">
        <v>741</v>
      </c>
    </row>
    <row r="196" spans="1:8" x14ac:dyDescent="0.25">
      <c r="A196">
        <v>1980</v>
      </c>
      <c r="B196" t="s">
        <v>1682</v>
      </c>
      <c r="C196">
        <v>27</v>
      </c>
      <c r="D196" t="s">
        <v>1683</v>
      </c>
      <c r="E196">
        <v>345</v>
      </c>
      <c r="F196" t="s">
        <v>1684</v>
      </c>
      <c r="G196" t="str">
        <f>TRIM(H196)</f>
        <v>Wisconsin</v>
      </c>
      <c r="H196" t="s">
        <v>729</v>
      </c>
    </row>
    <row r="197" spans="1:8" x14ac:dyDescent="0.25">
      <c r="A197">
        <v>1980</v>
      </c>
      <c r="B197" t="s">
        <v>1682</v>
      </c>
      <c r="C197">
        <v>27</v>
      </c>
      <c r="D197" t="s">
        <v>1683</v>
      </c>
      <c r="E197">
        <v>345</v>
      </c>
      <c r="F197" t="s">
        <v>1684</v>
      </c>
      <c r="G197" t="str">
        <f>TRIM(H197)</f>
        <v>Ohio State</v>
      </c>
      <c r="H197" t="s">
        <v>849</v>
      </c>
    </row>
    <row r="198" spans="1:8" x14ac:dyDescent="0.25">
      <c r="A198">
        <v>1980</v>
      </c>
      <c r="B198" t="s">
        <v>1719</v>
      </c>
      <c r="C198">
        <v>23</v>
      </c>
      <c r="D198" t="s">
        <v>1720</v>
      </c>
      <c r="E198">
        <v>344</v>
      </c>
      <c r="F198" t="s">
        <v>1721</v>
      </c>
      <c r="G198" t="str">
        <f>TRIM(H198)</f>
        <v>Purdue</v>
      </c>
      <c r="H198" t="s">
        <v>869</v>
      </c>
    </row>
    <row r="199" spans="1:8" x14ac:dyDescent="0.25">
      <c r="A199">
        <v>1980</v>
      </c>
      <c r="B199" t="s">
        <v>1719</v>
      </c>
      <c r="C199">
        <v>23</v>
      </c>
      <c r="D199" t="s">
        <v>1720</v>
      </c>
      <c r="E199">
        <v>344</v>
      </c>
      <c r="F199" t="s">
        <v>1721</v>
      </c>
      <c r="G199" t="str">
        <f>TRIM(H199)</f>
        <v>Minnesota</v>
      </c>
      <c r="H199" t="s">
        <v>774</v>
      </c>
    </row>
    <row r="200" spans="1:8" x14ac:dyDescent="0.25">
      <c r="A200">
        <v>1972</v>
      </c>
      <c r="B200" t="s">
        <v>113</v>
      </c>
      <c r="C200">
        <v>24</v>
      </c>
      <c r="D200" t="s">
        <v>925</v>
      </c>
      <c r="E200">
        <v>340</v>
      </c>
      <c r="F200" t="s">
        <v>926</v>
      </c>
      <c r="G200" t="str">
        <f>TRIM(H200)</f>
        <v>Michigan</v>
      </c>
      <c r="H200" t="s">
        <v>751</v>
      </c>
    </row>
    <row r="201" spans="1:8" x14ac:dyDescent="0.25">
      <c r="A201">
        <v>1972</v>
      </c>
      <c r="B201" t="s">
        <v>113</v>
      </c>
      <c r="C201">
        <v>24</v>
      </c>
      <c r="D201" t="s">
        <v>925</v>
      </c>
      <c r="E201">
        <v>340</v>
      </c>
      <c r="F201" t="s">
        <v>926</v>
      </c>
      <c r="G201" t="str">
        <f>TRIM(H201)</f>
        <v>Illinois</v>
      </c>
      <c r="H201" t="s">
        <v>769</v>
      </c>
    </row>
    <row r="202" spans="1:8" x14ac:dyDescent="0.25">
      <c r="A202">
        <v>1971</v>
      </c>
      <c r="B202" s="5" t="s">
        <v>63</v>
      </c>
      <c r="C202">
        <v>34</v>
      </c>
      <c r="D202" t="s">
        <v>838</v>
      </c>
      <c r="E202">
        <v>335</v>
      </c>
      <c r="F202" t="s">
        <v>839</v>
      </c>
      <c r="G202" t="str">
        <f>TRIM(H202)</f>
        <v>Northwestern</v>
      </c>
      <c r="H202" t="s">
        <v>828</v>
      </c>
    </row>
    <row r="203" spans="1:8" x14ac:dyDescent="0.25">
      <c r="A203">
        <v>1971</v>
      </c>
      <c r="B203" s="5" t="s">
        <v>63</v>
      </c>
      <c r="C203">
        <v>34</v>
      </c>
      <c r="D203" t="s">
        <v>838</v>
      </c>
      <c r="E203">
        <v>335</v>
      </c>
      <c r="F203" t="s">
        <v>839</v>
      </c>
      <c r="G203" t="str">
        <f>TRIM(H203)</f>
        <v>Michigan State</v>
      </c>
      <c r="H203" t="s">
        <v>712</v>
      </c>
    </row>
    <row r="204" spans="1:8" x14ac:dyDescent="0.25">
      <c r="A204">
        <v>1980</v>
      </c>
      <c r="B204" t="s">
        <v>1679</v>
      </c>
      <c r="C204">
        <v>25</v>
      </c>
      <c r="D204" t="s">
        <v>1680</v>
      </c>
      <c r="E204">
        <v>331</v>
      </c>
      <c r="F204" t="s">
        <v>1681</v>
      </c>
      <c r="G204" t="str">
        <f>TRIM(H204)</f>
        <v>Notre Dame</v>
      </c>
      <c r="H204" t="s">
        <v>844</v>
      </c>
    </row>
    <row r="205" spans="1:8" x14ac:dyDescent="0.25">
      <c r="A205">
        <v>1980</v>
      </c>
      <c r="B205" t="s">
        <v>1679</v>
      </c>
      <c r="C205">
        <v>25</v>
      </c>
      <c r="D205" t="s">
        <v>1680</v>
      </c>
      <c r="E205">
        <v>331</v>
      </c>
      <c r="F205" t="s">
        <v>1681</v>
      </c>
      <c r="G205" t="str">
        <f>TRIM(H205)</f>
        <v>Purdue</v>
      </c>
      <c r="H205" t="s">
        <v>716</v>
      </c>
    </row>
    <row r="206" spans="1:8" x14ac:dyDescent="0.25">
      <c r="A206">
        <v>1980</v>
      </c>
      <c r="B206" t="s">
        <v>665</v>
      </c>
      <c r="C206">
        <v>24</v>
      </c>
      <c r="D206" t="s">
        <v>1573</v>
      </c>
      <c r="E206">
        <v>324</v>
      </c>
      <c r="F206" t="s">
        <v>1574</v>
      </c>
      <c r="G206" t="str">
        <f>TRIM(H206)</f>
        <v>Wisconsin</v>
      </c>
      <c r="H206" t="s">
        <v>729</v>
      </c>
    </row>
    <row r="207" spans="1:8" x14ac:dyDescent="0.25">
      <c r="A207">
        <v>1980</v>
      </c>
      <c r="B207" t="s">
        <v>665</v>
      </c>
      <c r="C207">
        <v>24</v>
      </c>
      <c r="D207" t="s">
        <v>1573</v>
      </c>
      <c r="E207">
        <v>324</v>
      </c>
      <c r="F207" t="s">
        <v>1574</v>
      </c>
      <c r="G207" t="str">
        <f>TRIM(H207)</f>
        <v>Indiana</v>
      </c>
      <c r="H207" t="s">
        <v>731</v>
      </c>
    </row>
    <row r="208" spans="1:8" x14ac:dyDescent="0.25">
      <c r="A208">
        <v>1972</v>
      </c>
      <c r="B208" t="s">
        <v>122</v>
      </c>
      <c r="C208">
        <v>25</v>
      </c>
      <c r="D208" t="s">
        <v>911</v>
      </c>
      <c r="E208">
        <v>322</v>
      </c>
      <c r="F208" t="s">
        <v>912</v>
      </c>
      <c r="G208" t="str">
        <f>TRIM(H208)</f>
        <v>Iowa</v>
      </c>
      <c r="H208" t="s">
        <v>741</v>
      </c>
    </row>
    <row r="209" spans="1:8" x14ac:dyDescent="0.25">
      <c r="A209">
        <v>1972</v>
      </c>
      <c r="B209" t="s">
        <v>122</v>
      </c>
      <c r="C209">
        <v>25</v>
      </c>
      <c r="D209" t="s">
        <v>911</v>
      </c>
      <c r="E209">
        <v>322</v>
      </c>
      <c r="F209" t="s">
        <v>912</v>
      </c>
      <c r="G209" t="str">
        <f>TRIM(H209)</f>
        <v>Michigan State</v>
      </c>
      <c r="H209" t="s">
        <v>712</v>
      </c>
    </row>
    <row r="210" spans="1:8" x14ac:dyDescent="0.25">
      <c r="A210">
        <v>1980</v>
      </c>
      <c r="B210" t="s">
        <v>1655</v>
      </c>
      <c r="C210">
        <v>22</v>
      </c>
      <c r="D210" t="s">
        <v>1656</v>
      </c>
      <c r="E210">
        <v>317</v>
      </c>
      <c r="F210" t="s">
        <v>1657</v>
      </c>
      <c r="G210" t="str">
        <f>TRIM(H210)</f>
        <v>Minnesota</v>
      </c>
      <c r="H210" t="s">
        <v>813</v>
      </c>
    </row>
    <row r="211" spans="1:8" x14ac:dyDescent="0.25">
      <c r="A211">
        <v>1980</v>
      </c>
      <c r="B211" t="s">
        <v>1655</v>
      </c>
      <c r="C211">
        <v>22</v>
      </c>
      <c r="D211" t="s">
        <v>1656</v>
      </c>
      <c r="E211">
        <v>317</v>
      </c>
      <c r="F211" t="s">
        <v>1657</v>
      </c>
      <c r="G211" t="str">
        <f>TRIM(H211)</f>
        <v>Ohio</v>
      </c>
      <c r="H211" t="s">
        <v>1156</v>
      </c>
    </row>
    <row r="212" spans="1:8" x14ac:dyDescent="0.25">
      <c r="A212">
        <v>1980</v>
      </c>
      <c r="B212" t="s">
        <v>1662</v>
      </c>
      <c r="C212">
        <v>34</v>
      </c>
      <c r="D212" t="s">
        <v>1663</v>
      </c>
      <c r="E212">
        <v>308</v>
      </c>
      <c r="F212" t="s">
        <v>1664</v>
      </c>
      <c r="G212" t="str">
        <f>TRIM(H212)</f>
        <v>Mississippi State</v>
      </c>
      <c r="H212" t="s">
        <v>1665</v>
      </c>
    </row>
    <row r="213" spans="1:8" x14ac:dyDescent="0.25">
      <c r="A213">
        <v>1980</v>
      </c>
      <c r="B213" t="s">
        <v>1662</v>
      </c>
      <c r="C213">
        <v>34</v>
      </c>
      <c r="D213" t="s">
        <v>1663</v>
      </c>
      <c r="E213">
        <v>308</v>
      </c>
      <c r="F213" t="s">
        <v>1664</v>
      </c>
      <c r="G213" t="str">
        <f>TRIM(H213)</f>
        <v>Illinois</v>
      </c>
      <c r="H213" t="s">
        <v>769</v>
      </c>
    </row>
    <row r="214" spans="1:8" x14ac:dyDescent="0.25">
      <c r="A214">
        <v>1971</v>
      </c>
      <c r="B214" s="5" t="s">
        <v>58</v>
      </c>
      <c r="C214">
        <v>31</v>
      </c>
      <c r="D214" t="s">
        <v>831</v>
      </c>
      <c r="E214">
        <v>307</v>
      </c>
      <c r="F214" t="s">
        <v>832</v>
      </c>
      <c r="G214" t="str">
        <f>TRIM(H214)</f>
        <v>Northwestern</v>
      </c>
      <c r="H214" t="s">
        <v>828</v>
      </c>
    </row>
    <row r="215" spans="1:8" x14ac:dyDescent="0.25">
      <c r="A215">
        <v>1971</v>
      </c>
      <c r="B215" s="5" t="s">
        <v>58</v>
      </c>
      <c r="C215">
        <v>31</v>
      </c>
      <c r="D215" t="s">
        <v>831</v>
      </c>
      <c r="E215">
        <v>307</v>
      </c>
      <c r="F215" t="s">
        <v>832</v>
      </c>
      <c r="G215" t="str">
        <f>TRIM(H215)</f>
        <v>Ohio State</v>
      </c>
      <c r="H215" t="s">
        <v>708</v>
      </c>
    </row>
    <row r="216" spans="1:8" x14ac:dyDescent="0.25">
      <c r="A216">
        <v>1980</v>
      </c>
      <c r="B216" t="s">
        <v>1578</v>
      </c>
      <c r="C216">
        <v>20</v>
      </c>
      <c r="D216" t="s">
        <v>1579</v>
      </c>
      <c r="E216">
        <v>305</v>
      </c>
      <c r="F216" t="s">
        <v>1580</v>
      </c>
      <c r="G216" t="str">
        <f>TRIM(H216)</f>
        <v>Indiana</v>
      </c>
      <c r="H216" t="s">
        <v>731</v>
      </c>
    </row>
    <row r="217" spans="1:8" x14ac:dyDescent="0.25">
      <c r="A217">
        <v>1980</v>
      </c>
      <c r="B217" t="s">
        <v>1578</v>
      </c>
      <c r="C217">
        <v>20</v>
      </c>
      <c r="D217" t="s">
        <v>1579</v>
      </c>
      <c r="E217">
        <v>305</v>
      </c>
      <c r="F217" t="s">
        <v>1580</v>
      </c>
      <c r="G217" t="str">
        <f>TRIM(H217)</f>
        <v>Duke</v>
      </c>
      <c r="H217" t="s">
        <v>1040</v>
      </c>
    </row>
    <row r="218" spans="1:8" x14ac:dyDescent="0.25">
      <c r="A218">
        <v>1977</v>
      </c>
      <c r="B218" t="s">
        <v>1327</v>
      </c>
      <c r="C218">
        <v>22</v>
      </c>
      <c r="D218" t="s">
        <v>1328</v>
      </c>
      <c r="E218">
        <v>304</v>
      </c>
      <c r="F218" t="s">
        <v>1329</v>
      </c>
      <c r="G218" t="str">
        <f>TRIM(H218)</f>
        <v>Michigan</v>
      </c>
      <c r="H218" t="s">
        <v>751</v>
      </c>
    </row>
    <row r="219" spans="1:8" x14ac:dyDescent="0.25">
      <c r="A219">
        <v>1977</v>
      </c>
      <c r="B219" t="s">
        <v>1354</v>
      </c>
      <c r="C219">
        <v>34</v>
      </c>
      <c r="D219" t="s">
        <v>1355</v>
      </c>
      <c r="E219">
        <v>304</v>
      </c>
      <c r="F219" t="s">
        <v>1356</v>
      </c>
      <c r="G219" t="str">
        <f>TRIM(H219)</f>
        <v>Michigan State</v>
      </c>
      <c r="H219" t="s">
        <v>798</v>
      </c>
    </row>
    <row r="220" spans="1:8" x14ac:dyDescent="0.25">
      <c r="A220">
        <v>1977</v>
      </c>
      <c r="B220" t="s">
        <v>1327</v>
      </c>
      <c r="C220">
        <v>22</v>
      </c>
      <c r="D220" t="s">
        <v>1328</v>
      </c>
      <c r="E220">
        <v>304</v>
      </c>
      <c r="F220" t="s">
        <v>1329</v>
      </c>
      <c r="G220" t="str">
        <f>TRIM(H220)</f>
        <v>Purdue</v>
      </c>
      <c r="H220" t="s">
        <v>716</v>
      </c>
    </row>
    <row r="221" spans="1:8" x14ac:dyDescent="0.25">
      <c r="A221">
        <v>1977</v>
      </c>
      <c r="B221" t="s">
        <v>1354</v>
      </c>
      <c r="C221">
        <v>34</v>
      </c>
      <c r="D221" t="s">
        <v>1355</v>
      </c>
      <c r="E221">
        <v>304</v>
      </c>
      <c r="F221" t="s">
        <v>1356</v>
      </c>
      <c r="G221" t="str">
        <f>TRIM(H221)</f>
        <v>Northwestern</v>
      </c>
      <c r="H221" t="s">
        <v>721</v>
      </c>
    </row>
    <row r="222" spans="1:8" x14ac:dyDescent="0.25">
      <c r="A222">
        <v>1971</v>
      </c>
      <c r="B222" s="5" t="s">
        <v>64</v>
      </c>
      <c r="C222">
        <v>20</v>
      </c>
      <c r="D222" t="s">
        <v>722</v>
      </c>
      <c r="E222">
        <v>302</v>
      </c>
      <c r="F222" t="s">
        <v>723</v>
      </c>
      <c r="G222" t="str">
        <f>TRIM(H222)</f>
        <v>Illinois</v>
      </c>
      <c r="H222" t="s">
        <v>714</v>
      </c>
    </row>
    <row r="223" spans="1:8" x14ac:dyDescent="0.25">
      <c r="A223">
        <v>1971</v>
      </c>
      <c r="B223" s="5" t="s">
        <v>64</v>
      </c>
      <c r="C223">
        <v>20</v>
      </c>
      <c r="D223" t="s">
        <v>722</v>
      </c>
      <c r="E223">
        <v>302</v>
      </c>
      <c r="F223" t="s">
        <v>723</v>
      </c>
      <c r="G223" t="str">
        <f>TRIM(H223)</f>
        <v>Iowa</v>
      </c>
      <c r="H223" t="s">
        <v>725</v>
      </c>
    </row>
    <row r="224" spans="1:8" x14ac:dyDescent="0.25">
      <c r="A224">
        <v>1980</v>
      </c>
      <c r="B224" t="s">
        <v>1757</v>
      </c>
      <c r="C224">
        <v>21</v>
      </c>
      <c r="D224" t="s">
        <v>1758</v>
      </c>
      <c r="E224">
        <v>300</v>
      </c>
      <c r="F224" t="s">
        <v>1759</v>
      </c>
      <c r="G224" t="str">
        <f>TRIM(H224)</f>
        <v>Wisconsin</v>
      </c>
      <c r="H224" t="s">
        <v>729</v>
      </c>
    </row>
    <row r="225" spans="1:8" x14ac:dyDescent="0.25">
      <c r="A225">
        <v>1980</v>
      </c>
      <c r="B225" t="s">
        <v>1754</v>
      </c>
      <c r="C225">
        <v>19</v>
      </c>
      <c r="D225" t="s">
        <v>1755</v>
      </c>
      <c r="E225">
        <v>300</v>
      </c>
      <c r="F225" t="s">
        <v>1756</v>
      </c>
      <c r="G225" t="str">
        <f>TRIM(H225)</f>
        <v>UCLA</v>
      </c>
      <c r="H225" t="s">
        <v>1043</v>
      </c>
    </row>
    <row r="226" spans="1:8" x14ac:dyDescent="0.25">
      <c r="A226">
        <v>1980</v>
      </c>
      <c r="B226" t="s">
        <v>1757</v>
      </c>
      <c r="C226">
        <v>21</v>
      </c>
      <c r="D226" t="s">
        <v>1758</v>
      </c>
      <c r="E226">
        <v>300</v>
      </c>
      <c r="F226" t="s">
        <v>1759</v>
      </c>
      <c r="G226" t="str">
        <f>TRIM(H226)</f>
        <v>UCLA</v>
      </c>
      <c r="H226" t="s">
        <v>1043</v>
      </c>
    </row>
    <row r="227" spans="1:8" x14ac:dyDescent="0.25">
      <c r="A227">
        <v>1980</v>
      </c>
      <c r="B227" t="s">
        <v>1754</v>
      </c>
      <c r="C227">
        <v>19</v>
      </c>
      <c r="D227" t="s">
        <v>1755</v>
      </c>
      <c r="E227">
        <v>300</v>
      </c>
      <c r="F227" t="s">
        <v>1756</v>
      </c>
      <c r="G227" t="str">
        <f>TRIM(H227)</f>
        <v>Purdue</v>
      </c>
      <c r="H227" t="s">
        <v>716</v>
      </c>
    </row>
    <row r="228" spans="1:8" x14ac:dyDescent="0.25">
      <c r="A228">
        <v>1977</v>
      </c>
      <c r="B228" t="s">
        <v>1390</v>
      </c>
      <c r="C228">
        <v>28</v>
      </c>
      <c r="D228" t="s">
        <v>1391</v>
      </c>
      <c r="E228">
        <v>298</v>
      </c>
      <c r="F228" t="s">
        <v>1392</v>
      </c>
      <c r="G228" t="str">
        <f>TRIM(H228)</f>
        <v>Northwestern</v>
      </c>
      <c r="H228" t="s">
        <v>828</v>
      </c>
    </row>
    <row r="229" spans="1:8" x14ac:dyDescent="0.25">
      <c r="A229">
        <v>1977</v>
      </c>
      <c r="B229" t="s">
        <v>1390</v>
      </c>
      <c r="C229">
        <v>28</v>
      </c>
      <c r="D229" t="s">
        <v>1391</v>
      </c>
      <c r="E229">
        <v>298</v>
      </c>
      <c r="F229" t="s">
        <v>1392</v>
      </c>
      <c r="G229" t="str">
        <f>TRIM(H229)</f>
        <v>Illinois</v>
      </c>
      <c r="H229" t="s">
        <v>769</v>
      </c>
    </row>
    <row r="230" spans="1:8" x14ac:dyDescent="0.25">
      <c r="A230">
        <v>1980</v>
      </c>
      <c r="B230" t="s">
        <v>1667</v>
      </c>
      <c r="C230">
        <v>24</v>
      </c>
      <c r="D230" t="s">
        <v>1668</v>
      </c>
      <c r="E230">
        <v>297</v>
      </c>
      <c r="F230" t="s">
        <v>1669</v>
      </c>
      <c r="G230" t="str">
        <f>TRIM(H230)</f>
        <v>Missouri</v>
      </c>
      <c r="H230" t="s">
        <v>1161</v>
      </c>
    </row>
    <row r="231" spans="1:8" x14ac:dyDescent="0.25">
      <c r="A231">
        <v>1980</v>
      </c>
      <c r="B231" t="s">
        <v>1667</v>
      </c>
      <c r="C231">
        <v>24</v>
      </c>
      <c r="D231" t="s">
        <v>1668</v>
      </c>
      <c r="E231">
        <v>297</v>
      </c>
      <c r="F231" t="s">
        <v>1669</v>
      </c>
      <c r="G231" t="str">
        <f>TRIM(H231)</f>
        <v>Illinois</v>
      </c>
      <c r="H231" t="s">
        <v>769</v>
      </c>
    </row>
    <row r="232" spans="1:8" x14ac:dyDescent="0.25">
      <c r="A232">
        <v>1977</v>
      </c>
      <c r="B232" t="s">
        <v>1416</v>
      </c>
      <c r="C232">
        <v>21</v>
      </c>
      <c r="D232" t="s">
        <v>1417</v>
      </c>
      <c r="E232">
        <v>295</v>
      </c>
      <c r="F232" t="s">
        <v>1418</v>
      </c>
      <c r="G232" t="str">
        <f>TRIM(H232)</f>
        <v>Ohio State</v>
      </c>
      <c r="H232" t="s">
        <v>849</v>
      </c>
    </row>
    <row r="233" spans="1:8" x14ac:dyDescent="0.25">
      <c r="A233">
        <v>1977</v>
      </c>
      <c r="B233" t="s">
        <v>1416</v>
      </c>
      <c r="C233">
        <v>21</v>
      </c>
      <c r="D233" t="s">
        <v>1417</v>
      </c>
      <c r="E233">
        <v>295</v>
      </c>
      <c r="F233" t="s">
        <v>1418</v>
      </c>
      <c r="G233" t="str">
        <f>TRIM(H233)</f>
        <v>SMU</v>
      </c>
      <c r="H233" t="s">
        <v>1101</v>
      </c>
    </row>
    <row r="234" spans="1:8" x14ac:dyDescent="0.25">
      <c r="A234">
        <v>1980</v>
      </c>
      <c r="B234" t="s">
        <v>1716</v>
      </c>
      <c r="C234">
        <v>23</v>
      </c>
      <c r="D234" t="s">
        <v>1717</v>
      </c>
      <c r="E234">
        <v>293</v>
      </c>
      <c r="F234" t="s">
        <v>1718</v>
      </c>
      <c r="G234" t="str">
        <f>TRIM(H234)</f>
        <v>Wisconsin</v>
      </c>
      <c r="H234" t="s">
        <v>729</v>
      </c>
    </row>
    <row r="235" spans="1:8" x14ac:dyDescent="0.25">
      <c r="A235">
        <v>1980</v>
      </c>
      <c r="B235" t="s">
        <v>1706</v>
      </c>
      <c r="C235">
        <v>27</v>
      </c>
      <c r="D235" t="s">
        <v>1707</v>
      </c>
      <c r="E235">
        <v>293</v>
      </c>
      <c r="F235" t="s">
        <v>1708</v>
      </c>
      <c r="G235" t="str">
        <f>TRIM(H235)</f>
        <v>Ohio State</v>
      </c>
      <c r="H235" t="s">
        <v>849</v>
      </c>
    </row>
    <row r="236" spans="1:8" x14ac:dyDescent="0.25">
      <c r="A236">
        <v>1980</v>
      </c>
      <c r="B236" t="s">
        <v>1716</v>
      </c>
      <c r="C236">
        <v>23</v>
      </c>
      <c r="D236" t="s">
        <v>1717</v>
      </c>
      <c r="E236">
        <v>293</v>
      </c>
      <c r="F236" t="s">
        <v>1718</v>
      </c>
      <c r="G236" t="str">
        <f>TRIM(H236)</f>
        <v>Purdue</v>
      </c>
      <c r="H236" t="s">
        <v>869</v>
      </c>
    </row>
    <row r="237" spans="1:8" x14ac:dyDescent="0.25">
      <c r="A237">
        <v>1980</v>
      </c>
      <c r="B237" t="s">
        <v>1706</v>
      </c>
      <c r="C237">
        <v>27</v>
      </c>
      <c r="D237" t="s">
        <v>1707</v>
      </c>
      <c r="E237">
        <v>293</v>
      </c>
      <c r="F237" t="s">
        <v>1708</v>
      </c>
      <c r="G237" t="str">
        <f>TRIM(H237)</f>
        <v>Illinois</v>
      </c>
      <c r="H237" t="s">
        <v>769</v>
      </c>
    </row>
    <row r="238" spans="1:8" x14ac:dyDescent="0.25">
      <c r="A238">
        <v>1980</v>
      </c>
      <c r="B238" t="s">
        <v>1771</v>
      </c>
      <c r="C238">
        <v>33</v>
      </c>
      <c r="D238" t="s">
        <v>1772</v>
      </c>
      <c r="E238">
        <v>292</v>
      </c>
      <c r="F238" t="s">
        <v>1773</v>
      </c>
      <c r="G238" t="str">
        <f>TRIM(H238)</f>
        <v>Wisconsin</v>
      </c>
      <c r="H238" t="s">
        <v>887</v>
      </c>
    </row>
    <row r="239" spans="1:8" x14ac:dyDescent="0.25">
      <c r="A239">
        <v>1980</v>
      </c>
      <c r="B239" t="s">
        <v>1771</v>
      </c>
      <c r="C239">
        <v>33</v>
      </c>
      <c r="D239" t="s">
        <v>1772</v>
      </c>
      <c r="E239">
        <v>292</v>
      </c>
      <c r="F239" t="s">
        <v>1773</v>
      </c>
      <c r="G239" t="str">
        <f>TRIM(H239)</f>
        <v>San Diego State</v>
      </c>
      <c r="H239" t="s">
        <v>1775</v>
      </c>
    </row>
    <row r="240" spans="1:8" x14ac:dyDescent="0.25">
      <c r="A240">
        <v>1980</v>
      </c>
      <c r="B240" t="s">
        <v>1670</v>
      </c>
      <c r="C240">
        <v>20</v>
      </c>
      <c r="D240" t="s">
        <v>1671</v>
      </c>
      <c r="E240">
        <v>288</v>
      </c>
      <c r="F240" t="s">
        <v>1672</v>
      </c>
      <c r="G240" t="str">
        <f>TRIM(H240)</f>
        <v>Nebraska</v>
      </c>
      <c r="H240" t="s">
        <v>824</v>
      </c>
    </row>
    <row r="241" spans="1:8" x14ac:dyDescent="0.25">
      <c r="A241">
        <v>1980</v>
      </c>
      <c r="B241" t="s">
        <v>1670</v>
      </c>
      <c r="C241">
        <v>20</v>
      </c>
      <c r="D241" t="s">
        <v>1671</v>
      </c>
      <c r="E241">
        <v>288</v>
      </c>
      <c r="F241" t="s">
        <v>1672</v>
      </c>
      <c r="G241" t="str">
        <f>TRIM(H241)</f>
        <v>Iowa</v>
      </c>
      <c r="H241" t="s">
        <v>725</v>
      </c>
    </row>
    <row r="242" spans="1:8" x14ac:dyDescent="0.25">
      <c r="A242">
        <v>1975</v>
      </c>
      <c r="B242" t="s">
        <v>287</v>
      </c>
      <c r="C242">
        <v>28</v>
      </c>
      <c r="D242" t="s">
        <v>1166</v>
      </c>
      <c r="E242">
        <v>287</v>
      </c>
      <c r="F242" t="s">
        <v>1167</v>
      </c>
      <c r="G242" t="str">
        <f>TRIM(H242)</f>
        <v>Ohio State</v>
      </c>
      <c r="H242" t="s">
        <v>849</v>
      </c>
    </row>
    <row r="243" spans="1:8" x14ac:dyDescent="0.25">
      <c r="A243">
        <v>1980</v>
      </c>
      <c r="B243" t="s">
        <v>1649</v>
      </c>
      <c r="C243">
        <v>21</v>
      </c>
      <c r="D243" t="s">
        <v>1650</v>
      </c>
      <c r="E243">
        <v>287</v>
      </c>
      <c r="F243" t="s">
        <v>1651</v>
      </c>
      <c r="G243" t="str">
        <f>TRIM(H243)</f>
        <v>Minnesota</v>
      </c>
      <c r="H243" t="s">
        <v>813</v>
      </c>
    </row>
    <row r="244" spans="1:8" x14ac:dyDescent="0.25">
      <c r="A244">
        <v>1975</v>
      </c>
      <c r="B244" t="s">
        <v>287</v>
      </c>
      <c r="C244">
        <v>28</v>
      </c>
      <c r="D244" t="s">
        <v>1166</v>
      </c>
      <c r="E244">
        <v>287</v>
      </c>
      <c r="F244" t="s">
        <v>1167</v>
      </c>
      <c r="G244" t="str">
        <f>TRIM(H244)</f>
        <v>Penn State</v>
      </c>
      <c r="H244" t="s">
        <v>1169</v>
      </c>
    </row>
    <row r="245" spans="1:8" x14ac:dyDescent="0.25">
      <c r="A245">
        <v>1980</v>
      </c>
      <c r="B245" t="s">
        <v>1649</v>
      </c>
      <c r="C245">
        <v>21</v>
      </c>
      <c r="D245" t="s">
        <v>1650</v>
      </c>
      <c r="E245">
        <v>287</v>
      </c>
      <c r="F245" t="s">
        <v>1651</v>
      </c>
      <c r="G245" t="str">
        <f>TRIM(H245)</f>
        <v>Iowa</v>
      </c>
      <c r="H245" t="s">
        <v>725</v>
      </c>
    </row>
    <row r="246" spans="1:8" x14ac:dyDescent="0.25">
      <c r="A246">
        <v>1971</v>
      </c>
      <c r="B246" s="5" t="s">
        <v>60</v>
      </c>
      <c r="C246">
        <v>26</v>
      </c>
      <c r="D246" t="s">
        <v>726</v>
      </c>
      <c r="E246">
        <v>284</v>
      </c>
      <c r="F246" t="s">
        <v>727</v>
      </c>
      <c r="G246" t="str">
        <f>TRIM(H246)</f>
        <v>Illinois</v>
      </c>
      <c r="H246" t="s">
        <v>714</v>
      </c>
    </row>
    <row r="247" spans="1:8" x14ac:dyDescent="0.25">
      <c r="A247">
        <v>1971</v>
      </c>
      <c r="B247" s="5" t="s">
        <v>60</v>
      </c>
      <c r="C247">
        <v>26</v>
      </c>
      <c r="D247" t="s">
        <v>726</v>
      </c>
      <c r="E247">
        <v>284</v>
      </c>
      <c r="F247" t="s">
        <v>727</v>
      </c>
      <c r="G247" t="str">
        <f>TRIM(H247)</f>
        <v>Wisconsin</v>
      </c>
      <c r="H247" t="s">
        <v>729</v>
      </c>
    </row>
    <row r="248" spans="1:8" x14ac:dyDescent="0.25">
      <c r="A248">
        <v>1980</v>
      </c>
      <c r="B248" t="s">
        <v>1659</v>
      </c>
      <c r="C248">
        <v>30</v>
      </c>
      <c r="D248" t="s">
        <v>1660</v>
      </c>
      <c r="E248">
        <v>281</v>
      </c>
      <c r="F248" t="s">
        <v>1661</v>
      </c>
      <c r="G248" t="str">
        <f>TRIM(H248)</f>
        <v>Minnesota</v>
      </c>
      <c r="H248" t="s">
        <v>813</v>
      </c>
    </row>
    <row r="249" spans="1:8" x14ac:dyDescent="0.25">
      <c r="A249">
        <v>1980</v>
      </c>
      <c r="B249" t="s">
        <v>1659</v>
      </c>
      <c r="C249">
        <v>30</v>
      </c>
      <c r="D249" t="s">
        <v>1660</v>
      </c>
      <c r="E249">
        <v>281</v>
      </c>
      <c r="F249" t="s">
        <v>1661</v>
      </c>
      <c r="G249" t="str">
        <f>TRIM(H249)</f>
        <v>Northwestern</v>
      </c>
      <c r="H249" t="s">
        <v>721</v>
      </c>
    </row>
    <row r="250" spans="1:8" x14ac:dyDescent="0.25">
      <c r="A250">
        <v>1980</v>
      </c>
      <c r="B250" t="s">
        <v>1637</v>
      </c>
      <c r="C250">
        <v>32</v>
      </c>
      <c r="D250" t="s">
        <v>1638</v>
      </c>
      <c r="E250">
        <v>277</v>
      </c>
      <c r="F250" t="s">
        <v>1639</v>
      </c>
      <c r="G250" t="str">
        <f>TRIM(H250)</f>
        <v>Michigan State</v>
      </c>
      <c r="H250" t="s">
        <v>798</v>
      </c>
    </row>
    <row r="251" spans="1:8" x14ac:dyDescent="0.25">
      <c r="A251">
        <v>1980</v>
      </c>
      <c r="B251" t="s">
        <v>1637</v>
      </c>
      <c r="C251">
        <v>32</v>
      </c>
      <c r="D251" t="s">
        <v>1638</v>
      </c>
      <c r="E251">
        <v>277</v>
      </c>
      <c r="F251" t="s">
        <v>1639</v>
      </c>
      <c r="G251" t="str">
        <f>TRIM(H251)</f>
        <v>Minnesota</v>
      </c>
      <c r="H251" t="s">
        <v>774</v>
      </c>
    </row>
    <row r="252" spans="1:8" x14ac:dyDescent="0.25">
      <c r="A252">
        <v>1980</v>
      </c>
      <c r="B252" t="s">
        <v>1599</v>
      </c>
      <c r="C252">
        <v>24</v>
      </c>
      <c r="D252" t="s">
        <v>1600</v>
      </c>
      <c r="E252">
        <v>273</v>
      </c>
      <c r="F252" t="s">
        <v>1601</v>
      </c>
      <c r="G252" t="str">
        <f>TRIM(H252)</f>
        <v>Iowa</v>
      </c>
      <c r="H252" t="s">
        <v>741</v>
      </c>
    </row>
    <row r="253" spans="1:8" x14ac:dyDescent="0.25">
      <c r="A253">
        <v>1980</v>
      </c>
      <c r="B253" t="s">
        <v>1626</v>
      </c>
      <c r="C253">
        <v>27</v>
      </c>
      <c r="D253" t="s">
        <v>1627</v>
      </c>
      <c r="E253">
        <v>273</v>
      </c>
      <c r="F253" t="s">
        <v>1628</v>
      </c>
      <c r="G253" t="str">
        <f>TRIM(H253)</f>
        <v>Michigan</v>
      </c>
      <c r="H253" t="s">
        <v>751</v>
      </c>
    </row>
    <row r="254" spans="1:8" x14ac:dyDescent="0.25">
      <c r="A254">
        <v>1980</v>
      </c>
      <c r="B254" t="s">
        <v>1599</v>
      </c>
      <c r="C254">
        <v>24</v>
      </c>
      <c r="D254" t="s">
        <v>1600</v>
      </c>
      <c r="E254">
        <v>273</v>
      </c>
      <c r="F254" t="s">
        <v>1601</v>
      </c>
      <c r="G254" t="str">
        <f>TRIM(H254)</f>
        <v>Northwestern</v>
      </c>
      <c r="H254" t="s">
        <v>721</v>
      </c>
    </row>
    <row r="255" spans="1:8" x14ac:dyDescent="0.25">
      <c r="A255">
        <v>1980</v>
      </c>
      <c r="B255" t="s">
        <v>1626</v>
      </c>
      <c r="C255">
        <v>27</v>
      </c>
      <c r="D255" t="s">
        <v>1627</v>
      </c>
      <c r="E255">
        <v>273</v>
      </c>
      <c r="F255" t="s">
        <v>1628</v>
      </c>
      <c r="G255" t="str">
        <f>TRIM(H255)</f>
        <v>California</v>
      </c>
      <c r="H255" t="s">
        <v>858</v>
      </c>
    </row>
    <row r="256" spans="1:8" x14ac:dyDescent="0.25">
      <c r="A256">
        <v>1977</v>
      </c>
      <c r="B256" t="s">
        <v>1380</v>
      </c>
      <c r="C256">
        <v>25</v>
      </c>
      <c r="D256" t="s">
        <v>1381</v>
      </c>
      <c r="E256">
        <v>270</v>
      </c>
      <c r="F256" t="s">
        <v>1382</v>
      </c>
      <c r="G256" t="str">
        <f>TRIM(H256)</f>
        <v>Minnesota</v>
      </c>
      <c r="H256" t="s">
        <v>813</v>
      </c>
    </row>
    <row r="257" spans="1:8" x14ac:dyDescent="0.25">
      <c r="A257">
        <v>1977</v>
      </c>
      <c r="B257" t="s">
        <v>1380</v>
      </c>
      <c r="C257">
        <v>25</v>
      </c>
      <c r="D257" t="s">
        <v>1381</v>
      </c>
      <c r="E257">
        <v>270</v>
      </c>
      <c r="F257" t="s">
        <v>1382</v>
      </c>
      <c r="G257" t="str">
        <f>TRIM(H257)</f>
        <v>Illinois</v>
      </c>
      <c r="H257" t="s">
        <v>769</v>
      </c>
    </row>
    <row r="258" spans="1:8" x14ac:dyDescent="0.25">
      <c r="A258">
        <v>1980</v>
      </c>
      <c r="B258" t="s">
        <v>1776</v>
      </c>
      <c r="C258">
        <v>30</v>
      </c>
      <c r="D258" t="s">
        <v>1777</v>
      </c>
      <c r="E258">
        <v>269</v>
      </c>
      <c r="F258" t="s">
        <v>1778</v>
      </c>
      <c r="G258" t="str">
        <f>TRIM(H258)</f>
        <v>Wisconsin</v>
      </c>
      <c r="H258" t="s">
        <v>887</v>
      </c>
    </row>
    <row r="259" spans="1:8" x14ac:dyDescent="0.25">
      <c r="A259">
        <v>1977</v>
      </c>
      <c r="B259" t="s">
        <v>1370</v>
      </c>
      <c r="C259">
        <v>26</v>
      </c>
      <c r="D259" t="s">
        <v>1371</v>
      </c>
      <c r="E259">
        <v>269</v>
      </c>
      <c r="F259" t="s">
        <v>1372</v>
      </c>
      <c r="G259" t="str">
        <f>TRIM(H259)</f>
        <v>Wisconsin</v>
      </c>
      <c r="H259" t="s">
        <v>729</v>
      </c>
    </row>
    <row r="260" spans="1:8" x14ac:dyDescent="0.25">
      <c r="A260">
        <v>1977</v>
      </c>
      <c r="B260" t="s">
        <v>1370</v>
      </c>
      <c r="C260">
        <v>26</v>
      </c>
      <c r="D260" t="s">
        <v>1371</v>
      </c>
      <c r="E260">
        <v>269</v>
      </c>
      <c r="F260" t="s">
        <v>1372</v>
      </c>
      <c r="G260" t="str">
        <f>TRIM(H260)</f>
        <v>Minnesota</v>
      </c>
      <c r="H260" t="s">
        <v>813</v>
      </c>
    </row>
    <row r="261" spans="1:8" x14ac:dyDescent="0.25">
      <c r="A261">
        <v>1980</v>
      </c>
      <c r="B261" t="s">
        <v>1776</v>
      </c>
      <c r="C261">
        <v>30</v>
      </c>
      <c r="D261" t="s">
        <v>1777</v>
      </c>
      <c r="E261">
        <v>269</v>
      </c>
      <c r="F261" t="s">
        <v>1778</v>
      </c>
      <c r="G261" t="str">
        <f>TRIM(H261)</f>
        <v>Northwestern</v>
      </c>
      <c r="H261" t="s">
        <v>721</v>
      </c>
    </row>
    <row r="262" spans="1:8" x14ac:dyDescent="0.25">
      <c r="A262">
        <v>1980</v>
      </c>
      <c r="B262" t="s">
        <v>1760</v>
      </c>
      <c r="C262">
        <v>20</v>
      </c>
      <c r="D262" t="s">
        <v>1761</v>
      </c>
      <c r="E262">
        <v>267</v>
      </c>
      <c r="F262" t="s">
        <v>1762</v>
      </c>
      <c r="G262" t="str">
        <f>TRIM(H262)</f>
        <v>USC</v>
      </c>
      <c r="H262" t="s">
        <v>878</v>
      </c>
    </row>
    <row r="263" spans="1:8" x14ac:dyDescent="0.25">
      <c r="A263">
        <v>1980</v>
      </c>
      <c r="B263" t="s">
        <v>1760</v>
      </c>
      <c r="C263">
        <v>20</v>
      </c>
      <c r="D263" t="s">
        <v>1761</v>
      </c>
      <c r="E263">
        <v>267</v>
      </c>
      <c r="F263" t="s">
        <v>1762</v>
      </c>
      <c r="G263" t="str">
        <f>TRIM(H263)</f>
        <v>Minnesota</v>
      </c>
      <c r="H263" t="s">
        <v>774</v>
      </c>
    </row>
    <row r="264" spans="1:8" x14ac:dyDescent="0.25">
      <c r="A264">
        <v>1980</v>
      </c>
      <c r="B264" t="s">
        <v>670</v>
      </c>
      <c r="C264">
        <v>31</v>
      </c>
      <c r="D264" t="s">
        <v>1766</v>
      </c>
      <c r="E264">
        <v>261</v>
      </c>
      <c r="F264" t="s">
        <v>1767</v>
      </c>
      <c r="G264" t="str">
        <f>TRIM(H264)</f>
        <v>Wisconsin</v>
      </c>
      <c r="H264" t="s">
        <v>887</v>
      </c>
    </row>
    <row r="265" spans="1:8" x14ac:dyDescent="0.25">
      <c r="A265">
        <v>1980</v>
      </c>
      <c r="B265" t="s">
        <v>670</v>
      </c>
      <c r="C265">
        <v>31</v>
      </c>
      <c r="D265" t="s">
        <v>1766</v>
      </c>
      <c r="E265">
        <v>261</v>
      </c>
      <c r="F265" t="s">
        <v>1767</v>
      </c>
      <c r="G265" t="str">
        <f>TRIM(H265)</f>
        <v>Michigan State</v>
      </c>
      <c r="H265" t="s">
        <v>712</v>
      </c>
    </row>
    <row r="266" spans="1:8" x14ac:dyDescent="0.25">
      <c r="A266">
        <v>1980</v>
      </c>
      <c r="B266" t="s">
        <v>677</v>
      </c>
      <c r="C266">
        <v>33</v>
      </c>
      <c r="D266" t="s">
        <v>1703</v>
      </c>
      <c r="E266">
        <v>259</v>
      </c>
      <c r="F266" t="s">
        <v>1704</v>
      </c>
      <c r="G266" t="str">
        <f>TRIM(H266)</f>
        <v>Ohio State</v>
      </c>
      <c r="H266" t="s">
        <v>849</v>
      </c>
    </row>
    <row r="267" spans="1:8" x14ac:dyDescent="0.25">
      <c r="A267">
        <v>1980</v>
      </c>
      <c r="B267" t="s">
        <v>677</v>
      </c>
      <c r="C267">
        <v>33</v>
      </c>
      <c r="D267" t="s">
        <v>1703</v>
      </c>
      <c r="E267">
        <v>259</v>
      </c>
      <c r="F267" t="s">
        <v>1704</v>
      </c>
      <c r="G267" t="str">
        <f>TRIM(H267)</f>
        <v>Michigan State</v>
      </c>
      <c r="H267" t="s">
        <v>712</v>
      </c>
    </row>
    <row r="268" spans="1:8" x14ac:dyDescent="0.25">
      <c r="A268">
        <v>1971</v>
      </c>
      <c r="B268" s="5" t="s">
        <v>59</v>
      </c>
      <c r="C268">
        <v>32</v>
      </c>
      <c r="D268" t="s">
        <v>807</v>
      </c>
      <c r="E268">
        <v>258</v>
      </c>
      <c r="F268" t="s">
        <v>808</v>
      </c>
      <c r="G268" t="str">
        <f>TRIM(H268)</f>
        <v>Michigan State</v>
      </c>
      <c r="H268" t="s">
        <v>798</v>
      </c>
    </row>
    <row r="269" spans="1:8" x14ac:dyDescent="0.25">
      <c r="A269">
        <v>1975</v>
      </c>
      <c r="B269" t="s">
        <v>308</v>
      </c>
      <c r="C269">
        <v>24</v>
      </c>
      <c r="D269" t="s">
        <v>1139</v>
      </c>
      <c r="E269">
        <v>258</v>
      </c>
      <c r="F269" t="s">
        <v>1140</v>
      </c>
      <c r="G269" t="str">
        <f>TRIM(H269)</f>
        <v>Michigan</v>
      </c>
      <c r="H269" t="s">
        <v>751</v>
      </c>
    </row>
    <row r="270" spans="1:8" x14ac:dyDescent="0.25">
      <c r="A270">
        <v>1980</v>
      </c>
      <c r="B270" t="s">
        <v>686</v>
      </c>
      <c r="C270">
        <v>35</v>
      </c>
      <c r="D270" t="s">
        <v>1643</v>
      </c>
      <c r="E270">
        <v>258</v>
      </c>
      <c r="F270" t="s">
        <v>1644</v>
      </c>
      <c r="G270" t="str">
        <f>TRIM(H270)</f>
        <v>Michigan State</v>
      </c>
      <c r="H270" t="s">
        <v>798</v>
      </c>
    </row>
    <row r="271" spans="1:8" x14ac:dyDescent="0.25">
      <c r="A271">
        <v>1971</v>
      </c>
      <c r="B271" s="5" t="s">
        <v>59</v>
      </c>
      <c r="C271">
        <v>32</v>
      </c>
      <c r="D271" t="s">
        <v>807</v>
      </c>
      <c r="E271">
        <v>258</v>
      </c>
      <c r="F271" t="s">
        <v>808</v>
      </c>
      <c r="G271" t="str">
        <f>TRIM(H271)</f>
        <v>Minnesota</v>
      </c>
      <c r="H271" t="s">
        <v>774</v>
      </c>
    </row>
    <row r="272" spans="1:8" x14ac:dyDescent="0.25">
      <c r="A272">
        <v>1975</v>
      </c>
      <c r="B272" t="s">
        <v>308</v>
      </c>
      <c r="C272">
        <v>24</v>
      </c>
      <c r="D272" t="s">
        <v>1139</v>
      </c>
      <c r="E272">
        <v>258</v>
      </c>
      <c r="F272" t="s">
        <v>1140</v>
      </c>
      <c r="G272" t="str">
        <f>TRIM(H272)</f>
        <v>Missouri</v>
      </c>
      <c r="H272" t="s">
        <v>1117</v>
      </c>
    </row>
    <row r="273" spans="1:8" x14ac:dyDescent="0.25">
      <c r="A273">
        <v>1980</v>
      </c>
      <c r="B273" t="s">
        <v>686</v>
      </c>
      <c r="C273">
        <v>35</v>
      </c>
      <c r="D273" t="s">
        <v>1643</v>
      </c>
      <c r="E273">
        <v>258</v>
      </c>
      <c r="F273" t="s">
        <v>1644</v>
      </c>
      <c r="G273" t="str">
        <f>TRIM(H273)</f>
        <v>Northwestern</v>
      </c>
      <c r="H273" t="s">
        <v>721</v>
      </c>
    </row>
    <row r="274" spans="1:8" x14ac:dyDescent="0.25">
      <c r="A274">
        <v>1971</v>
      </c>
      <c r="B274" s="5" t="s">
        <v>61</v>
      </c>
      <c r="C274">
        <v>19</v>
      </c>
      <c r="D274" t="s">
        <v>730</v>
      </c>
      <c r="E274">
        <v>257</v>
      </c>
      <c r="F274" t="s">
        <v>394</v>
      </c>
      <c r="G274" t="str">
        <f>TRIM(H274)</f>
        <v>Indiana</v>
      </c>
      <c r="H274" t="s">
        <v>731</v>
      </c>
    </row>
    <row r="275" spans="1:8" x14ac:dyDescent="0.25">
      <c r="A275">
        <v>1971</v>
      </c>
      <c r="B275" s="5" t="s">
        <v>61</v>
      </c>
      <c r="C275">
        <v>19</v>
      </c>
      <c r="D275" t="s">
        <v>730</v>
      </c>
      <c r="E275">
        <v>257</v>
      </c>
      <c r="F275" t="s">
        <v>394</v>
      </c>
      <c r="G275" t="str">
        <f>TRIM(H275)</f>
        <v>Iowa</v>
      </c>
      <c r="H275" t="s">
        <v>725</v>
      </c>
    </row>
    <row r="276" spans="1:8" x14ac:dyDescent="0.25">
      <c r="A276">
        <v>1980</v>
      </c>
      <c r="B276" t="s">
        <v>1652</v>
      </c>
      <c r="C276">
        <v>24</v>
      </c>
      <c r="D276" t="s">
        <v>1653</v>
      </c>
      <c r="E276">
        <v>255</v>
      </c>
      <c r="F276" t="s">
        <v>1654</v>
      </c>
      <c r="G276" t="str">
        <f>TRIM(H276)</f>
        <v>Minnesota</v>
      </c>
      <c r="H276" t="s">
        <v>813</v>
      </c>
    </row>
    <row r="277" spans="1:8" x14ac:dyDescent="0.25">
      <c r="A277">
        <v>1980</v>
      </c>
      <c r="B277" t="s">
        <v>1652</v>
      </c>
      <c r="C277">
        <v>24</v>
      </c>
      <c r="D277" t="s">
        <v>1653</v>
      </c>
      <c r="E277">
        <v>255</v>
      </c>
      <c r="F277" t="s">
        <v>1654</v>
      </c>
      <c r="G277" t="str">
        <f>TRIM(H277)</f>
        <v>Indiana</v>
      </c>
      <c r="H277" t="s">
        <v>702</v>
      </c>
    </row>
    <row r="278" spans="1:8" x14ac:dyDescent="0.25">
      <c r="A278">
        <v>1980</v>
      </c>
      <c r="B278" t="s">
        <v>1570</v>
      </c>
      <c r="C278">
        <v>28</v>
      </c>
      <c r="D278" t="s">
        <v>1571</v>
      </c>
      <c r="E278">
        <v>251</v>
      </c>
      <c r="F278" t="s">
        <v>1572</v>
      </c>
      <c r="G278" t="str">
        <f>TRIM(H278)</f>
        <v>Illinois</v>
      </c>
      <c r="H278" t="s">
        <v>714</v>
      </c>
    </row>
    <row r="279" spans="1:8" x14ac:dyDescent="0.25">
      <c r="A279">
        <v>1980</v>
      </c>
      <c r="B279" t="s">
        <v>1570</v>
      </c>
      <c r="C279">
        <v>28</v>
      </c>
      <c r="D279" t="s">
        <v>1571</v>
      </c>
      <c r="E279">
        <v>251</v>
      </c>
      <c r="F279" t="s">
        <v>1572</v>
      </c>
      <c r="G279" t="str">
        <f>TRIM(H279)</f>
        <v>Northwestern</v>
      </c>
      <c r="H279" t="s">
        <v>721</v>
      </c>
    </row>
    <row r="280" spans="1:8" x14ac:dyDescent="0.25">
      <c r="A280">
        <v>1975</v>
      </c>
      <c r="B280" t="s">
        <v>282</v>
      </c>
      <c r="C280">
        <v>32</v>
      </c>
      <c r="D280" t="s">
        <v>1173</v>
      </c>
      <c r="E280">
        <v>248</v>
      </c>
      <c r="F280" t="s">
        <v>1174</v>
      </c>
      <c r="G280" t="str">
        <f>TRIM(H280)</f>
        <v>Ohio State</v>
      </c>
      <c r="H280" t="s">
        <v>849</v>
      </c>
    </row>
    <row r="281" spans="1:8" x14ac:dyDescent="0.25">
      <c r="A281">
        <v>1975</v>
      </c>
      <c r="B281" t="s">
        <v>282</v>
      </c>
      <c r="C281">
        <v>32</v>
      </c>
      <c r="D281" t="s">
        <v>1173</v>
      </c>
      <c r="E281">
        <v>248</v>
      </c>
      <c r="F281" t="s">
        <v>1174</v>
      </c>
      <c r="G281" t="str">
        <f>TRIM(H281)</f>
        <v>Michigan State</v>
      </c>
      <c r="H281" t="s">
        <v>712</v>
      </c>
    </row>
    <row r="282" spans="1:8" x14ac:dyDescent="0.25">
      <c r="A282">
        <v>1977</v>
      </c>
      <c r="B282" t="s">
        <v>1344</v>
      </c>
      <c r="C282">
        <v>27</v>
      </c>
      <c r="D282" t="s">
        <v>1345</v>
      </c>
      <c r="E282">
        <v>243</v>
      </c>
      <c r="F282" t="s">
        <v>1346</v>
      </c>
      <c r="G282" t="str">
        <f>TRIM(H282)</f>
        <v>Michigan State</v>
      </c>
      <c r="H282" t="s">
        <v>798</v>
      </c>
    </row>
    <row r="283" spans="1:8" x14ac:dyDescent="0.25">
      <c r="A283">
        <v>1977</v>
      </c>
      <c r="B283" t="s">
        <v>1344</v>
      </c>
      <c r="C283">
        <v>27</v>
      </c>
      <c r="D283" t="s">
        <v>1345</v>
      </c>
      <c r="E283">
        <v>243</v>
      </c>
      <c r="F283" t="s">
        <v>1346</v>
      </c>
      <c r="G283" t="str">
        <f>TRIM(H283)</f>
        <v>Iowa</v>
      </c>
      <c r="H283" t="s">
        <v>725</v>
      </c>
    </row>
    <row r="284" spans="1:8" x14ac:dyDescent="0.25">
      <c r="A284">
        <v>1977</v>
      </c>
      <c r="B284" t="s">
        <v>1407</v>
      </c>
      <c r="C284">
        <v>26</v>
      </c>
      <c r="D284" t="s">
        <v>1408</v>
      </c>
      <c r="E284">
        <v>242</v>
      </c>
      <c r="F284" t="s">
        <v>1409</v>
      </c>
      <c r="G284" t="str">
        <f>TRIM(H284)</f>
        <v>Ohio State</v>
      </c>
      <c r="H284" t="s">
        <v>849</v>
      </c>
    </row>
    <row r="285" spans="1:8" x14ac:dyDescent="0.25">
      <c r="A285">
        <v>1977</v>
      </c>
      <c r="B285" t="s">
        <v>1407</v>
      </c>
      <c r="C285">
        <v>26</v>
      </c>
      <c r="D285" t="s">
        <v>1408</v>
      </c>
      <c r="E285">
        <v>242</v>
      </c>
      <c r="F285" t="s">
        <v>1409</v>
      </c>
      <c r="G285" t="str">
        <f>TRIM(H285)</f>
        <v>Illinois</v>
      </c>
      <c r="H285" t="s">
        <v>769</v>
      </c>
    </row>
    <row r="286" spans="1:8" x14ac:dyDescent="0.25">
      <c r="A286">
        <v>1977</v>
      </c>
      <c r="B286" t="s">
        <v>1410</v>
      </c>
      <c r="C286">
        <v>25</v>
      </c>
      <c r="D286" t="s">
        <v>1411</v>
      </c>
      <c r="E286">
        <v>240</v>
      </c>
      <c r="F286" t="s">
        <v>1412</v>
      </c>
      <c r="G286" t="str">
        <f>TRIM(H286)</f>
        <v>Ohio State</v>
      </c>
      <c r="H286" t="s">
        <v>849</v>
      </c>
    </row>
    <row r="287" spans="1:8" x14ac:dyDescent="0.25">
      <c r="A287">
        <v>1980</v>
      </c>
      <c r="B287" t="s">
        <v>1575</v>
      </c>
      <c r="C287">
        <v>24</v>
      </c>
      <c r="D287" t="s">
        <v>1576</v>
      </c>
      <c r="E287">
        <v>240</v>
      </c>
      <c r="F287" t="s">
        <v>1577</v>
      </c>
      <c r="G287" t="str">
        <f>TRIM(H287)</f>
        <v>Indiana</v>
      </c>
      <c r="H287" t="s">
        <v>731</v>
      </c>
    </row>
    <row r="288" spans="1:8" x14ac:dyDescent="0.25">
      <c r="A288">
        <v>1977</v>
      </c>
      <c r="B288" t="s">
        <v>1410</v>
      </c>
      <c r="C288">
        <v>25</v>
      </c>
      <c r="D288" t="s">
        <v>1411</v>
      </c>
      <c r="E288">
        <v>240</v>
      </c>
      <c r="F288" t="s">
        <v>1412</v>
      </c>
      <c r="G288" t="str">
        <f>TRIM(H288)</f>
        <v>Indiana</v>
      </c>
      <c r="H288" t="s">
        <v>702</v>
      </c>
    </row>
    <row r="289" spans="1:8" x14ac:dyDescent="0.25">
      <c r="A289">
        <v>1980</v>
      </c>
      <c r="B289" t="s">
        <v>1575</v>
      </c>
      <c r="C289">
        <v>24</v>
      </c>
      <c r="D289" t="s">
        <v>1576</v>
      </c>
      <c r="E289">
        <v>240</v>
      </c>
      <c r="F289" t="s">
        <v>1577</v>
      </c>
      <c r="G289" t="str">
        <f>TRIM(H289)</f>
        <v>Illinois</v>
      </c>
      <c r="H289" t="s">
        <v>769</v>
      </c>
    </row>
    <row r="290" spans="1:8" x14ac:dyDescent="0.25">
      <c r="A290">
        <v>1976</v>
      </c>
      <c r="B290" t="s">
        <v>395</v>
      </c>
      <c r="C290">
        <v>23</v>
      </c>
      <c r="D290" t="s">
        <v>1212</v>
      </c>
      <c r="E290">
        <v>236</v>
      </c>
      <c r="F290" t="s">
        <v>1213</v>
      </c>
      <c r="G290" t="str">
        <f>TRIM(H290)</f>
        <v>Michigan</v>
      </c>
      <c r="H290" t="s">
        <v>751</v>
      </c>
    </row>
    <row r="291" spans="1:8" x14ac:dyDescent="0.25">
      <c r="A291">
        <v>1976</v>
      </c>
      <c r="B291" t="s">
        <v>395</v>
      </c>
      <c r="C291">
        <v>23</v>
      </c>
      <c r="D291" t="s">
        <v>1212</v>
      </c>
      <c r="E291">
        <v>236</v>
      </c>
      <c r="F291" t="s">
        <v>1213</v>
      </c>
      <c r="G291" t="str">
        <f>TRIM(H291)</f>
        <v>Indiana</v>
      </c>
      <c r="H291" t="s">
        <v>702</v>
      </c>
    </row>
    <row r="292" spans="1:8" x14ac:dyDescent="0.25">
      <c r="A292">
        <v>1972</v>
      </c>
      <c r="B292" t="s">
        <v>96</v>
      </c>
      <c r="C292">
        <v>20</v>
      </c>
      <c r="D292" t="s">
        <v>916</v>
      </c>
      <c r="E292">
        <v>226</v>
      </c>
      <c r="F292" t="s">
        <v>917</v>
      </c>
      <c r="G292" t="str">
        <f>TRIM(H292)</f>
        <v>LSU</v>
      </c>
      <c r="H292" t="s">
        <v>746</v>
      </c>
    </row>
    <row r="293" spans="1:8" x14ac:dyDescent="0.25">
      <c r="A293">
        <v>1972</v>
      </c>
      <c r="B293" t="s">
        <v>96</v>
      </c>
      <c r="C293">
        <v>20</v>
      </c>
      <c r="D293" t="s">
        <v>916</v>
      </c>
      <c r="E293">
        <v>226</v>
      </c>
      <c r="F293" t="s">
        <v>917</v>
      </c>
      <c r="G293" t="str">
        <f>TRIM(H293)</f>
        <v>Wisconsin</v>
      </c>
      <c r="H293" t="s">
        <v>729</v>
      </c>
    </row>
    <row r="294" spans="1:8" x14ac:dyDescent="0.25">
      <c r="A294">
        <v>1980</v>
      </c>
      <c r="B294" t="s">
        <v>1744</v>
      </c>
      <c r="C294">
        <v>31</v>
      </c>
      <c r="D294" t="s">
        <v>1745</v>
      </c>
      <c r="E294">
        <v>226</v>
      </c>
      <c r="F294" t="s">
        <v>1746</v>
      </c>
      <c r="G294" t="str">
        <f>TRIM(H294)</f>
        <v>South Carolina</v>
      </c>
      <c r="H294" t="s">
        <v>1747</v>
      </c>
    </row>
    <row r="295" spans="1:8" x14ac:dyDescent="0.25">
      <c r="A295">
        <v>1980</v>
      </c>
      <c r="B295" t="s">
        <v>1744</v>
      </c>
      <c r="C295">
        <v>31</v>
      </c>
      <c r="D295" t="s">
        <v>1745</v>
      </c>
      <c r="E295">
        <v>226</v>
      </c>
      <c r="F295" t="s">
        <v>1746</v>
      </c>
      <c r="G295" t="str">
        <f>TRIM(H295)</f>
        <v>Michigan</v>
      </c>
      <c r="H295" t="s">
        <v>966</v>
      </c>
    </row>
    <row r="296" spans="1:8" x14ac:dyDescent="0.25">
      <c r="A296">
        <v>1977</v>
      </c>
      <c r="B296" t="s">
        <v>1420</v>
      </c>
      <c r="C296">
        <v>27</v>
      </c>
      <c r="D296" t="s">
        <v>1421</v>
      </c>
      <c r="E296">
        <v>222</v>
      </c>
      <c r="F296" t="s">
        <v>1422</v>
      </c>
      <c r="G296" t="str">
        <f>TRIM(H296)</f>
        <v>Ohio State</v>
      </c>
      <c r="H296" t="s">
        <v>849</v>
      </c>
    </row>
    <row r="297" spans="1:8" x14ac:dyDescent="0.25">
      <c r="A297">
        <v>1977</v>
      </c>
      <c r="B297" t="s">
        <v>1420</v>
      </c>
      <c r="C297">
        <v>27</v>
      </c>
      <c r="D297" t="s">
        <v>1421</v>
      </c>
      <c r="E297">
        <v>222</v>
      </c>
      <c r="F297" t="s">
        <v>1422</v>
      </c>
      <c r="G297" t="str">
        <f>TRIM(H297)</f>
        <v>Minnesota</v>
      </c>
      <c r="H297" t="s">
        <v>774</v>
      </c>
    </row>
    <row r="298" spans="1:8" x14ac:dyDescent="0.25">
      <c r="A298">
        <v>1980</v>
      </c>
      <c r="B298" t="s">
        <v>1741</v>
      </c>
      <c r="C298">
        <v>19</v>
      </c>
      <c r="D298" t="s">
        <v>1742</v>
      </c>
      <c r="E298">
        <v>221</v>
      </c>
      <c r="F298" t="s">
        <v>1743</v>
      </c>
      <c r="G298" t="str">
        <f>TRIM(H298)</f>
        <v>Purdue</v>
      </c>
      <c r="H298" t="s">
        <v>869</v>
      </c>
    </row>
    <row r="299" spans="1:8" x14ac:dyDescent="0.25">
      <c r="A299">
        <v>1980</v>
      </c>
      <c r="B299" t="s">
        <v>1741</v>
      </c>
      <c r="C299">
        <v>19</v>
      </c>
      <c r="D299" t="s">
        <v>1742</v>
      </c>
      <c r="E299">
        <v>221</v>
      </c>
      <c r="F299" t="s">
        <v>1743</v>
      </c>
      <c r="G299" t="str">
        <f>TRIM(H299)</f>
        <v>Iowa</v>
      </c>
      <c r="H299" t="s">
        <v>725</v>
      </c>
    </row>
    <row r="300" spans="1:8" x14ac:dyDescent="0.25">
      <c r="A300">
        <v>1977</v>
      </c>
      <c r="B300" t="s">
        <v>1274</v>
      </c>
      <c r="C300">
        <v>22</v>
      </c>
      <c r="D300" t="s">
        <v>1275</v>
      </c>
      <c r="E300">
        <v>214</v>
      </c>
      <c r="F300" t="s">
        <v>1276</v>
      </c>
      <c r="G300" t="str">
        <f>TRIM(H300)</f>
        <v>Indiana</v>
      </c>
      <c r="H300" t="s">
        <v>731</v>
      </c>
    </row>
    <row r="301" spans="1:8" x14ac:dyDescent="0.25">
      <c r="A301">
        <v>1977</v>
      </c>
      <c r="B301" t="s">
        <v>1274</v>
      </c>
      <c r="C301">
        <v>22</v>
      </c>
      <c r="D301" t="s">
        <v>1275</v>
      </c>
      <c r="E301">
        <v>214</v>
      </c>
      <c r="F301" t="s">
        <v>1276</v>
      </c>
      <c r="G301" t="str">
        <f>TRIM(H301)</f>
        <v>Purdue</v>
      </c>
      <c r="H301" t="s">
        <v>716</v>
      </c>
    </row>
    <row r="302" spans="1:8" x14ac:dyDescent="0.25">
      <c r="A302">
        <v>1980</v>
      </c>
      <c r="B302" t="s">
        <v>1751</v>
      </c>
      <c r="C302">
        <v>22</v>
      </c>
      <c r="D302" t="s">
        <v>1752</v>
      </c>
      <c r="E302">
        <v>209</v>
      </c>
      <c r="F302" t="s">
        <v>1753</v>
      </c>
      <c r="G302" t="str">
        <f>TRIM(H302)</f>
        <v>UCLA</v>
      </c>
      <c r="H302" t="s">
        <v>1043</v>
      </c>
    </row>
    <row r="303" spans="1:8" x14ac:dyDescent="0.25">
      <c r="A303">
        <v>1980</v>
      </c>
      <c r="B303" t="s">
        <v>1751</v>
      </c>
      <c r="C303">
        <v>22</v>
      </c>
      <c r="D303" t="s">
        <v>1752</v>
      </c>
      <c r="E303">
        <v>209</v>
      </c>
      <c r="F303" t="s">
        <v>1753</v>
      </c>
      <c r="G303" t="str">
        <f>TRIM(H303)</f>
        <v>Ohio State</v>
      </c>
      <c r="H303" t="s">
        <v>708</v>
      </c>
    </row>
    <row r="304" spans="1:8" x14ac:dyDescent="0.25">
      <c r="A304">
        <v>1980</v>
      </c>
      <c r="B304" t="s">
        <v>1557</v>
      </c>
      <c r="C304">
        <v>20</v>
      </c>
      <c r="D304" t="s">
        <v>1558</v>
      </c>
      <c r="E304">
        <v>201</v>
      </c>
      <c r="F304" t="s">
        <v>1559</v>
      </c>
      <c r="G304" t="str">
        <f>TRIM(H304)</f>
        <v>Wisconsin</v>
      </c>
      <c r="H304" t="s">
        <v>729</v>
      </c>
    </row>
    <row r="305" spans="1:8" x14ac:dyDescent="0.25">
      <c r="A305">
        <v>1980</v>
      </c>
      <c r="B305" t="s">
        <v>1557</v>
      </c>
      <c r="C305">
        <v>20</v>
      </c>
      <c r="D305" t="s">
        <v>1558</v>
      </c>
      <c r="E305">
        <v>201</v>
      </c>
      <c r="F305" t="s">
        <v>1559</v>
      </c>
      <c r="G305" t="str">
        <f>TRIM(H305)</f>
        <v>BYU</v>
      </c>
      <c r="H305" t="s">
        <v>1560</v>
      </c>
    </row>
    <row r="306" spans="1:8" x14ac:dyDescent="0.25">
      <c r="A306">
        <v>1980</v>
      </c>
      <c r="B306" t="s">
        <v>1768</v>
      </c>
      <c r="C306">
        <v>26</v>
      </c>
      <c r="D306" t="s">
        <v>1769</v>
      </c>
      <c r="E306">
        <v>198</v>
      </c>
      <c r="F306" t="s">
        <v>1770</v>
      </c>
      <c r="G306" t="str">
        <f>TRIM(H306)</f>
        <v>Wisconsin</v>
      </c>
      <c r="H306" t="s">
        <v>887</v>
      </c>
    </row>
    <row r="307" spans="1:8" x14ac:dyDescent="0.25">
      <c r="A307">
        <v>1980</v>
      </c>
      <c r="B307" t="s">
        <v>1768</v>
      </c>
      <c r="C307">
        <v>26</v>
      </c>
      <c r="D307" t="s">
        <v>1769</v>
      </c>
      <c r="E307">
        <v>198</v>
      </c>
      <c r="F307" t="s">
        <v>1770</v>
      </c>
      <c r="G307" t="str">
        <f>TRIM(H307)</f>
        <v>Minnesota</v>
      </c>
      <c r="H307" t="s">
        <v>774</v>
      </c>
    </row>
    <row r="308" spans="1:8" x14ac:dyDescent="0.25">
      <c r="A308">
        <v>1972</v>
      </c>
      <c r="B308" t="s">
        <v>102</v>
      </c>
      <c r="C308">
        <v>20</v>
      </c>
      <c r="D308" t="s">
        <v>930</v>
      </c>
      <c r="E308">
        <v>195</v>
      </c>
      <c r="F308" t="s">
        <v>931</v>
      </c>
      <c r="G308" t="str">
        <f>TRIM(H308)</f>
        <v>Michigan</v>
      </c>
      <c r="H308" t="s">
        <v>751</v>
      </c>
    </row>
    <row r="309" spans="1:8" x14ac:dyDescent="0.25">
      <c r="A309">
        <v>1972</v>
      </c>
      <c r="B309" t="s">
        <v>102</v>
      </c>
      <c r="C309">
        <v>20</v>
      </c>
      <c r="D309" t="s">
        <v>930</v>
      </c>
      <c r="E309">
        <v>195</v>
      </c>
      <c r="F309" t="s">
        <v>931</v>
      </c>
      <c r="G309" t="str">
        <f>TRIM(H309)</f>
        <v>Navy</v>
      </c>
      <c r="H309" t="s">
        <v>784</v>
      </c>
    </row>
    <row r="310" spans="1:8" x14ac:dyDescent="0.25">
      <c r="A310">
        <v>1971</v>
      </c>
      <c r="B310" s="4" t="s">
        <v>743</v>
      </c>
      <c r="C310">
        <v>21</v>
      </c>
      <c r="D310" t="s">
        <v>744</v>
      </c>
      <c r="E310">
        <v>176</v>
      </c>
      <c r="F310" t="s">
        <v>745</v>
      </c>
      <c r="G310" t="str">
        <f>TRIM(H310)</f>
        <v>LSU</v>
      </c>
      <c r="H310" t="s">
        <v>746</v>
      </c>
    </row>
    <row r="311" spans="1:8" x14ac:dyDescent="0.25">
      <c r="A311">
        <v>1971</v>
      </c>
      <c r="B311" s="4" t="s">
        <v>743</v>
      </c>
      <c r="C311">
        <v>21</v>
      </c>
      <c r="D311" t="s">
        <v>744</v>
      </c>
      <c r="E311">
        <v>176</v>
      </c>
      <c r="F311" t="s">
        <v>745</v>
      </c>
      <c r="G311" t="str">
        <f>TRIM(H311)</f>
        <v>Wisconsin</v>
      </c>
      <c r="H311" t="s">
        <v>729</v>
      </c>
    </row>
    <row r="312" spans="1:8" x14ac:dyDescent="0.25">
      <c r="A312">
        <v>1976</v>
      </c>
      <c r="B312" t="s">
        <v>356</v>
      </c>
      <c r="C312">
        <v>27</v>
      </c>
      <c r="D312" t="s">
        <v>1249</v>
      </c>
      <c r="E312">
        <v>176</v>
      </c>
      <c r="F312" t="s">
        <v>1250</v>
      </c>
      <c r="G312" t="str">
        <f>TRIM(H312)</f>
        <v>Purdue</v>
      </c>
      <c r="H312" t="s">
        <v>869</v>
      </c>
    </row>
    <row r="313" spans="1:8" x14ac:dyDescent="0.25">
      <c r="A313">
        <v>1976</v>
      </c>
      <c r="B313" t="s">
        <v>356</v>
      </c>
      <c r="C313">
        <v>27</v>
      </c>
      <c r="D313" t="s">
        <v>1249</v>
      </c>
      <c r="E313">
        <v>176</v>
      </c>
      <c r="F313" t="s">
        <v>1250</v>
      </c>
      <c r="G313" t="str">
        <f>TRIM(H313)</f>
        <v>Northwestern</v>
      </c>
      <c r="H313" t="s">
        <v>721</v>
      </c>
    </row>
    <row r="314" spans="1:8" x14ac:dyDescent="0.25">
      <c r="A314">
        <v>1980</v>
      </c>
      <c r="B314" t="s">
        <v>1592</v>
      </c>
      <c r="C314">
        <v>19</v>
      </c>
      <c r="D314" t="s">
        <v>1593</v>
      </c>
      <c r="E314">
        <v>172</v>
      </c>
      <c r="F314" t="s">
        <v>1594</v>
      </c>
      <c r="G314" t="str">
        <f>TRIM(H314)</f>
        <v>Iowa</v>
      </c>
      <c r="H314" t="s">
        <v>741</v>
      </c>
    </row>
    <row r="315" spans="1:8" x14ac:dyDescent="0.25">
      <c r="A315">
        <v>1980</v>
      </c>
      <c r="B315" t="s">
        <v>1592</v>
      </c>
      <c r="C315">
        <v>19</v>
      </c>
      <c r="D315" t="s">
        <v>1593</v>
      </c>
      <c r="E315">
        <v>172</v>
      </c>
      <c r="F315" t="s">
        <v>1594</v>
      </c>
      <c r="G315" t="str">
        <f>TRIM(H315)</f>
        <v>Indiana</v>
      </c>
      <c r="H315" t="s">
        <v>702</v>
      </c>
    </row>
    <row r="316" spans="1:8" x14ac:dyDescent="0.25">
      <c r="A316">
        <v>1976</v>
      </c>
      <c r="B316" t="s">
        <v>353</v>
      </c>
      <c r="C316">
        <v>33</v>
      </c>
      <c r="D316" t="s">
        <v>1244</v>
      </c>
      <c r="E316">
        <v>166</v>
      </c>
      <c r="F316" t="s">
        <v>1245</v>
      </c>
      <c r="G316" t="str">
        <f>TRIM(H316)</f>
        <v>Ohio State</v>
      </c>
      <c r="H316" t="s">
        <v>849</v>
      </c>
    </row>
    <row r="317" spans="1:8" x14ac:dyDescent="0.25">
      <c r="A317">
        <v>1976</v>
      </c>
      <c r="B317" t="s">
        <v>353</v>
      </c>
      <c r="C317">
        <v>33</v>
      </c>
      <c r="D317" t="s">
        <v>1244</v>
      </c>
      <c r="E317">
        <v>166</v>
      </c>
      <c r="F317" t="s">
        <v>1245</v>
      </c>
      <c r="G317" t="str">
        <f>TRIM(H317)</f>
        <v>Michigan State</v>
      </c>
      <c r="H317" t="s">
        <v>712</v>
      </c>
    </row>
    <row r="318" spans="1:8" x14ac:dyDescent="0.25">
      <c r="A318">
        <v>1980</v>
      </c>
      <c r="B318" t="s">
        <v>1567</v>
      </c>
      <c r="C318">
        <v>31</v>
      </c>
      <c r="D318" t="s">
        <v>1568</v>
      </c>
      <c r="E318">
        <v>164</v>
      </c>
      <c r="F318" t="s">
        <v>1569</v>
      </c>
      <c r="G318" t="str">
        <f>TRIM(H318)</f>
        <v>Illinois</v>
      </c>
      <c r="H318" t="s">
        <v>714</v>
      </c>
    </row>
    <row r="319" spans="1:8" x14ac:dyDescent="0.25">
      <c r="A319">
        <v>1980</v>
      </c>
      <c r="B319" t="s">
        <v>1567</v>
      </c>
      <c r="C319">
        <v>31</v>
      </c>
      <c r="D319" t="s">
        <v>1568</v>
      </c>
      <c r="E319">
        <v>164</v>
      </c>
      <c r="F319" t="s">
        <v>1569</v>
      </c>
      <c r="G319" t="str">
        <f>TRIM(H319)</f>
        <v>Michigan State</v>
      </c>
      <c r="H319" t="s">
        <v>712</v>
      </c>
    </row>
    <row r="320" spans="1:8" x14ac:dyDescent="0.25">
      <c r="A320">
        <v>1980</v>
      </c>
      <c r="B320" t="s">
        <v>1697</v>
      </c>
      <c r="C320">
        <v>22</v>
      </c>
      <c r="D320" t="s">
        <v>1698</v>
      </c>
      <c r="E320">
        <v>161</v>
      </c>
      <c r="F320" t="s">
        <v>1699</v>
      </c>
      <c r="G320" t="str">
        <f>TRIM(H320)</f>
        <v>Ohio State</v>
      </c>
      <c r="H320" t="s">
        <v>849</v>
      </c>
    </row>
    <row r="321" spans="1:8" x14ac:dyDescent="0.25">
      <c r="A321">
        <v>1980</v>
      </c>
      <c r="B321" t="s">
        <v>1697</v>
      </c>
      <c r="C321">
        <v>22</v>
      </c>
      <c r="D321" t="s">
        <v>1698</v>
      </c>
      <c r="E321">
        <v>161</v>
      </c>
      <c r="F321" t="s">
        <v>1699</v>
      </c>
      <c r="G321" t="str">
        <f>TRIM(H321)</f>
        <v>Iowa</v>
      </c>
      <c r="H321" t="s">
        <v>725</v>
      </c>
    </row>
    <row r="322" spans="1:8" x14ac:dyDescent="0.25">
      <c r="A322">
        <v>1980</v>
      </c>
      <c r="B322" t="s">
        <v>1712</v>
      </c>
      <c r="C322">
        <v>28</v>
      </c>
      <c r="D322" t="s">
        <v>1713</v>
      </c>
      <c r="E322">
        <v>157</v>
      </c>
      <c r="F322" t="s">
        <v>1714</v>
      </c>
      <c r="G322" t="str">
        <f>TRIM(H322)</f>
        <v>Oregon</v>
      </c>
      <c r="H322" t="s">
        <v>1715</v>
      </c>
    </row>
    <row r="323" spans="1:8" x14ac:dyDescent="0.25">
      <c r="A323">
        <v>1980</v>
      </c>
      <c r="B323" t="s">
        <v>1712</v>
      </c>
      <c r="C323">
        <v>28</v>
      </c>
      <c r="D323" t="s">
        <v>1713</v>
      </c>
      <c r="E323">
        <v>157</v>
      </c>
      <c r="F323" t="s">
        <v>1714</v>
      </c>
      <c r="G323" t="str">
        <f>TRIM(H323)</f>
        <v>Michigan State</v>
      </c>
      <c r="H323" t="s">
        <v>712</v>
      </c>
    </row>
    <row r="324" spans="1:8" x14ac:dyDescent="0.25">
      <c r="A324">
        <v>1977</v>
      </c>
      <c r="B324" t="s">
        <v>1395</v>
      </c>
      <c r="C324">
        <v>25</v>
      </c>
      <c r="D324" t="s">
        <v>1396</v>
      </c>
      <c r="E324">
        <v>155</v>
      </c>
      <c r="F324" t="s">
        <v>1397</v>
      </c>
      <c r="G324" t="str">
        <f>TRIM(H324)</f>
        <v>Notre Dame</v>
      </c>
      <c r="H324" t="s">
        <v>844</v>
      </c>
    </row>
    <row r="325" spans="1:8" x14ac:dyDescent="0.25">
      <c r="A325">
        <v>1977</v>
      </c>
      <c r="B325" t="s">
        <v>1395</v>
      </c>
      <c r="C325">
        <v>25</v>
      </c>
      <c r="D325" t="s">
        <v>1396</v>
      </c>
      <c r="E325">
        <v>155</v>
      </c>
      <c r="F325" t="s">
        <v>1397</v>
      </c>
      <c r="G325" t="str">
        <f>TRIM(H325)</f>
        <v>Purdue</v>
      </c>
      <c r="H325" t="s">
        <v>716</v>
      </c>
    </row>
    <row r="326" spans="1:8" x14ac:dyDescent="0.25">
      <c r="A326">
        <v>1980</v>
      </c>
      <c r="B326" t="s">
        <v>676</v>
      </c>
      <c r="C326">
        <v>28</v>
      </c>
      <c r="D326" t="s">
        <v>1582</v>
      </c>
      <c r="E326">
        <v>150</v>
      </c>
      <c r="F326" t="s">
        <v>1583</v>
      </c>
      <c r="G326" t="str">
        <f>TRIM(H326)</f>
        <v>Indiana</v>
      </c>
      <c r="H326" t="s">
        <v>731</v>
      </c>
    </row>
    <row r="327" spans="1:8" x14ac:dyDescent="0.25">
      <c r="A327">
        <v>1980</v>
      </c>
      <c r="B327" t="s">
        <v>676</v>
      </c>
      <c r="C327">
        <v>28</v>
      </c>
      <c r="D327" t="s">
        <v>1582</v>
      </c>
      <c r="E327">
        <v>150</v>
      </c>
      <c r="F327" t="s">
        <v>1583</v>
      </c>
      <c r="G327" t="str">
        <f>TRIM(H327)</f>
        <v>Northwestern</v>
      </c>
      <c r="H327" t="s">
        <v>721</v>
      </c>
    </row>
    <row r="328" spans="1:8" x14ac:dyDescent="0.25">
      <c r="A328">
        <v>1977</v>
      </c>
      <c r="B328" t="s">
        <v>1461</v>
      </c>
      <c r="C328">
        <v>29</v>
      </c>
      <c r="D328" t="s">
        <v>1462</v>
      </c>
      <c r="E328">
        <v>147</v>
      </c>
      <c r="F328" t="s">
        <v>1463</v>
      </c>
      <c r="G328" t="str">
        <f>TRIM(H328)</f>
        <v>Wisconsin</v>
      </c>
      <c r="H328" t="s">
        <v>887</v>
      </c>
    </row>
    <row r="329" spans="1:8" x14ac:dyDescent="0.25">
      <c r="A329">
        <v>1977</v>
      </c>
      <c r="B329" t="s">
        <v>1461</v>
      </c>
      <c r="C329">
        <v>29</v>
      </c>
      <c r="D329" t="s">
        <v>1462</v>
      </c>
      <c r="E329">
        <v>147</v>
      </c>
      <c r="F329" t="s">
        <v>1463</v>
      </c>
      <c r="G329" t="str">
        <f>TRIM(H329)</f>
        <v>Northwestern</v>
      </c>
      <c r="H329" t="s">
        <v>721</v>
      </c>
    </row>
    <row r="330" spans="1:8" x14ac:dyDescent="0.25">
      <c r="A330">
        <v>1980</v>
      </c>
      <c r="B330" t="s">
        <v>1763</v>
      </c>
      <c r="C330">
        <v>30</v>
      </c>
      <c r="D330" t="s">
        <v>1764</v>
      </c>
      <c r="E330">
        <v>145</v>
      </c>
      <c r="F330" t="s">
        <v>1765</v>
      </c>
      <c r="G330" t="str">
        <f>TRIM(H330)</f>
        <v>Washington</v>
      </c>
      <c r="H330" t="s">
        <v>880</v>
      </c>
    </row>
    <row r="331" spans="1:8" x14ac:dyDescent="0.25">
      <c r="A331">
        <v>1980</v>
      </c>
      <c r="B331" t="s">
        <v>1763</v>
      </c>
      <c r="C331">
        <v>30</v>
      </c>
      <c r="D331" t="s">
        <v>1764</v>
      </c>
      <c r="E331">
        <v>145</v>
      </c>
      <c r="F331" t="s">
        <v>1765</v>
      </c>
      <c r="G331" t="str">
        <f>TRIM(H331)</f>
        <v>Northwestern</v>
      </c>
      <c r="H331" t="s">
        <v>721</v>
      </c>
    </row>
    <row r="332" spans="1:8" x14ac:dyDescent="0.25">
      <c r="A332">
        <v>1971</v>
      </c>
      <c r="B332" s="4" t="s">
        <v>703</v>
      </c>
      <c r="C332">
        <v>27</v>
      </c>
      <c r="D332" t="s">
        <v>704</v>
      </c>
      <c r="E332">
        <v>142</v>
      </c>
      <c r="F332" t="s">
        <v>705</v>
      </c>
      <c r="G332" t="str">
        <f>TRIM(H332)</f>
        <v>Colorado</v>
      </c>
      <c r="H332" t="s">
        <v>706</v>
      </c>
    </row>
    <row r="333" spans="1:8" x14ac:dyDescent="0.25">
      <c r="A333">
        <v>1971</v>
      </c>
      <c r="B333" s="4" t="s">
        <v>703</v>
      </c>
      <c r="C333">
        <v>27</v>
      </c>
      <c r="D333" t="s">
        <v>704</v>
      </c>
      <c r="E333">
        <v>142</v>
      </c>
      <c r="F333" t="s">
        <v>705</v>
      </c>
      <c r="G333" t="str">
        <f>TRIM(H333)</f>
        <v>Ohio State</v>
      </c>
      <c r="H333" t="s">
        <v>708</v>
      </c>
    </row>
    <row r="334" spans="1:8" x14ac:dyDescent="0.25">
      <c r="A334">
        <v>1977</v>
      </c>
      <c r="B334" t="s">
        <v>1290</v>
      </c>
      <c r="C334">
        <v>23</v>
      </c>
      <c r="D334" t="s">
        <v>1291</v>
      </c>
      <c r="E334">
        <v>136</v>
      </c>
      <c r="F334" t="s">
        <v>1292</v>
      </c>
      <c r="G334" t="str">
        <f>TRIM(H334)</f>
        <v>Iowa</v>
      </c>
      <c r="H334" t="s">
        <v>741</v>
      </c>
    </row>
    <row r="335" spans="1:8" x14ac:dyDescent="0.25">
      <c r="A335">
        <v>1977</v>
      </c>
      <c r="B335" t="s">
        <v>1290</v>
      </c>
      <c r="C335">
        <v>23</v>
      </c>
      <c r="D335" t="s">
        <v>1291</v>
      </c>
      <c r="E335">
        <v>136</v>
      </c>
      <c r="F335" t="s">
        <v>1292</v>
      </c>
      <c r="G335" t="str">
        <f>TRIM(H335)</f>
        <v>Iowa State</v>
      </c>
      <c r="H335" t="s">
        <v>1294</v>
      </c>
    </row>
    <row r="336" spans="1:8" x14ac:dyDescent="0.25">
      <c r="A336">
        <v>1977</v>
      </c>
      <c r="B336" t="s">
        <v>1386</v>
      </c>
      <c r="C336">
        <v>24</v>
      </c>
      <c r="D336" t="s">
        <v>1387</v>
      </c>
      <c r="E336">
        <v>131</v>
      </c>
      <c r="F336" t="s">
        <v>1388</v>
      </c>
      <c r="G336" t="str">
        <f>TRIM(H336)</f>
        <v>Nebraska</v>
      </c>
      <c r="H336" t="s">
        <v>824</v>
      </c>
    </row>
    <row r="337" spans="1:8" x14ac:dyDescent="0.25">
      <c r="A337">
        <v>1977</v>
      </c>
      <c r="B337" t="s">
        <v>1386</v>
      </c>
      <c r="C337">
        <v>24</v>
      </c>
      <c r="D337" t="s">
        <v>1387</v>
      </c>
      <c r="E337">
        <v>131</v>
      </c>
      <c r="F337" t="s">
        <v>1388</v>
      </c>
      <c r="G337" t="str">
        <f>TRIM(H337)</f>
        <v>Indiana</v>
      </c>
      <c r="H337" t="s">
        <v>702</v>
      </c>
    </row>
    <row r="338" spans="1:8" x14ac:dyDescent="0.25">
      <c r="A338">
        <v>1971</v>
      </c>
      <c r="B338" s="4" t="s">
        <v>859</v>
      </c>
      <c r="C338">
        <v>23</v>
      </c>
      <c r="D338" t="s">
        <v>860</v>
      </c>
      <c r="E338">
        <v>124</v>
      </c>
      <c r="F338" t="s">
        <v>861</v>
      </c>
      <c r="G338" t="str">
        <f>TRIM(H338)</f>
        <v>Ohio State</v>
      </c>
      <c r="H338" t="s">
        <v>849</v>
      </c>
    </row>
    <row r="339" spans="1:8" x14ac:dyDescent="0.25">
      <c r="A339">
        <v>1971</v>
      </c>
      <c r="B339" s="4" t="s">
        <v>859</v>
      </c>
      <c r="C339">
        <v>23</v>
      </c>
      <c r="D339" t="s">
        <v>860</v>
      </c>
      <c r="E339">
        <v>124</v>
      </c>
      <c r="F339" t="s">
        <v>861</v>
      </c>
      <c r="G339" t="str">
        <f>TRIM(H339)</f>
        <v>Iowa</v>
      </c>
      <c r="H339" t="s">
        <v>725</v>
      </c>
    </row>
    <row r="340" spans="1:8" x14ac:dyDescent="0.25">
      <c r="A340">
        <v>1980</v>
      </c>
      <c r="B340" t="s">
        <v>657</v>
      </c>
      <c r="C340">
        <v>33</v>
      </c>
      <c r="D340" t="s">
        <v>1673</v>
      </c>
      <c r="E340">
        <v>122</v>
      </c>
      <c r="F340" t="s">
        <v>1674</v>
      </c>
      <c r="G340" t="str">
        <f>TRIM(H340)</f>
        <v>Notre Dame</v>
      </c>
      <c r="H340" t="s">
        <v>844</v>
      </c>
    </row>
    <row r="341" spans="1:8" x14ac:dyDescent="0.25">
      <c r="A341">
        <v>1980</v>
      </c>
      <c r="B341" t="s">
        <v>657</v>
      </c>
      <c r="C341">
        <v>33</v>
      </c>
      <c r="D341" t="s">
        <v>1673</v>
      </c>
      <c r="E341">
        <v>122</v>
      </c>
      <c r="F341" t="s">
        <v>1674</v>
      </c>
      <c r="G341" t="str">
        <f>TRIM(H341)</f>
        <v>Michigan State</v>
      </c>
      <c r="H341" t="s">
        <v>712</v>
      </c>
    </row>
    <row r="342" spans="1:8" x14ac:dyDescent="0.25">
      <c r="A342">
        <v>1977</v>
      </c>
      <c r="B342" t="s">
        <v>1404</v>
      </c>
      <c r="C342">
        <v>22</v>
      </c>
      <c r="D342" t="s">
        <v>1405</v>
      </c>
      <c r="E342">
        <v>120</v>
      </c>
      <c r="F342" t="s">
        <v>1406</v>
      </c>
      <c r="G342" t="str">
        <f>TRIM(H342)</f>
        <v>Ohio State</v>
      </c>
      <c r="H342" t="s">
        <v>849</v>
      </c>
    </row>
    <row r="343" spans="1:8" x14ac:dyDescent="0.25">
      <c r="A343">
        <v>1977</v>
      </c>
      <c r="B343" t="s">
        <v>1404</v>
      </c>
      <c r="C343">
        <v>22</v>
      </c>
      <c r="D343" t="s">
        <v>1405</v>
      </c>
      <c r="E343">
        <v>120</v>
      </c>
      <c r="F343" t="s">
        <v>1406</v>
      </c>
      <c r="G343" t="str">
        <f>TRIM(H343)</f>
        <v>Iowa</v>
      </c>
      <c r="H343" t="s">
        <v>725</v>
      </c>
    </row>
    <row r="344" spans="1:8" x14ac:dyDescent="0.25">
      <c r="A344">
        <v>1977</v>
      </c>
      <c r="B344" t="s">
        <v>1271</v>
      </c>
      <c r="C344">
        <v>30</v>
      </c>
      <c r="D344" t="s">
        <v>1272</v>
      </c>
      <c r="E344">
        <v>119</v>
      </c>
      <c r="F344" t="s">
        <v>1273</v>
      </c>
      <c r="G344" t="str">
        <f>TRIM(H344)</f>
        <v>Indiana</v>
      </c>
      <c r="H344" t="s">
        <v>731</v>
      </c>
    </row>
    <row r="345" spans="1:8" x14ac:dyDescent="0.25">
      <c r="A345">
        <v>1977</v>
      </c>
      <c r="B345" t="s">
        <v>429</v>
      </c>
      <c r="C345">
        <v>39</v>
      </c>
      <c r="D345" t="s">
        <v>1456</v>
      </c>
      <c r="E345">
        <v>119</v>
      </c>
      <c r="F345" t="s">
        <v>1457</v>
      </c>
      <c r="G345" t="str">
        <f>TRIM(H345)</f>
        <v>Washington State</v>
      </c>
      <c r="H345" t="s">
        <v>885</v>
      </c>
    </row>
    <row r="346" spans="1:8" x14ac:dyDescent="0.25">
      <c r="A346">
        <v>1977</v>
      </c>
      <c r="B346" t="s">
        <v>1271</v>
      </c>
      <c r="C346">
        <v>30</v>
      </c>
      <c r="D346" t="s">
        <v>1272</v>
      </c>
      <c r="E346">
        <v>119</v>
      </c>
      <c r="F346" t="s">
        <v>1273</v>
      </c>
      <c r="G346" t="str">
        <f>TRIM(H346)</f>
        <v>Michigan State</v>
      </c>
      <c r="H346" t="s">
        <v>712</v>
      </c>
    </row>
    <row r="347" spans="1:8" x14ac:dyDescent="0.25">
      <c r="A347">
        <v>1977</v>
      </c>
      <c r="B347" t="s">
        <v>429</v>
      </c>
      <c r="C347">
        <v>39</v>
      </c>
      <c r="D347" t="s">
        <v>1456</v>
      </c>
      <c r="E347">
        <v>119</v>
      </c>
      <c r="F347" t="s">
        <v>1457</v>
      </c>
      <c r="G347" t="str">
        <f>TRIM(H347)</f>
        <v>Michigan State</v>
      </c>
      <c r="H347" t="s">
        <v>712</v>
      </c>
    </row>
    <row r="348" spans="1:8" x14ac:dyDescent="0.25">
      <c r="A348">
        <v>1977</v>
      </c>
      <c r="B348" t="s">
        <v>1426</v>
      </c>
      <c r="C348">
        <v>24</v>
      </c>
      <c r="D348" t="s">
        <v>1427</v>
      </c>
      <c r="E348">
        <v>118</v>
      </c>
      <c r="F348" t="s">
        <v>1428</v>
      </c>
      <c r="G348" t="str">
        <f>TRIM(H348)</f>
        <v>Ohio State</v>
      </c>
      <c r="H348" t="s">
        <v>849</v>
      </c>
    </row>
    <row r="349" spans="1:8" x14ac:dyDescent="0.25">
      <c r="A349">
        <v>1977</v>
      </c>
      <c r="B349" t="s">
        <v>1426</v>
      </c>
      <c r="C349">
        <v>24</v>
      </c>
      <c r="D349" t="s">
        <v>1427</v>
      </c>
      <c r="E349">
        <v>118</v>
      </c>
      <c r="F349" t="s">
        <v>1428</v>
      </c>
      <c r="G349" t="str">
        <f>TRIM(H349)</f>
        <v>Purdue</v>
      </c>
      <c r="H349" t="s">
        <v>716</v>
      </c>
    </row>
    <row r="350" spans="1:8" x14ac:dyDescent="0.25">
      <c r="A350">
        <v>1977</v>
      </c>
      <c r="B350" t="s">
        <v>1458</v>
      </c>
      <c r="C350">
        <v>34</v>
      </c>
      <c r="D350" t="s">
        <v>1459</v>
      </c>
      <c r="E350">
        <v>116</v>
      </c>
      <c r="F350" t="s">
        <v>1460</v>
      </c>
      <c r="G350" t="str">
        <f>TRIM(H350)</f>
        <v>Wisconsin</v>
      </c>
      <c r="H350" t="s">
        <v>887</v>
      </c>
    </row>
    <row r="351" spans="1:8" x14ac:dyDescent="0.25">
      <c r="A351">
        <v>1977</v>
      </c>
      <c r="B351" t="s">
        <v>1458</v>
      </c>
      <c r="C351">
        <v>34</v>
      </c>
      <c r="D351" t="s">
        <v>1459</v>
      </c>
      <c r="E351">
        <v>116</v>
      </c>
      <c r="F351" t="s">
        <v>1460</v>
      </c>
      <c r="G351" t="str">
        <f>TRIM(H351)</f>
        <v>Northern Illinois</v>
      </c>
      <c r="H351" t="s">
        <v>894</v>
      </c>
    </row>
    <row r="352" spans="1:8" x14ac:dyDescent="0.25">
      <c r="A352">
        <v>1977</v>
      </c>
      <c r="B352" t="s">
        <v>1360</v>
      </c>
      <c r="C352">
        <v>30</v>
      </c>
      <c r="D352" t="s">
        <v>1361</v>
      </c>
      <c r="E352">
        <v>112</v>
      </c>
      <c r="F352" t="s">
        <v>1362</v>
      </c>
      <c r="G352" t="str">
        <f>TRIM(H352)</f>
        <v>Wisconsin</v>
      </c>
      <c r="H352" t="s">
        <v>729</v>
      </c>
    </row>
    <row r="353" spans="1:8" x14ac:dyDescent="0.25">
      <c r="A353">
        <v>1977</v>
      </c>
      <c r="B353" t="s">
        <v>1357</v>
      </c>
      <c r="C353">
        <v>31</v>
      </c>
      <c r="D353" t="s">
        <v>1358</v>
      </c>
      <c r="E353">
        <v>112</v>
      </c>
      <c r="F353" t="s">
        <v>1359</v>
      </c>
      <c r="G353" t="str">
        <f>TRIM(H353)</f>
        <v>Michigan State</v>
      </c>
      <c r="H353" t="s">
        <v>798</v>
      </c>
    </row>
    <row r="354" spans="1:8" x14ac:dyDescent="0.25">
      <c r="A354">
        <v>1977</v>
      </c>
      <c r="B354" t="s">
        <v>1360</v>
      </c>
      <c r="C354">
        <v>30</v>
      </c>
      <c r="D354" t="s">
        <v>1361</v>
      </c>
      <c r="E354">
        <v>112</v>
      </c>
      <c r="F354" t="s">
        <v>1362</v>
      </c>
      <c r="G354" t="str">
        <f>TRIM(H354)</f>
        <v>Michigan State</v>
      </c>
      <c r="H354" t="s">
        <v>798</v>
      </c>
    </row>
    <row r="355" spans="1:8" x14ac:dyDescent="0.25">
      <c r="A355">
        <v>1977</v>
      </c>
      <c r="B355" t="s">
        <v>1357</v>
      </c>
      <c r="C355">
        <v>31</v>
      </c>
      <c r="D355" t="s">
        <v>1358</v>
      </c>
      <c r="E355">
        <v>112</v>
      </c>
      <c r="F355" t="s">
        <v>1359</v>
      </c>
      <c r="G355" t="str">
        <f>TRIM(H355)</f>
        <v>Illinois</v>
      </c>
      <c r="H355" t="s">
        <v>769</v>
      </c>
    </row>
    <row r="356" spans="1:8" x14ac:dyDescent="0.25">
      <c r="A356">
        <v>1977</v>
      </c>
      <c r="B356" t="s">
        <v>438</v>
      </c>
      <c r="C356">
        <v>30</v>
      </c>
      <c r="D356" t="s">
        <v>1351</v>
      </c>
      <c r="E356">
        <v>111</v>
      </c>
      <c r="F356" t="s">
        <v>1352</v>
      </c>
      <c r="G356" t="str">
        <f>TRIM(H356)</f>
        <v>Michigan State</v>
      </c>
      <c r="H356" t="s">
        <v>798</v>
      </c>
    </row>
    <row r="357" spans="1:8" x14ac:dyDescent="0.25">
      <c r="A357">
        <v>1977</v>
      </c>
      <c r="B357" t="s">
        <v>438</v>
      </c>
      <c r="C357">
        <v>30</v>
      </c>
      <c r="D357" t="s">
        <v>1351</v>
      </c>
      <c r="E357">
        <v>111</v>
      </c>
      <c r="F357" t="s">
        <v>1352</v>
      </c>
      <c r="G357" t="str">
        <f>TRIM(H357)</f>
        <v>Wyoming</v>
      </c>
      <c r="H357" t="s">
        <v>1050</v>
      </c>
    </row>
    <row r="358" spans="1:8" x14ac:dyDescent="0.25">
      <c r="A358">
        <v>1977</v>
      </c>
      <c r="B358" t="s">
        <v>1341</v>
      </c>
      <c r="C358">
        <v>29</v>
      </c>
      <c r="D358" t="s">
        <v>1342</v>
      </c>
      <c r="E358">
        <v>110</v>
      </c>
      <c r="F358" t="s">
        <v>1343</v>
      </c>
      <c r="G358" t="str">
        <f>TRIM(H358)</f>
        <v>Michigan State</v>
      </c>
      <c r="H358" t="s">
        <v>798</v>
      </c>
    </row>
    <row r="359" spans="1:8" x14ac:dyDescent="0.25">
      <c r="A359">
        <v>1977</v>
      </c>
      <c r="B359" t="s">
        <v>1341</v>
      </c>
      <c r="C359">
        <v>29</v>
      </c>
      <c r="D359" t="s">
        <v>1342</v>
      </c>
      <c r="E359">
        <v>110</v>
      </c>
      <c r="F359" t="s">
        <v>1343</v>
      </c>
      <c r="G359" t="str">
        <f>TRIM(H359)</f>
        <v>Purdue</v>
      </c>
      <c r="H359" t="s">
        <v>716</v>
      </c>
    </row>
    <row r="360" spans="1:8" x14ac:dyDescent="0.25">
      <c r="A360">
        <v>1977</v>
      </c>
      <c r="B360" t="s">
        <v>452</v>
      </c>
      <c r="C360">
        <v>26</v>
      </c>
      <c r="D360" t="s">
        <v>1437</v>
      </c>
      <c r="E360">
        <v>109</v>
      </c>
      <c r="F360" t="s">
        <v>1438</v>
      </c>
      <c r="G360" t="str">
        <f>TRIM(H360)</f>
        <v>Purdue</v>
      </c>
      <c r="H360" t="s">
        <v>869</v>
      </c>
    </row>
    <row r="361" spans="1:8" x14ac:dyDescent="0.25">
      <c r="A361">
        <v>1977</v>
      </c>
      <c r="B361" t="s">
        <v>452</v>
      </c>
      <c r="C361">
        <v>26</v>
      </c>
      <c r="D361" t="s">
        <v>1437</v>
      </c>
      <c r="E361">
        <v>109</v>
      </c>
      <c r="F361" t="s">
        <v>1438</v>
      </c>
      <c r="G361" t="str">
        <f>TRIM(H361)</f>
        <v>Wake Forest</v>
      </c>
      <c r="H361" t="s">
        <v>1211</v>
      </c>
    </row>
    <row r="362" spans="1:8" x14ac:dyDescent="0.25">
      <c r="A362">
        <v>1977</v>
      </c>
      <c r="B362" t="s">
        <v>1468</v>
      </c>
      <c r="C362">
        <v>25</v>
      </c>
      <c r="D362" t="s">
        <v>1469</v>
      </c>
      <c r="E362">
        <v>107</v>
      </c>
      <c r="F362" t="s">
        <v>1470</v>
      </c>
      <c r="G362" t="str">
        <f>TRIM(H362)</f>
        <v>Wisconsin</v>
      </c>
      <c r="H362" t="s">
        <v>887</v>
      </c>
    </row>
    <row r="363" spans="1:8" x14ac:dyDescent="0.25">
      <c r="A363">
        <v>1977</v>
      </c>
      <c r="B363" t="s">
        <v>1468</v>
      </c>
      <c r="C363">
        <v>25</v>
      </c>
      <c r="D363" t="s">
        <v>1469</v>
      </c>
      <c r="E363">
        <v>107</v>
      </c>
      <c r="F363" t="s">
        <v>1470</v>
      </c>
      <c r="G363" t="str">
        <f>TRIM(H363)</f>
        <v>Illinois</v>
      </c>
      <c r="H363" t="s">
        <v>769</v>
      </c>
    </row>
    <row r="364" spans="1:8" x14ac:dyDescent="0.25">
      <c r="A364">
        <v>1977</v>
      </c>
      <c r="B364" t="s">
        <v>1267</v>
      </c>
      <c r="C364">
        <v>23</v>
      </c>
      <c r="D364" t="s">
        <v>1268</v>
      </c>
      <c r="E364">
        <v>106</v>
      </c>
      <c r="F364" t="s">
        <v>1269</v>
      </c>
      <c r="G364" t="str">
        <f>TRIM(H364)</f>
        <v>Illinois</v>
      </c>
      <c r="H364" t="s">
        <v>714</v>
      </c>
    </row>
    <row r="365" spans="1:8" x14ac:dyDescent="0.25">
      <c r="A365">
        <v>1977</v>
      </c>
      <c r="B365" t="s">
        <v>1413</v>
      </c>
      <c r="C365">
        <v>31</v>
      </c>
      <c r="D365" t="s">
        <v>1414</v>
      </c>
      <c r="E365">
        <v>106</v>
      </c>
      <c r="F365" t="s">
        <v>1415</v>
      </c>
      <c r="G365" t="str">
        <f>TRIM(H365)</f>
        <v>Ohio State</v>
      </c>
      <c r="H365" t="s">
        <v>849</v>
      </c>
    </row>
    <row r="366" spans="1:8" x14ac:dyDescent="0.25">
      <c r="A366">
        <v>1977</v>
      </c>
      <c r="B366" t="s">
        <v>1267</v>
      </c>
      <c r="C366">
        <v>23</v>
      </c>
      <c r="D366" t="s">
        <v>1268</v>
      </c>
      <c r="E366">
        <v>106</v>
      </c>
      <c r="F366" t="s">
        <v>1269</v>
      </c>
      <c r="G366" t="str">
        <f>TRIM(H366)</f>
        <v>Purdue</v>
      </c>
      <c r="H366" t="s">
        <v>716</v>
      </c>
    </row>
    <row r="367" spans="1:8" x14ac:dyDescent="0.25">
      <c r="A367">
        <v>1977</v>
      </c>
      <c r="B367" t="s">
        <v>1413</v>
      </c>
      <c r="C367">
        <v>31</v>
      </c>
      <c r="D367" t="s">
        <v>1414</v>
      </c>
      <c r="E367">
        <v>106</v>
      </c>
      <c r="F367" t="s">
        <v>1415</v>
      </c>
      <c r="G367" t="str">
        <f>TRIM(H367)</f>
        <v>Northwestern</v>
      </c>
      <c r="H367" t="s">
        <v>721</v>
      </c>
    </row>
    <row r="368" spans="1:8" x14ac:dyDescent="0.25">
      <c r="A368">
        <v>1977</v>
      </c>
      <c r="B368" t="s">
        <v>1471</v>
      </c>
      <c r="C368">
        <v>25</v>
      </c>
      <c r="D368" t="s">
        <v>1472</v>
      </c>
      <c r="E368">
        <v>105</v>
      </c>
      <c r="F368" t="s">
        <v>1473</v>
      </c>
      <c r="G368" t="str">
        <f>TRIM(H368)</f>
        <v>Wisconsin</v>
      </c>
      <c r="H368" t="s">
        <v>887</v>
      </c>
    </row>
    <row r="369" spans="1:8" x14ac:dyDescent="0.25">
      <c r="A369">
        <v>1977</v>
      </c>
      <c r="B369" t="s">
        <v>1286</v>
      </c>
      <c r="C369">
        <v>25</v>
      </c>
      <c r="D369" t="s">
        <v>1287</v>
      </c>
      <c r="E369">
        <v>105</v>
      </c>
      <c r="F369" t="s">
        <v>1288</v>
      </c>
      <c r="G369" t="str">
        <f>TRIM(H369)</f>
        <v>Indiana</v>
      </c>
      <c r="H369" t="s">
        <v>731</v>
      </c>
    </row>
    <row r="370" spans="1:8" x14ac:dyDescent="0.25">
      <c r="A370">
        <v>1977</v>
      </c>
      <c r="B370" t="s">
        <v>1286</v>
      </c>
      <c r="C370">
        <v>25</v>
      </c>
      <c r="D370" t="s">
        <v>1287</v>
      </c>
      <c r="E370">
        <v>105</v>
      </c>
      <c r="F370" t="s">
        <v>1288</v>
      </c>
      <c r="G370" t="str">
        <f>TRIM(H370)</f>
        <v>Minnesota</v>
      </c>
      <c r="H370" t="s">
        <v>774</v>
      </c>
    </row>
    <row r="371" spans="1:8" x14ac:dyDescent="0.25">
      <c r="A371">
        <v>1977</v>
      </c>
      <c r="B371" t="s">
        <v>1471</v>
      </c>
      <c r="C371">
        <v>25</v>
      </c>
      <c r="D371" t="s">
        <v>1472</v>
      </c>
      <c r="E371">
        <v>105</v>
      </c>
      <c r="F371" t="s">
        <v>1473</v>
      </c>
      <c r="G371" t="str">
        <f>TRIM(H371)</f>
        <v>Indiana</v>
      </c>
      <c r="H371" t="s">
        <v>702</v>
      </c>
    </row>
    <row r="372" spans="1:8" x14ac:dyDescent="0.25">
      <c r="A372">
        <v>1977</v>
      </c>
      <c r="B372" t="s">
        <v>1363</v>
      </c>
      <c r="C372">
        <v>33</v>
      </c>
      <c r="D372" t="s">
        <v>1364</v>
      </c>
      <c r="E372">
        <v>104</v>
      </c>
      <c r="F372" t="s">
        <v>1365</v>
      </c>
      <c r="G372" t="str">
        <f>TRIM(H372)</f>
        <v>Minnesota</v>
      </c>
      <c r="H372" t="s">
        <v>813</v>
      </c>
    </row>
    <row r="373" spans="1:8" x14ac:dyDescent="0.25">
      <c r="A373">
        <v>1977</v>
      </c>
      <c r="B373" t="s">
        <v>1363</v>
      </c>
      <c r="C373">
        <v>33</v>
      </c>
      <c r="D373" t="s">
        <v>1364</v>
      </c>
      <c r="E373">
        <v>104</v>
      </c>
      <c r="F373" t="s">
        <v>1365</v>
      </c>
      <c r="G373" t="str">
        <f>TRIM(H373)</f>
        <v>Western Michigan</v>
      </c>
      <c r="H373" t="s">
        <v>1160</v>
      </c>
    </row>
    <row r="374" spans="1:8" x14ac:dyDescent="0.25">
      <c r="A374">
        <v>1976</v>
      </c>
      <c r="B374" t="s">
        <v>355</v>
      </c>
      <c r="C374">
        <v>20</v>
      </c>
      <c r="D374" t="s">
        <v>1192</v>
      </c>
      <c r="E374">
        <v>102</v>
      </c>
      <c r="F374" t="s">
        <v>1193</v>
      </c>
      <c r="G374" t="str">
        <f>TRIM(H374)</f>
        <v>Illinois</v>
      </c>
      <c r="H374" t="s">
        <v>714</v>
      </c>
    </row>
    <row r="375" spans="1:8" x14ac:dyDescent="0.25">
      <c r="A375">
        <v>1977</v>
      </c>
      <c r="B375" t="s">
        <v>1440</v>
      </c>
      <c r="C375">
        <v>27</v>
      </c>
      <c r="D375" t="s">
        <v>1441</v>
      </c>
      <c r="E375">
        <v>102</v>
      </c>
      <c r="F375" t="s">
        <v>1442</v>
      </c>
      <c r="G375" t="str">
        <f>TRIM(H375)</f>
        <v>Purdue</v>
      </c>
      <c r="H375" t="s">
        <v>869</v>
      </c>
    </row>
    <row r="376" spans="1:8" x14ac:dyDescent="0.25">
      <c r="A376">
        <v>1977</v>
      </c>
      <c r="B376" t="s">
        <v>1444</v>
      </c>
      <c r="C376">
        <v>19</v>
      </c>
      <c r="D376" t="s">
        <v>1445</v>
      </c>
      <c r="E376">
        <v>102</v>
      </c>
      <c r="F376" t="s">
        <v>1446</v>
      </c>
      <c r="G376" t="str">
        <f>TRIM(H376)</f>
        <v>Purdue</v>
      </c>
      <c r="H376" t="s">
        <v>869</v>
      </c>
    </row>
    <row r="377" spans="1:8" x14ac:dyDescent="0.25">
      <c r="A377">
        <v>1976</v>
      </c>
      <c r="B377" t="s">
        <v>355</v>
      </c>
      <c r="C377">
        <v>20</v>
      </c>
      <c r="D377" t="s">
        <v>1192</v>
      </c>
      <c r="E377">
        <v>102</v>
      </c>
      <c r="F377" t="s">
        <v>1193</v>
      </c>
      <c r="G377" t="str">
        <f>TRIM(H377)</f>
        <v>Iowa</v>
      </c>
      <c r="H377" t="s">
        <v>725</v>
      </c>
    </row>
    <row r="378" spans="1:8" x14ac:dyDescent="0.25">
      <c r="A378">
        <v>1977</v>
      </c>
      <c r="B378" t="s">
        <v>1440</v>
      </c>
      <c r="C378">
        <v>27</v>
      </c>
      <c r="D378" t="s">
        <v>1441</v>
      </c>
      <c r="E378">
        <v>102</v>
      </c>
      <c r="F378" t="s">
        <v>1442</v>
      </c>
      <c r="G378" t="str">
        <f>TRIM(H378)</f>
        <v>Northwestern</v>
      </c>
      <c r="H378" t="s">
        <v>721</v>
      </c>
    </row>
    <row r="379" spans="1:8" x14ac:dyDescent="0.25">
      <c r="A379">
        <v>1977</v>
      </c>
      <c r="B379" t="s">
        <v>1444</v>
      </c>
      <c r="C379">
        <v>19</v>
      </c>
      <c r="D379" t="s">
        <v>1445</v>
      </c>
      <c r="E379">
        <v>102</v>
      </c>
      <c r="F379" t="s">
        <v>1446</v>
      </c>
      <c r="G379" t="str">
        <f>TRIM(H379)</f>
        <v>Iowa</v>
      </c>
      <c r="H379" t="s">
        <v>725</v>
      </c>
    </row>
    <row r="380" spans="1:8" x14ac:dyDescent="0.25">
      <c r="A380">
        <v>1977</v>
      </c>
      <c r="B380" t="s">
        <v>1447</v>
      </c>
      <c r="C380">
        <v>18</v>
      </c>
      <c r="D380" t="s">
        <v>1448</v>
      </c>
      <c r="E380">
        <v>101</v>
      </c>
      <c r="F380" t="s">
        <v>1449</v>
      </c>
      <c r="G380" t="str">
        <f>TRIM(H380)</f>
        <v>Purdue</v>
      </c>
      <c r="H380" t="s">
        <v>869</v>
      </c>
    </row>
    <row r="381" spans="1:8" x14ac:dyDescent="0.25">
      <c r="A381">
        <v>1977</v>
      </c>
      <c r="B381" t="s">
        <v>1447</v>
      </c>
      <c r="C381">
        <v>18</v>
      </c>
      <c r="D381" t="s">
        <v>1448</v>
      </c>
      <c r="E381">
        <v>101</v>
      </c>
      <c r="F381" t="s">
        <v>1449</v>
      </c>
      <c r="G381" t="str">
        <f>TRIM(H381)</f>
        <v>Ohio</v>
      </c>
      <c r="H381" t="s">
        <v>1156</v>
      </c>
    </row>
    <row r="382" spans="1:8" x14ac:dyDescent="0.25">
      <c r="A382">
        <v>1977</v>
      </c>
      <c r="B382" t="s">
        <v>1367</v>
      </c>
      <c r="C382">
        <v>29</v>
      </c>
      <c r="D382" t="s">
        <v>1368</v>
      </c>
      <c r="E382">
        <v>100</v>
      </c>
      <c r="F382" t="s">
        <v>1369</v>
      </c>
      <c r="G382" t="str">
        <f>TRIM(H382)</f>
        <v>Minnesota</v>
      </c>
      <c r="H382" t="s">
        <v>813</v>
      </c>
    </row>
    <row r="383" spans="1:8" x14ac:dyDescent="0.25">
      <c r="A383">
        <v>1977</v>
      </c>
      <c r="B383" t="s">
        <v>1367</v>
      </c>
      <c r="C383">
        <v>29</v>
      </c>
      <c r="D383" t="s">
        <v>1368</v>
      </c>
      <c r="E383">
        <v>100</v>
      </c>
      <c r="F383" t="s">
        <v>1369</v>
      </c>
      <c r="G383" t="str">
        <f>TRIM(H383)</f>
        <v>Northwestern</v>
      </c>
      <c r="H383" t="s">
        <v>721</v>
      </c>
    </row>
    <row r="384" spans="1:8" x14ac:dyDescent="0.25">
      <c r="A384">
        <v>1976</v>
      </c>
      <c r="B384" t="s">
        <v>354</v>
      </c>
      <c r="C384">
        <v>25</v>
      </c>
      <c r="D384" t="s">
        <v>1237</v>
      </c>
      <c r="E384">
        <v>99</v>
      </c>
      <c r="F384" t="s">
        <v>1238</v>
      </c>
      <c r="G384" t="str">
        <f>TRIM(H384)</f>
        <v>Minnesota</v>
      </c>
      <c r="H384" t="s">
        <v>813</v>
      </c>
    </row>
    <row r="385" spans="1:8" x14ac:dyDescent="0.25">
      <c r="A385">
        <v>1977</v>
      </c>
      <c r="B385" t="s">
        <v>451</v>
      </c>
      <c r="C385">
        <v>27</v>
      </c>
      <c r="D385" t="s">
        <v>1377</v>
      </c>
      <c r="E385">
        <v>99</v>
      </c>
      <c r="F385" t="s">
        <v>1378</v>
      </c>
      <c r="G385" t="str">
        <f>TRIM(H385)</f>
        <v>Minnesota</v>
      </c>
      <c r="H385" t="s">
        <v>813</v>
      </c>
    </row>
    <row r="386" spans="1:8" x14ac:dyDescent="0.25">
      <c r="A386">
        <v>1976</v>
      </c>
      <c r="B386" t="s">
        <v>354</v>
      </c>
      <c r="C386">
        <v>25</v>
      </c>
      <c r="D386" t="s">
        <v>1237</v>
      </c>
      <c r="E386">
        <v>99</v>
      </c>
      <c r="F386" t="s">
        <v>1238</v>
      </c>
      <c r="G386" t="str">
        <f>TRIM(H386)</f>
        <v>Indiana</v>
      </c>
      <c r="H386" t="s">
        <v>702</v>
      </c>
    </row>
    <row r="387" spans="1:8" x14ac:dyDescent="0.25">
      <c r="A387">
        <v>1977</v>
      </c>
      <c r="B387" t="s">
        <v>451</v>
      </c>
      <c r="C387">
        <v>27</v>
      </c>
      <c r="D387" t="s">
        <v>1377</v>
      </c>
      <c r="E387">
        <v>99</v>
      </c>
      <c r="F387" t="s">
        <v>1378</v>
      </c>
      <c r="G387" t="str">
        <f>TRIM(H387)</f>
        <v>Washington</v>
      </c>
      <c r="H387" t="s">
        <v>1199</v>
      </c>
    </row>
    <row r="388" spans="1:8" x14ac:dyDescent="0.25">
      <c r="A388">
        <v>1977</v>
      </c>
      <c r="B388" t="s">
        <v>1298</v>
      </c>
      <c r="C388">
        <v>24</v>
      </c>
      <c r="D388" t="s">
        <v>1299</v>
      </c>
      <c r="E388">
        <v>98</v>
      </c>
      <c r="F388" t="s">
        <v>1300</v>
      </c>
      <c r="G388" t="str">
        <f>TRIM(H388)</f>
        <v>Iowa</v>
      </c>
      <c r="H388" t="s">
        <v>741</v>
      </c>
    </row>
    <row r="389" spans="1:8" x14ac:dyDescent="0.25">
      <c r="A389">
        <v>1977</v>
      </c>
      <c r="B389" t="s">
        <v>1298</v>
      </c>
      <c r="C389">
        <v>24</v>
      </c>
      <c r="D389" t="s">
        <v>1299</v>
      </c>
      <c r="E389">
        <v>98</v>
      </c>
      <c r="F389" t="s">
        <v>1300</v>
      </c>
      <c r="G389" t="str">
        <f>TRIM(H389)</f>
        <v>Northwestern</v>
      </c>
      <c r="H389" t="s">
        <v>721</v>
      </c>
    </row>
    <row r="390" spans="1:8" x14ac:dyDescent="0.25">
      <c r="A390">
        <v>1980</v>
      </c>
      <c r="B390" t="s">
        <v>1726</v>
      </c>
      <c r="C390">
        <v>24</v>
      </c>
      <c r="D390" t="s">
        <v>1727</v>
      </c>
      <c r="E390">
        <v>97</v>
      </c>
      <c r="F390" t="s">
        <v>1728</v>
      </c>
      <c r="G390" t="str">
        <f>TRIM(H390)</f>
        <v>Purdue</v>
      </c>
      <c r="H390" t="s">
        <v>869</v>
      </c>
    </row>
    <row r="391" spans="1:8" x14ac:dyDescent="0.25">
      <c r="A391">
        <v>1980</v>
      </c>
      <c r="B391" t="s">
        <v>1726</v>
      </c>
      <c r="C391">
        <v>24</v>
      </c>
      <c r="D391" t="s">
        <v>1727</v>
      </c>
      <c r="E391">
        <v>97</v>
      </c>
      <c r="F391" t="s">
        <v>1728</v>
      </c>
      <c r="G391" t="str">
        <f>TRIM(H391)</f>
        <v>Miami (OH)</v>
      </c>
      <c r="H391" t="s">
        <v>1149</v>
      </c>
    </row>
    <row r="392" spans="1:8" x14ac:dyDescent="0.25">
      <c r="A392">
        <v>1977</v>
      </c>
      <c r="B392" t="s">
        <v>1464</v>
      </c>
      <c r="C392">
        <v>24</v>
      </c>
      <c r="D392" t="s">
        <v>1465</v>
      </c>
      <c r="E392">
        <v>96</v>
      </c>
      <c r="F392" t="s">
        <v>1466</v>
      </c>
      <c r="G392" t="str">
        <f>TRIM(H392)</f>
        <v>Wisconsin</v>
      </c>
      <c r="H392" t="s">
        <v>887</v>
      </c>
    </row>
    <row r="393" spans="1:8" x14ac:dyDescent="0.25">
      <c r="A393">
        <v>1977</v>
      </c>
      <c r="B393" t="s">
        <v>1464</v>
      </c>
      <c r="C393">
        <v>24</v>
      </c>
      <c r="D393" t="s">
        <v>1465</v>
      </c>
      <c r="E393">
        <v>96</v>
      </c>
      <c r="F393" t="s">
        <v>1466</v>
      </c>
      <c r="G393" t="str">
        <f>TRIM(H393)</f>
        <v>Oregon</v>
      </c>
      <c r="H393" t="s">
        <v>1003</v>
      </c>
    </row>
    <row r="394" spans="1:8" x14ac:dyDescent="0.25">
      <c r="A394">
        <v>1977</v>
      </c>
      <c r="B394" t="s">
        <v>440</v>
      </c>
      <c r="C394">
        <v>22</v>
      </c>
      <c r="D394" t="s">
        <v>1383</v>
      </c>
      <c r="E394">
        <v>93</v>
      </c>
      <c r="F394" t="s">
        <v>1384</v>
      </c>
      <c r="G394" t="str">
        <f>TRIM(H394)</f>
        <v>Minnesota</v>
      </c>
      <c r="H394" t="s">
        <v>813</v>
      </c>
    </row>
    <row r="395" spans="1:8" x14ac:dyDescent="0.25">
      <c r="A395">
        <v>1977</v>
      </c>
      <c r="B395" t="s">
        <v>440</v>
      </c>
      <c r="C395">
        <v>22</v>
      </c>
      <c r="D395" t="s">
        <v>1383</v>
      </c>
      <c r="E395">
        <v>93</v>
      </c>
      <c r="F395" t="s">
        <v>1384</v>
      </c>
      <c r="G395" t="str">
        <f>TRIM(H395)</f>
        <v>UCLA</v>
      </c>
      <c r="H395" t="s">
        <v>779</v>
      </c>
    </row>
    <row r="396" spans="1:8" x14ac:dyDescent="0.25">
      <c r="A396">
        <v>1977</v>
      </c>
      <c r="B396" t="s">
        <v>1423</v>
      </c>
      <c r="C396">
        <v>27</v>
      </c>
      <c r="D396" t="s">
        <v>1424</v>
      </c>
      <c r="E396">
        <v>91</v>
      </c>
      <c r="F396" t="s">
        <v>1425</v>
      </c>
      <c r="G396" t="str">
        <f>TRIM(H396)</f>
        <v>Wisconsin</v>
      </c>
      <c r="H396" t="s">
        <v>729</v>
      </c>
    </row>
    <row r="397" spans="1:8" x14ac:dyDescent="0.25">
      <c r="A397">
        <v>1977</v>
      </c>
      <c r="B397" t="s">
        <v>1423</v>
      </c>
      <c r="C397">
        <v>27</v>
      </c>
      <c r="D397" t="s">
        <v>1424</v>
      </c>
      <c r="E397">
        <v>91</v>
      </c>
      <c r="F397" t="s">
        <v>1425</v>
      </c>
      <c r="G397" t="str">
        <f>TRIM(H397)</f>
        <v>Ohio State</v>
      </c>
      <c r="H397" t="s">
        <v>849</v>
      </c>
    </row>
    <row r="398" spans="1:8" x14ac:dyDescent="0.25">
      <c r="A398">
        <v>1977</v>
      </c>
      <c r="B398" t="s">
        <v>1295</v>
      </c>
      <c r="C398">
        <v>21</v>
      </c>
      <c r="D398" t="s">
        <v>1296</v>
      </c>
      <c r="E398">
        <v>89</v>
      </c>
      <c r="F398" t="s">
        <v>1297</v>
      </c>
      <c r="G398" t="str">
        <f>TRIM(H398)</f>
        <v>Iowa</v>
      </c>
      <c r="H398" t="s">
        <v>741</v>
      </c>
    </row>
    <row r="399" spans="1:8" x14ac:dyDescent="0.25">
      <c r="A399">
        <v>1977</v>
      </c>
      <c r="B399" t="s">
        <v>449</v>
      </c>
      <c r="C399">
        <v>32</v>
      </c>
      <c r="D399" t="s">
        <v>1393</v>
      </c>
      <c r="E399">
        <v>89</v>
      </c>
      <c r="F399" t="s">
        <v>1394</v>
      </c>
      <c r="G399" t="str">
        <f>TRIM(H399)</f>
        <v>Notre Dame</v>
      </c>
      <c r="H399" t="s">
        <v>844</v>
      </c>
    </row>
    <row r="400" spans="1:8" x14ac:dyDescent="0.25">
      <c r="A400">
        <v>1977</v>
      </c>
      <c r="B400" t="s">
        <v>1453</v>
      </c>
      <c r="C400">
        <v>17</v>
      </c>
      <c r="D400" t="s">
        <v>1454</v>
      </c>
      <c r="E400">
        <v>89</v>
      </c>
      <c r="F400" t="s">
        <v>1455</v>
      </c>
      <c r="G400" t="str">
        <f>TRIM(H400)</f>
        <v>UCLA</v>
      </c>
      <c r="H400" t="s">
        <v>1043</v>
      </c>
    </row>
    <row r="401" spans="1:8" x14ac:dyDescent="0.25">
      <c r="A401">
        <v>1977</v>
      </c>
      <c r="B401" t="s">
        <v>1295</v>
      </c>
      <c r="C401">
        <v>21</v>
      </c>
      <c r="D401" t="s">
        <v>1296</v>
      </c>
      <c r="E401">
        <v>89</v>
      </c>
      <c r="F401" t="s">
        <v>1297</v>
      </c>
      <c r="G401" t="str">
        <f>TRIM(H401)</f>
        <v>Minnesota</v>
      </c>
      <c r="H401" t="s">
        <v>774</v>
      </c>
    </row>
    <row r="402" spans="1:8" x14ac:dyDescent="0.25">
      <c r="A402">
        <v>1977</v>
      </c>
      <c r="B402" t="s">
        <v>449</v>
      </c>
      <c r="C402">
        <v>32</v>
      </c>
      <c r="D402" t="s">
        <v>1393</v>
      </c>
      <c r="E402">
        <v>89</v>
      </c>
      <c r="F402" t="s">
        <v>1394</v>
      </c>
      <c r="G402" t="str">
        <f>TRIM(H402)</f>
        <v>Michigan State</v>
      </c>
      <c r="H402" t="s">
        <v>712</v>
      </c>
    </row>
    <row r="403" spans="1:8" x14ac:dyDescent="0.25">
      <c r="A403">
        <v>1977</v>
      </c>
      <c r="B403" t="s">
        <v>1453</v>
      </c>
      <c r="C403">
        <v>17</v>
      </c>
      <c r="D403" t="s">
        <v>1454</v>
      </c>
      <c r="E403">
        <v>89</v>
      </c>
      <c r="F403" t="s">
        <v>1455</v>
      </c>
      <c r="G403" t="str">
        <f>TRIM(H403)</f>
        <v>Iowa</v>
      </c>
      <c r="H403" t="s">
        <v>725</v>
      </c>
    </row>
    <row r="404" spans="1:8" x14ac:dyDescent="0.25">
      <c r="A404">
        <v>1977</v>
      </c>
      <c r="B404" t="s">
        <v>1257</v>
      </c>
      <c r="C404">
        <v>19</v>
      </c>
      <c r="D404" t="s">
        <v>1258</v>
      </c>
      <c r="E404">
        <v>86</v>
      </c>
      <c r="F404" t="s">
        <v>1259</v>
      </c>
      <c r="G404" t="str">
        <f>TRIM(H404)</f>
        <v>Arizona</v>
      </c>
      <c r="H404" t="s">
        <v>986</v>
      </c>
    </row>
    <row r="405" spans="1:8" x14ac:dyDescent="0.25">
      <c r="A405">
        <v>1977</v>
      </c>
      <c r="B405" t="s">
        <v>1257</v>
      </c>
      <c r="C405">
        <v>19</v>
      </c>
      <c r="D405" t="s">
        <v>1258</v>
      </c>
      <c r="E405">
        <v>86</v>
      </c>
      <c r="F405" t="s">
        <v>1259</v>
      </c>
      <c r="G405" t="str">
        <f>TRIM(H405)</f>
        <v>Iowa</v>
      </c>
      <c r="H405" t="s">
        <v>725</v>
      </c>
    </row>
    <row r="406" spans="1:8" x14ac:dyDescent="0.25">
      <c r="A406">
        <v>1977</v>
      </c>
      <c r="B406" t="s">
        <v>439</v>
      </c>
      <c r="C406">
        <v>26</v>
      </c>
      <c r="D406" t="s">
        <v>1304</v>
      </c>
      <c r="E406">
        <v>80</v>
      </c>
      <c r="F406" t="s">
        <v>1305</v>
      </c>
      <c r="G406" t="str">
        <f>TRIM(H406)</f>
        <v>Miami (OH)</v>
      </c>
      <c r="H406" t="s">
        <v>997</v>
      </c>
    </row>
    <row r="407" spans="1:8" x14ac:dyDescent="0.25">
      <c r="A407">
        <v>1977</v>
      </c>
      <c r="B407" t="s">
        <v>439</v>
      </c>
      <c r="C407">
        <v>26</v>
      </c>
      <c r="D407" t="s">
        <v>1304</v>
      </c>
      <c r="E407">
        <v>80</v>
      </c>
      <c r="F407" t="s">
        <v>1305</v>
      </c>
      <c r="G407" t="str">
        <f>TRIM(H407)</f>
        <v>Indiana</v>
      </c>
      <c r="H407" t="s">
        <v>702</v>
      </c>
    </row>
    <row r="408" spans="1:8" x14ac:dyDescent="0.25">
      <c r="A408">
        <v>1977</v>
      </c>
      <c r="B408" t="s">
        <v>1264</v>
      </c>
      <c r="C408">
        <v>23</v>
      </c>
      <c r="D408" t="s">
        <v>1265</v>
      </c>
      <c r="E408">
        <v>77</v>
      </c>
      <c r="F408" t="s">
        <v>1266</v>
      </c>
      <c r="G408" t="str">
        <f>TRIM(H408)</f>
        <v>Illinois</v>
      </c>
      <c r="H408" t="s">
        <v>714</v>
      </c>
    </row>
    <row r="409" spans="1:8" x14ac:dyDescent="0.25">
      <c r="A409">
        <v>1977</v>
      </c>
      <c r="B409" t="s">
        <v>1283</v>
      </c>
      <c r="C409">
        <v>27</v>
      </c>
      <c r="D409" t="s">
        <v>1284</v>
      </c>
      <c r="E409">
        <v>77</v>
      </c>
      <c r="F409" t="s">
        <v>1285</v>
      </c>
      <c r="G409" t="str">
        <f>TRIM(H409)</f>
        <v>Indiana</v>
      </c>
      <c r="H409" t="s">
        <v>731</v>
      </c>
    </row>
    <row r="410" spans="1:8" x14ac:dyDescent="0.25">
      <c r="A410">
        <v>1977</v>
      </c>
      <c r="B410" t="s">
        <v>1264</v>
      </c>
      <c r="C410">
        <v>23</v>
      </c>
      <c r="D410" t="s">
        <v>1265</v>
      </c>
      <c r="E410">
        <v>77</v>
      </c>
      <c r="F410" t="s">
        <v>1266</v>
      </c>
      <c r="G410" t="str">
        <f>TRIM(H410)</f>
        <v>Indiana</v>
      </c>
      <c r="H410" t="s">
        <v>702</v>
      </c>
    </row>
    <row r="411" spans="1:8" x14ac:dyDescent="0.25">
      <c r="A411">
        <v>1977</v>
      </c>
      <c r="B411" t="s">
        <v>1283</v>
      </c>
      <c r="C411">
        <v>27</v>
      </c>
      <c r="D411" t="s">
        <v>1284</v>
      </c>
      <c r="E411">
        <v>77</v>
      </c>
      <c r="F411" t="s">
        <v>1285</v>
      </c>
      <c r="G411" t="str">
        <f>TRIM(H411)</f>
        <v>Northwestern</v>
      </c>
      <c r="H411" t="s">
        <v>721</v>
      </c>
    </row>
    <row r="412" spans="1:8" x14ac:dyDescent="0.25">
      <c r="A412">
        <v>1977</v>
      </c>
      <c r="B412" t="s">
        <v>430</v>
      </c>
      <c r="C412">
        <v>19</v>
      </c>
      <c r="D412" t="s">
        <v>1279</v>
      </c>
      <c r="E412">
        <v>74</v>
      </c>
      <c r="F412" t="s">
        <v>1280</v>
      </c>
      <c r="G412" t="str">
        <f>TRIM(H412)</f>
        <v>Indiana</v>
      </c>
      <c r="H412" t="s">
        <v>731</v>
      </c>
    </row>
    <row r="413" spans="1:8" x14ac:dyDescent="0.25">
      <c r="A413">
        <v>1977</v>
      </c>
      <c r="B413" t="s">
        <v>430</v>
      </c>
      <c r="C413">
        <v>19</v>
      </c>
      <c r="D413" t="s">
        <v>1279</v>
      </c>
      <c r="E413">
        <v>74</v>
      </c>
      <c r="F413" t="s">
        <v>1280</v>
      </c>
      <c r="G413" t="str">
        <f>TRIM(H413)</f>
        <v>LSU</v>
      </c>
      <c r="H413" t="s">
        <v>1282</v>
      </c>
    </row>
    <row r="414" spans="1:8" x14ac:dyDescent="0.25">
      <c r="A414">
        <v>1971</v>
      </c>
      <c r="B414" s="4" t="s">
        <v>698</v>
      </c>
      <c r="C414">
        <v>21</v>
      </c>
      <c r="D414" t="s">
        <v>699</v>
      </c>
      <c r="E414">
        <v>0</v>
      </c>
      <c r="F414" t="s">
        <v>698</v>
      </c>
      <c r="G414" t="str">
        <f>TRIM(H414)</f>
        <v>Baylor</v>
      </c>
      <c r="H414" t="s">
        <v>700</v>
      </c>
    </row>
    <row r="415" spans="1:8" x14ac:dyDescent="0.25">
      <c r="A415">
        <v>1971</v>
      </c>
      <c r="B415" s="4" t="s">
        <v>709</v>
      </c>
      <c r="C415">
        <v>34</v>
      </c>
      <c r="D415" t="s">
        <v>699</v>
      </c>
      <c r="E415">
        <v>0</v>
      </c>
      <c r="F415" t="s">
        <v>709</v>
      </c>
      <c r="G415" t="str">
        <f>TRIM(H415)</f>
        <v>Georgia Tech</v>
      </c>
      <c r="H415" t="s">
        <v>710</v>
      </c>
    </row>
    <row r="416" spans="1:8" x14ac:dyDescent="0.25">
      <c r="A416">
        <v>1971</v>
      </c>
      <c r="B416" s="4" t="s">
        <v>713</v>
      </c>
      <c r="C416">
        <v>22</v>
      </c>
      <c r="D416" t="s">
        <v>699</v>
      </c>
      <c r="E416">
        <v>0</v>
      </c>
      <c r="F416" t="s">
        <v>713</v>
      </c>
      <c r="G416" t="str">
        <f>TRIM(H416)</f>
        <v>Illinois</v>
      </c>
      <c r="H416" t="s">
        <v>714</v>
      </c>
    </row>
    <row r="417" spans="1:8" x14ac:dyDescent="0.25">
      <c r="A417">
        <v>1971</v>
      </c>
      <c r="B417" s="4" t="s">
        <v>717</v>
      </c>
      <c r="C417">
        <v>24</v>
      </c>
      <c r="D417" t="s">
        <v>699</v>
      </c>
      <c r="E417">
        <v>0</v>
      </c>
      <c r="F417" t="s">
        <v>717</v>
      </c>
      <c r="G417" t="str">
        <f>TRIM(H417)</f>
        <v>Illinois</v>
      </c>
      <c r="H417" t="s">
        <v>714</v>
      </c>
    </row>
    <row r="418" spans="1:8" x14ac:dyDescent="0.25">
      <c r="A418">
        <v>1971</v>
      </c>
      <c r="B418" s="4" t="s">
        <v>719</v>
      </c>
      <c r="C418">
        <v>28</v>
      </c>
      <c r="D418" t="s">
        <v>699</v>
      </c>
      <c r="E418">
        <v>0</v>
      </c>
      <c r="F418" t="s">
        <v>719</v>
      </c>
      <c r="G418" t="str">
        <f>TRIM(H418)</f>
        <v>Illinois</v>
      </c>
      <c r="H418" t="s">
        <v>714</v>
      </c>
    </row>
    <row r="419" spans="1:8" x14ac:dyDescent="0.25">
      <c r="A419">
        <v>1971</v>
      </c>
      <c r="B419" s="4" t="s">
        <v>733</v>
      </c>
      <c r="C419">
        <v>23</v>
      </c>
      <c r="D419" t="s">
        <v>699</v>
      </c>
      <c r="E419">
        <v>0</v>
      </c>
      <c r="F419" t="s">
        <v>733</v>
      </c>
      <c r="G419" t="str">
        <f>TRIM(H419)</f>
        <v>Indiana</v>
      </c>
      <c r="H419" t="s">
        <v>731</v>
      </c>
    </row>
    <row r="420" spans="1:8" x14ac:dyDescent="0.25">
      <c r="A420">
        <v>1971</v>
      </c>
      <c r="B420" s="4" t="s">
        <v>740</v>
      </c>
      <c r="C420">
        <v>22</v>
      </c>
      <c r="D420" t="s">
        <v>699</v>
      </c>
      <c r="E420">
        <v>0</v>
      </c>
      <c r="F420" t="s">
        <v>740</v>
      </c>
      <c r="G420" t="str">
        <f>TRIM(H420)</f>
        <v>Iowa</v>
      </c>
      <c r="H420" t="s">
        <v>741</v>
      </c>
    </row>
    <row r="421" spans="1:8" x14ac:dyDescent="0.25">
      <c r="A421">
        <v>1971</v>
      </c>
      <c r="B421" s="4" t="s">
        <v>797</v>
      </c>
      <c r="C421">
        <v>30</v>
      </c>
      <c r="D421" t="s">
        <v>699</v>
      </c>
      <c r="E421">
        <v>0</v>
      </c>
      <c r="F421" t="s">
        <v>797</v>
      </c>
      <c r="G421" t="str">
        <f>TRIM(H421)</f>
        <v>Michigan State</v>
      </c>
      <c r="H421" t="s">
        <v>798</v>
      </c>
    </row>
    <row r="422" spans="1:8" x14ac:dyDescent="0.25">
      <c r="A422">
        <v>1971</v>
      </c>
      <c r="B422" s="4" t="s">
        <v>800</v>
      </c>
      <c r="C422">
        <v>33</v>
      </c>
      <c r="D422" t="s">
        <v>699</v>
      </c>
      <c r="E422">
        <v>0</v>
      </c>
      <c r="F422" t="s">
        <v>800</v>
      </c>
      <c r="G422" t="str">
        <f>TRIM(H422)</f>
        <v>Michigan State</v>
      </c>
      <c r="H422" t="s">
        <v>798</v>
      </c>
    </row>
    <row r="423" spans="1:8" x14ac:dyDescent="0.25">
      <c r="A423">
        <v>1971</v>
      </c>
      <c r="B423" s="4" t="s">
        <v>802</v>
      </c>
      <c r="C423">
        <v>35</v>
      </c>
      <c r="D423" t="s">
        <v>699</v>
      </c>
      <c r="E423">
        <v>0</v>
      </c>
      <c r="F423" t="s">
        <v>802</v>
      </c>
      <c r="G423" t="str">
        <f>TRIM(H423)</f>
        <v>Michigan State</v>
      </c>
      <c r="H423" t="s">
        <v>798</v>
      </c>
    </row>
    <row r="424" spans="1:8" x14ac:dyDescent="0.25">
      <c r="A424">
        <v>1971</v>
      </c>
      <c r="B424" s="4" t="s">
        <v>805</v>
      </c>
      <c r="C424">
        <v>26</v>
      </c>
      <c r="D424" t="s">
        <v>699</v>
      </c>
      <c r="E424">
        <v>0</v>
      </c>
      <c r="F424" t="s">
        <v>805</v>
      </c>
      <c r="G424" t="str">
        <f>TRIM(H424)</f>
        <v>Michigan State</v>
      </c>
      <c r="H424" t="s">
        <v>798</v>
      </c>
    </row>
    <row r="425" spans="1:8" x14ac:dyDescent="0.25">
      <c r="A425">
        <v>1971</v>
      </c>
      <c r="B425" s="4" t="s">
        <v>810</v>
      </c>
      <c r="C425">
        <v>29</v>
      </c>
      <c r="D425" t="s">
        <v>699</v>
      </c>
      <c r="E425">
        <v>0</v>
      </c>
      <c r="F425" t="s">
        <v>810</v>
      </c>
      <c r="G425" t="str">
        <f>TRIM(H425)</f>
        <v>Michigan State</v>
      </c>
      <c r="H425" t="s">
        <v>798</v>
      </c>
    </row>
    <row r="426" spans="1:8" x14ac:dyDescent="0.25">
      <c r="A426">
        <v>1971</v>
      </c>
      <c r="B426" s="4" t="s">
        <v>812</v>
      </c>
      <c r="C426">
        <v>22</v>
      </c>
      <c r="D426" t="s">
        <v>699</v>
      </c>
      <c r="E426">
        <v>0</v>
      </c>
      <c r="F426" t="s">
        <v>812</v>
      </c>
      <c r="G426" t="str">
        <f>TRIM(H426)</f>
        <v>Minnesota</v>
      </c>
      <c r="H426" t="s">
        <v>813</v>
      </c>
    </row>
    <row r="427" spans="1:8" x14ac:dyDescent="0.25">
      <c r="A427">
        <v>1971</v>
      </c>
      <c r="B427" s="4" t="s">
        <v>819</v>
      </c>
      <c r="C427">
        <v>24</v>
      </c>
      <c r="D427" t="s">
        <v>699</v>
      </c>
      <c r="E427">
        <v>0</v>
      </c>
      <c r="F427" t="s">
        <v>819</v>
      </c>
      <c r="G427" t="str">
        <f>TRIM(H427)</f>
        <v>Minnesota</v>
      </c>
      <c r="H427" t="s">
        <v>813</v>
      </c>
    </row>
    <row r="428" spans="1:8" x14ac:dyDescent="0.25">
      <c r="A428">
        <v>1971</v>
      </c>
      <c r="B428" s="4" t="s">
        <v>820</v>
      </c>
      <c r="C428">
        <v>24</v>
      </c>
      <c r="D428" t="s">
        <v>699</v>
      </c>
      <c r="E428">
        <v>0</v>
      </c>
      <c r="F428" t="s">
        <v>820</v>
      </c>
      <c r="G428" t="str">
        <f>TRIM(H428)</f>
        <v>Minnesota</v>
      </c>
      <c r="H428" t="s">
        <v>813</v>
      </c>
    </row>
    <row r="429" spans="1:8" x14ac:dyDescent="0.25">
      <c r="A429">
        <v>1971</v>
      </c>
      <c r="B429" s="4" t="s">
        <v>823</v>
      </c>
      <c r="C429">
        <v>25</v>
      </c>
      <c r="D429" t="s">
        <v>699</v>
      </c>
      <c r="E429">
        <v>0</v>
      </c>
      <c r="F429" t="s">
        <v>823</v>
      </c>
      <c r="G429" t="str">
        <f>TRIM(H429)</f>
        <v>Nebraska</v>
      </c>
      <c r="H429" t="s">
        <v>824</v>
      </c>
    </row>
    <row r="430" spans="1:8" x14ac:dyDescent="0.25">
      <c r="A430">
        <v>1971</v>
      </c>
      <c r="B430" s="4" t="s">
        <v>825</v>
      </c>
      <c r="C430">
        <v>30</v>
      </c>
      <c r="D430" t="s">
        <v>699</v>
      </c>
      <c r="E430">
        <v>0</v>
      </c>
      <c r="F430" t="s">
        <v>825</v>
      </c>
      <c r="G430" t="str">
        <f>TRIM(H430)</f>
        <v>North Carolina</v>
      </c>
      <c r="H430" t="s">
        <v>826</v>
      </c>
    </row>
    <row r="431" spans="1:8" x14ac:dyDescent="0.25">
      <c r="A431">
        <v>1971</v>
      </c>
      <c r="B431" s="4" t="s">
        <v>827</v>
      </c>
      <c r="C431">
        <v>28</v>
      </c>
      <c r="D431" t="s">
        <v>699</v>
      </c>
      <c r="E431">
        <v>0</v>
      </c>
      <c r="F431" t="s">
        <v>827</v>
      </c>
      <c r="G431" t="str">
        <f>TRIM(H431)</f>
        <v>Northwestern</v>
      </c>
      <c r="H431" t="s">
        <v>828</v>
      </c>
    </row>
    <row r="432" spans="1:8" x14ac:dyDescent="0.25">
      <c r="A432">
        <v>1971</v>
      </c>
      <c r="B432" s="4" t="s">
        <v>833</v>
      </c>
      <c r="C432">
        <v>28</v>
      </c>
      <c r="D432" t="s">
        <v>699</v>
      </c>
      <c r="E432">
        <v>0</v>
      </c>
      <c r="F432" t="s">
        <v>833</v>
      </c>
      <c r="G432" t="str">
        <f>TRIM(H432)</f>
        <v>Northwestern</v>
      </c>
      <c r="H432" t="s">
        <v>828</v>
      </c>
    </row>
    <row r="433" spans="1:8" x14ac:dyDescent="0.25">
      <c r="A433">
        <v>1971</v>
      </c>
      <c r="B433" s="4" t="s">
        <v>835</v>
      </c>
      <c r="C433">
        <v>30</v>
      </c>
      <c r="D433" t="s">
        <v>699</v>
      </c>
      <c r="E433">
        <v>0</v>
      </c>
      <c r="F433" t="s">
        <v>835</v>
      </c>
      <c r="G433" t="str">
        <f>TRIM(H433)</f>
        <v>Northwestern</v>
      </c>
      <c r="H433" t="s">
        <v>828</v>
      </c>
    </row>
    <row r="434" spans="1:8" x14ac:dyDescent="0.25">
      <c r="A434">
        <v>1971</v>
      </c>
      <c r="B434" s="4" t="s">
        <v>837</v>
      </c>
      <c r="C434">
        <v>24</v>
      </c>
      <c r="D434" t="s">
        <v>699</v>
      </c>
      <c r="E434">
        <v>0</v>
      </c>
      <c r="F434" t="s">
        <v>837</v>
      </c>
      <c r="G434" t="str">
        <f>TRIM(H434)</f>
        <v>Northwestern</v>
      </c>
      <c r="H434" t="s">
        <v>828</v>
      </c>
    </row>
    <row r="435" spans="1:8" x14ac:dyDescent="0.25">
      <c r="A435">
        <v>1971</v>
      </c>
      <c r="B435" s="4" t="s">
        <v>841</v>
      </c>
      <c r="C435">
        <v>30</v>
      </c>
      <c r="D435" t="s">
        <v>699</v>
      </c>
      <c r="E435">
        <v>0</v>
      </c>
      <c r="F435" t="s">
        <v>841</v>
      </c>
      <c r="G435" t="str">
        <f>TRIM(H435)</f>
        <v>Northwestern</v>
      </c>
      <c r="H435" t="s">
        <v>828</v>
      </c>
    </row>
    <row r="436" spans="1:8" x14ac:dyDescent="0.25">
      <c r="A436">
        <v>1971</v>
      </c>
      <c r="B436" s="4" t="s">
        <v>843</v>
      </c>
      <c r="C436">
        <v>32</v>
      </c>
      <c r="D436" t="s">
        <v>699</v>
      </c>
      <c r="E436">
        <v>0</v>
      </c>
      <c r="F436" t="s">
        <v>843</v>
      </c>
      <c r="G436" t="str">
        <f>TRIM(H436)</f>
        <v>Notre Dame</v>
      </c>
      <c r="H436" t="s">
        <v>844</v>
      </c>
    </row>
    <row r="437" spans="1:8" x14ac:dyDescent="0.25">
      <c r="A437">
        <v>1971</v>
      </c>
      <c r="B437" s="4" t="s">
        <v>846</v>
      </c>
      <c r="C437">
        <v>30</v>
      </c>
      <c r="D437" t="s">
        <v>699</v>
      </c>
      <c r="E437">
        <v>0</v>
      </c>
      <c r="F437" t="s">
        <v>846</v>
      </c>
      <c r="G437" t="str">
        <f>TRIM(H437)</f>
        <v>Notre Dame</v>
      </c>
      <c r="H437" t="s">
        <v>844</v>
      </c>
    </row>
    <row r="438" spans="1:8" x14ac:dyDescent="0.25">
      <c r="A438">
        <v>1971</v>
      </c>
      <c r="B438" s="4" t="s">
        <v>847</v>
      </c>
      <c r="C438">
        <v>23</v>
      </c>
      <c r="D438" t="s">
        <v>699</v>
      </c>
      <c r="E438">
        <v>0</v>
      </c>
      <c r="F438" t="s">
        <v>847</v>
      </c>
      <c r="G438" t="str">
        <f>TRIM(H438)</f>
        <v>Notre Dame</v>
      </c>
      <c r="H438" t="s">
        <v>844</v>
      </c>
    </row>
    <row r="439" spans="1:8" x14ac:dyDescent="0.25">
      <c r="A439">
        <v>1971</v>
      </c>
      <c r="B439" s="4" t="s">
        <v>848</v>
      </c>
      <c r="C439">
        <v>28</v>
      </c>
      <c r="D439" t="s">
        <v>699</v>
      </c>
      <c r="E439">
        <v>0</v>
      </c>
      <c r="F439" t="s">
        <v>848</v>
      </c>
      <c r="G439" t="str">
        <f>TRIM(H439)</f>
        <v>Ohio State</v>
      </c>
      <c r="H439" t="s">
        <v>849</v>
      </c>
    </row>
    <row r="440" spans="1:8" x14ac:dyDescent="0.25">
      <c r="A440">
        <v>1971</v>
      </c>
      <c r="B440" s="4" t="s">
        <v>851</v>
      </c>
      <c r="C440">
        <v>27</v>
      </c>
      <c r="D440" t="s">
        <v>699</v>
      </c>
      <c r="E440">
        <v>0</v>
      </c>
      <c r="F440" t="s">
        <v>851</v>
      </c>
      <c r="G440" t="str">
        <f>TRIM(H440)</f>
        <v>Ohio State</v>
      </c>
      <c r="H440" t="s">
        <v>849</v>
      </c>
    </row>
    <row r="441" spans="1:8" x14ac:dyDescent="0.25">
      <c r="A441">
        <v>1971</v>
      </c>
      <c r="B441" s="4" t="s">
        <v>853</v>
      </c>
      <c r="C441">
        <v>25</v>
      </c>
      <c r="D441" t="s">
        <v>699</v>
      </c>
      <c r="E441">
        <v>0</v>
      </c>
      <c r="F441" t="s">
        <v>853</v>
      </c>
      <c r="G441" t="str">
        <f>TRIM(H441)</f>
        <v>Ohio State</v>
      </c>
      <c r="H441" t="s">
        <v>849</v>
      </c>
    </row>
    <row r="442" spans="1:8" x14ac:dyDescent="0.25">
      <c r="A442">
        <v>1971</v>
      </c>
      <c r="B442" s="4" t="s">
        <v>854</v>
      </c>
      <c r="C442">
        <v>27</v>
      </c>
      <c r="D442" t="s">
        <v>699</v>
      </c>
      <c r="E442">
        <v>0</v>
      </c>
      <c r="F442" t="s">
        <v>854</v>
      </c>
      <c r="G442" t="str">
        <f>TRIM(H442)</f>
        <v>Ohio State</v>
      </c>
      <c r="H442" t="s">
        <v>849</v>
      </c>
    </row>
    <row r="443" spans="1:8" x14ac:dyDescent="0.25">
      <c r="A443">
        <v>1971</v>
      </c>
      <c r="B443" s="4" t="s">
        <v>856</v>
      </c>
      <c r="C443">
        <v>28</v>
      </c>
      <c r="D443" t="s">
        <v>699</v>
      </c>
      <c r="E443">
        <v>0</v>
      </c>
      <c r="F443" t="s">
        <v>856</v>
      </c>
      <c r="G443" t="str">
        <f>TRIM(H443)</f>
        <v>Ohio State</v>
      </c>
      <c r="H443" t="s">
        <v>849</v>
      </c>
    </row>
    <row r="444" spans="1:8" x14ac:dyDescent="0.25">
      <c r="A444">
        <v>1971</v>
      </c>
      <c r="B444" s="4" t="s">
        <v>863</v>
      </c>
      <c r="C444">
        <v>25</v>
      </c>
      <c r="D444" t="s">
        <v>699</v>
      </c>
      <c r="E444">
        <v>0</v>
      </c>
      <c r="F444" t="s">
        <v>863</v>
      </c>
      <c r="G444" t="str">
        <f>TRIM(H444)</f>
        <v>Oregon State</v>
      </c>
      <c r="H444" t="s">
        <v>864</v>
      </c>
    </row>
    <row r="445" spans="1:8" x14ac:dyDescent="0.25">
      <c r="A445">
        <v>1971</v>
      </c>
      <c r="B445" s="4" t="s">
        <v>866</v>
      </c>
      <c r="C445">
        <v>23</v>
      </c>
      <c r="D445" t="s">
        <v>699</v>
      </c>
      <c r="E445">
        <v>0</v>
      </c>
      <c r="F445" t="s">
        <v>866</v>
      </c>
      <c r="G445" t="str">
        <f>TRIM(H445)</f>
        <v>Penn State</v>
      </c>
      <c r="H445" t="s">
        <v>867</v>
      </c>
    </row>
    <row r="446" spans="1:8" x14ac:dyDescent="0.25">
      <c r="A446">
        <v>1971</v>
      </c>
      <c r="B446" s="4" t="s">
        <v>868</v>
      </c>
      <c r="C446">
        <v>27</v>
      </c>
      <c r="D446" t="s">
        <v>699</v>
      </c>
      <c r="E446">
        <v>0</v>
      </c>
      <c r="F446" t="s">
        <v>868</v>
      </c>
      <c r="G446" t="str">
        <f>TRIM(H446)</f>
        <v>Purdue</v>
      </c>
      <c r="H446" t="s">
        <v>869</v>
      </c>
    </row>
    <row r="447" spans="1:8" x14ac:dyDescent="0.25">
      <c r="A447">
        <v>1971</v>
      </c>
      <c r="B447" s="4" t="s">
        <v>871</v>
      </c>
      <c r="C447">
        <v>24</v>
      </c>
      <c r="D447" t="s">
        <v>699</v>
      </c>
      <c r="E447">
        <v>0</v>
      </c>
      <c r="F447" t="s">
        <v>871</v>
      </c>
      <c r="G447" t="str">
        <f>TRIM(H447)</f>
        <v>Purdue</v>
      </c>
      <c r="H447" t="s">
        <v>869</v>
      </c>
    </row>
    <row r="448" spans="1:8" x14ac:dyDescent="0.25">
      <c r="A448">
        <v>1971</v>
      </c>
      <c r="B448" s="4" t="s">
        <v>873</v>
      </c>
      <c r="C448">
        <v>19</v>
      </c>
      <c r="D448" t="s">
        <v>699</v>
      </c>
      <c r="E448">
        <v>0</v>
      </c>
      <c r="F448" t="s">
        <v>873</v>
      </c>
      <c r="G448" t="str">
        <f>TRIM(H448)</f>
        <v>Purdue</v>
      </c>
      <c r="H448" t="s">
        <v>869</v>
      </c>
    </row>
    <row r="449" spans="1:8" x14ac:dyDescent="0.25">
      <c r="A449">
        <v>1971</v>
      </c>
      <c r="B449" s="4" t="s">
        <v>875</v>
      </c>
      <c r="C449">
        <v>22</v>
      </c>
      <c r="D449" t="s">
        <v>699</v>
      </c>
      <c r="E449">
        <v>0</v>
      </c>
      <c r="F449" t="s">
        <v>875</v>
      </c>
      <c r="G449" t="str">
        <f>TRIM(H449)</f>
        <v>Syracuse</v>
      </c>
      <c r="H449" t="s">
        <v>876</v>
      </c>
    </row>
    <row r="450" spans="1:8" x14ac:dyDescent="0.25">
      <c r="A450">
        <v>1971</v>
      </c>
      <c r="B450" s="4" t="s">
        <v>877</v>
      </c>
      <c r="C450">
        <v>19</v>
      </c>
      <c r="D450" t="s">
        <v>699</v>
      </c>
      <c r="E450">
        <v>0</v>
      </c>
      <c r="F450" t="s">
        <v>877</v>
      </c>
      <c r="G450" t="str">
        <f>TRIM(H450)</f>
        <v>USC</v>
      </c>
      <c r="H450" t="s">
        <v>878</v>
      </c>
    </row>
    <row r="451" spans="1:8" x14ac:dyDescent="0.25">
      <c r="A451">
        <v>1971</v>
      </c>
      <c r="B451" s="4" t="s">
        <v>879</v>
      </c>
      <c r="C451">
        <v>25</v>
      </c>
      <c r="D451" t="s">
        <v>699</v>
      </c>
      <c r="E451">
        <v>0</v>
      </c>
      <c r="F451" t="s">
        <v>879</v>
      </c>
      <c r="G451" t="str">
        <f>TRIM(H451)</f>
        <v>Washington</v>
      </c>
      <c r="H451" t="s">
        <v>880</v>
      </c>
    </row>
    <row r="452" spans="1:8" x14ac:dyDescent="0.25">
      <c r="A452">
        <v>1971</v>
      </c>
      <c r="B452" s="4" t="s">
        <v>882</v>
      </c>
      <c r="C452">
        <v>27</v>
      </c>
      <c r="D452" t="s">
        <v>699</v>
      </c>
      <c r="E452">
        <v>0</v>
      </c>
      <c r="F452" t="s">
        <v>882</v>
      </c>
      <c r="G452" t="str">
        <f>TRIM(H452)</f>
        <v>Washington</v>
      </c>
      <c r="H452" t="s">
        <v>880</v>
      </c>
    </row>
    <row r="453" spans="1:8" x14ac:dyDescent="0.25">
      <c r="A453">
        <v>1971</v>
      </c>
      <c r="B453" s="4" t="s">
        <v>884</v>
      </c>
      <c r="C453">
        <v>34</v>
      </c>
      <c r="D453" t="s">
        <v>699</v>
      </c>
      <c r="E453">
        <v>0</v>
      </c>
      <c r="F453" t="s">
        <v>884</v>
      </c>
      <c r="G453" t="str">
        <f>TRIM(H453)</f>
        <v>Washington State</v>
      </c>
      <c r="H453" t="s">
        <v>885</v>
      </c>
    </row>
    <row r="454" spans="1:8" x14ac:dyDescent="0.25">
      <c r="A454">
        <v>1972</v>
      </c>
      <c r="B454" t="s">
        <v>79</v>
      </c>
      <c r="C454">
        <v>27</v>
      </c>
      <c r="D454" t="s">
        <v>699</v>
      </c>
      <c r="E454">
        <v>0</v>
      </c>
      <c r="F454" t="s">
        <v>79</v>
      </c>
      <c r="G454" t="str">
        <f>TRIM(H454)</f>
        <v>Bowling Green</v>
      </c>
      <c r="H454" t="s">
        <v>897</v>
      </c>
    </row>
    <row r="455" spans="1:8" x14ac:dyDescent="0.25">
      <c r="A455">
        <v>1972</v>
      </c>
      <c r="B455" t="s">
        <v>83</v>
      </c>
      <c r="C455">
        <v>24</v>
      </c>
      <c r="D455" t="s">
        <v>699</v>
      </c>
      <c r="E455">
        <v>0</v>
      </c>
      <c r="F455" t="s">
        <v>83</v>
      </c>
      <c r="G455" t="str">
        <f>TRIM(H455)</f>
        <v>Colorado</v>
      </c>
      <c r="H455" t="s">
        <v>706</v>
      </c>
    </row>
    <row r="456" spans="1:8" x14ac:dyDescent="0.25">
      <c r="A456">
        <v>1972</v>
      </c>
      <c r="B456" t="s">
        <v>88</v>
      </c>
      <c r="C456">
        <v>34</v>
      </c>
      <c r="D456" t="s">
        <v>699</v>
      </c>
      <c r="E456">
        <v>0</v>
      </c>
      <c r="F456" t="s">
        <v>88</v>
      </c>
      <c r="G456" t="str">
        <f>TRIM(H456)</f>
        <v>Georgia Tech</v>
      </c>
      <c r="H456" t="s">
        <v>710</v>
      </c>
    </row>
    <row r="457" spans="1:8" x14ac:dyDescent="0.25">
      <c r="A457">
        <v>1972</v>
      </c>
      <c r="B457" t="s">
        <v>137</v>
      </c>
      <c r="C457">
        <v>25</v>
      </c>
      <c r="D457" t="s">
        <v>699</v>
      </c>
      <c r="E457">
        <v>0</v>
      </c>
      <c r="F457" t="s">
        <v>137</v>
      </c>
      <c r="G457" t="str">
        <f>TRIM(H457)</f>
        <v>Illinois</v>
      </c>
      <c r="H457" t="s">
        <v>714</v>
      </c>
    </row>
    <row r="458" spans="1:8" x14ac:dyDescent="0.25">
      <c r="A458">
        <v>1972</v>
      </c>
      <c r="B458" t="s">
        <v>132</v>
      </c>
      <c r="C458">
        <v>24</v>
      </c>
      <c r="D458" t="s">
        <v>699</v>
      </c>
      <c r="E458">
        <v>0</v>
      </c>
      <c r="F458" t="s">
        <v>132</v>
      </c>
      <c r="G458" t="str">
        <f>TRIM(H458)</f>
        <v>Illinois</v>
      </c>
      <c r="H458" t="s">
        <v>714</v>
      </c>
    </row>
    <row r="459" spans="1:8" x14ac:dyDescent="0.25">
      <c r="A459">
        <v>1972</v>
      </c>
      <c r="B459" t="s">
        <v>127</v>
      </c>
      <c r="C459">
        <v>29</v>
      </c>
      <c r="D459" t="s">
        <v>699</v>
      </c>
      <c r="E459">
        <v>0</v>
      </c>
      <c r="F459" t="s">
        <v>127</v>
      </c>
      <c r="G459" t="str">
        <f>TRIM(H459)</f>
        <v>Illinois</v>
      </c>
      <c r="H459" t="s">
        <v>714</v>
      </c>
    </row>
    <row r="460" spans="1:8" x14ac:dyDescent="0.25">
      <c r="A460">
        <v>1972</v>
      </c>
      <c r="B460" t="s">
        <v>105</v>
      </c>
      <c r="C460">
        <v>22</v>
      </c>
      <c r="D460" t="s">
        <v>699</v>
      </c>
      <c r="E460">
        <v>0</v>
      </c>
      <c r="F460" t="s">
        <v>105</v>
      </c>
      <c r="G460" t="str">
        <f>TRIM(H460)</f>
        <v>Indiana</v>
      </c>
      <c r="H460" t="s">
        <v>731</v>
      </c>
    </row>
    <row r="461" spans="1:8" x14ac:dyDescent="0.25">
      <c r="A461">
        <v>1972</v>
      </c>
      <c r="B461" t="s">
        <v>136</v>
      </c>
      <c r="C461">
        <v>19</v>
      </c>
      <c r="D461" t="s">
        <v>699</v>
      </c>
      <c r="E461">
        <v>0</v>
      </c>
      <c r="F461" t="s">
        <v>136</v>
      </c>
      <c r="G461" t="str">
        <f>TRIM(H461)</f>
        <v>Indiana</v>
      </c>
      <c r="H461" t="s">
        <v>731</v>
      </c>
    </row>
    <row r="462" spans="1:8" x14ac:dyDescent="0.25">
      <c r="A462">
        <v>1972</v>
      </c>
      <c r="B462" t="s">
        <v>77</v>
      </c>
      <c r="C462">
        <v>24</v>
      </c>
      <c r="D462" t="s">
        <v>699</v>
      </c>
      <c r="E462">
        <v>0</v>
      </c>
      <c r="F462" t="s">
        <v>77</v>
      </c>
      <c r="G462" t="str">
        <f>TRIM(H462)</f>
        <v>Indiana</v>
      </c>
      <c r="H462" t="s">
        <v>731</v>
      </c>
    </row>
    <row r="463" spans="1:8" x14ac:dyDescent="0.25">
      <c r="A463">
        <v>1972</v>
      </c>
      <c r="B463" t="s">
        <v>111</v>
      </c>
      <c r="C463">
        <v>23</v>
      </c>
      <c r="D463" t="s">
        <v>699</v>
      </c>
      <c r="E463">
        <v>0</v>
      </c>
      <c r="F463" t="s">
        <v>111</v>
      </c>
      <c r="G463" t="str">
        <f>TRIM(H463)</f>
        <v>Indiana</v>
      </c>
      <c r="H463" t="s">
        <v>731</v>
      </c>
    </row>
    <row r="464" spans="1:8" x14ac:dyDescent="0.25">
      <c r="A464">
        <v>1972</v>
      </c>
      <c r="B464" t="s">
        <v>94</v>
      </c>
      <c r="C464">
        <v>23</v>
      </c>
      <c r="D464" t="s">
        <v>699</v>
      </c>
      <c r="E464">
        <v>0</v>
      </c>
      <c r="F464" t="s">
        <v>94</v>
      </c>
      <c r="G464" t="str">
        <f>TRIM(H464)</f>
        <v>Indiana</v>
      </c>
      <c r="H464" t="s">
        <v>731</v>
      </c>
    </row>
    <row r="465" spans="1:8" x14ac:dyDescent="0.25">
      <c r="A465">
        <v>1972</v>
      </c>
      <c r="B465" t="s">
        <v>141</v>
      </c>
      <c r="C465">
        <v>21</v>
      </c>
      <c r="D465" t="s">
        <v>699</v>
      </c>
      <c r="E465">
        <v>0</v>
      </c>
      <c r="F465" t="s">
        <v>141</v>
      </c>
      <c r="G465" t="str">
        <f>TRIM(H465)</f>
        <v>Iowa</v>
      </c>
      <c r="H465" t="s">
        <v>741</v>
      </c>
    </row>
    <row r="466" spans="1:8" x14ac:dyDescent="0.25">
      <c r="A466">
        <v>1972</v>
      </c>
      <c r="B466" t="s">
        <v>85</v>
      </c>
      <c r="C466">
        <v>24</v>
      </c>
      <c r="D466" t="s">
        <v>699</v>
      </c>
      <c r="E466">
        <v>0</v>
      </c>
      <c r="F466" t="s">
        <v>85</v>
      </c>
      <c r="G466" t="str">
        <f>TRIM(H466)</f>
        <v>Iowa</v>
      </c>
      <c r="H466" t="s">
        <v>741</v>
      </c>
    </row>
    <row r="467" spans="1:8" x14ac:dyDescent="0.25">
      <c r="A467">
        <v>1972</v>
      </c>
      <c r="B467" t="s">
        <v>112</v>
      </c>
      <c r="C467">
        <v>24</v>
      </c>
      <c r="D467" t="s">
        <v>699</v>
      </c>
      <c r="E467">
        <v>0</v>
      </c>
      <c r="F467" t="s">
        <v>112</v>
      </c>
      <c r="G467" t="str">
        <f>TRIM(H467)</f>
        <v>Iowa</v>
      </c>
      <c r="H467" t="s">
        <v>741</v>
      </c>
    </row>
    <row r="468" spans="1:8" x14ac:dyDescent="0.25">
      <c r="A468">
        <v>1972</v>
      </c>
      <c r="B468" t="s">
        <v>104</v>
      </c>
      <c r="C468">
        <v>23</v>
      </c>
      <c r="D468" t="s">
        <v>699</v>
      </c>
      <c r="E468">
        <v>0</v>
      </c>
      <c r="F468" t="s">
        <v>104</v>
      </c>
      <c r="G468" t="str">
        <f>TRIM(H468)</f>
        <v>Kansas</v>
      </c>
      <c r="H468" t="s">
        <v>914</v>
      </c>
    </row>
    <row r="469" spans="1:8" x14ac:dyDescent="0.25">
      <c r="A469">
        <v>1972</v>
      </c>
      <c r="B469" t="s">
        <v>78</v>
      </c>
      <c r="C469">
        <v>29</v>
      </c>
      <c r="D469" t="s">
        <v>699</v>
      </c>
      <c r="E469">
        <v>0</v>
      </c>
      <c r="F469" t="s">
        <v>78</v>
      </c>
      <c r="G469" t="str">
        <f>TRIM(H469)</f>
        <v>Michigan State</v>
      </c>
      <c r="H469" t="s">
        <v>798</v>
      </c>
    </row>
    <row r="470" spans="1:8" x14ac:dyDescent="0.25">
      <c r="A470">
        <v>1972</v>
      </c>
      <c r="B470" t="s">
        <v>142</v>
      </c>
      <c r="C470">
        <v>35</v>
      </c>
      <c r="D470" t="s">
        <v>699</v>
      </c>
      <c r="E470">
        <v>0</v>
      </c>
      <c r="F470" t="s">
        <v>142</v>
      </c>
      <c r="G470" t="str">
        <f>TRIM(H470)</f>
        <v>Michigan State</v>
      </c>
      <c r="H470" t="s">
        <v>798</v>
      </c>
    </row>
    <row r="471" spans="1:8" x14ac:dyDescent="0.25">
      <c r="A471">
        <v>1972</v>
      </c>
      <c r="B471" t="s">
        <v>117</v>
      </c>
      <c r="C471">
        <v>31</v>
      </c>
      <c r="D471" t="s">
        <v>699</v>
      </c>
      <c r="E471">
        <v>0</v>
      </c>
      <c r="F471" t="s">
        <v>117</v>
      </c>
      <c r="G471" t="str">
        <f>TRIM(H471)</f>
        <v>Michigan State</v>
      </c>
      <c r="H471" t="s">
        <v>798</v>
      </c>
    </row>
    <row r="472" spans="1:8" x14ac:dyDescent="0.25">
      <c r="A472">
        <v>1972</v>
      </c>
      <c r="B472" t="s">
        <v>135</v>
      </c>
      <c r="C472">
        <v>32</v>
      </c>
      <c r="D472" t="s">
        <v>699</v>
      </c>
      <c r="E472">
        <v>0</v>
      </c>
      <c r="F472" t="s">
        <v>135</v>
      </c>
      <c r="G472" t="str">
        <f>TRIM(H472)</f>
        <v>Minnesota</v>
      </c>
      <c r="H472" t="s">
        <v>813</v>
      </c>
    </row>
    <row r="473" spans="1:8" x14ac:dyDescent="0.25">
      <c r="A473">
        <v>1972</v>
      </c>
      <c r="B473" t="s">
        <v>140</v>
      </c>
      <c r="C473">
        <v>26</v>
      </c>
      <c r="D473" t="s">
        <v>699</v>
      </c>
      <c r="E473">
        <v>0</v>
      </c>
      <c r="F473" t="s">
        <v>140</v>
      </c>
      <c r="G473" t="str">
        <f>TRIM(H473)</f>
        <v>Minnesota</v>
      </c>
      <c r="H473" t="s">
        <v>813</v>
      </c>
    </row>
    <row r="474" spans="1:8" x14ac:dyDescent="0.25">
      <c r="A474">
        <v>1972</v>
      </c>
      <c r="B474" t="s">
        <v>131</v>
      </c>
      <c r="C474">
        <v>30</v>
      </c>
      <c r="D474" t="s">
        <v>699</v>
      </c>
      <c r="E474">
        <v>0</v>
      </c>
      <c r="F474" t="s">
        <v>131</v>
      </c>
      <c r="G474" t="str">
        <f>TRIM(H474)</f>
        <v>Minnesota</v>
      </c>
      <c r="H474" t="s">
        <v>813</v>
      </c>
    </row>
    <row r="475" spans="1:8" x14ac:dyDescent="0.25">
      <c r="A475">
        <v>1972</v>
      </c>
      <c r="B475" t="s">
        <v>116</v>
      </c>
      <c r="C475">
        <v>22</v>
      </c>
      <c r="D475" t="s">
        <v>699</v>
      </c>
      <c r="E475">
        <v>0</v>
      </c>
      <c r="F475" t="s">
        <v>116</v>
      </c>
      <c r="G475" t="str">
        <f>TRIM(H475)</f>
        <v>Minnesota</v>
      </c>
      <c r="H475" t="s">
        <v>813</v>
      </c>
    </row>
    <row r="476" spans="1:8" x14ac:dyDescent="0.25">
      <c r="A476">
        <v>1972</v>
      </c>
      <c r="B476" t="s">
        <v>93</v>
      </c>
      <c r="C476">
        <v>24</v>
      </c>
      <c r="D476" t="s">
        <v>699</v>
      </c>
      <c r="E476">
        <v>0</v>
      </c>
      <c r="F476" t="s">
        <v>93</v>
      </c>
      <c r="G476" t="str">
        <f>TRIM(H476)</f>
        <v>Nebraska</v>
      </c>
      <c r="H476" t="s">
        <v>824</v>
      </c>
    </row>
    <row r="477" spans="1:8" x14ac:dyDescent="0.25">
      <c r="A477">
        <v>1972</v>
      </c>
      <c r="B477" t="s">
        <v>121</v>
      </c>
      <c r="C477">
        <v>27</v>
      </c>
      <c r="D477" t="s">
        <v>699</v>
      </c>
      <c r="E477">
        <v>0</v>
      </c>
      <c r="F477" t="s">
        <v>121</v>
      </c>
      <c r="G477" t="str">
        <f>TRIM(H477)</f>
        <v>Northwestern</v>
      </c>
      <c r="H477" t="s">
        <v>828</v>
      </c>
    </row>
    <row r="478" spans="1:8" x14ac:dyDescent="0.25">
      <c r="A478">
        <v>1972</v>
      </c>
      <c r="B478" t="s">
        <v>97</v>
      </c>
      <c r="C478">
        <v>30</v>
      </c>
      <c r="D478" t="s">
        <v>699</v>
      </c>
      <c r="E478">
        <v>0</v>
      </c>
      <c r="F478" t="s">
        <v>97</v>
      </c>
      <c r="G478" t="str">
        <f>TRIM(H478)</f>
        <v>Northwestern</v>
      </c>
      <c r="H478" t="s">
        <v>828</v>
      </c>
    </row>
    <row r="479" spans="1:8" x14ac:dyDescent="0.25">
      <c r="A479">
        <v>1972</v>
      </c>
      <c r="B479" t="s">
        <v>106</v>
      </c>
      <c r="C479">
        <v>31</v>
      </c>
      <c r="D479" t="s">
        <v>699</v>
      </c>
      <c r="E479">
        <v>0</v>
      </c>
      <c r="F479" t="s">
        <v>106</v>
      </c>
      <c r="G479" t="str">
        <f>TRIM(H479)</f>
        <v>Notre Dame</v>
      </c>
      <c r="H479" t="s">
        <v>844</v>
      </c>
    </row>
    <row r="480" spans="1:8" x14ac:dyDescent="0.25">
      <c r="A480">
        <v>1972</v>
      </c>
      <c r="B480" t="s">
        <v>92</v>
      </c>
      <c r="C480">
        <v>24</v>
      </c>
      <c r="D480" t="s">
        <v>699</v>
      </c>
      <c r="E480">
        <v>0</v>
      </c>
      <c r="F480" t="s">
        <v>92</v>
      </c>
      <c r="G480" t="str">
        <f>TRIM(H480)</f>
        <v>Notre Dame</v>
      </c>
      <c r="H480" t="s">
        <v>844</v>
      </c>
    </row>
    <row r="481" spans="1:8" x14ac:dyDescent="0.25">
      <c r="A481">
        <v>1972</v>
      </c>
      <c r="B481" t="s">
        <v>87</v>
      </c>
      <c r="C481">
        <v>29</v>
      </c>
      <c r="D481" t="s">
        <v>699</v>
      </c>
      <c r="E481">
        <v>0</v>
      </c>
      <c r="F481" t="s">
        <v>87</v>
      </c>
      <c r="G481" t="str">
        <f>TRIM(H481)</f>
        <v>Notre Dame</v>
      </c>
      <c r="H481" t="s">
        <v>844</v>
      </c>
    </row>
    <row r="482" spans="1:8" x14ac:dyDescent="0.25">
      <c r="A482">
        <v>1972</v>
      </c>
      <c r="B482" t="s">
        <v>76</v>
      </c>
      <c r="C482">
        <v>21</v>
      </c>
      <c r="D482" t="s">
        <v>699</v>
      </c>
      <c r="E482">
        <v>0</v>
      </c>
      <c r="F482" t="s">
        <v>76</v>
      </c>
      <c r="G482" t="str">
        <f>TRIM(H482)</f>
        <v>Ohio State</v>
      </c>
      <c r="H482" t="s">
        <v>849</v>
      </c>
    </row>
    <row r="483" spans="1:8" x14ac:dyDescent="0.25">
      <c r="A483">
        <v>1972</v>
      </c>
      <c r="B483" t="s">
        <v>109</v>
      </c>
      <c r="C483">
        <v>25</v>
      </c>
      <c r="D483" t="s">
        <v>699</v>
      </c>
      <c r="E483">
        <v>0</v>
      </c>
      <c r="F483" t="s">
        <v>109</v>
      </c>
      <c r="G483" t="str">
        <f>TRIM(H483)</f>
        <v>Ohio State</v>
      </c>
      <c r="H483" t="s">
        <v>849</v>
      </c>
    </row>
    <row r="484" spans="1:8" x14ac:dyDescent="0.25">
      <c r="A484">
        <v>1972</v>
      </c>
      <c r="B484" t="s">
        <v>124</v>
      </c>
      <c r="C484">
        <v>28</v>
      </c>
      <c r="D484" t="s">
        <v>699</v>
      </c>
      <c r="E484">
        <v>0</v>
      </c>
      <c r="F484" t="s">
        <v>124</v>
      </c>
      <c r="G484" t="str">
        <f>TRIM(H484)</f>
        <v>Ohio State</v>
      </c>
      <c r="H484" t="s">
        <v>849</v>
      </c>
    </row>
    <row r="485" spans="1:8" x14ac:dyDescent="0.25">
      <c r="A485">
        <v>1972</v>
      </c>
      <c r="B485" t="s">
        <v>134</v>
      </c>
      <c r="C485">
        <v>31</v>
      </c>
      <c r="D485" t="s">
        <v>699</v>
      </c>
      <c r="E485">
        <v>0</v>
      </c>
      <c r="F485" t="s">
        <v>134</v>
      </c>
      <c r="G485" t="str">
        <f>TRIM(H485)</f>
        <v>Ohio State</v>
      </c>
      <c r="H485" t="s">
        <v>849</v>
      </c>
    </row>
    <row r="486" spans="1:8" x14ac:dyDescent="0.25">
      <c r="A486">
        <v>1972</v>
      </c>
      <c r="B486" t="s">
        <v>119</v>
      </c>
      <c r="C486">
        <v>27</v>
      </c>
      <c r="D486" t="s">
        <v>699</v>
      </c>
      <c r="E486">
        <v>0</v>
      </c>
      <c r="F486" t="s">
        <v>119</v>
      </c>
      <c r="G486" t="str">
        <f>TRIM(H486)</f>
        <v>Ohio State</v>
      </c>
      <c r="H486" t="s">
        <v>849</v>
      </c>
    </row>
    <row r="487" spans="1:8" x14ac:dyDescent="0.25">
      <c r="A487">
        <v>1972</v>
      </c>
      <c r="B487" t="s">
        <v>91</v>
      </c>
      <c r="C487">
        <v>32</v>
      </c>
      <c r="D487" t="s">
        <v>699</v>
      </c>
      <c r="E487">
        <v>0</v>
      </c>
      <c r="F487" t="s">
        <v>91</v>
      </c>
      <c r="G487" t="str">
        <f>TRIM(H487)</f>
        <v>Ohio State</v>
      </c>
      <c r="H487" t="s">
        <v>849</v>
      </c>
    </row>
    <row r="488" spans="1:8" x14ac:dyDescent="0.25">
      <c r="A488">
        <v>1972</v>
      </c>
      <c r="B488" t="s">
        <v>103</v>
      </c>
      <c r="C488">
        <v>28</v>
      </c>
      <c r="D488" t="s">
        <v>699</v>
      </c>
      <c r="E488">
        <v>0</v>
      </c>
      <c r="F488" t="s">
        <v>103</v>
      </c>
      <c r="G488" t="str">
        <f>TRIM(H488)</f>
        <v>Ohio State</v>
      </c>
      <c r="H488" t="s">
        <v>849</v>
      </c>
    </row>
    <row r="489" spans="1:8" x14ac:dyDescent="0.25">
      <c r="A489">
        <v>1972</v>
      </c>
      <c r="B489" t="s">
        <v>114</v>
      </c>
      <c r="C489">
        <v>25</v>
      </c>
      <c r="D489" t="s">
        <v>699</v>
      </c>
      <c r="E489">
        <v>0</v>
      </c>
      <c r="F489" t="s">
        <v>114</v>
      </c>
      <c r="G489" t="str">
        <f>TRIM(H489)</f>
        <v>Ohio State</v>
      </c>
      <c r="H489" t="s">
        <v>849</v>
      </c>
    </row>
    <row r="490" spans="1:8" x14ac:dyDescent="0.25">
      <c r="A490">
        <v>1972</v>
      </c>
      <c r="B490" t="s">
        <v>95</v>
      </c>
      <c r="C490">
        <v>22</v>
      </c>
      <c r="D490" t="s">
        <v>699</v>
      </c>
      <c r="E490">
        <v>0</v>
      </c>
      <c r="F490" t="s">
        <v>95</v>
      </c>
      <c r="G490" t="str">
        <f>TRIM(H490)</f>
        <v>Penn State</v>
      </c>
      <c r="H490" t="s">
        <v>867</v>
      </c>
    </row>
    <row r="491" spans="1:8" x14ac:dyDescent="0.25">
      <c r="A491">
        <v>1972</v>
      </c>
      <c r="B491" t="s">
        <v>107</v>
      </c>
      <c r="C491">
        <v>26</v>
      </c>
      <c r="D491" t="s">
        <v>699</v>
      </c>
      <c r="E491">
        <v>0</v>
      </c>
      <c r="F491" t="s">
        <v>107</v>
      </c>
      <c r="G491" t="str">
        <f>TRIM(H491)</f>
        <v>Penn State</v>
      </c>
      <c r="H491" t="s">
        <v>867</v>
      </c>
    </row>
    <row r="492" spans="1:8" x14ac:dyDescent="0.25">
      <c r="A492">
        <v>1972</v>
      </c>
      <c r="B492" t="s">
        <v>120</v>
      </c>
      <c r="C492">
        <v>22</v>
      </c>
      <c r="D492" t="s">
        <v>699</v>
      </c>
      <c r="E492">
        <v>0</v>
      </c>
      <c r="F492" t="s">
        <v>120</v>
      </c>
      <c r="G492" t="str">
        <f>TRIM(H492)</f>
        <v>Purdue</v>
      </c>
      <c r="H492" t="s">
        <v>869</v>
      </c>
    </row>
    <row r="493" spans="1:8" x14ac:dyDescent="0.25">
      <c r="A493">
        <v>1972</v>
      </c>
      <c r="B493" t="s">
        <v>100</v>
      </c>
      <c r="C493">
        <v>18</v>
      </c>
      <c r="D493" t="s">
        <v>699</v>
      </c>
      <c r="E493">
        <v>0</v>
      </c>
      <c r="F493" t="s">
        <v>100</v>
      </c>
      <c r="G493" t="str">
        <f>TRIM(H493)</f>
        <v>Purdue</v>
      </c>
      <c r="H493" t="s">
        <v>869</v>
      </c>
    </row>
    <row r="494" spans="1:8" x14ac:dyDescent="0.25">
      <c r="A494">
        <v>1972</v>
      </c>
      <c r="B494" t="s">
        <v>130</v>
      </c>
      <c r="C494">
        <v>23</v>
      </c>
      <c r="D494" t="s">
        <v>699</v>
      </c>
      <c r="E494">
        <v>0</v>
      </c>
      <c r="F494" t="s">
        <v>130</v>
      </c>
      <c r="G494" t="str">
        <f>TRIM(H494)</f>
        <v>Purdue</v>
      </c>
      <c r="H494" t="s">
        <v>869</v>
      </c>
    </row>
    <row r="495" spans="1:8" x14ac:dyDescent="0.25">
      <c r="A495">
        <v>1972</v>
      </c>
      <c r="B495" t="s">
        <v>110</v>
      </c>
      <c r="C495">
        <v>22</v>
      </c>
      <c r="D495" t="s">
        <v>699</v>
      </c>
      <c r="E495">
        <v>0</v>
      </c>
      <c r="F495" t="s">
        <v>110</v>
      </c>
      <c r="G495" t="str">
        <f>TRIM(H495)</f>
        <v>Purdue</v>
      </c>
      <c r="H495" t="s">
        <v>869</v>
      </c>
    </row>
    <row r="496" spans="1:8" x14ac:dyDescent="0.25">
      <c r="A496">
        <v>1972</v>
      </c>
      <c r="B496" t="s">
        <v>115</v>
      </c>
      <c r="C496">
        <v>26</v>
      </c>
      <c r="D496" t="s">
        <v>699</v>
      </c>
      <c r="E496">
        <v>0</v>
      </c>
      <c r="F496" t="s">
        <v>115</v>
      </c>
      <c r="G496" t="str">
        <f>TRIM(H496)</f>
        <v>Purdue</v>
      </c>
      <c r="H496" t="s">
        <v>869</v>
      </c>
    </row>
    <row r="497" spans="1:8" x14ac:dyDescent="0.25">
      <c r="A497">
        <v>1972</v>
      </c>
      <c r="B497" t="s">
        <v>139</v>
      </c>
      <c r="C497">
        <v>21</v>
      </c>
      <c r="D497" t="s">
        <v>699</v>
      </c>
      <c r="E497">
        <v>0</v>
      </c>
      <c r="F497" t="s">
        <v>139</v>
      </c>
      <c r="G497" t="str">
        <f>TRIM(H497)</f>
        <v>Purdue</v>
      </c>
      <c r="H497" t="s">
        <v>869</v>
      </c>
    </row>
    <row r="498" spans="1:8" x14ac:dyDescent="0.25">
      <c r="A498">
        <v>1972</v>
      </c>
      <c r="B498" t="s">
        <v>84</v>
      </c>
      <c r="C498">
        <v>18</v>
      </c>
      <c r="D498" t="s">
        <v>699</v>
      </c>
      <c r="E498">
        <v>0</v>
      </c>
      <c r="F498" t="s">
        <v>84</v>
      </c>
      <c r="G498" t="str">
        <f>TRIM(H498)</f>
        <v>TCU</v>
      </c>
      <c r="H498" t="s">
        <v>978</v>
      </c>
    </row>
    <row r="499" spans="1:8" x14ac:dyDescent="0.25">
      <c r="A499">
        <v>1972</v>
      </c>
      <c r="B499" t="s">
        <v>98</v>
      </c>
      <c r="C499">
        <v>24</v>
      </c>
      <c r="D499" t="s">
        <v>699</v>
      </c>
      <c r="E499">
        <v>0</v>
      </c>
      <c r="F499" t="s">
        <v>98</v>
      </c>
      <c r="G499" t="str">
        <f>TRIM(H499)</f>
        <v>USC</v>
      </c>
      <c r="H499" t="s">
        <v>878</v>
      </c>
    </row>
    <row r="500" spans="1:8" x14ac:dyDescent="0.25">
      <c r="A500">
        <v>1972</v>
      </c>
      <c r="B500" t="s">
        <v>89</v>
      </c>
      <c r="C500">
        <v>19</v>
      </c>
      <c r="D500" t="s">
        <v>699</v>
      </c>
      <c r="E500">
        <v>0</v>
      </c>
      <c r="F500" t="s">
        <v>89</v>
      </c>
      <c r="G500" t="str">
        <f>TRIM(H500)</f>
        <v>USC</v>
      </c>
      <c r="H500" t="s">
        <v>878</v>
      </c>
    </row>
    <row r="501" spans="1:8" x14ac:dyDescent="0.25">
      <c r="A501">
        <v>1972</v>
      </c>
      <c r="B501" t="s">
        <v>82</v>
      </c>
      <c r="C501">
        <v>24</v>
      </c>
      <c r="D501" t="s">
        <v>699</v>
      </c>
      <c r="E501">
        <v>0</v>
      </c>
      <c r="F501" t="s">
        <v>82</v>
      </c>
      <c r="G501" t="str">
        <f>TRIM(H501)</f>
        <v>Washington</v>
      </c>
      <c r="H501" t="s">
        <v>880</v>
      </c>
    </row>
    <row r="502" spans="1:8" x14ac:dyDescent="0.25">
      <c r="A502">
        <v>1972</v>
      </c>
      <c r="B502" t="s">
        <v>99</v>
      </c>
      <c r="C502">
        <v>26</v>
      </c>
      <c r="D502" t="s">
        <v>699</v>
      </c>
      <c r="E502">
        <v>0</v>
      </c>
      <c r="F502" t="s">
        <v>99</v>
      </c>
      <c r="G502" t="str">
        <f>TRIM(H502)</f>
        <v>Washington</v>
      </c>
      <c r="H502" t="s">
        <v>880</v>
      </c>
    </row>
    <row r="503" spans="1:8" x14ac:dyDescent="0.25">
      <c r="A503">
        <v>1973</v>
      </c>
      <c r="B503" t="s">
        <v>175</v>
      </c>
      <c r="C503">
        <v>19</v>
      </c>
      <c r="D503" t="s">
        <v>699</v>
      </c>
      <c r="E503">
        <v>0</v>
      </c>
      <c r="F503" t="s">
        <v>175</v>
      </c>
      <c r="G503" t="str">
        <f>TRIM(H503)</f>
        <v>Arizona</v>
      </c>
      <c r="H503" t="s">
        <v>986</v>
      </c>
    </row>
    <row r="504" spans="1:8" x14ac:dyDescent="0.25">
      <c r="A504">
        <v>1973</v>
      </c>
      <c r="B504" t="s">
        <v>156</v>
      </c>
      <c r="C504">
        <v>22</v>
      </c>
      <c r="D504" t="s">
        <v>699</v>
      </c>
      <c r="E504">
        <v>0</v>
      </c>
      <c r="F504" t="s">
        <v>156</v>
      </c>
      <c r="G504" t="str">
        <f>TRIM(H504)</f>
        <v>Arizona</v>
      </c>
      <c r="H504" t="s">
        <v>986</v>
      </c>
    </row>
    <row r="505" spans="1:8" x14ac:dyDescent="0.25">
      <c r="A505">
        <v>1973</v>
      </c>
      <c r="B505" t="s">
        <v>153</v>
      </c>
      <c r="C505">
        <v>25</v>
      </c>
      <c r="D505" t="s">
        <v>699</v>
      </c>
      <c r="E505">
        <v>0</v>
      </c>
      <c r="F505" t="s">
        <v>153</v>
      </c>
      <c r="G505" t="str">
        <f>TRIM(H505)</f>
        <v>Colorado</v>
      </c>
      <c r="H505" t="s">
        <v>706</v>
      </c>
    </row>
    <row r="506" spans="1:8" x14ac:dyDescent="0.25">
      <c r="A506">
        <v>1973</v>
      </c>
      <c r="B506" t="s">
        <v>180</v>
      </c>
      <c r="C506">
        <v>22</v>
      </c>
      <c r="D506" t="s">
        <v>699</v>
      </c>
      <c r="E506">
        <v>0</v>
      </c>
      <c r="F506" t="s">
        <v>180</v>
      </c>
      <c r="G506" t="str">
        <f>TRIM(H506)</f>
        <v>Illinois</v>
      </c>
      <c r="H506" t="s">
        <v>714</v>
      </c>
    </row>
    <row r="507" spans="1:8" x14ac:dyDescent="0.25">
      <c r="A507">
        <v>1973</v>
      </c>
      <c r="B507" t="s">
        <v>150</v>
      </c>
      <c r="C507">
        <v>25</v>
      </c>
      <c r="D507" t="s">
        <v>699</v>
      </c>
      <c r="E507">
        <v>0</v>
      </c>
      <c r="F507" t="s">
        <v>150</v>
      </c>
      <c r="G507" t="str">
        <f>TRIM(H507)</f>
        <v>Illinois</v>
      </c>
      <c r="H507" t="s">
        <v>714</v>
      </c>
    </row>
    <row r="508" spans="1:8" x14ac:dyDescent="0.25">
      <c r="A508">
        <v>1973</v>
      </c>
      <c r="B508" t="s">
        <v>145</v>
      </c>
      <c r="C508">
        <v>23</v>
      </c>
      <c r="D508" t="s">
        <v>699</v>
      </c>
      <c r="E508">
        <v>0</v>
      </c>
      <c r="F508" t="s">
        <v>145</v>
      </c>
      <c r="G508" t="str">
        <f>TRIM(H508)</f>
        <v>Illinois</v>
      </c>
      <c r="H508" t="s">
        <v>714</v>
      </c>
    </row>
    <row r="509" spans="1:8" x14ac:dyDescent="0.25">
      <c r="A509">
        <v>1973</v>
      </c>
      <c r="B509" t="s">
        <v>189</v>
      </c>
      <c r="C509">
        <v>19</v>
      </c>
      <c r="D509" t="s">
        <v>699</v>
      </c>
      <c r="E509">
        <v>0</v>
      </c>
      <c r="F509" t="s">
        <v>189</v>
      </c>
      <c r="G509" t="str">
        <f>TRIM(H509)</f>
        <v>Illinois</v>
      </c>
      <c r="H509" t="s">
        <v>714</v>
      </c>
    </row>
    <row r="510" spans="1:8" x14ac:dyDescent="0.25">
      <c r="A510">
        <v>1973</v>
      </c>
      <c r="B510" t="s">
        <v>185</v>
      </c>
      <c r="C510">
        <v>28</v>
      </c>
      <c r="D510" t="s">
        <v>699</v>
      </c>
      <c r="E510">
        <v>0</v>
      </c>
      <c r="F510" t="s">
        <v>185</v>
      </c>
      <c r="G510" t="str">
        <f>TRIM(H510)</f>
        <v>Illinois</v>
      </c>
      <c r="H510" t="s">
        <v>714</v>
      </c>
    </row>
    <row r="511" spans="1:8" x14ac:dyDescent="0.25">
      <c r="A511">
        <v>1973</v>
      </c>
      <c r="B511" t="s">
        <v>166</v>
      </c>
      <c r="C511">
        <v>22</v>
      </c>
      <c r="D511" t="s">
        <v>699</v>
      </c>
      <c r="E511">
        <v>0</v>
      </c>
      <c r="F511" t="s">
        <v>166</v>
      </c>
      <c r="G511" t="str">
        <f>TRIM(H511)</f>
        <v>Indiana</v>
      </c>
      <c r="H511" t="s">
        <v>731</v>
      </c>
    </row>
    <row r="512" spans="1:8" x14ac:dyDescent="0.25">
      <c r="A512">
        <v>1973</v>
      </c>
      <c r="B512" t="s">
        <v>176</v>
      </c>
      <c r="C512">
        <v>28</v>
      </c>
      <c r="D512" t="s">
        <v>699</v>
      </c>
      <c r="E512">
        <v>0</v>
      </c>
      <c r="F512" t="s">
        <v>176</v>
      </c>
      <c r="G512" t="str">
        <f>TRIM(H512)</f>
        <v>Indiana</v>
      </c>
      <c r="H512" t="s">
        <v>731</v>
      </c>
    </row>
    <row r="513" spans="1:8" x14ac:dyDescent="0.25">
      <c r="A513">
        <v>1973</v>
      </c>
      <c r="B513" t="s">
        <v>159</v>
      </c>
      <c r="C513">
        <v>23</v>
      </c>
      <c r="D513" t="s">
        <v>699</v>
      </c>
      <c r="E513">
        <v>0</v>
      </c>
      <c r="F513" t="s">
        <v>159</v>
      </c>
      <c r="G513" t="str">
        <f>TRIM(H513)</f>
        <v>Kansas</v>
      </c>
      <c r="H513" t="s">
        <v>914</v>
      </c>
    </row>
    <row r="514" spans="1:8" x14ac:dyDescent="0.25">
      <c r="A514">
        <v>1973</v>
      </c>
      <c r="B514" t="s">
        <v>152</v>
      </c>
      <c r="C514">
        <v>24</v>
      </c>
      <c r="D514" t="s">
        <v>699</v>
      </c>
      <c r="E514">
        <v>0</v>
      </c>
      <c r="F514" t="s">
        <v>152</v>
      </c>
      <c r="G514" t="str">
        <f>TRIM(H514)</f>
        <v>Miami (OH)</v>
      </c>
      <c r="H514" t="s">
        <v>997</v>
      </c>
    </row>
    <row r="515" spans="1:8" x14ac:dyDescent="0.25">
      <c r="A515">
        <v>1973</v>
      </c>
      <c r="B515" t="s">
        <v>207</v>
      </c>
      <c r="C515">
        <v>26</v>
      </c>
      <c r="D515" t="s">
        <v>699</v>
      </c>
      <c r="E515">
        <v>0</v>
      </c>
      <c r="F515" t="s">
        <v>207</v>
      </c>
      <c r="G515" t="str">
        <f>TRIM(H515)</f>
        <v>Michigan</v>
      </c>
      <c r="H515" t="s">
        <v>751</v>
      </c>
    </row>
    <row r="516" spans="1:8" x14ac:dyDescent="0.25">
      <c r="A516">
        <v>1973</v>
      </c>
      <c r="B516" t="s">
        <v>158</v>
      </c>
      <c r="C516">
        <v>19</v>
      </c>
      <c r="D516" t="s">
        <v>699</v>
      </c>
      <c r="E516">
        <v>0</v>
      </c>
      <c r="F516" t="s">
        <v>158</v>
      </c>
      <c r="G516" t="str">
        <f>TRIM(H516)</f>
        <v>Michigan</v>
      </c>
      <c r="H516" t="s">
        <v>751</v>
      </c>
    </row>
    <row r="517" spans="1:8" x14ac:dyDescent="0.25">
      <c r="A517">
        <v>1973</v>
      </c>
      <c r="B517" t="s">
        <v>198</v>
      </c>
      <c r="C517">
        <v>23</v>
      </c>
      <c r="D517" t="s">
        <v>699</v>
      </c>
      <c r="E517">
        <v>0</v>
      </c>
      <c r="F517" t="s">
        <v>198</v>
      </c>
      <c r="G517" t="str">
        <f>TRIM(H517)</f>
        <v>Michigan</v>
      </c>
      <c r="H517" t="s">
        <v>751</v>
      </c>
    </row>
    <row r="518" spans="1:8" x14ac:dyDescent="0.25">
      <c r="A518">
        <v>1973</v>
      </c>
      <c r="B518" t="s">
        <v>168</v>
      </c>
      <c r="C518">
        <v>21</v>
      </c>
      <c r="D518" t="s">
        <v>699</v>
      </c>
      <c r="E518">
        <v>0</v>
      </c>
      <c r="F518" t="s">
        <v>168</v>
      </c>
      <c r="G518" t="str">
        <f>TRIM(H518)</f>
        <v>Michigan</v>
      </c>
      <c r="H518" t="s">
        <v>751</v>
      </c>
    </row>
    <row r="519" spans="1:8" x14ac:dyDescent="0.25">
      <c r="A519">
        <v>1973</v>
      </c>
      <c r="B519" t="s">
        <v>144</v>
      </c>
      <c r="C519">
        <v>19</v>
      </c>
      <c r="D519" t="s">
        <v>699</v>
      </c>
      <c r="E519">
        <v>0</v>
      </c>
      <c r="F519" t="s">
        <v>144</v>
      </c>
      <c r="G519" t="str">
        <f>TRIM(H519)</f>
        <v>Michigan</v>
      </c>
      <c r="H519" t="s">
        <v>751</v>
      </c>
    </row>
    <row r="520" spans="1:8" x14ac:dyDescent="0.25">
      <c r="A520">
        <v>1973</v>
      </c>
      <c r="B520" t="s">
        <v>178</v>
      </c>
      <c r="C520">
        <v>29</v>
      </c>
      <c r="D520" t="s">
        <v>699</v>
      </c>
      <c r="E520">
        <v>0</v>
      </c>
      <c r="F520" t="s">
        <v>178</v>
      </c>
      <c r="G520" t="str">
        <f>TRIM(H520)</f>
        <v>Michigan</v>
      </c>
      <c r="H520" t="s">
        <v>751</v>
      </c>
    </row>
    <row r="521" spans="1:8" x14ac:dyDescent="0.25">
      <c r="A521">
        <v>1973</v>
      </c>
      <c r="B521" t="s">
        <v>188</v>
      </c>
      <c r="C521">
        <v>24</v>
      </c>
      <c r="D521" t="s">
        <v>699</v>
      </c>
      <c r="E521">
        <v>0</v>
      </c>
      <c r="F521" t="s">
        <v>188</v>
      </c>
      <c r="G521" t="str">
        <f>TRIM(H521)</f>
        <v>Michigan</v>
      </c>
      <c r="H521" t="s">
        <v>751</v>
      </c>
    </row>
    <row r="522" spans="1:8" x14ac:dyDescent="0.25">
      <c r="A522">
        <v>1973</v>
      </c>
      <c r="B522" t="s">
        <v>203</v>
      </c>
      <c r="C522">
        <v>21</v>
      </c>
      <c r="D522" t="s">
        <v>699</v>
      </c>
      <c r="E522">
        <v>0</v>
      </c>
      <c r="F522" t="s">
        <v>203</v>
      </c>
      <c r="G522" t="str">
        <f>TRIM(H522)</f>
        <v>Michigan</v>
      </c>
      <c r="H522" t="s">
        <v>751</v>
      </c>
    </row>
    <row r="523" spans="1:8" x14ac:dyDescent="0.25">
      <c r="A523">
        <v>1973</v>
      </c>
      <c r="B523" t="s">
        <v>183</v>
      </c>
      <c r="C523">
        <v>24</v>
      </c>
      <c r="D523" t="s">
        <v>699</v>
      </c>
      <c r="E523">
        <v>0</v>
      </c>
      <c r="F523" t="s">
        <v>183</v>
      </c>
      <c r="G523" t="str">
        <f>TRIM(H523)</f>
        <v>Michigan</v>
      </c>
      <c r="H523" t="s">
        <v>751</v>
      </c>
    </row>
    <row r="524" spans="1:8" x14ac:dyDescent="0.25">
      <c r="A524">
        <v>1973</v>
      </c>
      <c r="B524" t="s">
        <v>148</v>
      </c>
      <c r="C524">
        <v>24</v>
      </c>
      <c r="D524" t="s">
        <v>699</v>
      </c>
      <c r="E524">
        <v>0</v>
      </c>
      <c r="F524" t="s">
        <v>148</v>
      </c>
      <c r="G524" t="str">
        <f>TRIM(H524)</f>
        <v>Michigan</v>
      </c>
      <c r="H524" t="s">
        <v>751</v>
      </c>
    </row>
    <row r="525" spans="1:8" x14ac:dyDescent="0.25">
      <c r="A525">
        <v>1973</v>
      </c>
      <c r="B525" t="s">
        <v>193</v>
      </c>
      <c r="C525">
        <v>23</v>
      </c>
      <c r="D525" t="s">
        <v>699</v>
      </c>
      <c r="E525">
        <v>0</v>
      </c>
      <c r="F525" t="s">
        <v>193</v>
      </c>
      <c r="G525" t="str">
        <f>TRIM(H525)</f>
        <v>Michigan</v>
      </c>
      <c r="H525" t="s">
        <v>751</v>
      </c>
    </row>
    <row r="526" spans="1:8" x14ac:dyDescent="0.25">
      <c r="A526">
        <v>1973</v>
      </c>
      <c r="B526" t="s">
        <v>205</v>
      </c>
      <c r="C526">
        <v>28</v>
      </c>
      <c r="D526" t="s">
        <v>699</v>
      </c>
      <c r="E526">
        <v>0</v>
      </c>
      <c r="F526" t="s">
        <v>205</v>
      </c>
      <c r="G526" t="str">
        <f>TRIM(H526)</f>
        <v>Michigan State</v>
      </c>
      <c r="H526" t="s">
        <v>798</v>
      </c>
    </row>
    <row r="527" spans="1:8" x14ac:dyDescent="0.25">
      <c r="A527">
        <v>1973</v>
      </c>
      <c r="B527" t="s">
        <v>190</v>
      </c>
      <c r="C527">
        <v>27</v>
      </c>
      <c r="D527" t="s">
        <v>699</v>
      </c>
      <c r="E527">
        <v>0</v>
      </c>
      <c r="F527" t="s">
        <v>190</v>
      </c>
      <c r="G527" t="str">
        <f>TRIM(H527)</f>
        <v>Michigan State</v>
      </c>
      <c r="H527" t="s">
        <v>798</v>
      </c>
    </row>
    <row r="528" spans="1:8" x14ac:dyDescent="0.25">
      <c r="A528">
        <v>1973</v>
      </c>
      <c r="B528" t="s">
        <v>151</v>
      </c>
      <c r="C528">
        <v>29</v>
      </c>
      <c r="D528" t="s">
        <v>699</v>
      </c>
      <c r="E528">
        <v>0</v>
      </c>
      <c r="F528" t="s">
        <v>151</v>
      </c>
      <c r="G528" t="str">
        <f>TRIM(H528)</f>
        <v>Michigan State</v>
      </c>
      <c r="H528" t="s">
        <v>798</v>
      </c>
    </row>
    <row r="529" spans="1:8" x14ac:dyDescent="0.25">
      <c r="A529">
        <v>1973</v>
      </c>
      <c r="B529" t="s">
        <v>210</v>
      </c>
      <c r="C529">
        <v>25</v>
      </c>
      <c r="D529" t="s">
        <v>699</v>
      </c>
      <c r="E529">
        <v>0</v>
      </c>
      <c r="F529" t="s">
        <v>210</v>
      </c>
      <c r="G529" t="str">
        <f>TRIM(H529)</f>
        <v>Michigan State</v>
      </c>
      <c r="H529" t="s">
        <v>798</v>
      </c>
    </row>
    <row r="530" spans="1:8" x14ac:dyDescent="0.25">
      <c r="A530">
        <v>1973</v>
      </c>
      <c r="B530" t="s">
        <v>195</v>
      </c>
      <c r="C530">
        <v>30</v>
      </c>
      <c r="D530" t="s">
        <v>699</v>
      </c>
      <c r="E530">
        <v>0</v>
      </c>
      <c r="F530" t="s">
        <v>195</v>
      </c>
      <c r="G530" t="str">
        <f>TRIM(H530)</f>
        <v>Michigan State</v>
      </c>
      <c r="H530" t="s">
        <v>798</v>
      </c>
    </row>
    <row r="531" spans="1:8" x14ac:dyDescent="0.25">
      <c r="A531">
        <v>1973</v>
      </c>
      <c r="B531" t="s">
        <v>204</v>
      </c>
      <c r="C531">
        <v>25</v>
      </c>
      <c r="D531" t="s">
        <v>699</v>
      </c>
      <c r="E531">
        <v>0</v>
      </c>
      <c r="F531" t="s">
        <v>204</v>
      </c>
      <c r="G531" t="str">
        <f>TRIM(H531)</f>
        <v>Minnesota</v>
      </c>
      <c r="H531" t="s">
        <v>813</v>
      </c>
    </row>
    <row r="532" spans="1:8" x14ac:dyDescent="0.25">
      <c r="A532">
        <v>1973</v>
      </c>
      <c r="B532" t="s">
        <v>208</v>
      </c>
      <c r="C532">
        <v>26</v>
      </c>
      <c r="D532" t="s">
        <v>699</v>
      </c>
      <c r="E532">
        <v>0</v>
      </c>
      <c r="F532" t="s">
        <v>208</v>
      </c>
      <c r="G532" t="str">
        <f>TRIM(H532)</f>
        <v>Minnesota</v>
      </c>
      <c r="H532" t="s">
        <v>813</v>
      </c>
    </row>
    <row r="533" spans="1:8" x14ac:dyDescent="0.25">
      <c r="A533">
        <v>1973</v>
      </c>
      <c r="B533" t="s">
        <v>179</v>
      </c>
      <c r="C533">
        <v>23</v>
      </c>
      <c r="D533" t="s">
        <v>699</v>
      </c>
      <c r="E533">
        <v>0</v>
      </c>
      <c r="F533" t="s">
        <v>179</v>
      </c>
      <c r="G533" t="str">
        <f>TRIM(H533)</f>
        <v>Minnesota</v>
      </c>
      <c r="H533" t="s">
        <v>813</v>
      </c>
    </row>
    <row r="534" spans="1:8" x14ac:dyDescent="0.25">
      <c r="A534">
        <v>1973</v>
      </c>
      <c r="B534" t="s">
        <v>184</v>
      </c>
      <c r="C534">
        <v>21</v>
      </c>
      <c r="D534" t="s">
        <v>699</v>
      </c>
      <c r="E534">
        <v>0</v>
      </c>
      <c r="F534" t="s">
        <v>184</v>
      </c>
      <c r="G534" t="str">
        <f>TRIM(H534)</f>
        <v>Minnesota</v>
      </c>
      <c r="H534" t="s">
        <v>813</v>
      </c>
    </row>
    <row r="535" spans="1:8" x14ac:dyDescent="0.25">
      <c r="A535">
        <v>1973</v>
      </c>
      <c r="B535" t="s">
        <v>199</v>
      </c>
      <c r="C535">
        <v>22</v>
      </c>
      <c r="D535" t="s">
        <v>699</v>
      </c>
      <c r="E535">
        <v>0</v>
      </c>
      <c r="F535" t="s">
        <v>199</v>
      </c>
      <c r="G535" t="str">
        <f>TRIM(H535)</f>
        <v>Minnesota</v>
      </c>
      <c r="H535" t="s">
        <v>813</v>
      </c>
    </row>
    <row r="536" spans="1:8" x14ac:dyDescent="0.25">
      <c r="A536">
        <v>1973</v>
      </c>
      <c r="B536" t="s">
        <v>149</v>
      </c>
      <c r="C536">
        <v>29</v>
      </c>
      <c r="D536" t="s">
        <v>699</v>
      </c>
      <c r="E536">
        <v>0</v>
      </c>
      <c r="F536" t="s">
        <v>149</v>
      </c>
      <c r="G536" t="str">
        <f>TRIM(H536)</f>
        <v>Minnesota</v>
      </c>
      <c r="H536" t="s">
        <v>813</v>
      </c>
    </row>
    <row r="537" spans="1:8" x14ac:dyDescent="0.25">
      <c r="A537">
        <v>1973</v>
      </c>
      <c r="B537" t="s">
        <v>194</v>
      </c>
      <c r="C537">
        <v>29</v>
      </c>
      <c r="D537" t="s">
        <v>699</v>
      </c>
      <c r="E537">
        <v>0</v>
      </c>
      <c r="F537" t="s">
        <v>194</v>
      </c>
      <c r="G537" t="str">
        <f>TRIM(H537)</f>
        <v>Minnesota</v>
      </c>
      <c r="H537" t="s">
        <v>813</v>
      </c>
    </row>
    <row r="538" spans="1:8" x14ac:dyDescent="0.25">
      <c r="A538">
        <v>1973</v>
      </c>
      <c r="B538" t="s">
        <v>163</v>
      </c>
      <c r="C538">
        <v>25</v>
      </c>
      <c r="D538" t="s">
        <v>699</v>
      </c>
      <c r="E538">
        <v>0</v>
      </c>
      <c r="F538" t="s">
        <v>163</v>
      </c>
      <c r="G538" t="str">
        <f>TRIM(H538)</f>
        <v>Nebraska</v>
      </c>
      <c r="H538" t="s">
        <v>824</v>
      </c>
    </row>
    <row r="539" spans="1:8" x14ac:dyDescent="0.25">
      <c r="A539">
        <v>1973</v>
      </c>
      <c r="B539" t="s">
        <v>169</v>
      </c>
      <c r="C539">
        <v>24</v>
      </c>
      <c r="D539" t="s">
        <v>699</v>
      </c>
      <c r="E539">
        <v>0</v>
      </c>
      <c r="F539" t="s">
        <v>169</v>
      </c>
      <c r="G539" t="str">
        <f>TRIM(H539)</f>
        <v>Nebraska</v>
      </c>
      <c r="H539" t="s">
        <v>824</v>
      </c>
    </row>
    <row r="540" spans="1:8" x14ac:dyDescent="0.25">
      <c r="A540">
        <v>1973</v>
      </c>
      <c r="B540" t="s">
        <v>146</v>
      </c>
      <c r="C540">
        <v>34</v>
      </c>
      <c r="D540" t="s">
        <v>699</v>
      </c>
      <c r="E540">
        <v>0</v>
      </c>
      <c r="F540" t="s">
        <v>146</v>
      </c>
      <c r="G540" t="str">
        <f>TRIM(H540)</f>
        <v>Northwestern</v>
      </c>
      <c r="H540" t="s">
        <v>828</v>
      </c>
    </row>
    <row r="541" spans="1:8" x14ac:dyDescent="0.25">
      <c r="A541">
        <v>1973</v>
      </c>
      <c r="B541" t="s">
        <v>201</v>
      </c>
      <c r="C541">
        <v>27</v>
      </c>
      <c r="D541" t="s">
        <v>699</v>
      </c>
      <c r="E541">
        <v>0</v>
      </c>
      <c r="F541" t="s">
        <v>201</v>
      </c>
      <c r="G541" t="str">
        <f>TRIM(H541)</f>
        <v>Northwestern</v>
      </c>
      <c r="H541" t="s">
        <v>828</v>
      </c>
    </row>
    <row r="542" spans="1:8" x14ac:dyDescent="0.25">
      <c r="A542">
        <v>1973</v>
      </c>
      <c r="B542" t="s">
        <v>181</v>
      </c>
      <c r="C542">
        <v>24</v>
      </c>
      <c r="D542" t="s">
        <v>699</v>
      </c>
      <c r="E542">
        <v>0</v>
      </c>
      <c r="F542" t="s">
        <v>181</v>
      </c>
      <c r="G542" t="str">
        <f>TRIM(H542)</f>
        <v>Northwestern</v>
      </c>
      <c r="H542" t="s">
        <v>828</v>
      </c>
    </row>
    <row r="543" spans="1:8" x14ac:dyDescent="0.25">
      <c r="A543">
        <v>1973</v>
      </c>
      <c r="B543" t="s">
        <v>209</v>
      </c>
      <c r="C543">
        <v>26</v>
      </c>
      <c r="D543" t="s">
        <v>699</v>
      </c>
      <c r="E543">
        <v>0</v>
      </c>
      <c r="F543" t="s">
        <v>209</v>
      </c>
      <c r="G543" t="str">
        <f>TRIM(H543)</f>
        <v>Northwestern</v>
      </c>
      <c r="H543" t="s">
        <v>828</v>
      </c>
    </row>
    <row r="544" spans="1:8" x14ac:dyDescent="0.25">
      <c r="A544">
        <v>1973</v>
      </c>
      <c r="B544" t="s">
        <v>171</v>
      </c>
      <c r="C544">
        <v>32</v>
      </c>
      <c r="D544" t="s">
        <v>699</v>
      </c>
      <c r="E544">
        <v>0</v>
      </c>
      <c r="F544" t="s">
        <v>171</v>
      </c>
      <c r="G544" t="str">
        <f>TRIM(H544)</f>
        <v>Notre Dame</v>
      </c>
      <c r="H544" t="s">
        <v>844</v>
      </c>
    </row>
    <row r="545" spans="1:8" x14ac:dyDescent="0.25">
      <c r="A545">
        <v>1973</v>
      </c>
      <c r="B545" t="s">
        <v>162</v>
      </c>
      <c r="C545">
        <v>23</v>
      </c>
      <c r="D545" t="s">
        <v>699</v>
      </c>
      <c r="E545">
        <v>0</v>
      </c>
      <c r="F545" t="s">
        <v>162</v>
      </c>
      <c r="G545" t="str">
        <f>TRIM(H545)</f>
        <v>Notre Dame</v>
      </c>
      <c r="H545" t="s">
        <v>844</v>
      </c>
    </row>
    <row r="546" spans="1:8" x14ac:dyDescent="0.25">
      <c r="A546">
        <v>1973</v>
      </c>
      <c r="B546" t="s">
        <v>154</v>
      </c>
      <c r="C546">
        <v>29</v>
      </c>
      <c r="D546" t="s">
        <v>699</v>
      </c>
      <c r="E546">
        <v>0</v>
      </c>
      <c r="F546" t="s">
        <v>154</v>
      </c>
      <c r="G546" t="str">
        <f>TRIM(H546)</f>
        <v>Notre Dame</v>
      </c>
      <c r="H546" t="s">
        <v>844</v>
      </c>
    </row>
    <row r="547" spans="1:8" x14ac:dyDescent="0.25">
      <c r="A547">
        <v>1973</v>
      </c>
      <c r="B547" t="s">
        <v>174</v>
      </c>
      <c r="C547">
        <v>24</v>
      </c>
      <c r="D547" t="s">
        <v>699</v>
      </c>
      <c r="E547">
        <v>0</v>
      </c>
      <c r="F547" t="s">
        <v>174</v>
      </c>
      <c r="G547" t="str">
        <f>TRIM(H547)</f>
        <v>Ohio</v>
      </c>
      <c r="H547" t="s">
        <v>1027</v>
      </c>
    </row>
    <row r="548" spans="1:8" x14ac:dyDescent="0.25">
      <c r="A548">
        <v>1973</v>
      </c>
      <c r="B548" t="s">
        <v>177</v>
      </c>
      <c r="C548">
        <v>26</v>
      </c>
      <c r="D548" t="s">
        <v>699</v>
      </c>
      <c r="E548">
        <v>0</v>
      </c>
      <c r="F548" t="s">
        <v>177</v>
      </c>
      <c r="G548" t="str">
        <f>TRIM(H548)</f>
        <v>Ohio State</v>
      </c>
      <c r="H548" t="s">
        <v>849</v>
      </c>
    </row>
    <row r="549" spans="1:8" x14ac:dyDescent="0.25">
      <c r="A549">
        <v>1973</v>
      </c>
      <c r="B549" t="s">
        <v>167</v>
      </c>
      <c r="C549">
        <v>33</v>
      </c>
      <c r="D549" t="s">
        <v>699</v>
      </c>
      <c r="E549">
        <v>0</v>
      </c>
      <c r="F549" t="s">
        <v>167</v>
      </c>
      <c r="G549" t="str">
        <f>TRIM(H549)</f>
        <v>Ohio State</v>
      </c>
      <c r="H549" t="s">
        <v>849</v>
      </c>
    </row>
    <row r="550" spans="1:8" x14ac:dyDescent="0.25">
      <c r="A550">
        <v>1973</v>
      </c>
      <c r="B550" t="s">
        <v>192</v>
      </c>
      <c r="C550">
        <v>25</v>
      </c>
      <c r="D550" t="s">
        <v>699</v>
      </c>
      <c r="E550">
        <v>0</v>
      </c>
      <c r="F550" t="s">
        <v>192</v>
      </c>
      <c r="G550" t="str">
        <f>TRIM(H550)</f>
        <v>Ohio State</v>
      </c>
      <c r="H550" t="s">
        <v>849</v>
      </c>
    </row>
    <row r="551" spans="1:8" x14ac:dyDescent="0.25">
      <c r="A551">
        <v>1973</v>
      </c>
      <c r="B551" t="s">
        <v>197</v>
      </c>
      <c r="C551">
        <v>31</v>
      </c>
      <c r="D551" t="s">
        <v>699</v>
      </c>
      <c r="E551">
        <v>0</v>
      </c>
      <c r="F551" t="s">
        <v>197</v>
      </c>
      <c r="G551" t="str">
        <f>TRIM(H551)</f>
        <v>Ohio State</v>
      </c>
      <c r="H551" t="s">
        <v>849</v>
      </c>
    </row>
    <row r="552" spans="1:8" x14ac:dyDescent="0.25">
      <c r="A552">
        <v>1973</v>
      </c>
      <c r="B552" t="s">
        <v>182</v>
      </c>
      <c r="C552">
        <v>24</v>
      </c>
      <c r="D552" t="s">
        <v>699</v>
      </c>
      <c r="E552">
        <v>0</v>
      </c>
      <c r="F552" t="s">
        <v>182</v>
      </c>
      <c r="G552" t="str">
        <f>TRIM(H552)</f>
        <v>Ohio State</v>
      </c>
      <c r="H552" t="s">
        <v>849</v>
      </c>
    </row>
    <row r="553" spans="1:8" x14ac:dyDescent="0.25">
      <c r="A553">
        <v>1973</v>
      </c>
      <c r="B553" t="s">
        <v>157</v>
      </c>
      <c r="C553">
        <v>20</v>
      </c>
      <c r="D553" t="s">
        <v>699</v>
      </c>
      <c r="E553">
        <v>0</v>
      </c>
      <c r="F553" t="s">
        <v>157</v>
      </c>
      <c r="G553" t="str">
        <f>TRIM(H553)</f>
        <v>Ohio State</v>
      </c>
      <c r="H553" t="s">
        <v>849</v>
      </c>
    </row>
    <row r="554" spans="1:8" x14ac:dyDescent="0.25">
      <c r="A554">
        <v>1973</v>
      </c>
      <c r="B554" t="s">
        <v>202</v>
      </c>
      <c r="C554">
        <v>22</v>
      </c>
      <c r="D554" t="s">
        <v>699</v>
      </c>
      <c r="E554">
        <v>0</v>
      </c>
      <c r="F554" t="s">
        <v>202</v>
      </c>
      <c r="G554" t="str">
        <f>TRIM(H554)</f>
        <v>Ohio State</v>
      </c>
      <c r="H554" t="s">
        <v>849</v>
      </c>
    </row>
    <row r="555" spans="1:8" x14ac:dyDescent="0.25">
      <c r="A555">
        <v>1973</v>
      </c>
      <c r="B555" t="s">
        <v>143</v>
      </c>
      <c r="C555">
        <v>26</v>
      </c>
      <c r="D555" t="s">
        <v>699</v>
      </c>
      <c r="E555">
        <v>0</v>
      </c>
      <c r="F555" t="s">
        <v>143</v>
      </c>
      <c r="G555" t="str">
        <f>TRIM(H555)</f>
        <v>Ohio State</v>
      </c>
      <c r="H555" t="s">
        <v>849</v>
      </c>
    </row>
    <row r="556" spans="1:8" x14ac:dyDescent="0.25">
      <c r="A556">
        <v>1973</v>
      </c>
      <c r="B556" t="s">
        <v>187</v>
      </c>
      <c r="C556">
        <v>29</v>
      </c>
      <c r="D556" t="s">
        <v>699</v>
      </c>
      <c r="E556">
        <v>0</v>
      </c>
      <c r="F556" t="s">
        <v>187</v>
      </c>
      <c r="G556" t="str">
        <f>TRIM(H556)</f>
        <v>Ohio State</v>
      </c>
      <c r="H556" t="s">
        <v>849</v>
      </c>
    </row>
    <row r="557" spans="1:8" x14ac:dyDescent="0.25">
      <c r="A557">
        <v>1973</v>
      </c>
      <c r="B557" t="s">
        <v>165</v>
      </c>
      <c r="C557">
        <v>21</v>
      </c>
      <c r="D557" t="s">
        <v>699</v>
      </c>
      <c r="E557">
        <v>0</v>
      </c>
      <c r="F557" t="s">
        <v>165</v>
      </c>
      <c r="G557" t="str">
        <f>TRIM(H557)</f>
        <v>Penn State</v>
      </c>
      <c r="H557" t="s">
        <v>867</v>
      </c>
    </row>
    <row r="558" spans="1:8" x14ac:dyDescent="0.25">
      <c r="A558">
        <v>1973</v>
      </c>
      <c r="B558" t="s">
        <v>164</v>
      </c>
      <c r="C558">
        <v>30</v>
      </c>
      <c r="D558" t="s">
        <v>699</v>
      </c>
      <c r="E558">
        <v>0</v>
      </c>
      <c r="F558" t="s">
        <v>164</v>
      </c>
      <c r="G558" t="str">
        <f>TRIM(H558)</f>
        <v>Pittsburgh</v>
      </c>
      <c r="H558" t="s">
        <v>1035</v>
      </c>
    </row>
    <row r="559" spans="1:8" x14ac:dyDescent="0.25">
      <c r="A559">
        <v>1973</v>
      </c>
      <c r="B559" t="s">
        <v>147</v>
      </c>
      <c r="C559">
        <v>23</v>
      </c>
      <c r="D559" t="s">
        <v>699</v>
      </c>
      <c r="E559">
        <v>0</v>
      </c>
      <c r="F559" t="s">
        <v>147</v>
      </c>
      <c r="G559" t="str">
        <f>TRIM(H559)</f>
        <v>Purdue</v>
      </c>
      <c r="H559" t="s">
        <v>869</v>
      </c>
    </row>
    <row r="560" spans="1:8" x14ac:dyDescent="0.25">
      <c r="A560">
        <v>1973</v>
      </c>
      <c r="B560" t="s">
        <v>186</v>
      </c>
      <c r="C560">
        <v>26</v>
      </c>
      <c r="D560" t="s">
        <v>699</v>
      </c>
      <c r="E560">
        <v>0</v>
      </c>
      <c r="F560" t="s">
        <v>186</v>
      </c>
      <c r="G560" t="str">
        <f>TRIM(H560)</f>
        <v>Purdue</v>
      </c>
      <c r="H560" t="s">
        <v>869</v>
      </c>
    </row>
    <row r="561" spans="1:8" x14ac:dyDescent="0.25">
      <c r="A561">
        <v>1973</v>
      </c>
      <c r="B561" t="s">
        <v>172</v>
      </c>
      <c r="C561">
        <v>17</v>
      </c>
      <c r="D561" t="s">
        <v>699</v>
      </c>
      <c r="E561">
        <v>0</v>
      </c>
      <c r="F561" t="s">
        <v>172</v>
      </c>
      <c r="G561" t="str">
        <f>TRIM(H561)</f>
        <v>Purdue</v>
      </c>
      <c r="H561" t="s">
        <v>869</v>
      </c>
    </row>
    <row r="562" spans="1:8" x14ac:dyDescent="0.25">
      <c r="A562">
        <v>1973</v>
      </c>
      <c r="B562" t="s">
        <v>211</v>
      </c>
      <c r="C562">
        <v>21</v>
      </c>
      <c r="D562" t="s">
        <v>699</v>
      </c>
      <c r="E562">
        <v>0</v>
      </c>
      <c r="F562" t="s">
        <v>211</v>
      </c>
      <c r="G562" t="str">
        <f>TRIM(H562)</f>
        <v>Purdue</v>
      </c>
      <c r="H562" t="s">
        <v>869</v>
      </c>
    </row>
    <row r="563" spans="1:8" x14ac:dyDescent="0.25">
      <c r="A563">
        <v>1973</v>
      </c>
      <c r="B563" t="s">
        <v>196</v>
      </c>
      <c r="C563">
        <v>18</v>
      </c>
      <c r="D563" t="s">
        <v>699</v>
      </c>
      <c r="E563">
        <v>0</v>
      </c>
      <c r="F563" t="s">
        <v>196</v>
      </c>
      <c r="G563" t="str">
        <f>TRIM(H563)</f>
        <v>Purdue</v>
      </c>
      <c r="H563" t="s">
        <v>869</v>
      </c>
    </row>
    <row r="564" spans="1:8" x14ac:dyDescent="0.25">
      <c r="A564">
        <v>1973</v>
      </c>
      <c r="B564" t="s">
        <v>170</v>
      </c>
      <c r="C564">
        <v>23</v>
      </c>
      <c r="D564" t="s">
        <v>699</v>
      </c>
      <c r="E564">
        <v>0</v>
      </c>
      <c r="F564" t="s">
        <v>170</v>
      </c>
      <c r="G564" t="str">
        <f>TRIM(H564)</f>
        <v>Stanford</v>
      </c>
      <c r="H564" t="s">
        <v>1042</v>
      </c>
    </row>
    <row r="565" spans="1:8" x14ac:dyDescent="0.25">
      <c r="A565">
        <v>1973</v>
      </c>
      <c r="B565" t="s">
        <v>161</v>
      </c>
      <c r="C565">
        <v>26</v>
      </c>
      <c r="D565" t="s">
        <v>699</v>
      </c>
      <c r="E565">
        <v>0</v>
      </c>
      <c r="F565" t="s">
        <v>161</v>
      </c>
      <c r="G565" t="str">
        <f>TRIM(H565)</f>
        <v>UCLA</v>
      </c>
      <c r="H565" t="s">
        <v>1043</v>
      </c>
    </row>
    <row r="566" spans="1:8" x14ac:dyDescent="0.25">
      <c r="A566">
        <v>1973</v>
      </c>
      <c r="B566" t="s">
        <v>155</v>
      </c>
      <c r="C566">
        <v>16</v>
      </c>
      <c r="D566" t="s">
        <v>699</v>
      </c>
      <c r="E566">
        <v>0</v>
      </c>
      <c r="F566" t="s">
        <v>155</v>
      </c>
      <c r="G566" t="str">
        <f>TRIM(H566)</f>
        <v>UCLA</v>
      </c>
      <c r="H566" t="s">
        <v>1043</v>
      </c>
    </row>
    <row r="567" spans="1:8" x14ac:dyDescent="0.25">
      <c r="A567">
        <v>1973</v>
      </c>
      <c r="B567" t="s">
        <v>160</v>
      </c>
      <c r="C567">
        <v>29</v>
      </c>
      <c r="D567" t="s">
        <v>699</v>
      </c>
      <c r="E567">
        <v>0</v>
      </c>
      <c r="F567" t="s">
        <v>160</v>
      </c>
      <c r="G567" t="str">
        <f>TRIM(H567)</f>
        <v>West Virginia</v>
      </c>
      <c r="H567" t="s">
        <v>1046</v>
      </c>
    </row>
    <row r="568" spans="1:8" x14ac:dyDescent="0.25">
      <c r="A568">
        <v>1974</v>
      </c>
      <c r="B568" t="s">
        <v>226</v>
      </c>
      <c r="C568">
        <v>22</v>
      </c>
      <c r="D568" t="s">
        <v>699</v>
      </c>
      <c r="E568">
        <v>0</v>
      </c>
      <c r="F568" t="s">
        <v>226</v>
      </c>
      <c r="G568" t="str">
        <f>TRIM(H568)</f>
        <v>Arizona</v>
      </c>
      <c r="H568" t="s">
        <v>986</v>
      </c>
    </row>
    <row r="569" spans="1:8" x14ac:dyDescent="0.25">
      <c r="A569">
        <v>1974</v>
      </c>
      <c r="B569" t="s">
        <v>241</v>
      </c>
      <c r="C569">
        <v>26</v>
      </c>
      <c r="D569" t="s">
        <v>699</v>
      </c>
      <c r="E569">
        <v>0</v>
      </c>
      <c r="F569" t="s">
        <v>241</v>
      </c>
      <c r="G569" t="str">
        <f>TRIM(H569)</f>
        <v>California</v>
      </c>
      <c r="H569" t="s">
        <v>1051</v>
      </c>
    </row>
    <row r="570" spans="1:8" x14ac:dyDescent="0.25">
      <c r="A570">
        <v>1974</v>
      </c>
      <c r="B570" t="s">
        <v>230</v>
      </c>
      <c r="C570">
        <v>25</v>
      </c>
      <c r="D570" t="s">
        <v>699</v>
      </c>
      <c r="E570">
        <v>0</v>
      </c>
      <c r="F570" t="s">
        <v>230</v>
      </c>
      <c r="G570" t="str">
        <f>TRIM(H570)</f>
        <v>Colorado</v>
      </c>
      <c r="H570" t="s">
        <v>706</v>
      </c>
    </row>
    <row r="571" spans="1:8" x14ac:dyDescent="0.25">
      <c r="A571">
        <v>1974</v>
      </c>
      <c r="B571" t="s">
        <v>242</v>
      </c>
      <c r="C571">
        <v>18</v>
      </c>
      <c r="D571" t="s">
        <v>699</v>
      </c>
      <c r="E571">
        <v>0</v>
      </c>
      <c r="F571" t="s">
        <v>242</v>
      </c>
      <c r="G571" t="str">
        <f>TRIM(H571)</f>
        <v>Duke</v>
      </c>
      <c r="H571" t="s">
        <v>1053</v>
      </c>
    </row>
    <row r="572" spans="1:8" x14ac:dyDescent="0.25">
      <c r="A572">
        <v>1974</v>
      </c>
      <c r="B572" t="s">
        <v>216</v>
      </c>
      <c r="C572">
        <v>23</v>
      </c>
      <c r="D572" t="s">
        <v>699</v>
      </c>
      <c r="E572">
        <v>0</v>
      </c>
      <c r="F572" t="s">
        <v>216</v>
      </c>
      <c r="G572" t="str">
        <f>TRIM(H572)</f>
        <v>Illinois</v>
      </c>
      <c r="H572" t="s">
        <v>714</v>
      </c>
    </row>
    <row r="573" spans="1:8" x14ac:dyDescent="0.25">
      <c r="A573">
        <v>1974</v>
      </c>
      <c r="B573" t="s">
        <v>276</v>
      </c>
      <c r="C573">
        <v>26</v>
      </c>
      <c r="D573" t="s">
        <v>699</v>
      </c>
      <c r="E573">
        <v>0</v>
      </c>
      <c r="F573" t="s">
        <v>276</v>
      </c>
      <c r="G573" t="str">
        <f>TRIM(H573)</f>
        <v>Illinois</v>
      </c>
      <c r="H573" t="s">
        <v>714</v>
      </c>
    </row>
    <row r="574" spans="1:8" x14ac:dyDescent="0.25">
      <c r="A574">
        <v>1974</v>
      </c>
      <c r="B574" t="s">
        <v>254</v>
      </c>
      <c r="C574">
        <v>31</v>
      </c>
      <c r="D574" t="s">
        <v>699</v>
      </c>
      <c r="E574">
        <v>0</v>
      </c>
      <c r="F574" t="s">
        <v>254</v>
      </c>
      <c r="G574" t="str">
        <f>TRIM(H574)</f>
        <v>Illinois</v>
      </c>
      <c r="H574" t="s">
        <v>714</v>
      </c>
    </row>
    <row r="575" spans="1:8" x14ac:dyDescent="0.25">
      <c r="A575">
        <v>1974</v>
      </c>
      <c r="B575" t="s">
        <v>231</v>
      </c>
      <c r="C575">
        <v>32</v>
      </c>
      <c r="D575" t="s">
        <v>699</v>
      </c>
      <c r="E575">
        <v>0</v>
      </c>
      <c r="F575" t="s">
        <v>231</v>
      </c>
      <c r="G575" t="str">
        <f>TRIM(H575)</f>
        <v>Illinois</v>
      </c>
      <c r="H575" t="s">
        <v>714</v>
      </c>
    </row>
    <row r="576" spans="1:8" x14ac:dyDescent="0.25">
      <c r="A576">
        <v>1974</v>
      </c>
      <c r="B576" t="s">
        <v>249</v>
      </c>
      <c r="C576">
        <v>22</v>
      </c>
      <c r="D576" t="s">
        <v>699</v>
      </c>
      <c r="E576">
        <v>0</v>
      </c>
      <c r="F576" t="s">
        <v>249</v>
      </c>
      <c r="G576" t="str">
        <f>TRIM(H576)</f>
        <v>Illinois</v>
      </c>
      <c r="H576" t="s">
        <v>714</v>
      </c>
    </row>
    <row r="577" spans="1:8" x14ac:dyDescent="0.25">
      <c r="A577">
        <v>1974</v>
      </c>
      <c r="B577" t="s">
        <v>281</v>
      </c>
      <c r="C577">
        <v>29</v>
      </c>
      <c r="D577" t="s">
        <v>699</v>
      </c>
      <c r="E577">
        <v>0</v>
      </c>
      <c r="F577" t="s">
        <v>281</v>
      </c>
      <c r="G577" t="str">
        <f>TRIM(H577)</f>
        <v>Illinois</v>
      </c>
      <c r="H577" t="s">
        <v>714</v>
      </c>
    </row>
    <row r="578" spans="1:8" x14ac:dyDescent="0.25">
      <c r="A578">
        <v>1974</v>
      </c>
      <c r="B578" t="s">
        <v>221</v>
      </c>
      <c r="C578">
        <v>23</v>
      </c>
      <c r="D578" t="s">
        <v>699</v>
      </c>
      <c r="E578">
        <v>0</v>
      </c>
      <c r="F578" t="s">
        <v>221</v>
      </c>
      <c r="G578" t="str">
        <f>TRIM(H578)</f>
        <v>Illinois</v>
      </c>
      <c r="H578" t="s">
        <v>714</v>
      </c>
    </row>
    <row r="579" spans="1:8" x14ac:dyDescent="0.25">
      <c r="A579">
        <v>1974</v>
      </c>
      <c r="B579" t="s">
        <v>250</v>
      </c>
      <c r="C579">
        <v>23</v>
      </c>
      <c r="D579" t="s">
        <v>699</v>
      </c>
      <c r="E579">
        <v>0</v>
      </c>
      <c r="F579" t="s">
        <v>250</v>
      </c>
      <c r="G579" t="str">
        <f>TRIM(H579)</f>
        <v>Indiana</v>
      </c>
      <c r="H579" t="s">
        <v>731</v>
      </c>
    </row>
    <row r="580" spans="1:8" x14ac:dyDescent="0.25">
      <c r="A580">
        <v>1974</v>
      </c>
      <c r="B580" t="s">
        <v>261</v>
      </c>
      <c r="C580">
        <v>21</v>
      </c>
      <c r="D580" t="s">
        <v>699</v>
      </c>
      <c r="E580">
        <v>0</v>
      </c>
      <c r="F580" t="s">
        <v>261</v>
      </c>
      <c r="G580" t="str">
        <f>TRIM(H580)</f>
        <v>Iowa</v>
      </c>
      <c r="H580" t="s">
        <v>741</v>
      </c>
    </row>
    <row r="581" spans="1:8" x14ac:dyDescent="0.25">
      <c r="A581">
        <v>1974</v>
      </c>
      <c r="B581" t="s">
        <v>224</v>
      </c>
      <c r="C581">
        <v>16</v>
      </c>
      <c r="D581" t="s">
        <v>699</v>
      </c>
      <c r="E581">
        <v>0</v>
      </c>
      <c r="F581" t="s">
        <v>224</v>
      </c>
      <c r="G581" t="str">
        <f>TRIM(H581)</f>
        <v>Iowa</v>
      </c>
      <c r="H581" t="s">
        <v>741</v>
      </c>
    </row>
    <row r="582" spans="1:8" x14ac:dyDescent="0.25">
      <c r="A582">
        <v>1974</v>
      </c>
      <c r="B582" t="s">
        <v>251</v>
      </c>
      <c r="C582">
        <v>24</v>
      </c>
      <c r="D582" t="s">
        <v>699</v>
      </c>
      <c r="E582">
        <v>0</v>
      </c>
      <c r="F582" t="s">
        <v>251</v>
      </c>
      <c r="G582" t="str">
        <f>TRIM(H582)</f>
        <v>Iowa</v>
      </c>
      <c r="H582" t="s">
        <v>741</v>
      </c>
    </row>
    <row r="583" spans="1:8" x14ac:dyDescent="0.25">
      <c r="A583">
        <v>1974</v>
      </c>
      <c r="B583" t="s">
        <v>236</v>
      </c>
      <c r="C583">
        <v>23</v>
      </c>
      <c r="D583" t="s">
        <v>699</v>
      </c>
      <c r="E583">
        <v>0</v>
      </c>
      <c r="F583" t="s">
        <v>236</v>
      </c>
      <c r="G583" t="str">
        <f>TRIM(H583)</f>
        <v>Kentucky</v>
      </c>
      <c r="H583" t="s">
        <v>1061</v>
      </c>
    </row>
    <row r="584" spans="1:8" x14ac:dyDescent="0.25">
      <c r="A584">
        <v>1974</v>
      </c>
      <c r="B584" t="s">
        <v>222</v>
      </c>
      <c r="C584">
        <v>22</v>
      </c>
      <c r="D584" t="s">
        <v>699</v>
      </c>
      <c r="E584">
        <v>0</v>
      </c>
      <c r="F584" t="s">
        <v>222</v>
      </c>
      <c r="G584" t="str">
        <f>TRIM(H584)</f>
        <v>Miami (OH)</v>
      </c>
      <c r="H584" t="s">
        <v>997</v>
      </c>
    </row>
    <row r="585" spans="1:8" x14ac:dyDescent="0.25">
      <c r="A585">
        <v>1974</v>
      </c>
      <c r="B585" t="s">
        <v>267</v>
      </c>
      <c r="C585">
        <v>33</v>
      </c>
      <c r="D585" t="s">
        <v>699</v>
      </c>
      <c r="E585">
        <v>0</v>
      </c>
      <c r="F585" t="s">
        <v>267</v>
      </c>
      <c r="G585" t="str">
        <f>TRIM(H585)</f>
        <v>Michigan State</v>
      </c>
      <c r="H585" t="s">
        <v>798</v>
      </c>
    </row>
    <row r="586" spans="1:8" x14ac:dyDescent="0.25">
      <c r="A586">
        <v>1974</v>
      </c>
      <c r="B586" t="s">
        <v>274</v>
      </c>
      <c r="C586">
        <v>30</v>
      </c>
      <c r="D586" t="s">
        <v>699</v>
      </c>
      <c r="E586">
        <v>0</v>
      </c>
      <c r="F586" t="s">
        <v>274</v>
      </c>
      <c r="G586" t="str">
        <f>TRIM(H586)</f>
        <v>Michigan State</v>
      </c>
      <c r="H586" t="s">
        <v>798</v>
      </c>
    </row>
    <row r="587" spans="1:8" x14ac:dyDescent="0.25">
      <c r="A587">
        <v>1974</v>
      </c>
      <c r="B587" t="s">
        <v>219</v>
      </c>
      <c r="C587">
        <v>29</v>
      </c>
      <c r="D587" t="s">
        <v>699</v>
      </c>
      <c r="E587">
        <v>0</v>
      </c>
      <c r="F587" t="s">
        <v>219</v>
      </c>
      <c r="G587" t="str">
        <f>TRIM(H587)</f>
        <v>Michigan State</v>
      </c>
      <c r="H587" t="s">
        <v>798</v>
      </c>
    </row>
    <row r="588" spans="1:8" x14ac:dyDescent="0.25">
      <c r="A588">
        <v>1974</v>
      </c>
      <c r="B588" t="s">
        <v>264</v>
      </c>
      <c r="C588">
        <v>32</v>
      </c>
      <c r="D588" t="s">
        <v>699</v>
      </c>
      <c r="E588">
        <v>0</v>
      </c>
      <c r="F588" t="s">
        <v>264</v>
      </c>
      <c r="G588" t="str">
        <f>TRIM(H588)</f>
        <v>Michigan State</v>
      </c>
      <c r="H588" t="s">
        <v>798</v>
      </c>
    </row>
    <row r="589" spans="1:8" x14ac:dyDescent="0.25">
      <c r="A589">
        <v>1974</v>
      </c>
      <c r="B589" t="s">
        <v>259</v>
      </c>
      <c r="C589">
        <v>28</v>
      </c>
      <c r="D589" t="s">
        <v>699</v>
      </c>
      <c r="E589">
        <v>0</v>
      </c>
      <c r="F589" t="s">
        <v>259</v>
      </c>
      <c r="G589" t="str">
        <f>TRIM(H589)</f>
        <v>Michigan State</v>
      </c>
      <c r="H589" t="s">
        <v>798</v>
      </c>
    </row>
    <row r="590" spans="1:8" x14ac:dyDescent="0.25">
      <c r="A590">
        <v>1974</v>
      </c>
      <c r="B590" t="s">
        <v>214</v>
      </c>
      <c r="C590">
        <v>34</v>
      </c>
      <c r="D590" t="s">
        <v>699</v>
      </c>
      <c r="E590">
        <v>0</v>
      </c>
      <c r="F590" t="s">
        <v>214</v>
      </c>
      <c r="G590" t="str">
        <f>TRIM(H590)</f>
        <v>Michigan State</v>
      </c>
      <c r="H590" t="s">
        <v>798</v>
      </c>
    </row>
    <row r="591" spans="1:8" x14ac:dyDescent="0.25">
      <c r="A591">
        <v>1974</v>
      </c>
      <c r="B591" t="s">
        <v>278</v>
      </c>
      <c r="C591">
        <v>27</v>
      </c>
      <c r="D591" t="s">
        <v>699</v>
      </c>
      <c r="E591">
        <v>0</v>
      </c>
      <c r="F591" t="s">
        <v>278</v>
      </c>
      <c r="G591" t="str">
        <f>TRIM(H591)</f>
        <v>Michigan State</v>
      </c>
      <c r="H591" t="s">
        <v>798</v>
      </c>
    </row>
    <row r="592" spans="1:8" x14ac:dyDescent="0.25">
      <c r="A592">
        <v>1974</v>
      </c>
      <c r="B592" t="s">
        <v>256</v>
      </c>
      <c r="C592">
        <v>22</v>
      </c>
      <c r="D592" t="s">
        <v>699</v>
      </c>
      <c r="E592">
        <v>0</v>
      </c>
      <c r="F592" t="s">
        <v>256</v>
      </c>
      <c r="G592" t="str">
        <f>TRIM(H592)</f>
        <v>Minnesota</v>
      </c>
      <c r="H592" t="s">
        <v>813</v>
      </c>
    </row>
    <row r="593" spans="1:8" x14ac:dyDescent="0.25">
      <c r="A593">
        <v>1974</v>
      </c>
      <c r="B593" t="s">
        <v>270</v>
      </c>
      <c r="C593">
        <v>23</v>
      </c>
      <c r="D593" t="s">
        <v>699</v>
      </c>
      <c r="E593">
        <v>0</v>
      </c>
      <c r="F593" t="s">
        <v>270</v>
      </c>
      <c r="G593" t="str">
        <f>TRIM(H593)</f>
        <v>Minnesota</v>
      </c>
      <c r="H593" t="s">
        <v>813</v>
      </c>
    </row>
    <row r="594" spans="1:8" x14ac:dyDescent="0.25">
      <c r="A594">
        <v>1974</v>
      </c>
      <c r="B594" t="s">
        <v>223</v>
      </c>
      <c r="C594">
        <v>29</v>
      </c>
      <c r="D594" t="s">
        <v>699</v>
      </c>
      <c r="E594">
        <v>0</v>
      </c>
      <c r="F594" t="s">
        <v>223</v>
      </c>
      <c r="G594" t="str">
        <f>TRIM(H594)</f>
        <v>Minnesota</v>
      </c>
      <c r="H594" t="s">
        <v>813</v>
      </c>
    </row>
    <row r="595" spans="1:8" x14ac:dyDescent="0.25">
      <c r="A595">
        <v>1974</v>
      </c>
      <c r="B595" t="s">
        <v>233</v>
      </c>
      <c r="C595">
        <v>18</v>
      </c>
      <c r="D595" t="s">
        <v>699</v>
      </c>
      <c r="E595">
        <v>0</v>
      </c>
      <c r="F595" t="s">
        <v>233</v>
      </c>
      <c r="G595" t="str">
        <f>TRIM(H595)</f>
        <v>Minnesota</v>
      </c>
      <c r="H595" t="s">
        <v>813</v>
      </c>
    </row>
    <row r="596" spans="1:8" x14ac:dyDescent="0.25">
      <c r="A596">
        <v>1974</v>
      </c>
      <c r="B596" t="s">
        <v>235</v>
      </c>
      <c r="C596">
        <v>27</v>
      </c>
      <c r="D596" t="s">
        <v>699</v>
      </c>
      <c r="E596">
        <v>0</v>
      </c>
      <c r="F596" t="s">
        <v>235</v>
      </c>
      <c r="G596" t="str">
        <f>TRIM(H596)</f>
        <v>Nebraska</v>
      </c>
      <c r="H596" t="s">
        <v>824</v>
      </c>
    </row>
    <row r="597" spans="1:8" x14ac:dyDescent="0.25">
      <c r="A597">
        <v>1974</v>
      </c>
      <c r="B597" t="s">
        <v>243</v>
      </c>
      <c r="C597">
        <v>24</v>
      </c>
      <c r="D597" t="s">
        <v>699</v>
      </c>
      <c r="E597">
        <v>0</v>
      </c>
      <c r="F597" t="s">
        <v>243</v>
      </c>
      <c r="G597" t="str">
        <f>TRIM(H597)</f>
        <v>Nebraska</v>
      </c>
      <c r="H597" t="s">
        <v>824</v>
      </c>
    </row>
    <row r="598" spans="1:8" x14ac:dyDescent="0.25">
      <c r="A598">
        <v>1974</v>
      </c>
      <c r="B598" t="s">
        <v>245</v>
      </c>
      <c r="C598">
        <v>26</v>
      </c>
      <c r="D598" t="s">
        <v>699</v>
      </c>
      <c r="E598">
        <v>0</v>
      </c>
      <c r="F598" t="s">
        <v>245</v>
      </c>
      <c r="G598" t="str">
        <f>TRIM(H598)</f>
        <v>Northwestern</v>
      </c>
      <c r="H598" t="s">
        <v>828</v>
      </c>
    </row>
    <row r="599" spans="1:8" x14ac:dyDescent="0.25">
      <c r="A599">
        <v>1974</v>
      </c>
      <c r="B599" t="s">
        <v>266</v>
      </c>
      <c r="C599">
        <v>30</v>
      </c>
      <c r="D599" t="s">
        <v>699</v>
      </c>
      <c r="E599">
        <v>0</v>
      </c>
      <c r="F599" t="s">
        <v>266</v>
      </c>
      <c r="G599" t="str">
        <f>TRIM(H599)</f>
        <v>Northwestern</v>
      </c>
      <c r="H599" t="s">
        <v>828</v>
      </c>
    </row>
    <row r="600" spans="1:8" x14ac:dyDescent="0.25">
      <c r="A600">
        <v>1974</v>
      </c>
      <c r="B600" t="s">
        <v>271</v>
      </c>
      <c r="C600">
        <v>27</v>
      </c>
      <c r="D600" t="s">
        <v>699</v>
      </c>
      <c r="E600">
        <v>0</v>
      </c>
      <c r="F600" t="s">
        <v>271</v>
      </c>
      <c r="G600" t="str">
        <f>TRIM(H600)</f>
        <v>Northwestern</v>
      </c>
      <c r="H600" t="s">
        <v>828</v>
      </c>
    </row>
    <row r="601" spans="1:8" x14ac:dyDescent="0.25">
      <c r="A601">
        <v>1974</v>
      </c>
      <c r="B601" t="s">
        <v>239</v>
      </c>
      <c r="C601">
        <v>32</v>
      </c>
      <c r="D601" t="s">
        <v>699</v>
      </c>
      <c r="E601">
        <v>0</v>
      </c>
      <c r="F601" t="s">
        <v>239</v>
      </c>
      <c r="G601" t="str">
        <f>TRIM(H601)</f>
        <v>Notre Dame</v>
      </c>
      <c r="H601" t="s">
        <v>844</v>
      </c>
    </row>
    <row r="602" spans="1:8" x14ac:dyDescent="0.25">
      <c r="A602">
        <v>1974</v>
      </c>
      <c r="B602" t="s">
        <v>225</v>
      </c>
      <c r="C602">
        <v>29</v>
      </c>
      <c r="D602" t="s">
        <v>699</v>
      </c>
      <c r="E602">
        <v>0</v>
      </c>
      <c r="F602" t="s">
        <v>225</v>
      </c>
      <c r="G602" t="str">
        <f>TRIM(H602)</f>
        <v>Notre Dame</v>
      </c>
      <c r="H602" t="s">
        <v>844</v>
      </c>
    </row>
    <row r="603" spans="1:8" x14ac:dyDescent="0.25">
      <c r="A603">
        <v>1974</v>
      </c>
      <c r="B603" t="s">
        <v>227</v>
      </c>
      <c r="C603">
        <v>21</v>
      </c>
      <c r="D603" t="s">
        <v>699</v>
      </c>
      <c r="E603">
        <v>0</v>
      </c>
      <c r="F603" t="s">
        <v>227</v>
      </c>
      <c r="G603" t="str">
        <f>TRIM(H603)</f>
        <v>Ohio State</v>
      </c>
      <c r="H603" t="s">
        <v>849</v>
      </c>
    </row>
    <row r="604" spans="1:8" x14ac:dyDescent="0.25">
      <c r="A604">
        <v>1974</v>
      </c>
      <c r="B604" t="s">
        <v>212</v>
      </c>
      <c r="C604">
        <v>28</v>
      </c>
      <c r="D604" t="s">
        <v>699</v>
      </c>
      <c r="E604">
        <v>0</v>
      </c>
      <c r="F604" t="s">
        <v>212</v>
      </c>
      <c r="G604" t="str">
        <f>TRIM(H604)</f>
        <v>Ohio State</v>
      </c>
      <c r="H604" t="s">
        <v>849</v>
      </c>
    </row>
    <row r="605" spans="1:8" x14ac:dyDescent="0.25">
      <c r="A605">
        <v>1974</v>
      </c>
      <c r="B605" t="s">
        <v>273</v>
      </c>
      <c r="C605">
        <v>23</v>
      </c>
      <c r="D605" t="s">
        <v>699</v>
      </c>
      <c r="E605">
        <v>0</v>
      </c>
      <c r="F605" t="s">
        <v>273</v>
      </c>
      <c r="G605" t="str">
        <f>TRIM(H605)</f>
        <v>Ohio State</v>
      </c>
      <c r="H605" t="s">
        <v>849</v>
      </c>
    </row>
    <row r="606" spans="1:8" x14ac:dyDescent="0.25">
      <c r="A606">
        <v>1974</v>
      </c>
      <c r="B606" t="s">
        <v>237</v>
      </c>
      <c r="C606">
        <v>34</v>
      </c>
      <c r="D606" t="s">
        <v>699</v>
      </c>
      <c r="E606">
        <v>0</v>
      </c>
      <c r="F606" t="s">
        <v>237</v>
      </c>
      <c r="G606" t="str">
        <f>TRIM(H606)</f>
        <v>Ohio State</v>
      </c>
      <c r="H606" t="s">
        <v>849</v>
      </c>
    </row>
    <row r="607" spans="1:8" x14ac:dyDescent="0.25">
      <c r="A607">
        <v>1974</v>
      </c>
      <c r="B607" t="s">
        <v>262</v>
      </c>
      <c r="C607">
        <v>26</v>
      </c>
      <c r="D607" t="s">
        <v>699</v>
      </c>
      <c r="E607">
        <v>0</v>
      </c>
      <c r="F607" t="s">
        <v>262</v>
      </c>
      <c r="G607" t="str">
        <f>TRIM(H607)</f>
        <v>Ohio State</v>
      </c>
      <c r="H607" t="s">
        <v>849</v>
      </c>
    </row>
    <row r="608" spans="1:8" x14ac:dyDescent="0.25">
      <c r="A608">
        <v>1974</v>
      </c>
      <c r="B608" t="s">
        <v>252</v>
      </c>
      <c r="C608">
        <v>25</v>
      </c>
      <c r="D608" t="s">
        <v>699</v>
      </c>
      <c r="E608">
        <v>0</v>
      </c>
      <c r="F608" t="s">
        <v>252</v>
      </c>
      <c r="G608" t="str">
        <f>TRIM(H608)</f>
        <v>Ohio State</v>
      </c>
      <c r="H608" t="s">
        <v>849</v>
      </c>
    </row>
    <row r="609" spans="1:8" x14ac:dyDescent="0.25">
      <c r="A609">
        <v>1974</v>
      </c>
      <c r="B609" t="s">
        <v>217</v>
      </c>
      <c r="C609">
        <v>31</v>
      </c>
      <c r="D609" t="s">
        <v>699</v>
      </c>
      <c r="E609">
        <v>0</v>
      </c>
      <c r="F609" t="s">
        <v>217</v>
      </c>
      <c r="G609" t="str">
        <f>TRIM(H609)</f>
        <v>Ohio State</v>
      </c>
      <c r="H609" t="s">
        <v>849</v>
      </c>
    </row>
    <row r="610" spans="1:8" x14ac:dyDescent="0.25">
      <c r="A610">
        <v>1974</v>
      </c>
      <c r="B610" t="s">
        <v>247</v>
      </c>
      <c r="C610">
        <v>27</v>
      </c>
      <c r="D610" t="s">
        <v>699</v>
      </c>
      <c r="E610">
        <v>0</v>
      </c>
      <c r="F610" t="s">
        <v>247</v>
      </c>
      <c r="G610" t="str">
        <f>TRIM(H610)</f>
        <v>Ohio State</v>
      </c>
      <c r="H610" t="s">
        <v>849</v>
      </c>
    </row>
    <row r="611" spans="1:8" x14ac:dyDescent="0.25">
      <c r="A611">
        <v>1974</v>
      </c>
      <c r="B611" t="s">
        <v>257</v>
      </c>
      <c r="C611">
        <v>30</v>
      </c>
      <c r="D611" t="s">
        <v>699</v>
      </c>
      <c r="E611">
        <v>0</v>
      </c>
      <c r="F611" t="s">
        <v>257</v>
      </c>
      <c r="G611" t="str">
        <f>TRIM(H611)</f>
        <v>Ohio State</v>
      </c>
      <c r="H611" t="s">
        <v>849</v>
      </c>
    </row>
    <row r="612" spans="1:8" x14ac:dyDescent="0.25">
      <c r="A612">
        <v>1974</v>
      </c>
      <c r="B612" t="s">
        <v>234</v>
      </c>
      <c r="C612">
        <v>21</v>
      </c>
      <c r="D612" t="s">
        <v>699</v>
      </c>
      <c r="E612">
        <v>0</v>
      </c>
      <c r="F612" t="s">
        <v>234</v>
      </c>
      <c r="G612" t="str">
        <f>TRIM(H612)</f>
        <v>Penn State</v>
      </c>
      <c r="H612" t="s">
        <v>867</v>
      </c>
    </row>
    <row r="613" spans="1:8" x14ac:dyDescent="0.25">
      <c r="A613">
        <v>1974</v>
      </c>
      <c r="B613" t="s">
        <v>255</v>
      </c>
      <c r="C613">
        <v>27</v>
      </c>
      <c r="D613" t="s">
        <v>699</v>
      </c>
      <c r="E613">
        <v>0</v>
      </c>
      <c r="F613" t="s">
        <v>255</v>
      </c>
      <c r="G613" t="str">
        <f>TRIM(H613)</f>
        <v>Purdue</v>
      </c>
      <c r="H613" t="s">
        <v>869</v>
      </c>
    </row>
    <row r="614" spans="1:8" x14ac:dyDescent="0.25">
      <c r="A614">
        <v>1974</v>
      </c>
      <c r="B614" t="s">
        <v>232</v>
      </c>
      <c r="C614">
        <v>24</v>
      </c>
      <c r="D614" t="s">
        <v>699</v>
      </c>
      <c r="E614">
        <v>0</v>
      </c>
      <c r="F614" t="s">
        <v>232</v>
      </c>
      <c r="G614" t="str">
        <f>TRIM(H614)</f>
        <v>Purdue</v>
      </c>
      <c r="H614" t="s">
        <v>869</v>
      </c>
    </row>
    <row r="615" spans="1:8" x14ac:dyDescent="0.25">
      <c r="A615">
        <v>1974</v>
      </c>
      <c r="B615" t="s">
        <v>280</v>
      </c>
      <c r="C615">
        <v>22</v>
      </c>
      <c r="D615" t="s">
        <v>699</v>
      </c>
      <c r="E615">
        <v>0</v>
      </c>
      <c r="F615" t="s">
        <v>280</v>
      </c>
      <c r="G615" t="str">
        <f>TRIM(H615)</f>
        <v>Purdue</v>
      </c>
      <c r="H615" t="s">
        <v>869</v>
      </c>
    </row>
    <row r="616" spans="1:8" x14ac:dyDescent="0.25">
      <c r="A616">
        <v>1974</v>
      </c>
      <c r="B616" t="s">
        <v>265</v>
      </c>
      <c r="C616">
        <v>19</v>
      </c>
      <c r="D616" t="s">
        <v>699</v>
      </c>
      <c r="E616">
        <v>0</v>
      </c>
      <c r="F616" t="s">
        <v>265</v>
      </c>
      <c r="G616" t="str">
        <f>TRIM(H616)</f>
        <v>Purdue</v>
      </c>
      <c r="H616" t="s">
        <v>869</v>
      </c>
    </row>
    <row r="617" spans="1:8" x14ac:dyDescent="0.25">
      <c r="A617">
        <v>1974</v>
      </c>
      <c r="B617" t="s">
        <v>229</v>
      </c>
      <c r="C617">
        <v>26</v>
      </c>
      <c r="D617" t="s">
        <v>699</v>
      </c>
      <c r="E617">
        <v>0</v>
      </c>
      <c r="F617" t="s">
        <v>229</v>
      </c>
      <c r="G617" t="str">
        <f>TRIM(H617)</f>
        <v>UCLA</v>
      </c>
      <c r="H617" t="s">
        <v>1043</v>
      </c>
    </row>
    <row r="618" spans="1:8" x14ac:dyDescent="0.25">
      <c r="A618">
        <v>1974</v>
      </c>
      <c r="B618" t="s">
        <v>244</v>
      </c>
      <c r="C618">
        <v>14</v>
      </c>
      <c r="D618" t="s">
        <v>699</v>
      </c>
      <c r="E618">
        <v>0</v>
      </c>
      <c r="F618" t="s">
        <v>244</v>
      </c>
      <c r="G618" t="str">
        <f>TRIM(H618)</f>
        <v>USC</v>
      </c>
      <c r="H618" t="s">
        <v>878</v>
      </c>
    </row>
    <row r="619" spans="1:8" x14ac:dyDescent="0.25">
      <c r="A619">
        <v>1974</v>
      </c>
      <c r="B619" t="s">
        <v>246</v>
      </c>
      <c r="C619">
        <v>27</v>
      </c>
      <c r="D619" t="s">
        <v>699</v>
      </c>
      <c r="E619">
        <v>0</v>
      </c>
      <c r="F619" t="s">
        <v>246</v>
      </c>
      <c r="G619" t="str">
        <f>TRIM(H619)</f>
        <v>West Virginia</v>
      </c>
      <c r="H619" t="s">
        <v>1046</v>
      </c>
    </row>
    <row r="620" spans="1:8" x14ac:dyDescent="0.25">
      <c r="A620">
        <v>1975</v>
      </c>
      <c r="B620" t="s">
        <v>315</v>
      </c>
      <c r="C620">
        <v>27</v>
      </c>
      <c r="D620" t="s">
        <v>699</v>
      </c>
      <c r="E620">
        <v>0</v>
      </c>
      <c r="F620" t="s">
        <v>315</v>
      </c>
      <c r="G620" t="str">
        <f>TRIM(H620)</f>
        <v>Arizona</v>
      </c>
      <c r="H620" t="s">
        <v>986</v>
      </c>
    </row>
    <row r="621" spans="1:8" x14ac:dyDescent="0.25">
      <c r="A621">
        <v>1975</v>
      </c>
      <c r="B621" t="s">
        <v>329</v>
      </c>
      <c r="C621">
        <v>31</v>
      </c>
      <c r="D621" t="s">
        <v>699</v>
      </c>
      <c r="E621">
        <v>0</v>
      </c>
      <c r="F621" t="s">
        <v>329</v>
      </c>
      <c r="G621" t="str">
        <f>TRIM(H621)</f>
        <v>Illinois</v>
      </c>
      <c r="H621" t="s">
        <v>714</v>
      </c>
    </row>
    <row r="622" spans="1:8" x14ac:dyDescent="0.25">
      <c r="A622">
        <v>1975</v>
      </c>
      <c r="B622" t="s">
        <v>284</v>
      </c>
      <c r="C622">
        <v>21</v>
      </c>
      <c r="D622" t="s">
        <v>699</v>
      </c>
      <c r="E622">
        <v>0</v>
      </c>
      <c r="F622" t="s">
        <v>284</v>
      </c>
      <c r="G622" t="str">
        <f>TRIM(H622)</f>
        <v>Illinois</v>
      </c>
      <c r="H622" t="s">
        <v>714</v>
      </c>
    </row>
    <row r="623" spans="1:8" x14ac:dyDescent="0.25">
      <c r="A623">
        <v>1975</v>
      </c>
      <c r="B623" t="s">
        <v>311</v>
      </c>
      <c r="C623">
        <v>33</v>
      </c>
      <c r="D623" t="s">
        <v>699</v>
      </c>
      <c r="E623">
        <v>0</v>
      </c>
      <c r="F623" t="s">
        <v>311</v>
      </c>
      <c r="G623" t="str">
        <f>TRIM(H623)</f>
        <v>Illinois</v>
      </c>
      <c r="H623" t="s">
        <v>714</v>
      </c>
    </row>
    <row r="624" spans="1:8" x14ac:dyDescent="0.25">
      <c r="A624">
        <v>1975</v>
      </c>
      <c r="B624" t="s">
        <v>349</v>
      </c>
      <c r="C624">
        <v>28</v>
      </c>
      <c r="D624" t="s">
        <v>699</v>
      </c>
      <c r="E624">
        <v>0</v>
      </c>
      <c r="F624" t="s">
        <v>349</v>
      </c>
      <c r="G624" t="str">
        <f>TRIM(H624)</f>
        <v>Illinois</v>
      </c>
      <c r="H624" t="s">
        <v>714</v>
      </c>
    </row>
    <row r="625" spans="1:8" x14ac:dyDescent="0.25">
      <c r="A625">
        <v>1975</v>
      </c>
      <c r="B625" t="s">
        <v>319</v>
      </c>
      <c r="C625">
        <v>26</v>
      </c>
      <c r="D625" t="s">
        <v>699</v>
      </c>
      <c r="E625">
        <v>0</v>
      </c>
      <c r="F625" t="s">
        <v>319</v>
      </c>
      <c r="G625" t="str">
        <f>TRIM(H625)</f>
        <v>Illinois</v>
      </c>
      <c r="H625" t="s">
        <v>714</v>
      </c>
    </row>
    <row r="626" spans="1:8" x14ac:dyDescent="0.25">
      <c r="A626">
        <v>1975</v>
      </c>
      <c r="B626" t="s">
        <v>286</v>
      </c>
      <c r="C626">
        <v>25</v>
      </c>
      <c r="D626" t="s">
        <v>699</v>
      </c>
      <c r="E626">
        <v>0</v>
      </c>
      <c r="F626" t="s">
        <v>286</v>
      </c>
      <c r="G626" t="str">
        <f>TRIM(H626)</f>
        <v>Indiana</v>
      </c>
      <c r="H626" t="s">
        <v>731</v>
      </c>
    </row>
    <row r="627" spans="1:8" x14ac:dyDescent="0.25">
      <c r="A627">
        <v>1975</v>
      </c>
      <c r="B627" t="s">
        <v>306</v>
      </c>
      <c r="C627">
        <v>19</v>
      </c>
      <c r="D627" t="s">
        <v>699</v>
      </c>
      <c r="E627">
        <v>0</v>
      </c>
      <c r="F627" t="s">
        <v>306</v>
      </c>
      <c r="G627" t="str">
        <f>TRIM(H627)</f>
        <v>Indiana</v>
      </c>
      <c r="H627" t="s">
        <v>731</v>
      </c>
    </row>
    <row r="628" spans="1:8" x14ac:dyDescent="0.25">
      <c r="A628">
        <v>1975</v>
      </c>
      <c r="B628" t="s">
        <v>346</v>
      </c>
      <c r="C628">
        <v>23</v>
      </c>
      <c r="D628" t="s">
        <v>699</v>
      </c>
      <c r="E628">
        <v>0</v>
      </c>
      <c r="F628" t="s">
        <v>346</v>
      </c>
      <c r="G628" t="str">
        <f>TRIM(H628)</f>
        <v>Indiana</v>
      </c>
      <c r="H628" t="s">
        <v>731</v>
      </c>
    </row>
    <row r="629" spans="1:8" x14ac:dyDescent="0.25">
      <c r="A629">
        <v>1975</v>
      </c>
      <c r="B629" t="s">
        <v>326</v>
      </c>
      <c r="C629">
        <v>20</v>
      </c>
      <c r="D629" t="s">
        <v>699</v>
      </c>
      <c r="E629">
        <v>0</v>
      </c>
      <c r="F629" t="s">
        <v>326</v>
      </c>
      <c r="G629" t="str">
        <f>TRIM(H629)</f>
        <v>Iowa</v>
      </c>
      <c r="H629" t="s">
        <v>741</v>
      </c>
    </row>
    <row r="630" spans="1:8" x14ac:dyDescent="0.25">
      <c r="A630">
        <v>1975</v>
      </c>
      <c r="B630" t="s">
        <v>336</v>
      </c>
      <c r="C630">
        <v>25</v>
      </c>
      <c r="D630" t="s">
        <v>699</v>
      </c>
      <c r="E630">
        <v>0</v>
      </c>
      <c r="F630" t="s">
        <v>336</v>
      </c>
      <c r="G630" t="str">
        <f>TRIM(H630)</f>
        <v>Iowa</v>
      </c>
      <c r="H630" t="s">
        <v>741</v>
      </c>
    </row>
    <row r="631" spans="1:8" x14ac:dyDescent="0.25">
      <c r="A631">
        <v>1975</v>
      </c>
      <c r="B631" t="s">
        <v>340</v>
      </c>
      <c r="C631">
        <v>19</v>
      </c>
      <c r="D631" t="s">
        <v>699</v>
      </c>
      <c r="E631">
        <v>0</v>
      </c>
      <c r="F631" t="s">
        <v>340</v>
      </c>
      <c r="G631" t="str">
        <f>TRIM(H631)</f>
        <v>Iowa</v>
      </c>
      <c r="H631" t="s">
        <v>741</v>
      </c>
    </row>
    <row r="632" spans="1:8" x14ac:dyDescent="0.25">
      <c r="A632">
        <v>1975</v>
      </c>
      <c r="B632" t="s">
        <v>313</v>
      </c>
      <c r="C632">
        <v>23</v>
      </c>
      <c r="D632" t="s">
        <v>699</v>
      </c>
      <c r="E632">
        <v>0</v>
      </c>
      <c r="F632" t="s">
        <v>313</v>
      </c>
      <c r="G632" t="str">
        <f>TRIM(H632)</f>
        <v>Kansas</v>
      </c>
      <c r="H632" t="s">
        <v>914</v>
      </c>
    </row>
    <row r="633" spans="1:8" x14ac:dyDescent="0.25">
      <c r="A633">
        <v>1975</v>
      </c>
      <c r="B633" t="s">
        <v>312</v>
      </c>
      <c r="C633">
        <v>24</v>
      </c>
      <c r="D633" t="s">
        <v>699</v>
      </c>
      <c r="E633">
        <v>0</v>
      </c>
      <c r="F633" t="s">
        <v>312</v>
      </c>
      <c r="G633" t="str">
        <f>TRIM(H633)</f>
        <v>Miami (OH)</v>
      </c>
      <c r="H633" t="s">
        <v>997</v>
      </c>
    </row>
    <row r="634" spans="1:8" x14ac:dyDescent="0.25">
      <c r="A634">
        <v>1975</v>
      </c>
      <c r="B634" t="s">
        <v>298</v>
      </c>
      <c r="C634">
        <v>23</v>
      </c>
      <c r="D634" t="s">
        <v>699</v>
      </c>
      <c r="E634">
        <v>0</v>
      </c>
      <c r="F634" t="s">
        <v>298</v>
      </c>
      <c r="G634" t="str">
        <f>TRIM(H634)</f>
        <v>Michigan</v>
      </c>
      <c r="H634" t="s">
        <v>751</v>
      </c>
    </row>
    <row r="635" spans="1:8" x14ac:dyDescent="0.25">
      <c r="A635">
        <v>1975</v>
      </c>
      <c r="B635" t="s">
        <v>343</v>
      </c>
      <c r="C635">
        <v>25</v>
      </c>
      <c r="D635" t="s">
        <v>699</v>
      </c>
      <c r="E635">
        <v>0</v>
      </c>
      <c r="F635" t="s">
        <v>343</v>
      </c>
      <c r="G635" t="str">
        <f>TRIM(H635)</f>
        <v>Michigan</v>
      </c>
      <c r="H635" t="s">
        <v>751</v>
      </c>
    </row>
    <row r="636" spans="1:8" x14ac:dyDescent="0.25">
      <c r="A636">
        <v>1975</v>
      </c>
      <c r="B636" t="s">
        <v>333</v>
      </c>
      <c r="C636">
        <v>26</v>
      </c>
      <c r="D636" t="s">
        <v>699</v>
      </c>
      <c r="E636">
        <v>0</v>
      </c>
      <c r="F636" t="s">
        <v>333</v>
      </c>
      <c r="G636" t="str">
        <f>TRIM(H636)</f>
        <v>Michigan</v>
      </c>
      <c r="H636" t="s">
        <v>751</v>
      </c>
    </row>
    <row r="637" spans="1:8" x14ac:dyDescent="0.25">
      <c r="A637">
        <v>1975</v>
      </c>
      <c r="B637" t="s">
        <v>338</v>
      </c>
      <c r="C637">
        <v>22</v>
      </c>
      <c r="D637" t="s">
        <v>699</v>
      </c>
      <c r="E637">
        <v>0</v>
      </c>
      <c r="F637" t="s">
        <v>338</v>
      </c>
      <c r="G637" t="str">
        <f>TRIM(H637)</f>
        <v>Michigan</v>
      </c>
      <c r="H637" t="s">
        <v>751</v>
      </c>
    </row>
    <row r="638" spans="1:8" x14ac:dyDescent="0.25">
      <c r="A638">
        <v>1975</v>
      </c>
      <c r="B638" t="s">
        <v>328</v>
      </c>
      <c r="C638">
        <v>23</v>
      </c>
      <c r="D638" t="s">
        <v>699</v>
      </c>
      <c r="E638">
        <v>0</v>
      </c>
      <c r="F638" t="s">
        <v>328</v>
      </c>
      <c r="G638" t="str">
        <f>TRIM(H638)</f>
        <v>Michigan</v>
      </c>
      <c r="H638" t="s">
        <v>751</v>
      </c>
    </row>
    <row r="639" spans="1:8" x14ac:dyDescent="0.25">
      <c r="A639">
        <v>1975</v>
      </c>
      <c r="B639" t="s">
        <v>339</v>
      </c>
      <c r="C639">
        <v>29</v>
      </c>
      <c r="D639" t="s">
        <v>699</v>
      </c>
      <c r="E639">
        <v>0</v>
      </c>
      <c r="F639" t="s">
        <v>339</v>
      </c>
      <c r="G639" t="str">
        <f>TRIM(H639)</f>
        <v>Michigan State</v>
      </c>
      <c r="H639" t="s">
        <v>798</v>
      </c>
    </row>
    <row r="640" spans="1:8" x14ac:dyDescent="0.25">
      <c r="A640">
        <v>1975</v>
      </c>
      <c r="B640" t="s">
        <v>289</v>
      </c>
      <c r="C640">
        <v>33</v>
      </c>
      <c r="D640" t="s">
        <v>699</v>
      </c>
      <c r="E640">
        <v>0</v>
      </c>
      <c r="F640" t="s">
        <v>289</v>
      </c>
      <c r="G640" t="str">
        <f>TRIM(H640)</f>
        <v>Michigan State</v>
      </c>
      <c r="H640" t="s">
        <v>798</v>
      </c>
    </row>
    <row r="641" spans="1:8" x14ac:dyDescent="0.25">
      <c r="A641">
        <v>1975</v>
      </c>
      <c r="B641" t="s">
        <v>348</v>
      </c>
      <c r="C641">
        <v>27</v>
      </c>
      <c r="D641" t="s">
        <v>699</v>
      </c>
      <c r="E641">
        <v>0</v>
      </c>
      <c r="F641" t="s">
        <v>348</v>
      </c>
      <c r="G641" t="str">
        <f>TRIM(H641)</f>
        <v>Michigan State</v>
      </c>
      <c r="H641" t="s">
        <v>798</v>
      </c>
    </row>
    <row r="642" spans="1:8" x14ac:dyDescent="0.25">
      <c r="A642">
        <v>1975</v>
      </c>
      <c r="B642" t="s">
        <v>299</v>
      </c>
      <c r="C642">
        <v>43</v>
      </c>
      <c r="D642" t="s">
        <v>699</v>
      </c>
      <c r="E642">
        <v>0</v>
      </c>
      <c r="F642" t="s">
        <v>299</v>
      </c>
      <c r="G642" t="str">
        <f>TRIM(H642)</f>
        <v>Michigan State</v>
      </c>
      <c r="H642" t="s">
        <v>798</v>
      </c>
    </row>
    <row r="643" spans="1:8" x14ac:dyDescent="0.25">
      <c r="A643">
        <v>1975</v>
      </c>
      <c r="B643" t="s">
        <v>324</v>
      </c>
      <c r="C643">
        <v>32</v>
      </c>
      <c r="D643" t="s">
        <v>699</v>
      </c>
      <c r="E643">
        <v>0</v>
      </c>
      <c r="F643" t="s">
        <v>324</v>
      </c>
      <c r="G643" t="str">
        <f>TRIM(H643)</f>
        <v>Michigan State</v>
      </c>
      <c r="H643" t="s">
        <v>798</v>
      </c>
    </row>
    <row r="644" spans="1:8" x14ac:dyDescent="0.25">
      <c r="A644">
        <v>1975</v>
      </c>
      <c r="B644" t="s">
        <v>344</v>
      </c>
      <c r="C644">
        <v>35</v>
      </c>
      <c r="D644" t="s">
        <v>699</v>
      </c>
      <c r="E644">
        <v>0</v>
      </c>
      <c r="F644" t="s">
        <v>344</v>
      </c>
      <c r="G644" t="str">
        <f>TRIM(H644)</f>
        <v>Michigan State</v>
      </c>
      <c r="H644" t="s">
        <v>798</v>
      </c>
    </row>
    <row r="645" spans="1:8" x14ac:dyDescent="0.25">
      <c r="A645">
        <v>1975</v>
      </c>
      <c r="B645" t="s">
        <v>300</v>
      </c>
      <c r="C645">
        <v>23</v>
      </c>
      <c r="D645" t="s">
        <v>699</v>
      </c>
      <c r="E645">
        <v>0</v>
      </c>
      <c r="F645" t="s">
        <v>300</v>
      </c>
      <c r="G645" t="str">
        <f>TRIM(H645)</f>
        <v>Minnesota</v>
      </c>
      <c r="H645" t="s">
        <v>813</v>
      </c>
    </row>
    <row r="646" spans="1:8" x14ac:dyDescent="0.25">
      <c r="A646">
        <v>1975</v>
      </c>
      <c r="B646" t="s">
        <v>310</v>
      </c>
      <c r="C646">
        <v>21</v>
      </c>
      <c r="D646" t="s">
        <v>699</v>
      </c>
      <c r="E646">
        <v>0</v>
      </c>
      <c r="F646" t="s">
        <v>310</v>
      </c>
      <c r="G646" t="str">
        <f>TRIM(H646)</f>
        <v>Minnesota</v>
      </c>
      <c r="H646" t="s">
        <v>813</v>
      </c>
    </row>
    <row r="647" spans="1:8" x14ac:dyDescent="0.25">
      <c r="A647">
        <v>1975</v>
      </c>
      <c r="B647" t="s">
        <v>351</v>
      </c>
      <c r="C647">
        <v>26</v>
      </c>
      <c r="D647" t="s">
        <v>699</v>
      </c>
      <c r="E647">
        <v>0</v>
      </c>
      <c r="F647" t="s">
        <v>351</v>
      </c>
      <c r="G647" t="str">
        <f>TRIM(H647)</f>
        <v>Minnesota</v>
      </c>
      <c r="H647" t="s">
        <v>813</v>
      </c>
    </row>
    <row r="648" spans="1:8" x14ac:dyDescent="0.25">
      <c r="A648">
        <v>1975</v>
      </c>
      <c r="B648" t="s">
        <v>331</v>
      </c>
      <c r="C648">
        <v>21</v>
      </c>
      <c r="D648" t="s">
        <v>699</v>
      </c>
      <c r="E648">
        <v>0</v>
      </c>
      <c r="F648" t="s">
        <v>331</v>
      </c>
      <c r="G648" t="str">
        <f>TRIM(H648)</f>
        <v>Minnesota</v>
      </c>
      <c r="H648" t="s">
        <v>813</v>
      </c>
    </row>
    <row r="649" spans="1:8" x14ac:dyDescent="0.25">
      <c r="A649">
        <v>1975</v>
      </c>
      <c r="B649" t="s">
        <v>341</v>
      </c>
      <c r="C649">
        <v>29</v>
      </c>
      <c r="D649" t="s">
        <v>699</v>
      </c>
      <c r="E649">
        <v>0</v>
      </c>
      <c r="F649" t="s">
        <v>341</v>
      </c>
      <c r="G649" t="str">
        <f>TRIM(H649)</f>
        <v>Minnesota</v>
      </c>
      <c r="H649" t="s">
        <v>813</v>
      </c>
    </row>
    <row r="650" spans="1:8" x14ac:dyDescent="0.25">
      <c r="A650">
        <v>1975</v>
      </c>
      <c r="B650" t="s">
        <v>290</v>
      </c>
      <c r="C650">
        <v>33</v>
      </c>
      <c r="D650" t="s">
        <v>699</v>
      </c>
      <c r="E650">
        <v>0</v>
      </c>
      <c r="F650" t="s">
        <v>290</v>
      </c>
      <c r="G650" t="str">
        <f>TRIM(H650)</f>
        <v>Minnesota</v>
      </c>
      <c r="H650" t="s">
        <v>813</v>
      </c>
    </row>
    <row r="651" spans="1:8" x14ac:dyDescent="0.25">
      <c r="A651">
        <v>1975</v>
      </c>
      <c r="B651" t="s">
        <v>303</v>
      </c>
      <c r="C651">
        <v>26</v>
      </c>
      <c r="D651" t="s">
        <v>699</v>
      </c>
      <c r="E651">
        <v>0</v>
      </c>
      <c r="F651" t="s">
        <v>303</v>
      </c>
      <c r="G651" t="str">
        <f>TRIM(H651)</f>
        <v>Missouri</v>
      </c>
      <c r="H651" t="s">
        <v>1161</v>
      </c>
    </row>
    <row r="652" spans="1:8" x14ac:dyDescent="0.25">
      <c r="A652">
        <v>1975</v>
      </c>
      <c r="B652" t="s">
        <v>292</v>
      </c>
      <c r="C652">
        <v>25</v>
      </c>
      <c r="D652" t="s">
        <v>699</v>
      </c>
      <c r="E652">
        <v>0</v>
      </c>
      <c r="F652" t="s">
        <v>292</v>
      </c>
      <c r="G652" t="str">
        <f>TRIM(H652)</f>
        <v>Missouri</v>
      </c>
      <c r="H652" t="s">
        <v>1161</v>
      </c>
    </row>
    <row r="653" spans="1:8" x14ac:dyDescent="0.25">
      <c r="A653">
        <v>1975</v>
      </c>
      <c r="B653" t="s">
        <v>296</v>
      </c>
      <c r="C653">
        <v>23</v>
      </c>
      <c r="D653" t="s">
        <v>699</v>
      </c>
      <c r="E653">
        <v>0</v>
      </c>
      <c r="F653" t="s">
        <v>296</v>
      </c>
      <c r="G653" t="str">
        <f>TRIM(H653)</f>
        <v>Nebraska</v>
      </c>
      <c r="H653" t="s">
        <v>824</v>
      </c>
    </row>
    <row r="654" spans="1:8" x14ac:dyDescent="0.25">
      <c r="A654">
        <v>1975</v>
      </c>
      <c r="B654" t="s">
        <v>316</v>
      </c>
      <c r="C654">
        <v>35</v>
      </c>
      <c r="D654" t="s">
        <v>699</v>
      </c>
      <c r="E654">
        <v>0</v>
      </c>
      <c r="F654" t="s">
        <v>316</v>
      </c>
      <c r="G654" t="str">
        <f>TRIM(H654)</f>
        <v>North Carolina State</v>
      </c>
      <c r="H654" t="s">
        <v>1163</v>
      </c>
    </row>
    <row r="655" spans="1:8" x14ac:dyDescent="0.25">
      <c r="A655">
        <v>1975</v>
      </c>
      <c r="B655" t="s">
        <v>295</v>
      </c>
      <c r="C655">
        <v>37</v>
      </c>
      <c r="D655" t="s">
        <v>699</v>
      </c>
      <c r="E655">
        <v>0</v>
      </c>
      <c r="F655" t="s">
        <v>295</v>
      </c>
      <c r="G655" t="str">
        <f>TRIM(H655)</f>
        <v>Northwestern</v>
      </c>
      <c r="H655" t="s">
        <v>828</v>
      </c>
    </row>
    <row r="656" spans="1:8" x14ac:dyDescent="0.25">
      <c r="A656">
        <v>1975</v>
      </c>
      <c r="B656" t="s">
        <v>321</v>
      </c>
      <c r="C656">
        <v>27</v>
      </c>
      <c r="D656" t="s">
        <v>699</v>
      </c>
      <c r="E656">
        <v>0</v>
      </c>
      <c r="F656" t="s">
        <v>321</v>
      </c>
      <c r="G656" t="str">
        <f>TRIM(H656)</f>
        <v>Northwestern</v>
      </c>
      <c r="H656" t="s">
        <v>828</v>
      </c>
    </row>
    <row r="657" spans="1:8" x14ac:dyDescent="0.25">
      <c r="A657">
        <v>1975</v>
      </c>
      <c r="B657" t="s">
        <v>285</v>
      </c>
      <c r="C657">
        <v>27</v>
      </c>
      <c r="D657" t="s">
        <v>699</v>
      </c>
      <c r="E657">
        <v>0</v>
      </c>
      <c r="F657" t="s">
        <v>285</v>
      </c>
      <c r="G657" t="str">
        <f>TRIM(H657)</f>
        <v>Northwestern</v>
      </c>
      <c r="H657" t="s">
        <v>828</v>
      </c>
    </row>
    <row r="658" spans="1:8" x14ac:dyDescent="0.25">
      <c r="A658">
        <v>1975</v>
      </c>
      <c r="B658" t="s">
        <v>293</v>
      </c>
      <c r="C658">
        <v>24</v>
      </c>
      <c r="D658" t="s">
        <v>699</v>
      </c>
      <c r="E658">
        <v>0</v>
      </c>
      <c r="F658" t="s">
        <v>293</v>
      </c>
      <c r="G658" t="str">
        <f>TRIM(H658)</f>
        <v>Notre Dame</v>
      </c>
      <c r="H658" t="s">
        <v>844</v>
      </c>
    </row>
    <row r="659" spans="1:8" x14ac:dyDescent="0.25">
      <c r="A659">
        <v>1975</v>
      </c>
      <c r="B659" t="s">
        <v>305</v>
      </c>
      <c r="C659">
        <v>30</v>
      </c>
      <c r="D659" t="s">
        <v>699</v>
      </c>
      <c r="E659">
        <v>0</v>
      </c>
      <c r="F659" t="s">
        <v>305</v>
      </c>
      <c r="G659" t="str">
        <f>TRIM(H659)</f>
        <v>Notre Dame</v>
      </c>
      <c r="H659" t="s">
        <v>844</v>
      </c>
    </row>
    <row r="660" spans="1:8" x14ac:dyDescent="0.25">
      <c r="A660">
        <v>1975</v>
      </c>
      <c r="B660" t="s">
        <v>332</v>
      </c>
      <c r="C660">
        <v>26</v>
      </c>
      <c r="D660" t="s">
        <v>699</v>
      </c>
      <c r="E660">
        <v>0</v>
      </c>
      <c r="F660" t="s">
        <v>332</v>
      </c>
      <c r="G660" t="str">
        <f>TRIM(H660)</f>
        <v>Ohio State</v>
      </c>
      <c r="H660" t="s">
        <v>849</v>
      </c>
    </row>
    <row r="661" spans="1:8" x14ac:dyDescent="0.25">
      <c r="A661">
        <v>1975</v>
      </c>
      <c r="B661" t="s">
        <v>297</v>
      </c>
      <c r="C661">
        <v>32</v>
      </c>
      <c r="D661" t="s">
        <v>699</v>
      </c>
      <c r="E661">
        <v>0</v>
      </c>
      <c r="F661" t="s">
        <v>297</v>
      </c>
      <c r="G661" t="str">
        <f>TRIM(H661)</f>
        <v>Ohio State</v>
      </c>
      <c r="H661" t="s">
        <v>849</v>
      </c>
    </row>
    <row r="662" spans="1:8" x14ac:dyDescent="0.25">
      <c r="A662">
        <v>1975</v>
      </c>
      <c r="B662" t="s">
        <v>327</v>
      </c>
      <c r="C662">
        <v>24</v>
      </c>
      <c r="D662" t="s">
        <v>699</v>
      </c>
      <c r="E662">
        <v>0</v>
      </c>
      <c r="F662" t="s">
        <v>327</v>
      </c>
      <c r="G662" t="str">
        <f>TRIM(H662)</f>
        <v>Ohio State</v>
      </c>
      <c r="H662" t="s">
        <v>849</v>
      </c>
    </row>
    <row r="663" spans="1:8" x14ac:dyDescent="0.25">
      <c r="A663">
        <v>1975</v>
      </c>
      <c r="B663" t="s">
        <v>342</v>
      </c>
      <c r="C663">
        <v>27</v>
      </c>
      <c r="D663" t="s">
        <v>699</v>
      </c>
      <c r="E663">
        <v>0</v>
      </c>
      <c r="F663" t="s">
        <v>342</v>
      </c>
      <c r="G663" t="str">
        <f>TRIM(H663)</f>
        <v>Ohio State</v>
      </c>
      <c r="H663" t="s">
        <v>849</v>
      </c>
    </row>
    <row r="664" spans="1:8" x14ac:dyDescent="0.25">
      <c r="A664">
        <v>1975</v>
      </c>
      <c r="B664" t="s">
        <v>337</v>
      </c>
      <c r="C664">
        <v>26</v>
      </c>
      <c r="D664" t="s">
        <v>699</v>
      </c>
      <c r="E664">
        <v>0</v>
      </c>
      <c r="F664" t="s">
        <v>337</v>
      </c>
      <c r="G664" t="str">
        <f>TRIM(H664)</f>
        <v>Ohio State</v>
      </c>
      <c r="H664" t="s">
        <v>849</v>
      </c>
    </row>
    <row r="665" spans="1:8" x14ac:dyDescent="0.25">
      <c r="A665">
        <v>1975</v>
      </c>
      <c r="B665" t="s">
        <v>317</v>
      </c>
      <c r="C665">
        <v>22</v>
      </c>
      <c r="D665" t="s">
        <v>699</v>
      </c>
      <c r="E665">
        <v>0</v>
      </c>
      <c r="F665" t="s">
        <v>317</v>
      </c>
      <c r="G665" t="str">
        <f>TRIM(H665)</f>
        <v>Ohio State</v>
      </c>
      <c r="H665" t="s">
        <v>849</v>
      </c>
    </row>
    <row r="666" spans="1:8" x14ac:dyDescent="0.25">
      <c r="A666">
        <v>1975</v>
      </c>
      <c r="B666" t="s">
        <v>322</v>
      </c>
      <c r="C666">
        <v>27</v>
      </c>
      <c r="D666" t="s">
        <v>699</v>
      </c>
      <c r="E666">
        <v>0</v>
      </c>
      <c r="F666" t="s">
        <v>322</v>
      </c>
      <c r="G666" t="str">
        <f>TRIM(H666)</f>
        <v>Ohio State</v>
      </c>
      <c r="H666" t="s">
        <v>849</v>
      </c>
    </row>
    <row r="667" spans="1:8" x14ac:dyDescent="0.25">
      <c r="A667">
        <v>1975</v>
      </c>
      <c r="B667" t="s">
        <v>304</v>
      </c>
      <c r="C667">
        <v>23</v>
      </c>
      <c r="D667" t="s">
        <v>699</v>
      </c>
      <c r="E667">
        <v>0</v>
      </c>
      <c r="F667" t="s">
        <v>304</v>
      </c>
      <c r="G667" t="str">
        <f>TRIM(H667)</f>
        <v>Penn State</v>
      </c>
      <c r="H667" t="s">
        <v>867</v>
      </c>
    </row>
    <row r="668" spans="1:8" x14ac:dyDescent="0.25">
      <c r="A668">
        <v>1975</v>
      </c>
      <c r="B668" t="s">
        <v>345</v>
      </c>
      <c r="C668">
        <v>19</v>
      </c>
      <c r="D668" t="s">
        <v>699</v>
      </c>
      <c r="E668">
        <v>0</v>
      </c>
      <c r="F668" t="s">
        <v>345</v>
      </c>
      <c r="G668" t="str">
        <f>TRIM(H668)</f>
        <v>Purdue</v>
      </c>
      <c r="H668" t="s">
        <v>869</v>
      </c>
    </row>
    <row r="669" spans="1:8" x14ac:dyDescent="0.25">
      <c r="A669">
        <v>1975</v>
      </c>
      <c r="B669" t="s">
        <v>334</v>
      </c>
      <c r="C669">
        <v>29</v>
      </c>
      <c r="D669" t="s">
        <v>699</v>
      </c>
      <c r="E669">
        <v>0</v>
      </c>
      <c r="F669" t="s">
        <v>334</v>
      </c>
      <c r="G669" t="str">
        <f>TRIM(H669)</f>
        <v>Purdue</v>
      </c>
      <c r="H669" t="s">
        <v>869</v>
      </c>
    </row>
    <row r="670" spans="1:8" x14ac:dyDescent="0.25">
      <c r="A670">
        <v>1975</v>
      </c>
      <c r="B670" t="s">
        <v>325</v>
      </c>
      <c r="C670">
        <v>23</v>
      </c>
      <c r="D670" t="s">
        <v>699</v>
      </c>
      <c r="E670">
        <v>0</v>
      </c>
      <c r="F670" t="s">
        <v>325</v>
      </c>
      <c r="G670" t="str">
        <f>TRIM(H670)</f>
        <v>Purdue</v>
      </c>
      <c r="H670" t="s">
        <v>869</v>
      </c>
    </row>
    <row r="671" spans="1:8" x14ac:dyDescent="0.25">
      <c r="A671">
        <v>1975</v>
      </c>
      <c r="B671" t="s">
        <v>350</v>
      </c>
      <c r="C671">
        <v>20</v>
      </c>
      <c r="D671" t="s">
        <v>699</v>
      </c>
      <c r="E671">
        <v>0</v>
      </c>
      <c r="F671" t="s">
        <v>350</v>
      </c>
      <c r="G671" t="str">
        <f>TRIM(H671)</f>
        <v>Purdue</v>
      </c>
      <c r="H671" t="s">
        <v>869</v>
      </c>
    </row>
    <row r="672" spans="1:8" x14ac:dyDescent="0.25">
      <c r="A672">
        <v>1975</v>
      </c>
      <c r="B672" t="s">
        <v>294</v>
      </c>
      <c r="C672">
        <v>20</v>
      </c>
      <c r="D672" t="s">
        <v>699</v>
      </c>
      <c r="E672">
        <v>0</v>
      </c>
      <c r="F672" t="s">
        <v>294</v>
      </c>
      <c r="G672" t="str">
        <f>TRIM(H672)</f>
        <v>Syracuse</v>
      </c>
      <c r="H672" t="s">
        <v>876</v>
      </c>
    </row>
    <row r="673" spans="1:8" x14ac:dyDescent="0.25">
      <c r="A673">
        <v>1975</v>
      </c>
      <c r="B673" t="s">
        <v>301</v>
      </c>
      <c r="C673">
        <v>26</v>
      </c>
      <c r="D673" t="s">
        <v>699</v>
      </c>
      <c r="E673">
        <v>0</v>
      </c>
      <c r="F673" t="s">
        <v>301</v>
      </c>
      <c r="G673" t="str">
        <f>TRIM(H673)</f>
        <v>Texas A&amp;M</v>
      </c>
      <c r="H673" t="s">
        <v>1184</v>
      </c>
    </row>
    <row r="674" spans="1:8" x14ac:dyDescent="0.25">
      <c r="A674">
        <v>1975</v>
      </c>
      <c r="B674" t="s">
        <v>302</v>
      </c>
      <c r="C674">
        <v>17</v>
      </c>
      <c r="D674" t="s">
        <v>699</v>
      </c>
      <c r="E674">
        <v>0</v>
      </c>
      <c r="F674" t="s">
        <v>302</v>
      </c>
      <c r="G674" t="str">
        <f>TRIM(H674)</f>
        <v>USC</v>
      </c>
      <c r="H674" t="s">
        <v>878</v>
      </c>
    </row>
    <row r="675" spans="1:8" x14ac:dyDescent="0.25">
      <c r="A675">
        <v>1975</v>
      </c>
      <c r="B675" t="s">
        <v>314</v>
      </c>
      <c r="C675">
        <v>16</v>
      </c>
      <c r="D675" t="s">
        <v>699</v>
      </c>
      <c r="E675">
        <v>0</v>
      </c>
      <c r="F675" t="s">
        <v>314</v>
      </c>
      <c r="G675" t="str">
        <f>TRIM(H675)</f>
        <v>USC</v>
      </c>
      <c r="H675" t="s">
        <v>878</v>
      </c>
    </row>
    <row r="676" spans="1:8" x14ac:dyDescent="0.25">
      <c r="A676">
        <v>1976</v>
      </c>
      <c r="B676" t="s">
        <v>385</v>
      </c>
      <c r="C676">
        <v>28</v>
      </c>
      <c r="D676" t="s">
        <v>699</v>
      </c>
      <c r="E676">
        <v>0</v>
      </c>
      <c r="F676" t="s">
        <v>385</v>
      </c>
      <c r="G676" t="str">
        <f>TRIM(H676)</f>
        <v>Arizona</v>
      </c>
      <c r="H676" t="s">
        <v>986</v>
      </c>
    </row>
    <row r="677" spans="1:8" x14ac:dyDescent="0.25">
      <c r="A677">
        <v>1976</v>
      </c>
      <c r="B677" t="s">
        <v>369</v>
      </c>
      <c r="C677">
        <v>23</v>
      </c>
      <c r="D677" t="s">
        <v>699</v>
      </c>
      <c r="E677">
        <v>0</v>
      </c>
      <c r="F677" t="s">
        <v>369</v>
      </c>
      <c r="G677" t="str">
        <f>TRIM(H677)</f>
        <v>Baylor</v>
      </c>
      <c r="H677" t="s">
        <v>700</v>
      </c>
    </row>
    <row r="678" spans="1:8" x14ac:dyDescent="0.25">
      <c r="A678">
        <v>1976</v>
      </c>
      <c r="B678" t="s">
        <v>393</v>
      </c>
      <c r="C678">
        <v>23</v>
      </c>
      <c r="D678" t="s">
        <v>699</v>
      </c>
      <c r="E678">
        <v>0</v>
      </c>
      <c r="F678" t="s">
        <v>393</v>
      </c>
      <c r="G678" t="str">
        <f>TRIM(H678)</f>
        <v>Illinois</v>
      </c>
      <c r="H678" t="s">
        <v>714</v>
      </c>
    </row>
    <row r="679" spans="1:8" x14ac:dyDescent="0.25">
      <c r="A679">
        <v>1976</v>
      </c>
      <c r="B679" t="s">
        <v>359</v>
      </c>
      <c r="C679">
        <v>24</v>
      </c>
      <c r="D679" t="s">
        <v>699</v>
      </c>
      <c r="E679">
        <v>0</v>
      </c>
      <c r="F679" t="s">
        <v>359</v>
      </c>
      <c r="G679" t="str">
        <f>TRIM(H679)</f>
        <v>Illinois</v>
      </c>
      <c r="H679" t="s">
        <v>714</v>
      </c>
    </row>
    <row r="680" spans="1:8" x14ac:dyDescent="0.25">
      <c r="A680">
        <v>1976</v>
      </c>
      <c r="B680" t="s">
        <v>402</v>
      </c>
      <c r="C680">
        <v>26</v>
      </c>
      <c r="D680" t="s">
        <v>699</v>
      </c>
      <c r="E680">
        <v>0</v>
      </c>
      <c r="F680" t="s">
        <v>402</v>
      </c>
      <c r="G680" t="str">
        <f>TRIM(H680)</f>
        <v>Illinois</v>
      </c>
      <c r="H680" t="s">
        <v>714</v>
      </c>
    </row>
    <row r="681" spans="1:8" x14ac:dyDescent="0.25">
      <c r="A681">
        <v>1976</v>
      </c>
      <c r="B681" t="s">
        <v>417</v>
      </c>
      <c r="C681">
        <v>28</v>
      </c>
      <c r="D681" t="s">
        <v>699</v>
      </c>
      <c r="E681">
        <v>0</v>
      </c>
      <c r="F681" t="s">
        <v>417</v>
      </c>
      <c r="G681" t="str">
        <f>TRIM(H681)</f>
        <v>Illinois</v>
      </c>
      <c r="H681" t="s">
        <v>714</v>
      </c>
    </row>
    <row r="682" spans="1:8" x14ac:dyDescent="0.25">
      <c r="A682">
        <v>1976</v>
      </c>
      <c r="B682" t="s">
        <v>394</v>
      </c>
      <c r="C682">
        <v>19</v>
      </c>
      <c r="D682" t="s">
        <v>699</v>
      </c>
      <c r="E682">
        <v>0</v>
      </c>
      <c r="F682" t="s">
        <v>394</v>
      </c>
      <c r="G682" t="str">
        <f>TRIM(H682)</f>
        <v>Indiana</v>
      </c>
      <c r="H682" t="s">
        <v>731</v>
      </c>
    </row>
    <row r="683" spans="1:8" x14ac:dyDescent="0.25">
      <c r="A683">
        <v>1976</v>
      </c>
      <c r="B683" t="s">
        <v>412</v>
      </c>
      <c r="C683">
        <v>25</v>
      </c>
      <c r="D683" t="s">
        <v>699</v>
      </c>
      <c r="E683">
        <v>0</v>
      </c>
      <c r="F683" t="s">
        <v>412</v>
      </c>
      <c r="G683" t="str">
        <f>TRIM(H683)</f>
        <v>Indiana</v>
      </c>
      <c r="H683" t="s">
        <v>731</v>
      </c>
    </row>
    <row r="684" spans="1:8" x14ac:dyDescent="0.25">
      <c r="A684">
        <v>1976</v>
      </c>
      <c r="B684" t="s">
        <v>418</v>
      </c>
      <c r="C684">
        <v>22</v>
      </c>
      <c r="D684" t="s">
        <v>699</v>
      </c>
      <c r="E684">
        <v>0</v>
      </c>
      <c r="F684" t="s">
        <v>418</v>
      </c>
      <c r="G684" t="str">
        <f>TRIM(H684)</f>
        <v>Indiana</v>
      </c>
      <c r="H684" t="s">
        <v>731</v>
      </c>
    </row>
    <row r="685" spans="1:8" x14ac:dyDescent="0.25">
      <c r="A685">
        <v>1976</v>
      </c>
      <c r="B685" t="s">
        <v>370</v>
      </c>
      <c r="C685">
        <v>26</v>
      </c>
      <c r="D685" t="s">
        <v>699</v>
      </c>
      <c r="E685">
        <v>0</v>
      </c>
      <c r="F685" t="s">
        <v>370</v>
      </c>
      <c r="G685" t="str">
        <f>TRIM(H685)</f>
        <v>Indiana</v>
      </c>
      <c r="H685" t="s">
        <v>731</v>
      </c>
    </row>
    <row r="686" spans="1:8" x14ac:dyDescent="0.25">
      <c r="A686">
        <v>1976</v>
      </c>
      <c r="B686" t="s">
        <v>389</v>
      </c>
      <c r="C686">
        <v>26</v>
      </c>
      <c r="D686" t="s">
        <v>699</v>
      </c>
      <c r="E686">
        <v>0</v>
      </c>
      <c r="F686" t="s">
        <v>389</v>
      </c>
      <c r="G686" t="str">
        <f>TRIM(H686)</f>
        <v>Indiana</v>
      </c>
      <c r="H686" t="s">
        <v>731</v>
      </c>
    </row>
    <row r="687" spans="1:8" x14ac:dyDescent="0.25">
      <c r="A687">
        <v>1976</v>
      </c>
      <c r="B687" t="s">
        <v>404</v>
      </c>
      <c r="C687">
        <v>25</v>
      </c>
      <c r="D687" t="s">
        <v>699</v>
      </c>
      <c r="E687">
        <v>0</v>
      </c>
      <c r="F687" t="s">
        <v>404</v>
      </c>
      <c r="G687" t="str">
        <f>TRIM(H687)</f>
        <v>Iowa</v>
      </c>
      <c r="H687" t="s">
        <v>741</v>
      </c>
    </row>
    <row r="688" spans="1:8" x14ac:dyDescent="0.25">
      <c r="A688">
        <v>1976</v>
      </c>
      <c r="B688" t="s">
        <v>397</v>
      </c>
      <c r="C688">
        <v>22</v>
      </c>
      <c r="D688" t="s">
        <v>699</v>
      </c>
      <c r="E688">
        <v>0</v>
      </c>
      <c r="F688" t="s">
        <v>397</v>
      </c>
      <c r="G688" t="str">
        <f>TRIM(H688)</f>
        <v>Iowa</v>
      </c>
      <c r="H688" t="s">
        <v>741</v>
      </c>
    </row>
    <row r="689" spans="1:8" x14ac:dyDescent="0.25">
      <c r="A689">
        <v>1976</v>
      </c>
      <c r="B689" t="s">
        <v>419</v>
      </c>
      <c r="C689">
        <v>27</v>
      </c>
      <c r="D689" t="s">
        <v>699</v>
      </c>
      <c r="E689">
        <v>0</v>
      </c>
      <c r="F689" t="s">
        <v>419</v>
      </c>
      <c r="G689" t="str">
        <f>TRIM(H689)</f>
        <v>Iowa</v>
      </c>
      <c r="H689" t="s">
        <v>741</v>
      </c>
    </row>
    <row r="690" spans="1:8" x14ac:dyDescent="0.25">
      <c r="A690">
        <v>1976</v>
      </c>
      <c r="B690" t="s">
        <v>362</v>
      </c>
      <c r="C690">
        <v>20</v>
      </c>
      <c r="D690" t="s">
        <v>699</v>
      </c>
      <c r="E690">
        <v>0</v>
      </c>
      <c r="F690" t="s">
        <v>362</v>
      </c>
      <c r="G690" t="str">
        <f>TRIM(H690)</f>
        <v>Iowa</v>
      </c>
      <c r="H690" t="s">
        <v>741</v>
      </c>
    </row>
    <row r="691" spans="1:8" x14ac:dyDescent="0.25">
      <c r="A691">
        <v>1976</v>
      </c>
      <c r="B691" t="s">
        <v>372</v>
      </c>
      <c r="C691">
        <v>21</v>
      </c>
      <c r="D691" t="s">
        <v>699</v>
      </c>
      <c r="E691">
        <v>0</v>
      </c>
      <c r="F691" t="s">
        <v>372</v>
      </c>
      <c r="G691" t="str">
        <f>TRIM(H691)</f>
        <v>Iowa</v>
      </c>
      <c r="H691" t="s">
        <v>741</v>
      </c>
    </row>
    <row r="692" spans="1:8" x14ac:dyDescent="0.25">
      <c r="A692">
        <v>1976</v>
      </c>
      <c r="B692" t="s">
        <v>383</v>
      </c>
      <c r="C692">
        <v>24</v>
      </c>
      <c r="D692" t="s">
        <v>699</v>
      </c>
      <c r="E692">
        <v>0</v>
      </c>
      <c r="F692" t="s">
        <v>383</v>
      </c>
      <c r="G692" t="str">
        <f>TRIM(H692)</f>
        <v>Kansas</v>
      </c>
      <c r="H692" t="s">
        <v>914</v>
      </c>
    </row>
    <row r="693" spans="1:8" x14ac:dyDescent="0.25">
      <c r="A693">
        <v>1976</v>
      </c>
      <c r="B693" t="s">
        <v>364</v>
      </c>
      <c r="C693">
        <v>30</v>
      </c>
      <c r="D693" t="s">
        <v>699</v>
      </c>
      <c r="E693">
        <v>0</v>
      </c>
      <c r="F693" t="s">
        <v>364</v>
      </c>
      <c r="G693" t="str">
        <f>TRIM(H693)</f>
        <v>Michigan State</v>
      </c>
      <c r="H693" t="s">
        <v>798</v>
      </c>
    </row>
    <row r="694" spans="1:8" x14ac:dyDescent="0.25">
      <c r="A694">
        <v>1976</v>
      </c>
      <c r="B694" t="s">
        <v>408</v>
      </c>
      <c r="C694">
        <v>29</v>
      </c>
      <c r="D694" t="s">
        <v>699</v>
      </c>
      <c r="E694">
        <v>0</v>
      </c>
      <c r="F694" t="s">
        <v>408</v>
      </c>
      <c r="G694" t="str">
        <f>TRIM(H694)</f>
        <v>Michigan State</v>
      </c>
      <c r="H694" t="s">
        <v>798</v>
      </c>
    </row>
    <row r="695" spans="1:8" x14ac:dyDescent="0.25">
      <c r="A695">
        <v>1976</v>
      </c>
      <c r="B695" t="s">
        <v>398</v>
      </c>
      <c r="C695">
        <v>31</v>
      </c>
      <c r="D695" t="s">
        <v>699</v>
      </c>
      <c r="E695">
        <v>0</v>
      </c>
      <c r="F695" t="s">
        <v>398</v>
      </c>
      <c r="G695" t="str">
        <f>TRIM(H695)</f>
        <v>Michigan State</v>
      </c>
      <c r="H695" t="s">
        <v>798</v>
      </c>
    </row>
    <row r="696" spans="1:8" x14ac:dyDescent="0.25">
      <c r="A696">
        <v>1976</v>
      </c>
      <c r="B696" t="s">
        <v>374</v>
      </c>
      <c r="C696">
        <v>31</v>
      </c>
      <c r="D696" t="s">
        <v>699</v>
      </c>
      <c r="E696">
        <v>0</v>
      </c>
      <c r="F696" t="s">
        <v>374</v>
      </c>
      <c r="G696" t="str">
        <f>TRIM(H696)</f>
        <v>Michigan State</v>
      </c>
      <c r="H696" t="s">
        <v>798</v>
      </c>
    </row>
    <row r="697" spans="1:8" x14ac:dyDescent="0.25">
      <c r="A697">
        <v>1976</v>
      </c>
      <c r="B697" t="s">
        <v>403</v>
      </c>
      <c r="C697">
        <v>29</v>
      </c>
      <c r="D697" t="s">
        <v>699</v>
      </c>
      <c r="E697">
        <v>0</v>
      </c>
      <c r="F697" t="s">
        <v>403</v>
      </c>
      <c r="G697" t="str">
        <f>TRIM(H697)</f>
        <v>Michigan State</v>
      </c>
      <c r="H697" t="s">
        <v>798</v>
      </c>
    </row>
    <row r="698" spans="1:8" x14ac:dyDescent="0.25">
      <c r="A698">
        <v>1976</v>
      </c>
      <c r="B698" t="s">
        <v>135</v>
      </c>
      <c r="C698">
        <v>32</v>
      </c>
      <c r="D698" t="s">
        <v>699</v>
      </c>
      <c r="E698">
        <v>0</v>
      </c>
      <c r="F698" t="s">
        <v>135</v>
      </c>
      <c r="G698" t="str">
        <f>TRIM(H698)</f>
        <v>Minnesota</v>
      </c>
      <c r="H698" t="s">
        <v>813</v>
      </c>
    </row>
    <row r="699" spans="1:8" x14ac:dyDescent="0.25">
      <c r="A699">
        <v>1976</v>
      </c>
      <c r="B699" t="s">
        <v>368</v>
      </c>
      <c r="C699">
        <v>34</v>
      </c>
      <c r="D699" t="s">
        <v>699</v>
      </c>
      <c r="E699">
        <v>0</v>
      </c>
      <c r="F699" t="s">
        <v>368</v>
      </c>
      <c r="G699" t="str">
        <f>TRIM(H699)</f>
        <v>Minnesota</v>
      </c>
      <c r="H699" t="s">
        <v>813</v>
      </c>
    </row>
    <row r="700" spans="1:8" x14ac:dyDescent="0.25">
      <c r="A700">
        <v>1976</v>
      </c>
      <c r="B700" t="s">
        <v>358</v>
      </c>
      <c r="C700">
        <v>34</v>
      </c>
      <c r="D700" t="s">
        <v>699</v>
      </c>
      <c r="E700">
        <v>0</v>
      </c>
      <c r="F700" t="s">
        <v>358</v>
      </c>
      <c r="G700" t="str">
        <f>TRIM(H700)</f>
        <v>Minnesota</v>
      </c>
      <c r="H700" t="s">
        <v>813</v>
      </c>
    </row>
    <row r="701" spans="1:8" x14ac:dyDescent="0.25">
      <c r="A701">
        <v>1976</v>
      </c>
      <c r="B701" t="s">
        <v>388</v>
      </c>
      <c r="C701">
        <v>26</v>
      </c>
      <c r="D701" t="s">
        <v>699</v>
      </c>
      <c r="E701">
        <v>0</v>
      </c>
      <c r="F701" t="s">
        <v>388</v>
      </c>
      <c r="G701" t="str">
        <f>TRIM(H701)</f>
        <v>Minnesota</v>
      </c>
      <c r="H701" t="s">
        <v>813</v>
      </c>
    </row>
    <row r="702" spans="1:8" x14ac:dyDescent="0.25">
      <c r="A702">
        <v>1976</v>
      </c>
      <c r="B702" t="s">
        <v>407</v>
      </c>
      <c r="C702">
        <v>30</v>
      </c>
      <c r="D702" t="s">
        <v>699</v>
      </c>
      <c r="E702">
        <v>0</v>
      </c>
      <c r="F702" t="s">
        <v>407</v>
      </c>
      <c r="G702" t="str">
        <f>TRIM(H702)</f>
        <v>Minnesota</v>
      </c>
      <c r="H702" t="s">
        <v>813</v>
      </c>
    </row>
    <row r="703" spans="1:8" x14ac:dyDescent="0.25">
      <c r="A703">
        <v>1976</v>
      </c>
      <c r="B703" t="s">
        <v>367</v>
      </c>
      <c r="C703">
        <v>27</v>
      </c>
      <c r="D703" t="s">
        <v>699</v>
      </c>
      <c r="E703">
        <v>0</v>
      </c>
      <c r="F703" t="s">
        <v>367</v>
      </c>
      <c r="G703" t="str">
        <f>TRIM(H703)</f>
        <v>Missouri</v>
      </c>
      <c r="H703" t="s">
        <v>1161</v>
      </c>
    </row>
    <row r="704" spans="1:8" x14ac:dyDescent="0.25">
      <c r="A704">
        <v>1976</v>
      </c>
      <c r="B704" t="s">
        <v>380</v>
      </c>
      <c r="C704">
        <v>24</v>
      </c>
      <c r="D704" t="s">
        <v>699</v>
      </c>
      <c r="E704">
        <v>0</v>
      </c>
      <c r="F704" t="s">
        <v>380</v>
      </c>
      <c r="G704" t="str">
        <f>TRIM(H704)</f>
        <v>NC State</v>
      </c>
      <c r="H704" t="s">
        <v>1241</v>
      </c>
    </row>
    <row r="705" spans="1:8" x14ac:dyDescent="0.25">
      <c r="A705">
        <v>1976</v>
      </c>
      <c r="B705" t="s">
        <v>360</v>
      </c>
      <c r="C705">
        <v>24</v>
      </c>
      <c r="D705" t="s">
        <v>699</v>
      </c>
      <c r="E705">
        <v>0</v>
      </c>
      <c r="F705" t="s">
        <v>360</v>
      </c>
      <c r="G705" t="str">
        <f>TRIM(H705)</f>
        <v>Nebraska</v>
      </c>
      <c r="H705" t="s">
        <v>824</v>
      </c>
    </row>
    <row r="706" spans="1:8" x14ac:dyDescent="0.25">
      <c r="A706">
        <v>1976</v>
      </c>
      <c r="B706" t="s">
        <v>365</v>
      </c>
      <c r="C706">
        <v>34</v>
      </c>
      <c r="D706" t="s">
        <v>699</v>
      </c>
      <c r="E706">
        <v>0</v>
      </c>
      <c r="F706" t="s">
        <v>365</v>
      </c>
      <c r="G706" t="str">
        <f>TRIM(H706)</f>
        <v>North Carolina</v>
      </c>
      <c r="H706" t="s">
        <v>826</v>
      </c>
    </row>
    <row r="707" spans="1:8" x14ac:dyDescent="0.25">
      <c r="A707">
        <v>1976</v>
      </c>
      <c r="B707" t="s">
        <v>414</v>
      </c>
      <c r="C707">
        <v>35</v>
      </c>
      <c r="D707" t="s">
        <v>699</v>
      </c>
      <c r="E707">
        <v>0</v>
      </c>
      <c r="F707" t="s">
        <v>414</v>
      </c>
      <c r="G707" t="str">
        <f>TRIM(H707)</f>
        <v>Northwestern</v>
      </c>
      <c r="H707" t="s">
        <v>828</v>
      </c>
    </row>
    <row r="708" spans="1:8" x14ac:dyDescent="0.25">
      <c r="A708">
        <v>1976</v>
      </c>
      <c r="B708" t="s">
        <v>361</v>
      </c>
      <c r="C708">
        <v>24</v>
      </c>
      <c r="D708" t="s">
        <v>699</v>
      </c>
      <c r="E708">
        <v>0</v>
      </c>
      <c r="F708" t="s">
        <v>361</v>
      </c>
      <c r="G708" t="str">
        <f>TRIM(H708)</f>
        <v>Notre Dame</v>
      </c>
      <c r="H708" t="s">
        <v>844</v>
      </c>
    </row>
    <row r="709" spans="1:8" x14ac:dyDescent="0.25">
      <c r="A709">
        <v>1976</v>
      </c>
      <c r="B709" t="s">
        <v>384</v>
      </c>
      <c r="C709">
        <v>32</v>
      </c>
      <c r="D709" t="s">
        <v>699</v>
      </c>
      <c r="E709">
        <v>0</v>
      </c>
      <c r="F709" t="s">
        <v>384</v>
      </c>
      <c r="G709" t="str">
        <f>TRIM(H709)</f>
        <v>Notre Dame</v>
      </c>
      <c r="H709" t="s">
        <v>844</v>
      </c>
    </row>
    <row r="710" spans="1:8" x14ac:dyDescent="0.25">
      <c r="A710">
        <v>1976</v>
      </c>
      <c r="B710" t="s">
        <v>375</v>
      </c>
      <c r="C710">
        <v>30</v>
      </c>
      <c r="D710" t="s">
        <v>699</v>
      </c>
      <c r="E710">
        <v>0</v>
      </c>
      <c r="F710" t="s">
        <v>375</v>
      </c>
      <c r="G710" t="str">
        <f>TRIM(H710)</f>
        <v>Notre Dame</v>
      </c>
      <c r="H710" t="s">
        <v>844</v>
      </c>
    </row>
    <row r="711" spans="1:8" x14ac:dyDescent="0.25">
      <c r="A711">
        <v>1976</v>
      </c>
      <c r="B711" t="s">
        <v>377</v>
      </c>
      <c r="C711">
        <v>23</v>
      </c>
      <c r="D711" t="s">
        <v>699</v>
      </c>
      <c r="E711">
        <v>0</v>
      </c>
      <c r="F711" t="s">
        <v>377</v>
      </c>
      <c r="G711" t="str">
        <f>TRIM(H711)</f>
        <v>Ohio State</v>
      </c>
      <c r="H711" t="s">
        <v>849</v>
      </c>
    </row>
    <row r="712" spans="1:8" x14ac:dyDescent="0.25">
      <c r="A712">
        <v>1976</v>
      </c>
      <c r="B712" t="s">
        <v>357</v>
      </c>
      <c r="C712">
        <v>28</v>
      </c>
      <c r="D712" t="s">
        <v>699</v>
      </c>
      <c r="E712">
        <v>0</v>
      </c>
      <c r="F712" t="s">
        <v>357</v>
      </c>
      <c r="G712" t="str">
        <f>TRIM(H712)</f>
        <v>Ohio State</v>
      </c>
      <c r="H712" t="s">
        <v>849</v>
      </c>
    </row>
    <row r="713" spans="1:8" x14ac:dyDescent="0.25">
      <c r="A713">
        <v>1976</v>
      </c>
      <c r="B713" t="s">
        <v>396</v>
      </c>
      <c r="C713">
        <v>24</v>
      </c>
      <c r="D713" t="s">
        <v>699</v>
      </c>
      <c r="E713">
        <v>0</v>
      </c>
      <c r="F713" t="s">
        <v>396</v>
      </c>
      <c r="G713" t="str">
        <f>TRIM(H713)</f>
        <v>Ohio State</v>
      </c>
      <c r="H713" t="s">
        <v>849</v>
      </c>
    </row>
    <row r="714" spans="1:8" x14ac:dyDescent="0.25">
      <c r="A714">
        <v>1976</v>
      </c>
      <c r="B714" t="s">
        <v>392</v>
      </c>
      <c r="C714">
        <v>28</v>
      </c>
      <c r="D714" t="s">
        <v>699</v>
      </c>
      <c r="E714">
        <v>0</v>
      </c>
      <c r="F714" t="s">
        <v>392</v>
      </c>
      <c r="G714" t="str">
        <f>TRIM(H714)</f>
        <v>Ohio State</v>
      </c>
      <c r="H714" t="s">
        <v>849</v>
      </c>
    </row>
    <row r="715" spans="1:8" x14ac:dyDescent="0.25">
      <c r="A715">
        <v>1976</v>
      </c>
      <c r="B715" t="s">
        <v>387</v>
      </c>
      <c r="C715">
        <v>23</v>
      </c>
      <c r="D715" t="s">
        <v>699</v>
      </c>
      <c r="E715">
        <v>0</v>
      </c>
      <c r="F715" t="s">
        <v>387</v>
      </c>
      <c r="G715" t="str">
        <f>TRIM(H715)</f>
        <v>Ohio State</v>
      </c>
      <c r="H715" t="s">
        <v>849</v>
      </c>
    </row>
    <row r="716" spans="1:8" x14ac:dyDescent="0.25">
      <c r="A716">
        <v>1976</v>
      </c>
      <c r="B716" t="s">
        <v>406</v>
      </c>
      <c r="C716">
        <v>27</v>
      </c>
      <c r="D716" t="s">
        <v>699</v>
      </c>
      <c r="E716">
        <v>0</v>
      </c>
      <c r="F716" t="s">
        <v>406</v>
      </c>
      <c r="G716" t="str">
        <f>TRIM(H716)</f>
        <v>Ohio State</v>
      </c>
      <c r="H716" t="s">
        <v>849</v>
      </c>
    </row>
    <row r="717" spans="1:8" x14ac:dyDescent="0.25">
      <c r="A717">
        <v>1976</v>
      </c>
      <c r="B717" t="s">
        <v>401</v>
      </c>
      <c r="C717">
        <v>25</v>
      </c>
      <c r="D717" t="s">
        <v>699</v>
      </c>
      <c r="E717">
        <v>0</v>
      </c>
      <c r="F717" t="s">
        <v>401</v>
      </c>
      <c r="G717" t="str">
        <f>TRIM(H717)</f>
        <v>Ohio State</v>
      </c>
      <c r="H717" t="s">
        <v>849</v>
      </c>
    </row>
    <row r="718" spans="1:8" x14ac:dyDescent="0.25">
      <c r="A718">
        <v>1976</v>
      </c>
      <c r="B718" t="s">
        <v>411</v>
      </c>
      <c r="C718">
        <v>26</v>
      </c>
      <c r="D718" t="s">
        <v>699</v>
      </c>
      <c r="E718">
        <v>0</v>
      </c>
      <c r="F718" t="s">
        <v>411</v>
      </c>
      <c r="G718" t="str">
        <f>TRIM(H718)</f>
        <v>Ohio State</v>
      </c>
      <c r="H718" t="s">
        <v>849</v>
      </c>
    </row>
    <row r="719" spans="1:8" x14ac:dyDescent="0.25">
      <c r="A719">
        <v>1976</v>
      </c>
      <c r="B719" t="s">
        <v>390</v>
      </c>
      <c r="C719">
        <v>24</v>
      </c>
      <c r="D719" t="s">
        <v>699</v>
      </c>
      <c r="E719">
        <v>0</v>
      </c>
      <c r="F719" t="s">
        <v>390</v>
      </c>
      <c r="G719" t="str">
        <f>TRIM(H719)</f>
        <v>Purdue</v>
      </c>
      <c r="H719" t="s">
        <v>869</v>
      </c>
    </row>
    <row r="720" spans="1:8" x14ac:dyDescent="0.25">
      <c r="A720">
        <v>1976</v>
      </c>
      <c r="B720" t="s">
        <v>413</v>
      </c>
      <c r="C720">
        <v>18</v>
      </c>
      <c r="D720" t="s">
        <v>699</v>
      </c>
      <c r="E720">
        <v>0</v>
      </c>
      <c r="F720" t="s">
        <v>413</v>
      </c>
      <c r="G720" t="str">
        <f>TRIM(H720)</f>
        <v>Purdue</v>
      </c>
      <c r="H720" t="s">
        <v>869</v>
      </c>
    </row>
    <row r="721" spans="1:8" x14ac:dyDescent="0.25">
      <c r="A721">
        <v>1976</v>
      </c>
      <c r="B721" t="s">
        <v>381</v>
      </c>
      <c r="C721">
        <v>25</v>
      </c>
      <c r="D721" t="s">
        <v>699</v>
      </c>
      <c r="E721">
        <v>0</v>
      </c>
      <c r="F721" t="s">
        <v>381</v>
      </c>
      <c r="G721" t="str">
        <f>TRIM(H721)</f>
        <v>Purdue</v>
      </c>
      <c r="H721" t="s">
        <v>869</v>
      </c>
    </row>
    <row r="722" spans="1:8" x14ac:dyDescent="0.25">
      <c r="A722">
        <v>1976</v>
      </c>
      <c r="B722" t="s">
        <v>379</v>
      </c>
      <c r="C722">
        <v>25</v>
      </c>
      <c r="D722" t="s">
        <v>699</v>
      </c>
      <c r="E722">
        <v>0</v>
      </c>
      <c r="F722" t="s">
        <v>379</v>
      </c>
      <c r="G722" t="str">
        <f>TRIM(H722)</f>
        <v>Texas A&amp;M</v>
      </c>
      <c r="H722" t="s">
        <v>1184</v>
      </c>
    </row>
    <row r="723" spans="1:8" x14ac:dyDescent="0.25">
      <c r="A723">
        <v>1976</v>
      </c>
      <c r="B723" t="s">
        <v>371</v>
      </c>
      <c r="C723">
        <v>18</v>
      </c>
      <c r="D723" t="s">
        <v>699</v>
      </c>
      <c r="E723">
        <v>0</v>
      </c>
      <c r="F723" t="s">
        <v>371</v>
      </c>
      <c r="G723" t="str">
        <f>TRIM(H723)</f>
        <v>USC</v>
      </c>
      <c r="H723" t="s">
        <v>878</v>
      </c>
    </row>
    <row r="724" spans="1:8" x14ac:dyDescent="0.25">
      <c r="A724">
        <v>1976</v>
      </c>
      <c r="B724" t="s">
        <v>382</v>
      </c>
      <c r="C724">
        <v>15</v>
      </c>
      <c r="D724" t="s">
        <v>699</v>
      </c>
      <c r="E724">
        <v>0</v>
      </c>
      <c r="F724" t="s">
        <v>382</v>
      </c>
      <c r="G724" t="str">
        <f>TRIM(H724)</f>
        <v>USC</v>
      </c>
      <c r="H724" t="s">
        <v>878</v>
      </c>
    </row>
    <row r="725" spans="1:8" x14ac:dyDescent="0.25">
      <c r="A725">
        <v>1976</v>
      </c>
      <c r="B725" t="s">
        <v>378</v>
      </c>
      <c r="C725">
        <v>27</v>
      </c>
      <c r="D725" t="s">
        <v>699</v>
      </c>
      <c r="E725">
        <v>0</v>
      </c>
      <c r="F725" t="s">
        <v>378</v>
      </c>
      <c r="G725" t="str">
        <f>TRIM(H725)</f>
        <v>Washington</v>
      </c>
      <c r="H725" t="s">
        <v>880</v>
      </c>
    </row>
    <row r="726" spans="1:8" x14ac:dyDescent="0.25">
      <c r="A726">
        <v>1977</v>
      </c>
      <c r="B726" t="s">
        <v>1260</v>
      </c>
      <c r="C726">
        <v>33</v>
      </c>
      <c r="D726" t="s">
        <v>699</v>
      </c>
      <c r="E726">
        <v>0</v>
      </c>
      <c r="F726" t="s">
        <v>1260</v>
      </c>
      <c r="G726" t="str">
        <f>TRIM(H726)</f>
        <v>Arizona State</v>
      </c>
      <c r="H726" t="s">
        <v>1261</v>
      </c>
    </row>
    <row r="727" spans="1:8" x14ac:dyDescent="0.25">
      <c r="A727">
        <v>1977</v>
      </c>
      <c r="B727" t="s">
        <v>1263</v>
      </c>
      <c r="C727">
        <v>24</v>
      </c>
      <c r="D727" t="s">
        <v>699</v>
      </c>
      <c r="E727">
        <v>0</v>
      </c>
      <c r="F727" t="s">
        <v>1263</v>
      </c>
      <c r="G727" t="str">
        <f>TRIM(H727)</f>
        <v>Illinois</v>
      </c>
      <c r="H727" t="s">
        <v>714</v>
      </c>
    </row>
    <row r="728" spans="1:8" x14ac:dyDescent="0.25">
      <c r="A728">
        <v>1977</v>
      </c>
      <c r="B728" t="s">
        <v>1389</v>
      </c>
      <c r="C728">
        <v>34</v>
      </c>
      <c r="D728" t="s">
        <v>699</v>
      </c>
      <c r="E728">
        <v>0</v>
      </c>
      <c r="F728" t="s">
        <v>1389</v>
      </c>
      <c r="G728" t="str">
        <f>TRIM(H728)</f>
        <v>North Carolina</v>
      </c>
      <c r="H728" t="s">
        <v>826</v>
      </c>
    </row>
    <row r="729" spans="1:8" x14ac:dyDescent="0.25">
      <c r="A729">
        <v>1977</v>
      </c>
      <c r="B729" t="s">
        <v>1451</v>
      </c>
      <c r="C729">
        <v>25</v>
      </c>
      <c r="D729" t="s">
        <v>699</v>
      </c>
      <c r="E729">
        <v>0</v>
      </c>
      <c r="F729" t="s">
        <v>1451</v>
      </c>
      <c r="G729" t="str">
        <f>TRIM(H729)</f>
        <v>Stanford</v>
      </c>
      <c r="H729" t="s">
        <v>1042</v>
      </c>
    </row>
    <row r="730" spans="1:8" x14ac:dyDescent="0.25">
      <c r="A730">
        <v>1977</v>
      </c>
      <c r="B730" t="s">
        <v>1452</v>
      </c>
      <c r="C730">
        <v>25</v>
      </c>
      <c r="D730" t="s">
        <v>699</v>
      </c>
      <c r="E730">
        <v>0</v>
      </c>
      <c r="F730" t="s">
        <v>1452</v>
      </c>
      <c r="G730" t="str">
        <f>TRIM(H730)</f>
        <v>Syracuse</v>
      </c>
      <c r="H730" t="s">
        <v>876</v>
      </c>
    </row>
    <row r="731" spans="1:8" x14ac:dyDescent="0.25">
      <c r="A731">
        <v>1971</v>
      </c>
      <c r="B731" s="4" t="s">
        <v>886</v>
      </c>
      <c r="C731">
        <v>24</v>
      </c>
      <c r="D731" t="s">
        <v>699</v>
      </c>
      <c r="E731">
        <v>0</v>
      </c>
      <c r="F731" t="s">
        <v>886</v>
      </c>
      <c r="G731" t="str">
        <f>TRIM(H731)</f>
        <v>Wisconsin</v>
      </c>
      <c r="H731" t="s">
        <v>887</v>
      </c>
    </row>
    <row r="732" spans="1:8" x14ac:dyDescent="0.25">
      <c r="A732">
        <v>1971</v>
      </c>
      <c r="B732" s="4" t="s">
        <v>888</v>
      </c>
      <c r="C732">
        <v>26</v>
      </c>
      <c r="D732" t="s">
        <v>699</v>
      </c>
      <c r="E732">
        <v>0</v>
      </c>
      <c r="F732" t="s">
        <v>888</v>
      </c>
      <c r="G732" t="str">
        <f>TRIM(H732)</f>
        <v>Wisconsin</v>
      </c>
      <c r="H732" t="s">
        <v>887</v>
      </c>
    </row>
    <row r="733" spans="1:8" x14ac:dyDescent="0.25">
      <c r="A733">
        <v>1971</v>
      </c>
      <c r="B733" s="4" t="s">
        <v>890</v>
      </c>
      <c r="C733">
        <v>32</v>
      </c>
      <c r="D733" t="s">
        <v>699</v>
      </c>
      <c r="E733">
        <v>0</v>
      </c>
      <c r="F733" t="s">
        <v>890</v>
      </c>
      <c r="G733" t="str">
        <f>TRIM(H733)</f>
        <v>Wisconsin</v>
      </c>
      <c r="H733" t="s">
        <v>887</v>
      </c>
    </row>
    <row r="734" spans="1:8" x14ac:dyDescent="0.25">
      <c r="A734">
        <v>1971</v>
      </c>
      <c r="B734" s="4" t="s">
        <v>892</v>
      </c>
      <c r="C734">
        <v>34</v>
      </c>
      <c r="D734" t="s">
        <v>699</v>
      </c>
      <c r="E734">
        <v>0</v>
      </c>
      <c r="F734" t="s">
        <v>892</v>
      </c>
      <c r="G734" t="str">
        <f>TRIM(H734)</f>
        <v>Wisconsin</v>
      </c>
      <c r="H734" t="s">
        <v>887</v>
      </c>
    </row>
    <row r="735" spans="1:8" x14ac:dyDescent="0.25">
      <c r="A735">
        <v>1971</v>
      </c>
      <c r="B735" s="4" t="s">
        <v>895</v>
      </c>
      <c r="C735">
        <v>25</v>
      </c>
      <c r="D735" t="s">
        <v>699</v>
      </c>
      <c r="E735">
        <v>0</v>
      </c>
      <c r="F735" t="s">
        <v>895</v>
      </c>
      <c r="G735" t="str">
        <f>TRIM(H735)</f>
        <v>Wisconsin</v>
      </c>
      <c r="H735" t="s">
        <v>887</v>
      </c>
    </row>
    <row r="736" spans="1:8" x14ac:dyDescent="0.25">
      <c r="A736">
        <v>1972</v>
      </c>
      <c r="B736" t="s">
        <v>126</v>
      </c>
      <c r="C736">
        <v>22</v>
      </c>
      <c r="D736" t="s">
        <v>699</v>
      </c>
      <c r="E736">
        <v>0</v>
      </c>
      <c r="F736" t="s">
        <v>126</v>
      </c>
      <c r="G736" t="str">
        <f>TRIM(H736)</f>
        <v>Wisconsin</v>
      </c>
      <c r="H736" t="s">
        <v>887</v>
      </c>
    </row>
    <row r="737" spans="1:8" x14ac:dyDescent="0.25">
      <c r="A737">
        <v>1972</v>
      </c>
      <c r="B737" t="s">
        <v>101</v>
      </c>
      <c r="C737">
        <v>30</v>
      </c>
      <c r="D737" t="s">
        <v>699</v>
      </c>
      <c r="E737">
        <v>0</v>
      </c>
      <c r="F737" t="s">
        <v>101</v>
      </c>
      <c r="G737" t="str">
        <f>TRIM(H737)</f>
        <v>Wisconsin</v>
      </c>
      <c r="H737" t="s">
        <v>887</v>
      </c>
    </row>
    <row r="738" spans="1:8" x14ac:dyDescent="0.25">
      <c r="A738">
        <v>1978</v>
      </c>
      <c r="B738" t="s">
        <v>511</v>
      </c>
      <c r="C738">
        <v>18</v>
      </c>
      <c r="D738" t="s">
        <v>699</v>
      </c>
      <c r="E738">
        <v>0</v>
      </c>
      <c r="F738" t="s">
        <v>511</v>
      </c>
      <c r="G738" t="str">
        <f>TRIM(H738)</f>
        <v>Arizona</v>
      </c>
      <c r="H738" t="s">
        <v>986</v>
      </c>
    </row>
    <row r="739" spans="1:8" x14ac:dyDescent="0.25">
      <c r="A739">
        <v>1978</v>
      </c>
      <c r="B739" t="s">
        <v>522</v>
      </c>
      <c r="C739">
        <v>33</v>
      </c>
      <c r="D739" t="s">
        <v>699</v>
      </c>
      <c r="E739">
        <v>0</v>
      </c>
      <c r="F739" t="s">
        <v>522</v>
      </c>
      <c r="G739" t="str">
        <f>TRIM(H739)</f>
        <v>Arizona State</v>
      </c>
      <c r="H739" t="s">
        <v>1261</v>
      </c>
    </row>
    <row r="740" spans="1:8" x14ac:dyDescent="0.25">
      <c r="A740">
        <v>1978</v>
      </c>
      <c r="B740" t="s">
        <v>513</v>
      </c>
      <c r="C740">
        <v>27</v>
      </c>
      <c r="D740" t="s">
        <v>699</v>
      </c>
      <c r="E740">
        <v>0</v>
      </c>
      <c r="F740" t="s">
        <v>513</v>
      </c>
      <c r="G740" t="str">
        <f>TRIM(H740)</f>
        <v>Colorado</v>
      </c>
      <c r="H740" t="s">
        <v>706</v>
      </c>
    </row>
    <row r="741" spans="1:8" x14ac:dyDescent="0.25">
      <c r="A741">
        <v>1978</v>
      </c>
      <c r="B741" t="s">
        <v>526</v>
      </c>
      <c r="C741">
        <v>25</v>
      </c>
      <c r="D741" t="s">
        <v>699</v>
      </c>
      <c r="E741">
        <v>0</v>
      </c>
      <c r="F741" t="s">
        <v>526</v>
      </c>
      <c r="G741" t="str">
        <f>TRIM(H741)</f>
        <v>Illinois</v>
      </c>
      <c r="H741" t="s">
        <v>714</v>
      </c>
    </row>
    <row r="742" spans="1:8" x14ac:dyDescent="0.25">
      <c r="A742">
        <v>1978</v>
      </c>
      <c r="B742" t="s">
        <v>512</v>
      </c>
      <c r="C742">
        <v>24</v>
      </c>
      <c r="D742" t="s">
        <v>699</v>
      </c>
      <c r="E742">
        <v>0</v>
      </c>
      <c r="F742" t="s">
        <v>512</v>
      </c>
      <c r="G742" t="str">
        <f>TRIM(H742)</f>
        <v>Illinois</v>
      </c>
      <c r="H742" t="s">
        <v>714</v>
      </c>
    </row>
    <row r="743" spans="1:8" x14ac:dyDescent="0.25">
      <c r="A743">
        <v>1978</v>
      </c>
      <c r="B743" t="s">
        <v>502</v>
      </c>
      <c r="C743">
        <v>24</v>
      </c>
      <c r="D743" t="s">
        <v>699</v>
      </c>
      <c r="E743">
        <v>0</v>
      </c>
      <c r="F743" t="s">
        <v>502</v>
      </c>
      <c r="G743" t="str">
        <f>TRIM(H743)</f>
        <v>Indiana</v>
      </c>
      <c r="H743" t="s">
        <v>731</v>
      </c>
    </row>
    <row r="744" spans="1:8" x14ac:dyDescent="0.25">
      <c r="A744">
        <v>1978</v>
      </c>
      <c r="B744" t="s">
        <v>537</v>
      </c>
      <c r="C744">
        <v>23</v>
      </c>
      <c r="D744" t="s">
        <v>699</v>
      </c>
      <c r="E744">
        <v>0</v>
      </c>
      <c r="F744" t="s">
        <v>537</v>
      </c>
      <c r="G744" t="str">
        <f>TRIM(H744)</f>
        <v>Indiana</v>
      </c>
      <c r="H744" t="s">
        <v>731</v>
      </c>
    </row>
    <row r="745" spans="1:8" x14ac:dyDescent="0.25">
      <c r="A745">
        <v>1978</v>
      </c>
      <c r="B745" t="s">
        <v>547</v>
      </c>
      <c r="C745">
        <v>19</v>
      </c>
      <c r="D745" t="s">
        <v>699</v>
      </c>
      <c r="E745">
        <v>0</v>
      </c>
      <c r="F745" t="s">
        <v>547</v>
      </c>
      <c r="G745" t="str">
        <f>TRIM(H745)</f>
        <v>Indiana</v>
      </c>
      <c r="H745" t="s">
        <v>731</v>
      </c>
    </row>
    <row r="746" spans="1:8" x14ac:dyDescent="0.25">
      <c r="A746">
        <v>1978</v>
      </c>
      <c r="B746" t="s">
        <v>527</v>
      </c>
      <c r="C746">
        <v>27</v>
      </c>
      <c r="D746" t="s">
        <v>699</v>
      </c>
      <c r="E746">
        <v>0</v>
      </c>
      <c r="F746" t="s">
        <v>527</v>
      </c>
      <c r="G746" t="str">
        <f>TRIM(H746)</f>
        <v>Indiana</v>
      </c>
      <c r="H746" t="s">
        <v>731</v>
      </c>
    </row>
    <row r="747" spans="1:8" x14ac:dyDescent="0.25">
      <c r="A747">
        <v>1978</v>
      </c>
      <c r="B747" t="s">
        <v>492</v>
      </c>
      <c r="C747">
        <v>23</v>
      </c>
      <c r="D747" t="s">
        <v>699</v>
      </c>
      <c r="E747">
        <v>0</v>
      </c>
      <c r="F747" t="s">
        <v>492</v>
      </c>
      <c r="G747" t="str">
        <f>TRIM(H747)</f>
        <v>Iowa</v>
      </c>
      <c r="H747" t="s">
        <v>741</v>
      </c>
    </row>
    <row r="748" spans="1:8" x14ac:dyDescent="0.25">
      <c r="A748">
        <v>1978</v>
      </c>
      <c r="B748" t="s">
        <v>552</v>
      </c>
      <c r="C748">
        <v>21</v>
      </c>
      <c r="D748" t="s">
        <v>699</v>
      </c>
      <c r="E748">
        <v>0</v>
      </c>
      <c r="F748" t="s">
        <v>552</v>
      </c>
      <c r="G748" t="str">
        <f>TRIM(H748)</f>
        <v>Iowa</v>
      </c>
      <c r="H748" t="s">
        <v>741</v>
      </c>
    </row>
    <row r="749" spans="1:8" x14ac:dyDescent="0.25">
      <c r="A749">
        <v>1978</v>
      </c>
      <c r="B749" t="s">
        <v>503</v>
      </c>
      <c r="C749">
        <v>21</v>
      </c>
      <c r="D749" t="s">
        <v>699</v>
      </c>
      <c r="E749">
        <v>0</v>
      </c>
      <c r="F749" t="s">
        <v>503</v>
      </c>
      <c r="G749" t="str">
        <f>TRIM(H749)</f>
        <v>Iowa State</v>
      </c>
      <c r="H749" t="s">
        <v>1478</v>
      </c>
    </row>
    <row r="750" spans="1:8" x14ac:dyDescent="0.25">
      <c r="A750">
        <v>1978</v>
      </c>
      <c r="B750" t="s">
        <v>496</v>
      </c>
      <c r="C750">
        <v>18</v>
      </c>
      <c r="D750" t="s">
        <v>699</v>
      </c>
      <c r="E750">
        <v>0</v>
      </c>
      <c r="F750" t="s">
        <v>496</v>
      </c>
      <c r="G750" t="str">
        <f>TRIM(H750)</f>
        <v>LSU</v>
      </c>
      <c r="H750" t="s">
        <v>746</v>
      </c>
    </row>
    <row r="751" spans="1:8" x14ac:dyDescent="0.25">
      <c r="A751">
        <v>1978</v>
      </c>
      <c r="B751" t="s">
        <v>553</v>
      </c>
      <c r="C751">
        <v>25</v>
      </c>
      <c r="D751" t="s">
        <v>699</v>
      </c>
      <c r="E751">
        <v>0</v>
      </c>
      <c r="F751" t="s">
        <v>553</v>
      </c>
      <c r="G751" t="str">
        <f>TRIM(H751)</f>
        <v>Michigan</v>
      </c>
      <c r="H751" t="s">
        <v>751</v>
      </c>
    </row>
    <row r="752" spans="1:8" x14ac:dyDescent="0.25">
      <c r="A752">
        <v>1978</v>
      </c>
      <c r="B752" t="s">
        <v>515</v>
      </c>
      <c r="C752">
        <v>23</v>
      </c>
      <c r="D752" t="s">
        <v>699</v>
      </c>
      <c r="E752">
        <v>0</v>
      </c>
      <c r="F752" t="s">
        <v>515</v>
      </c>
      <c r="G752" t="str">
        <f>TRIM(H752)</f>
        <v>Michigan</v>
      </c>
      <c r="H752" t="s">
        <v>751</v>
      </c>
    </row>
    <row r="753" spans="1:8" x14ac:dyDescent="0.25">
      <c r="A753">
        <v>1978</v>
      </c>
      <c r="B753" t="s">
        <v>548</v>
      </c>
      <c r="C753">
        <v>21</v>
      </c>
      <c r="D753" t="s">
        <v>699</v>
      </c>
      <c r="E753">
        <v>0</v>
      </c>
      <c r="F753" t="s">
        <v>548</v>
      </c>
      <c r="G753" t="str">
        <f>TRIM(H753)</f>
        <v>Michigan</v>
      </c>
      <c r="H753" t="s">
        <v>751</v>
      </c>
    </row>
    <row r="754" spans="1:8" x14ac:dyDescent="0.25">
      <c r="A754">
        <v>1978</v>
      </c>
      <c r="B754" t="s">
        <v>499</v>
      </c>
      <c r="C754">
        <v>26</v>
      </c>
      <c r="D754" t="s">
        <v>699</v>
      </c>
      <c r="E754">
        <v>0</v>
      </c>
      <c r="F754" t="s">
        <v>499</v>
      </c>
      <c r="G754" t="str">
        <f>TRIM(H754)</f>
        <v>Michigan</v>
      </c>
      <c r="H754" t="s">
        <v>751</v>
      </c>
    </row>
    <row r="755" spans="1:8" x14ac:dyDescent="0.25">
      <c r="A755">
        <v>1978</v>
      </c>
      <c r="B755" t="s">
        <v>490</v>
      </c>
      <c r="C755">
        <v>23</v>
      </c>
      <c r="D755" t="s">
        <v>699</v>
      </c>
      <c r="E755">
        <v>0</v>
      </c>
      <c r="F755" t="s">
        <v>490</v>
      </c>
      <c r="G755" t="str">
        <f>TRIM(H755)</f>
        <v>Michigan</v>
      </c>
      <c r="H755" t="s">
        <v>751</v>
      </c>
    </row>
    <row r="756" spans="1:8" x14ac:dyDescent="0.25">
      <c r="A756">
        <v>1978</v>
      </c>
      <c r="B756" t="s">
        <v>538</v>
      </c>
      <c r="C756">
        <v>19</v>
      </c>
      <c r="D756" t="s">
        <v>699</v>
      </c>
      <c r="E756">
        <v>0</v>
      </c>
      <c r="F756" t="s">
        <v>538</v>
      </c>
      <c r="G756" t="str">
        <f>TRIM(H756)</f>
        <v>Michigan</v>
      </c>
      <c r="H756" t="s">
        <v>751</v>
      </c>
    </row>
    <row r="757" spans="1:8" x14ac:dyDescent="0.25">
      <c r="A757">
        <v>1978</v>
      </c>
      <c r="B757" t="s">
        <v>533</v>
      </c>
      <c r="C757">
        <v>25</v>
      </c>
      <c r="D757" t="s">
        <v>699</v>
      </c>
      <c r="E757">
        <v>0</v>
      </c>
      <c r="F757" t="s">
        <v>533</v>
      </c>
      <c r="G757" t="str">
        <f>TRIM(H757)</f>
        <v>Michigan</v>
      </c>
      <c r="H757" t="s">
        <v>751</v>
      </c>
    </row>
    <row r="758" spans="1:8" x14ac:dyDescent="0.25">
      <c r="A758">
        <v>1978</v>
      </c>
      <c r="B758" t="s">
        <v>528</v>
      </c>
      <c r="C758">
        <v>24</v>
      </c>
      <c r="D758" t="s">
        <v>699</v>
      </c>
      <c r="E758">
        <v>0</v>
      </c>
      <c r="F758" t="s">
        <v>528</v>
      </c>
      <c r="G758" t="str">
        <f>TRIM(H758)</f>
        <v>Michigan</v>
      </c>
      <c r="H758" t="s">
        <v>751</v>
      </c>
    </row>
    <row r="759" spans="1:8" x14ac:dyDescent="0.25">
      <c r="A759">
        <v>1978</v>
      </c>
      <c r="B759" t="s">
        <v>505</v>
      </c>
      <c r="C759">
        <v>19</v>
      </c>
      <c r="D759" t="s">
        <v>699</v>
      </c>
      <c r="E759">
        <v>0</v>
      </c>
      <c r="F759" t="s">
        <v>505</v>
      </c>
      <c r="G759" t="str">
        <f>TRIM(H759)</f>
        <v>Michigan</v>
      </c>
      <c r="H759" t="s">
        <v>751</v>
      </c>
    </row>
    <row r="760" spans="1:8" x14ac:dyDescent="0.25">
      <c r="A760">
        <v>1978</v>
      </c>
      <c r="B760" t="s">
        <v>543</v>
      </c>
      <c r="C760">
        <v>28</v>
      </c>
      <c r="D760" t="s">
        <v>699</v>
      </c>
      <c r="E760">
        <v>0</v>
      </c>
      <c r="F760" t="s">
        <v>543</v>
      </c>
      <c r="G760" t="str">
        <f>TRIM(H760)</f>
        <v>Michigan</v>
      </c>
      <c r="H760" t="s">
        <v>751</v>
      </c>
    </row>
    <row r="761" spans="1:8" x14ac:dyDescent="0.25">
      <c r="A761">
        <v>1978</v>
      </c>
      <c r="B761" t="s">
        <v>523</v>
      </c>
      <c r="C761">
        <v>30</v>
      </c>
      <c r="D761" t="s">
        <v>699</v>
      </c>
      <c r="E761">
        <v>0</v>
      </c>
      <c r="F761" t="s">
        <v>523</v>
      </c>
      <c r="G761" t="str">
        <f>TRIM(H761)</f>
        <v>Michigan State</v>
      </c>
      <c r="H761" t="s">
        <v>798</v>
      </c>
    </row>
    <row r="762" spans="1:8" x14ac:dyDescent="0.25">
      <c r="A762">
        <v>1978</v>
      </c>
      <c r="B762" t="s">
        <v>544</v>
      </c>
      <c r="C762">
        <v>30</v>
      </c>
      <c r="D762" t="s">
        <v>699</v>
      </c>
      <c r="E762">
        <v>0</v>
      </c>
      <c r="F762" t="s">
        <v>544</v>
      </c>
      <c r="G762" t="str">
        <f>TRIM(H762)</f>
        <v>Michigan State</v>
      </c>
      <c r="H762" t="s">
        <v>798</v>
      </c>
    </row>
    <row r="763" spans="1:8" x14ac:dyDescent="0.25">
      <c r="A763">
        <v>1978</v>
      </c>
      <c r="B763" t="s">
        <v>554</v>
      </c>
      <c r="C763">
        <v>25</v>
      </c>
      <c r="D763" t="s">
        <v>699</v>
      </c>
      <c r="E763">
        <v>0</v>
      </c>
      <c r="F763" t="s">
        <v>554</v>
      </c>
      <c r="G763" t="str">
        <f>TRIM(H763)</f>
        <v>Michigan State</v>
      </c>
      <c r="H763" t="s">
        <v>798</v>
      </c>
    </row>
    <row r="764" spans="1:8" x14ac:dyDescent="0.25">
      <c r="A764">
        <v>1978</v>
      </c>
      <c r="B764" t="s">
        <v>529</v>
      </c>
      <c r="C764">
        <v>29</v>
      </c>
      <c r="D764" t="s">
        <v>699</v>
      </c>
      <c r="E764">
        <v>0</v>
      </c>
      <c r="F764" t="s">
        <v>529</v>
      </c>
      <c r="G764" t="str">
        <f>TRIM(H764)</f>
        <v>Michigan State</v>
      </c>
      <c r="H764" t="s">
        <v>798</v>
      </c>
    </row>
    <row r="765" spans="1:8" x14ac:dyDescent="0.25">
      <c r="A765">
        <v>1978</v>
      </c>
      <c r="B765" t="s">
        <v>500</v>
      </c>
      <c r="C765">
        <v>30</v>
      </c>
      <c r="D765" t="s">
        <v>699</v>
      </c>
      <c r="E765">
        <v>0</v>
      </c>
      <c r="F765" t="s">
        <v>500</v>
      </c>
      <c r="G765" t="str">
        <f>TRIM(H765)</f>
        <v>Michigan State</v>
      </c>
      <c r="H765" t="s">
        <v>798</v>
      </c>
    </row>
    <row r="766" spans="1:8" x14ac:dyDescent="0.25">
      <c r="A766">
        <v>1978</v>
      </c>
      <c r="B766" t="s">
        <v>549</v>
      </c>
      <c r="C766">
        <v>33</v>
      </c>
      <c r="D766" t="s">
        <v>699</v>
      </c>
      <c r="E766">
        <v>0</v>
      </c>
      <c r="F766" t="s">
        <v>549</v>
      </c>
      <c r="G766" t="str">
        <f>TRIM(H766)</f>
        <v>Michigan State</v>
      </c>
      <c r="H766" t="s">
        <v>798</v>
      </c>
    </row>
    <row r="767" spans="1:8" x14ac:dyDescent="0.25">
      <c r="A767">
        <v>1978</v>
      </c>
      <c r="B767" t="s">
        <v>534</v>
      </c>
      <c r="C767">
        <v>30</v>
      </c>
      <c r="D767" t="s">
        <v>699</v>
      </c>
      <c r="E767">
        <v>0</v>
      </c>
      <c r="F767" t="s">
        <v>534</v>
      </c>
      <c r="G767" t="str">
        <f>TRIM(H767)</f>
        <v>Michigan State</v>
      </c>
      <c r="H767" t="s">
        <v>798</v>
      </c>
    </row>
    <row r="768" spans="1:8" x14ac:dyDescent="0.25">
      <c r="A768">
        <v>1978</v>
      </c>
      <c r="B768" t="s">
        <v>539</v>
      </c>
      <c r="C768">
        <v>30</v>
      </c>
      <c r="D768" t="s">
        <v>699</v>
      </c>
      <c r="E768">
        <v>0</v>
      </c>
      <c r="F768" t="s">
        <v>539</v>
      </c>
      <c r="G768" t="str">
        <f>TRIM(H768)</f>
        <v>Michigan State</v>
      </c>
      <c r="H768" t="s">
        <v>798</v>
      </c>
    </row>
    <row r="769" spans="1:8" x14ac:dyDescent="0.25">
      <c r="A769">
        <v>1978</v>
      </c>
      <c r="B769" t="s">
        <v>525</v>
      </c>
      <c r="C769">
        <v>21</v>
      </c>
      <c r="D769" t="s">
        <v>699</v>
      </c>
      <c r="E769">
        <v>0</v>
      </c>
      <c r="F769" t="s">
        <v>525</v>
      </c>
      <c r="G769" t="str">
        <f>TRIM(H769)</f>
        <v>Minnesota</v>
      </c>
      <c r="H769" t="s">
        <v>813</v>
      </c>
    </row>
    <row r="770" spans="1:8" x14ac:dyDescent="0.25">
      <c r="A770">
        <v>1978</v>
      </c>
      <c r="B770" t="s">
        <v>551</v>
      </c>
      <c r="C770">
        <v>24</v>
      </c>
      <c r="D770" t="s">
        <v>699</v>
      </c>
      <c r="E770">
        <v>0</v>
      </c>
      <c r="F770" t="s">
        <v>551</v>
      </c>
      <c r="G770" t="str">
        <f>TRIM(H770)</f>
        <v>Minnesota</v>
      </c>
      <c r="H770" t="s">
        <v>813</v>
      </c>
    </row>
    <row r="771" spans="1:8" x14ac:dyDescent="0.25">
      <c r="A771">
        <v>1978</v>
      </c>
      <c r="B771" t="s">
        <v>542</v>
      </c>
      <c r="C771">
        <v>24</v>
      </c>
      <c r="D771" t="s">
        <v>699</v>
      </c>
      <c r="E771">
        <v>0</v>
      </c>
      <c r="F771" t="s">
        <v>542</v>
      </c>
      <c r="G771" t="str">
        <f>TRIM(H771)</f>
        <v>Minnesota</v>
      </c>
      <c r="H771" t="s">
        <v>813</v>
      </c>
    </row>
    <row r="772" spans="1:8" x14ac:dyDescent="0.25">
      <c r="A772">
        <v>1978</v>
      </c>
      <c r="B772" t="s">
        <v>532</v>
      </c>
      <c r="C772">
        <v>29</v>
      </c>
      <c r="D772" t="s">
        <v>699</v>
      </c>
      <c r="E772">
        <v>0</v>
      </c>
      <c r="F772" t="s">
        <v>532</v>
      </c>
      <c r="G772" t="str">
        <f>TRIM(H772)</f>
        <v>Minnesota</v>
      </c>
      <c r="H772" t="s">
        <v>813</v>
      </c>
    </row>
    <row r="773" spans="1:8" x14ac:dyDescent="0.25">
      <c r="A773">
        <v>1978</v>
      </c>
      <c r="B773" t="s">
        <v>494</v>
      </c>
      <c r="C773">
        <v>23</v>
      </c>
      <c r="D773" t="s">
        <v>699</v>
      </c>
      <c r="E773">
        <v>0</v>
      </c>
      <c r="F773" t="s">
        <v>494</v>
      </c>
      <c r="G773" t="str">
        <f>TRIM(H773)</f>
        <v>Minnesota</v>
      </c>
      <c r="H773" t="s">
        <v>813</v>
      </c>
    </row>
    <row r="774" spans="1:8" x14ac:dyDescent="0.25">
      <c r="A774">
        <v>1978</v>
      </c>
      <c r="B774" t="s">
        <v>556</v>
      </c>
      <c r="C774">
        <v>26</v>
      </c>
      <c r="D774" t="s">
        <v>699</v>
      </c>
      <c r="E774">
        <v>0</v>
      </c>
      <c r="F774" t="s">
        <v>556</v>
      </c>
      <c r="G774" t="str">
        <f>TRIM(H774)</f>
        <v>Minnesota</v>
      </c>
      <c r="H774" t="s">
        <v>813</v>
      </c>
    </row>
    <row r="775" spans="1:8" x14ac:dyDescent="0.25">
      <c r="A775">
        <v>1978</v>
      </c>
      <c r="B775" t="s">
        <v>521</v>
      </c>
      <c r="C775">
        <v>23</v>
      </c>
      <c r="D775" t="s">
        <v>699</v>
      </c>
      <c r="E775">
        <v>0</v>
      </c>
      <c r="F775" t="s">
        <v>521</v>
      </c>
      <c r="G775" t="str">
        <f>TRIM(H775)</f>
        <v>Missouri</v>
      </c>
      <c r="H775" t="s">
        <v>1161</v>
      </c>
    </row>
    <row r="776" spans="1:8" x14ac:dyDescent="0.25">
      <c r="A776">
        <v>1978</v>
      </c>
      <c r="B776" t="s">
        <v>510</v>
      </c>
      <c r="C776">
        <v>23</v>
      </c>
      <c r="D776" t="s">
        <v>699</v>
      </c>
      <c r="E776">
        <v>0</v>
      </c>
      <c r="F776" t="s">
        <v>510</v>
      </c>
      <c r="G776" t="str">
        <f>TRIM(H776)</f>
        <v>Nebraska</v>
      </c>
      <c r="H776" t="s">
        <v>824</v>
      </c>
    </row>
    <row r="777" spans="1:8" x14ac:dyDescent="0.25">
      <c r="A777">
        <v>1978</v>
      </c>
      <c r="B777" t="s">
        <v>557</v>
      </c>
      <c r="C777">
        <v>27</v>
      </c>
      <c r="D777" t="s">
        <v>699</v>
      </c>
      <c r="E777">
        <v>0</v>
      </c>
      <c r="F777" t="s">
        <v>557</v>
      </c>
      <c r="G777" t="str">
        <f>TRIM(H777)</f>
        <v>Northwestern</v>
      </c>
      <c r="H777" t="s">
        <v>828</v>
      </c>
    </row>
    <row r="778" spans="1:8" x14ac:dyDescent="0.25">
      <c r="A778">
        <v>1978</v>
      </c>
      <c r="B778" t="s">
        <v>506</v>
      </c>
      <c r="C778">
        <v>23</v>
      </c>
      <c r="D778" t="s">
        <v>699</v>
      </c>
      <c r="E778">
        <v>0</v>
      </c>
      <c r="F778" t="s">
        <v>506</v>
      </c>
      <c r="G778" t="str">
        <f>TRIM(H778)</f>
        <v>Notre Dame</v>
      </c>
      <c r="H778" t="s">
        <v>844</v>
      </c>
    </row>
    <row r="779" spans="1:8" x14ac:dyDescent="0.25">
      <c r="A779">
        <v>1978</v>
      </c>
      <c r="B779" t="s">
        <v>516</v>
      </c>
      <c r="C779">
        <v>32</v>
      </c>
      <c r="D779" t="s">
        <v>699</v>
      </c>
      <c r="E779">
        <v>0</v>
      </c>
      <c r="F779" t="s">
        <v>516</v>
      </c>
      <c r="G779" t="str">
        <f>TRIM(H779)</f>
        <v>Notre Dame</v>
      </c>
      <c r="H779" t="s">
        <v>844</v>
      </c>
    </row>
    <row r="780" spans="1:8" x14ac:dyDescent="0.25">
      <c r="A780">
        <v>1978</v>
      </c>
      <c r="B780" t="s">
        <v>550</v>
      </c>
      <c r="C780">
        <v>25</v>
      </c>
      <c r="D780" t="s">
        <v>699</v>
      </c>
      <c r="E780">
        <v>0</v>
      </c>
      <c r="F780" t="s">
        <v>550</v>
      </c>
      <c r="G780" t="str">
        <f>TRIM(H780)</f>
        <v>Ohio State</v>
      </c>
      <c r="H780" t="s">
        <v>849</v>
      </c>
    </row>
    <row r="781" spans="1:8" x14ac:dyDescent="0.25">
      <c r="A781">
        <v>1978</v>
      </c>
      <c r="B781" t="s">
        <v>497</v>
      </c>
      <c r="C781">
        <v>27</v>
      </c>
      <c r="D781" t="s">
        <v>699</v>
      </c>
      <c r="E781">
        <v>0</v>
      </c>
      <c r="F781" t="s">
        <v>497</v>
      </c>
      <c r="G781" t="str">
        <f>TRIM(H781)</f>
        <v>Ohio State</v>
      </c>
      <c r="H781" t="s">
        <v>849</v>
      </c>
    </row>
    <row r="782" spans="1:8" x14ac:dyDescent="0.25">
      <c r="A782">
        <v>1978</v>
      </c>
      <c r="B782" t="s">
        <v>531</v>
      </c>
      <c r="C782">
        <v>21</v>
      </c>
      <c r="D782" t="s">
        <v>699</v>
      </c>
      <c r="E782">
        <v>0</v>
      </c>
      <c r="F782" t="s">
        <v>531</v>
      </c>
      <c r="G782" t="str">
        <f>TRIM(H782)</f>
        <v>Ohio State</v>
      </c>
      <c r="H782" t="s">
        <v>849</v>
      </c>
    </row>
    <row r="783" spans="1:8" x14ac:dyDescent="0.25">
      <c r="A783">
        <v>1978</v>
      </c>
      <c r="B783" t="s">
        <v>507</v>
      </c>
      <c r="C783">
        <v>24</v>
      </c>
      <c r="D783" t="s">
        <v>699</v>
      </c>
      <c r="E783">
        <v>0</v>
      </c>
      <c r="F783" t="s">
        <v>507</v>
      </c>
      <c r="G783" t="str">
        <f>TRIM(H783)</f>
        <v>Ohio State</v>
      </c>
      <c r="H783" t="s">
        <v>849</v>
      </c>
    </row>
    <row r="784" spans="1:8" x14ac:dyDescent="0.25">
      <c r="A784">
        <v>1978</v>
      </c>
      <c r="B784" t="s">
        <v>518</v>
      </c>
      <c r="C784">
        <v>21</v>
      </c>
      <c r="D784" t="s">
        <v>699</v>
      </c>
      <c r="E784">
        <v>0</v>
      </c>
      <c r="F784" t="s">
        <v>518</v>
      </c>
      <c r="G784" t="str">
        <f>TRIM(H784)</f>
        <v>Ohio State</v>
      </c>
      <c r="H784" t="s">
        <v>849</v>
      </c>
    </row>
    <row r="785" spans="1:8" x14ac:dyDescent="0.25">
      <c r="A785">
        <v>1978</v>
      </c>
      <c r="B785" t="s">
        <v>546</v>
      </c>
      <c r="C785">
        <v>25</v>
      </c>
      <c r="D785" t="s">
        <v>699</v>
      </c>
      <c r="E785">
        <v>0</v>
      </c>
      <c r="F785" t="s">
        <v>546</v>
      </c>
      <c r="G785" t="str">
        <f>TRIM(H785)</f>
        <v>Ohio State</v>
      </c>
      <c r="H785" t="s">
        <v>849</v>
      </c>
    </row>
    <row r="786" spans="1:8" x14ac:dyDescent="0.25">
      <c r="A786">
        <v>1978</v>
      </c>
      <c r="B786" t="s">
        <v>541</v>
      </c>
      <c r="C786">
        <v>27</v>
      </c>
      <c r="D786" t="s">
        <v>699</v>
      </c>
      <c r="E786">
        <v>0</v>
      </c>
      <c r="F786" t="s">
        <v>541</v>
      </c>
      <c r="G786" t="str">
        <f>TRIM(H786)</f>
        <v>Ohio State</v>
      </c>
      <c r="H786" t="s">
        <v>849</v>
      </c>
    </row>
    <row r="787" spans="1:8" x14ac:dyDescent="0.25">
      <c r="A787">
        <v>1978</v>
      </c>
      <c r="B787" t="s">
        <v>536</v>
      </c>
      <c r="C787">
        <v>30</v>
      </c>
      <c r="D787" t="s">
        <v>699</v>
      </c>
      <c r="E787">
        <v>0</v>
      </c>
      <c r="F787" t="s">
        <v>536</v>
      </c>
      <c r="G787" t="str">
        <f>TRIM(H787)</f>
        <v>Ohio State</v>
      </c>
      <c r="H787" t="s">
        <v>849</v>
      </c>
    </row>
    <row r="788" spans="1:8" x14ac:dyDescent="0.25">
      <c r="A788">
        <v>1978</v>
      </c>
      <c r="B788" t="s">
        <v>519</v>
      </c>
      <c r="C788">
        <v>29</v>
      </c>
      <c r="D788" t="s">
        <v>699</v>
      </c>
      <c r="E788">
        <v>0</v>
      </c>
      <c r="F788" t="s">
        <v>519</v>
      </c>
      <c r="G788" t="str">
        <f>TRIM(H788)</f>
        <v>Oregon State</v>
      </c>
      <c r="H788" t="s">
        <v>864</v>
      </c>
    </row>
    <row r="789" spans="1:8" x14ac:dyDescent="0.25">
      <c r="A789">
        <v>1978</v>
      </c>
      <c r="B789" t="s">
        <v>493</v>
      </c>
      <c r="C789">
        <v>27</v>
      </c>
      <c r="D789" t="s">
        <v>699</v>
      </c>
      <c r="E789">
        <v>0</v>
      </c>
      <c r="F789" t="s">
        <v>493</v>
      </c>
      <c r="G789" t="str">
        <f>TRIM(H789)</f>
        <v>Penn State</v>
      </c>
      <c r="H789" t="s">
        <v>867</v>
      </c>
    </row>
    <row r="790" spans="1:8" x14ac:dyDescent="0.25">
      <c r="A790">
        <v>1978</v>
      </c>
      <c r="B790" t="s">
        <v>530</v>
      </c>
      <c r="C790">
        <v>21</v>
      </c>
      <c r="D790" t="s">
        <v>699</v>
      </c>
      <c r="E790">
        <v>0</v>
      </c>
      <c r="F790" t="s">
        <v>530</v>
      </c>
      <c r="G790" t="str">
        <f>TRIM(H790)</f>
        <v>Purdue</v>
      </c>
      <c r="H790" t="s">
        <v>869</v>
      </c>
    </row>
    <row r="791" spans="1:8" x14ac:dyDescent="0.25">
      <c r="A791">
        <v>1978</v>
      </c>
      <c r="B791" t="s">
        <v>517</v>
      </c>
      <c r="C791">
        <v>22</v>
      </c>
      <c r="D791" t="s">
        <v>699</v>
      </c>
      <c r="E791">
        <v>0</v>
      </c>
      <c r="F791" t="s">
        <v>517</v>
      </c>
      <c r="G791" t="str">
        <f>TRIM(H791)</f>
        <v>Purdue</v>
      </c>
      <c r="H791" t="s">
        <v>869</v>
      </c>
    </row>
    <row r="792" spans="1:8" x14ac:dyDescent="0.25">
      <c r="A792">
        <v>1978</v>
      </c>
      <c r="B792" t="s">
        <v>555</v>
      </c>
      <c r="C792">
        <v>20</v>
      </c>
      <c r="D792" t="s">
        <v>699</v>
      </c>
      <c r="E792">
        <v>0</v>
      </c>
      <c r="F792" t="s">
        <v>555</v>
      </c>
      <c r="G792" t="str">
        <f>TRIM(H792)</f>
        <v>Purdue</v>
      </c>
      <c r="H792" t="s">
        <v>869</v>
      </c>
    </row>
    <row r="793" spans="1:8" x14ac:dyDescent="0.25">
      <c r="A793">
        <v>1978</v>
      </c>
      <c r="B793" t="s">
        <v>491</v>
      </c>
      <c r="C793">
        <v>28</v>
      </c>
      <c r="D793" t="s">
        <v>699</v>
      </c>
      <c r="E793">
        <v>0</v>
      </c>
      <c r="F793" t="s">
        <v>491</v>
      </c>
      <c r="G793" t="str">
        <f>TRIM(H793)</f>
        <v>Purdue</v>
      </c>
      <c r="H793" t="s">
        <v>869</v>
      </c>
    </row>
    <row r="794" spans="1:8" x14ac:dyDescent="0.25">
      <c r="A794">
        <v>1978</v>
      </c>
      <c r="B794" t="s">
        <v>501</v>
      </c>
      <c r="C794">
        <v>17</v>
      </c>
      <c r="D794" t="s">
        <v>699</v>
      </c>
      <c r="E794">
        <v>0</v>
      </c>
      <c r="F794" t="s">
        <v>501</v>
      </c>
      <c r="G794" t="str">
        <f>TRIM(H794)</f>
        <v>Purdue</v>
      </c>
      <c r="H794" t="s">
        <v>869</v>
      </c>
    </row>
    <row r="795" spans="1:8" x14ac:dyDescent="0.25">
      <c r="A795">
        <v>1978</v>
      </c>
      <c r="B795" t="s">
        <v>545</v>
      </c>
      <c r="C795">
        <v>23</v>
      </c>
      <c r="D795" t="s">
        <v>699</v>
      </c>
      <c r="E795">
        <v>0</v>
      </c>
      <c r="F795" t="s">
        <v>545</v>
      </c>
      <c r="G795" t="str">
        <f>TRIM(H795)</f>
        <v>Purdue</v>
      </c>
      <c r="H795" t="s">
        <v>869</v>
      </c>
    </row>
    <row r="796" spans="1:8" x14ac:dyDescent="0.25">
      <c r="A796">
        <v>1978</v>
      </c>
      <c r="B796" t="s">
        <v>524</v>
      </c>
      <c r="C796">
        <v>24</v>
      </c>
      <c r="D796" t="s">
        <v>699</v>
      </c>
      <c r="E796">
        <v>0</v>
      </c>
      <c r="F796" t="s">
        <v>524</v>
      </c>
      <c r="G796" t="str">
        <f>TRIM(H796)</f>
        <v>Purdue</v>
      </c>
      <c r="H796" t="s">
        <v>869</v>
      </c>
    </row>
    <row r="797" spans="1:8" x14ac:dyDescent="0.25">
      <c r="A797">
        <v>1978</v>
      </c>
      <c r="B797" t="s">
        <v>540</v>
      </c>
      <c r="C797">
        <v>25</v>
      </c>
      <c r="D797" t="s">
        <v>699</v>
      </c>
      <c r="E797">
        <v>0</v>
      </c>
      <c r="F797" t="s">
        <v>540</v>
      </c>
      <c r="G797" t="str">
        <f>TRIM(H797)</f>
        <v>Purdue</v>
      </c>
      <c r="H797" t="s">
        <v>869</v>
      </c>
    </row>
    <row r="798" spans="1:8" x14ac:dyDescent="0.25">
      <c r="A798">
        <v>1978</v>
      </c>
      <c r="B798" t="s">
        <v>535</v>
      </c>
      <c r="C798">
        <v>17</v>
      </c>
      <c r="D798" t="s">
        <v>699</v>
      </c>
      <c r="E798">
        <v>0</v>
      </c>
      <c r="F798" t="s">
        <v>535</v>
      </c>
      <c r="G798" t="str">
        <f>TRIM(H798)</f>
        <v>Purdue</v>
      </c>
      <c r="H798" t="s">
        <v>869</v>
      </c>
    </row>
    <row r="799" spans="1:8" x14ac:dyDescent="0.25">
      <c r="A799">
        <v>1978</v>
      </c>
      <c r="B799" t="s">
        <v>504</v>
      </c>
      <c r="C799">
        <v>24</v>
      </c>
      <c r="D799" t="s">
        <v>699</v>
      </c>
      <c r="E799">
        <v>0</v>
      </c>
      <c r="F799" t="s">
        <v>504</v>
      </c>
      <c r="G799" t="str">
        <f>TRIM(H799)</f>
        <v>Stanford</v>
      </c>
      <c r="H799" t="s">
        <v>1042</v>
      </c>
    </row>
    <row r="800" spans="1:8" x14ac:dyDescent="0.25">
      <c r="A800">
        <v>1978</v>
      </c>
      <c r="B800" t="s">
        <v>508</v>
      </c>
      <c r="C800">
        <v>20</v>
      </c>
      <c r="D800" t="s">
        <v>699</v>
      </c>
      <c r="E800">
        <v>0</v>
      </c>
      <c r="F800" t="s">
        <v>508</v>
      </c>
      <c r="G800" t="str">
        <f>TRIM(H800)</f>
        <v>UCLA</v>
      </c>
      <c r="H800" t="s">
        <v>1043</v>
      </c>
    </row>
    <row r="801" spans="1:8" x14ac:dyDescent="0.25">
      <c r="A801">
        <v>1978</v>
      </c>
      <c r="B801" t="s">
        <v>1786</v>
      </c>
      <c r="C801">
        <v>59</v>
      </c>
      <c r="D801" t="s">
        <v>699</v>
      </c>
      <c r="E801">
        <v>0</v>
      </c>
      <c r="F801" t="s">
        <v>1786</v>
      </c>
      <c r="G801" t="s">
        <v>878</v>
      </c>
      <c r="H801" t="s">
        <v>878</v>
      </c>
    </row>
    <row r="802" spans="1:8" x14ac:dyDescent="0.25">
      <c r="A802">
        <v>1978</v>
      </c>
      <c r="B802" t="s">
        <v>520</v>
      </c>
      <c r="C802">
        <v>15</v>
      </c>
      <c r="D802" t="s">
        <v>699</v>
      </c>
      <c r="E802">
        <v>0</v>
      </c>
      <c r="F802" t="s">
        <v>520</v>
      </c>
      <c r="G802" t="str">
        <f>TRIM(H802)</f>
        <v>Utah</v>
      </c>
      <c r="H802" t="s">
        <v>1508</v>
      </c>
    </row>
    <row r="803" spans="1:8" x14ac:dyDescent="0.25">
      <c r="A803">
        <v>1972</v>
      </c>
      <c r="B803" t="s">
        <v>80</v>
      </c>
      <c r="C803">
        <v>33</v>
      </c>
      <c r="D803" t="s">
        <v>699</v>
      </c>
      <c r="E803">
        <v>0</v>
      </c>
      <c r="F803" t="s">
        <v>80</v>
      </c>
      <c r="G803" t="str">
        <f>TRIM(H803)</f>
        <v>Wisconsin</v>
      </c>
      <c r="H803" t="s">
        <v>887</v>
      </c>
    </row>
    <row r="804" spans="1:8" x14ac:dyDescent="0.25">
      <c r="A804">
        <v>1972</v>
      </c>
      <c r="B804" t="s">
        <v>86</v>
      </c>
      <c r="C804">
        <v>24</v>
      </c>
      <c r="D804" t="s">
        <v>699</v>
      </c>
      <c r="E804">
        <v>0</v>
      </c>
      <c r="F804" t="s">
        <v>86</v>
      </c>
      <c r="G804" t="str">
        <f>TRIM(H804)</f>
        <v>Wisconsin</v>
      </c>
      <c r="H804" t="s">
        <v>887</v>
      </c>
    </row>
    <row r="805" spans="1:8" x14ac:dyDescent="0.25">
      <c r="A805">
        <v>1973</v>
      </c>
      <c r="B805" t="s">
        <v>191</v>
      </c>
      <c r="C805">
        <v>23</v>
      </c>
      <c r="D805" t="s">
        <v>699</v>
      </c>
      <c r="E805">
        <v>0</v>
      </c>
      <c r="F805" t="s">
        <v>191</v>
      </c>
      <c r="G805" t="str">
        <f>TRIM(H805)</f>
        <v>Wisconsin</v>
      </c>
      <c r="H805" t="s">
        <v>887</v>
      </c>
    </row>
    <row r="806" spans="1:8" x14ac:dyDescent="0.25">
      <c r="A806">
        <v>1973</v>
      </c>
      <c r="B806" t="s">
        <v>200</v>
      </c>
      <c r="C806">
        <v>20</v>
      </c>
      <c r="D806" t="s">
        <v>699</v>
      </c>
      <c r="E806">
        <v>0</v>
      </c>
      <c r="F806" t="s">
        <v>200</v>
      </c>
      <c r="G806" t="str">
        <f>TRIM(H806)</f>
        <v>Wisconsin</v>
      </c>
      <c r="H806" t="s">
        <v>887</v>
      </c>
    </row>
    <row r="807" spans="1:8" x14ac:dyDescent="0.25">
      <c r="A807">
        <v>1979</v>
      </c>
      <c r="B807" t="s">
        <v>587</v>
      </c>
      <c r="C807">
        <v>23</v>
      </c>
      <c r="D807" t="s">
        <v>699</v>
      </c>
      <c r="E807">
        <v>0</v>
      </c>
      <c r="F807" t="s">
        <v>587</v>
      </c>
      <c r="G807" t="str">
        <f>TRIM(H807)</f>
        <v>Colorado</v>
      </c>
      <c r="H807" t="s">
        <v>706</v>
      </c>
    </row>
    <row r="808" spans="1:8" x14ac:dyDescent="0.25">
      <c r="A808">
        <v>1979</v>
      </c>
      <c r="B808" t="s">
        <v>611</v>
      </c>
      <c r="C808">
        <v>25</v>
      </c>
      <c r="D808" t="s">
        <v>699</v>
      </c>
      <c r="E808">
        <v>0</v>
      </c>
      <c r="F808" t="s">
        <v>611</v>
      </c>
      <c r="G808" t="str">
        <f>TRIM(H808)</f>
        <v>Illinois</v>
      </c>
      <c r="H808" t="s">
        <v>714</v>
      </c>
    </row>
    <row r="809" spans="1:8" x14ac:dyDescent="0.25">
      <c r="A809">
        <v>1979</v>
      </c>
      <c r="B809" t="s">
        <v>581</v>
      </c>
      <c r="C809">
        <v>25</v>
      </c>
      <c r="D809" t="s">
        <v>699</v>
      </c>
      <c r="E809">
        <v>0</v>
      </c>
      <c r="F809" t="s">
        <v>581</v>
      </c>
      <c r="G809" t="str">
        <f>TRIM(H809)</f>
        <v>Illinois</v>
      </c>
      <c r="H809" t="s">
        <v>714</v>
      </c>
    </row>
    <row r="810" spans="1:8" x14ac:dyDescent="0.25">
      <c r="A810">
        <v>1979</v>
      </c>
      <c r="B810" t="s">
        <v>626</v>
      </c>
      <c r="C810">
        <v>28</v>
      </c>
      <c r="D810" t="s">
        <v>699</v>
      </c>
      <c r="E810">
        <v>0</v>
      </c>
      <c r="F810" t="s">
        <v>626</v>
      </c>
      <c r="G810" t="str">
        <f>TRIM(H810)</f>
        <v>Illinois</v>
      </c>
      <c r="H810" t="s">
        <v>714</v>
      </c>
    </row>
    <row r="811" spans="1:8" x14ac:dyDescent="0.25">
      <c r="A811">
        <v>1979</v>
      </c>
      <c r="B811" t="s">
        <v>576</v>
      </c>
      <c r="C811">
        <v>23</v>
      </c>
      <c r="D811" t="s">
        <v>699</v>
      </c>
      <c r="E811">
        <v>0</v>
      </c>
      <c r="F811" t="s">
        <v>576</v>
      </c>
      <c r="G811" t="str">
        <f>TRIM(H811)</f>
        <v>Indiana</v>
      </c>
      <c r="H811" t="s">
        <v>731</v>
      </c>
    </row>
    <row r="812" spans="1:8" x14ac:dyDescent="0.25">
      <c r="A812">
        <v>1979</v>
      </c>
      <c r="B812" t="s">
        <v>595</v>
      </c>
      <c r="C812">
        <v>22</v>
      </c>
      <c r="D812" t="s">
        <v>699</v>
      </c>
      <c r="E812">
        <v>0</v>
      </c>
      <c r="F812" t="s">
        <v>595</v>
      </c>
      <c r="G812" t="str">
        <f>TRIM(H812)</f>
        <v>Indiana</v>
      </c>
      <c r="H812" t="s">
        <v>731</v>
      </c>
    </row>
    <row r="813" spans="1:8" x14ac:dyDescent="0.25">
      <c r="A813">
        <v>1979</v>
      </c>
      <c r="B813" t="s">
        <v>560</v>
      </c>
      <c r="C813">
        <v>19</v>
      </c>
      <c r="D813" t="s">
        <v>699</v>
      </c>
      <c r="E813">
        <v>0</v>
      </c>
      <c r="F813" t="s">
        <v>560</v>
      </c>
      <c r="G813" t="str">
        <f>TRIM(H813)</f>
        <v>Indiana</v>
      </c>
      <c r="H813" t="s">
        <v>731</v>
      </c>
    </row>
    <row r="814" spans="1:8" x14ac:dyDescent="0.25">
      <c r="A814">
        <v>1979</v>
      </c>
      <c r="B814" t="s">
        <v>605</v>
      </c>
      <c r="C814">
        <v>26</v>
      </c>
      <c r="D814" t="s">
        <v>699</v>
      </c>
      <c r="E814">
        <v>0</v>
      </c>
      <c r="F814" t="s">
        <v>605</v>
      </c>
      <c r="G814" t="str">
        <f>TRIM(H814)</f>
        <v>Indiana</v>
      </c>
      <c r="H814" t="s">
        <v>731</v>
      </c>
    </row>
    <row r="815" spans="1:8" x14ac:dyDescent="0.25">
      <c r="A815">
        <v>1979</v>
      </c>
      <c r="B815" t="s">
        <v>615</v>
      </c>
      <c r="C815">
        <v>24</v>
      </c>
      <c r="D815" t="s">
        <v>699</v>
      </c>
      <c r="E815">
        <v>0</v>
      </c>
      <c r="F815" t="s">
        <v>615</v>
      </c>
      <c r="G815" t="str">
        <f>TRIM(H815)</f>
        <v>Indiana</v>
      </c>
      <c r="H815" t="s">
        <v>731</v>
      </c>
    </row>
    <row r="816" spans="1:8" x14ac:dyDescent="0.25">
      <c r="A816">
        <v>1979</v>
      </c>
      <c r="B816" t="s">
        <v>567</v>
      </c>
      <c r="C816">
        <v>25</v>
      </c>
      <c r="D816" t="s">
        <v>699</v>
      </c>
      <c r="E816">
        <v>0</v>
      </c>
      <c r="F816" t="s">
        <v>567</v>
      </c>
      <c r="G816" t="str">
        <f>TRIM(H816)</f>
        <v>Indiana</v>
      </c>
      <c r="H816" t="s">
        <v>731</v>
      </c>
    </row>
    <row r="817" spans="1:8" x14ac:dyDescent="0.25">
      <c r="A817">
        <v>1979</v>
      </c>
      <c r="B817" t="s">
        <v>619</v>
      </c>
      <c r="C817">
        <v>23</v>
      </c>
      <c r="D817" t="s">
        <v>699</v>
      </c>
      <c r="E817">
        <v>0</v>
      </c>
      <c r="F817" t="s">
        <v>619</v>
      </c>
      <c r="G817" t="str">
        <f>TRIM(H817)</f>
        <v>Indiana</v>
      </c>
      <c r="H817" t="s">
        <v>731</v>
      </c>
    </row>
    <row r="818" spans="1:8" x14ac:dyDescent="0.25">
      <c r="A818">
        <v>1979</v>
      </c>
      <c r="B818" t="s">
        <v>596</v>
      </c>
      <c r="C818">
        <v>19</v>
      </c>
      <c r="D818" t="s">
        <v>699</v>
      </c>
      <c r="E818">
        <v>0</v>
      </c>
      <c r="F818" t="s">
        <v>596</v>
      </c>
      <c r="G818" t="str">
        <f>TRIM(H818)</f>
        <v>Iowa</v>
      </c>
      <c r="H818" t="s">
        <v>741</v>
      </c>
    </row>
    <row r="819" spans="1:8" x14ac:dyDescent="0.25">
      <c r="A819">
        <v>1979</v>
      </c>
      <c r="B819" t="s">
        <v>610</v>
      </c>
      <c r="C819">
        <v>21</v>
      </c>
      <c r="D819" t="s">
        <v>699</v>
      </c>
      <c r="E819">
        <v>0</v>
      </c>
      <c r="F819" t="s">
        <v>610</v>
      </c>
      <c r="G819" t="str">
        <f>TRIM(H819)</f>
        <v>Iowa</v>
      </c>
      <c r="H819" t="s">
        <v>741</v>
      </c>
    </row>
    <row r="820" spans="1:8" x14ac:dyDescent="0.25">
      <c r="A820">
        <v>1979</v>
      </c>
      <c r="B820" t="s">
        <v>588</v>
      </c>
      <c r="C820">
        <v>22</v>
      </c>
      <c r="D820" t="s">
        <v>699</v>
      </c>
      <c r="E820">
        <v>0</v>
      </c>
      <c r="F820" t="s">
        <v>588</v>
      </c>
      <c r="G820" t="str">
        <f>TRIM(H820)</f>
        <v>Iowa</v>
      </c>
      <c r="H820" t="s">
        <v>741</v>
      </c>
    </row>
    <row r="821" spans="1:8" x14ac:dyDescent="0.25">
      <c r="A821">
        <v>1979</v>
      </c>
      <c r="B821" t="s">
        <v>624</v>
      </c>
      <c r="C821">
        <v>26</v>
      </c>
      <c r="D821" t="s">
        <v>699</v>
      </c>
      <c r="E821">
        <v>0</v>
      </c>
      <c r="F821" t="s">
        <v>624</v>
      </c>
      <c r="G821" t="str">
        <f>TRIM(H821)</f>
        <v>Iowa</v>
      </c>
      <c r="H821" t="s">
        <v>741</v>
      </c>
    </row>
    <row r="822" spans="1:8" x14ac:dyDescent="0.25">
      <c r="A822">
        <v>1979</v>
      </c>
      <c r="B822" t="s">
        <v>600</v>
      </c>
      <c r="C822">
        <v>23</v>
      </c>
      <c r="D822" t="s">
        <v>699</v>
      </c>
      <c r="E822">
        <v>0</v>
      </c>
      <c r="F822" t="s">
        <v>600</v>
      </c>
      <c r="G822" t="str">
        <f>TRIM(H822)</f>
        <v>Iowa</v>
      </c>
      <c r="H822" t="s">
        <v>741</v>
      </c>
    </row>
    <row r="823" spans="1:8" x14ac:dyDescent="0.25">
      <c r="A823">
        <v>1979</v>
      </c>
      <c r="B823" t="s">
        <v>586</v>
      </c>
      <c r="C823">
        <v>26</v>
      </c>
      <c r="D823" t="s">
        <v>699</v>
      </c>
      <c r="E823">
        <v>0</v>
      </c>
      <c r="F823" t="s">
        <v>586</v>
      </c>
      <c r="G823" t="str">
        <f>TRIM(H823)</f>
        <v>Michigan</v>
      </c>
      <c r="H823" t="s">
        <v>751</v>
      </c>
    </row>
    <row r="824" spans="1:8" x14ac:dyDescent="0.25">
      <c r="A824">
        <v>1979</v>
      </c>
      <c r="B824" t="s">
        <v>594</v>
      </c>
      <c r="C824">
        <v>29</v>
      </c>
      <c r="D824" t="s">
        <v>699</v>
      </c>
      <c r="E824">
        <v>0</v>
      </c>
      <c r="F824" t="s">
        <v>594</v>
      </c>
      <c r="G824" t="str">
        <f>TRIM(H824)</f>
        <v>Michigan</v>
      </c>
      <c r="H824" t="s">
        <v>751</v>
      </c>
    </row>
    <row r="825" spans="1:8" x14ac:dyDescent="0.25">
      <c r="A825">
        <v>1979</v>
      </c>
      <c r="B825" t="s">
        <v>604</v>
      </c>
      <c r="C825">
        <v>23</v>
      </c>
      <c r="D825" t="s">
        <v>699</v>
      </c>
      <c r="E825">
        <v>0</v>
      </c>
      <c r="F825" t="s">
        <v>604</v>
      </c>
      <c r="G825" t="str">
        <f>TRIM(H825)</f>
        <v>Michigan</v>
      </c>
      <c r="H825" t="s">
        <v>751</v>
      </c>
    </row>
    <row r="826" spans="1:8" x14ac:dyDescent="0.25">
      <c r="A826">
        <v>1979</v>
      </c>
      <c r="B826" t="s">
        <v>609</v>
      </c>
      <c r="C826">
        <v>23</v>
      </c>
      <c r="D826" t="s">
        <v>699</v>
      </c>
      <c r="E826">
        <v>0</v>
      </c>
      <c r="F826" t="s">
        <v>609</v>
      </c>
      <c r="G826" t="str">
        <f>TRIM(H826)</f>
        <v>Michigan</v>
      </c>
      <c r="H826" t="s">
        <v>751</v>
      </c>
    </row>
    <row r="827" spans="1:8" x14ac:dyDescent="0.25">
      <c r="A827">
        <v>1979</v>
      </c>
      <c r="B827" t="s">
        <v>575</v>
      </c>
      <c r="C827">
        <v>21</v>
      </c>
      <c r="D827" t="s">
        <v>699</v>
      </c>
      <c r="E827">
        <v>0</v>
      </c>
      <c r="F827" t="s">
        <v>575</v>
      </c>
      <c r="G827" t="str">
        <f>TRIM(H827)</f>
        <v>Michigan</v>
      </c>
      <c r="H827" t="s">
        <v>751</v>
      </c>
    </row>
    <row r="828" spans="1:8" x14ac:dyDescent="0.25">
      <c r="A828">
        <v>1979</v>
      </c>
      <c r="B828" t="s">
        <v>599</v>
      </c>
      <c r="C828">
        <v>25</v>
      </c>
      <c r="D828" t="s">
        <v>699</v>
      </c>
      <c r="E828">
        <v>0</v>
      </c>
      <c r="F828" t="s">
        <v>599</v>
      </c>
      <c r="G828" t="str">
        <f>TRIM(H828)</f>
        <v>Michigan</v>
      </c>
      <c r="H828" t="s">
        <v>751</v>
      </c>
    </row>
    <row r="829" spans="1:8" x14ac:dyDescent="0.25">
      <c r="A829">
        <v>1979</v>
      </c>
      <c r="B829" t="s">
        <v>559</v>
      </c>
      <c r="C829">
        <v>27</v>
      </c>
      <c r="D829" t="s">
        <v>699</v>
      </c>
      <c r="E829">
        <v>0</v>
      </c>
      <c r="F829" t="s">
        <v>559</v>
      </c>
      <c r="G829" t="str">
        <f>TRIM(H829)</f>
        <v>Michigan</v>
      </c>
      <c r="H829" t="s">
        <v>751</v>
      </c>
    </row>
    <row r="830" spans="1:8" x14ac:dyDescent="0.25">
      <c r="A830">
        <v>1979</v>
      </c>
      <c r="B830" t="s">
        <v>614</v>
      </c>
      <c r="C830">
        <v>24</v>
      </c>
      <c r="D830" t="s">
        <v>699</v>
      </c>
      <c r="E830">
        <v>0</v>
      </c>
      <c r="F830" t="s">
        <v>614</v>
      </c>
      <c r="G830" t="str">
        <f>TRIM(H830)</f>
        <v>Michigan</v>
      </c>
      <c r="H830" t="s">
        <v>751</v>
      </c>
    </row>
    <row r="831" spans="1:8" x14ac:dyDescent="0.25">
      <c r="A831">
        <v>1979</v>
      </c>
      <c r="B831" t="s">
        <v>579</v>
      </c>
      <c r="C831">
        <v>32</v>
      </c>
      <c r="D831" t="s">
        <v>699</v>
      </c>
      <c r="E831">
        <v>0</v>
      </c>
      <c r="F831" t="s">
        <v>579</v>
      </c>
      <c r="G831" t="str">
        <f>TRIM(H831)</f>
        <v>Michigan State</v>
      </c>
      <c r="H831" t="s">
        <v>798</v>
      </c>
    </row>
    <row r="832" spans="1:8" x14ac:dyDescent="0.25">
      <c r="A832">
        <v>1979</v>
      </c>
      <c r="B832" t="s">
        <v>561</v>
      </c>
      <c r="C832">
        <v>30</v>
      </c>
      <c r="D832" t="s">
        <v>699</v>
      </c>
      <c r="E832">
        <v>0</v>
      </c>
      <c r="F832" t="s">
        <v>561</v>
      </c>
      <c r="G832" t="str">
        <f>TRIM(H832)</f>
        <v>Michigan State</v>
      </c>
      <c r="H832" t="s">
        <v>798</v>
      </c>
    </row>
    <row r="833" spans="1:8" x14ac:dyDescent="0.25">
      <c r="A833">
        <v>1979</v>
      </c>
      <c r="B833" t="s">
        <v>569</v>
      </c>
      <c r="C833">
        <v>28</v>
      </c>
      <c r="D833" t="s">
        <v>699</v>
      </c>
      <c r="E833">
        <v>0</v>
      </c>
      <c r="F833" t="s">
        <v>569</v>
      </c>
      <c r="G833" t="str">
        <f>TRIM(H833)</f>
        <v>Michigan State</v>
      </c>
      <c r="H833" t="s">
        <v>798</v>
      </c>
    </row>
    <row r="834" spans="1:8" x14ac:dyDescent="0.25">
      <c r="A834">
        <v>1979</v>
      </c>
      <c r="B834" t="s">
        <v>616</v>
      </c>
      <c r="C834">
        <v>33</v>
      </c>
      <c r="D834" t="s">
        <v>699</v>
      </c>
      <c r="E834">
        <v>0</v>
      </c>
      <c r="F834" t="s">
        <v>616</v>
      </c>
      <c r="G834" t="str">
        <f>TRIM(H834)</f>
        <v>Michigan State</v>
      </c>
      <c r="H834" t="s">
        <v>798</v>
      </c>
    </row>
    <row r="835" spans="1:8" x14ac:dyDescent="0.25">
      <c r="A835">
        <v>1979</v>
      </c>
      <c r="B835" t="s">
        <v>606</v>
      </c>
      <c r="C835">
        <v>20</v>
      </c>
      <c r="D835" t="s">
        <v>699</v>
      </c>
      <c r="E835">
        <v>0</v>
      </c>
      <c r="F835" t="s">
        <v>606</v>
      </c>
      <c r="G835" t="str">
        <f>TRIM(H835)</f>
        <v>Minnesota</v>
      </c>
      <c r="H835" t="s">
        <v>813</v>
      </c>
    </row>
    <row r="836" spans="1:8" x14ac:dyDescent="0.25">
      <c r="A836">
        <v>1979</v>
      </c>
      <c r="B836" t="s">
        <v>563</v>
      </c>
      <c r="C836">
        <v>21</v>
      </c>
      <c r="D836" t="s">
        <v>699</v>
      </c>
      <c r="E836">
        <v>0</v>
      </c>
      <c r="F836" t="s">
        <v>563</v>
      </c>
      <c r="G836" t="str">
        <f>TRIM(H836)</f>
        <v>Minnesota</v>
      </c>
      <c r="H836" t="s">
        <v>813</v>
      </c>
    </row>
    <row r="837" spans="1:8" x14ac:dyDescent="0.25">
      <c r="A837">
        <v>1979</v>
      </c>
      <c r="B837" t="s">
        <v>620</v>
      </c>
      <c r="C837">
        <v>31</v>
      </c>
      <c r="D837" t="s">
        <v>699</v>
      </c>
      <c r="E837">
        <v>0</v>
      </c>
      <c r="F837" t="s">
        <v>620</v>
      </c>
      <c r="G837" t="str">
        <f>TRIM(H837)</f>
        <v>Minnesota</v>
      </c>
      <c r="H837" t="s">
        <v>813</v>
      </c>
    </row>
    <row r="838" spans="1:8" x14ac:dyDescent="0.25">
      <c r="A838">
        <v>1979</v>
      </c>
      <c r="B838" t="s">
        <v>593</v>
      </c>
      <c r="C838">
        <v>23</v>
      </c>
      <c r="D838" t="s">
        <v>699</v>
      </c>
      <c r="E838">
        <v>0</v>
      </c>
      <c r="F838" t="s">
        <v>593</v>
      </c>
      <c r="G838" t="str">
        <f>TRIM(H838)</f>
        <v>Minnesota</v>
      </c>
      <c r="H838" t="s">
        <v>813</v>
      </c>
    </row>
    <row r="839" spans="1:8" x14ac:dyDescent="0.25">
      <c r="A839">
        <v>1979</v>
      </c>
      <c r="B839" t="s">
        <v>583</v>
      </c>
      <c r="C839">
        <v>28</v>
      </c>
      <c r="D839" t="s">
        <v>699</v>
      </c>
      <c r="E839">
        <v>0</v>
      </c>
      <c r="F839" t="s">
        <v>583</v>
      </c>
      <c r="G839" t="str">
        <f>TRIM(H839)</f>
        <v>Minnesota</v>
      </c>
      <c r="H839" t="s">
        <v>813</v>
      </c>
    </row>
    <row r="840" spans="1:8" x14ac:dyDescent="0.25">
      <c r="A840">
        <v>1979</v>
      </c>
      <c r="B840" t="s">
        <v>571</v>
      </c>
      <c r="C840">
        <v>23</v>
      </c>
      <c r="D840" t="s">
        <v>699</v>
      </c>
      <c r="E840">
        <v>0</v>
      </c>
      <c r="F840" t="s">
        <v>571</v>
      </c>
      <c r="G840" t="str">
        <f>TRIM(H840)</f>
        <v>Missouri</v>
      </c>
      <c r="H840" t="s">
        <v>1161</v>
      </c>
    </row>
    <row r="841" spans="1:8" x14ac:dyDescent="0.25">
      <c r="A841">
        <v>1979</v>
      </c>
      <c r="B841" t="s">
        <v>591</v>
      </c>
      <c r="C841">
        <v>20</v>
      </c>
      <c r="D841" t="s">
        <v>699</v>
      </c>
      <c r="E841">
        <v>0</v>
      </c>
      <c r="F841" t="s">
        <v>591</v>
      </c>
      <c r="G841" t="str">
        <f>TRIM(H841)</f>
        <v>Navy</v>
      </c>
      <c r="H841" t="s">
        <v>1536</v>
      </c>
    </row>
    <row r="842" spans="1:8" x14ac:dyDescent="0.25">
      <c r="A842">
        <v>1979</v>
      </c>
      <c r="B842" t="s">
        <v>577</v>
      </c>
      <c r="C842">
        <v>20</v>
      </c>
      <c r="D842" t="s">
        <v>699</v>
      </c>
      <c r="E842">
        <v>0</v>
      </c>
      <c r="F842" t="s">
        <v>577</v>
      </c>
      <c r="G842" t="str">
        <f>TRIM(H842)</f>
        <v>Nebraska</v>
      </c>
      <c r="H842" t="s">
        <v>824</v>
      </c>
    </row>
    <row r="843" spans="1:8" x14ac:dyDescent="0.25">
      <c r="A843">
        <v>1979</v>
      </c>
      <c r="B843" t="s">
        <v>572</v>
      </c>
      <c r="C843">
        <v>27</v>
      </c>
      <c r="D843" t="s">
        <v>699</v>
      </c>
      <c r="E843">
        <v>0</v>
      </c>
      <c r="F843" t="s">
        <v>572</v>
      </c>
      <c r="G843" t="str">
        <f>TRIM(H843)</f>
        <v>Northwestern</v>
      </c>
      <c r="H843" t="s">
        <v>828</v>
      </c>
    </row>
    <row r="844" spans="1:8" x14ac:dyDescent="0.25">
      <c r="A844">
        <v>1979</v>
      </c>
      <c r="B844" t="s">
        <v>566</v>
      </c>
      <c r="C844">
        <v>26</v>
      </c>
      <c r="D844" t="s">
        <v>699</v>
      </c>
      <c r="E844">
        <v>0</v>
      </c>
      <c r="F844" t="s">
        <v>566</v>
      </c>
      <c r="G844" t="str">
        <f>TRIM(H844)</f>
        <v>Notre Dame</v>
      </c>
      <c r="H844" t="s">
        <v>844</v>
      </c>
    </row>
    <row r="845" spans="1:8" x14ac:dyDescent="0.25">
      <c r="A845">
        <v>1979</v>
      </c>
      <c r="B845" t="s">
        <v>589</v>
      </c>
      <c r="C845">
        <v>31</v>
      </c>
      <c r="D845" t="s">
        <v>699</v>
      </c>
      <c r="E845">
        <v>0</v>
      </c>
      <c r="F845" t="s">
        <v>589</v>
      </c>
      <c r="G845" t="str">
        <f>TRIM(H845)</f>
        <v>Notre Dame</v>
      </c>
      <c r="H845" t="s">
        <v>844</v>
      </c>
    </row>
    <row r="846" spans="1:8" x14ac:dyDescent="0.25">
      <c r="A846">
        <v>1979</v>
      </c>
      <c r="B846" t="s">
        <v>592</v>
      </c>
      <c r="C846">
        <v>29</v>
      </c>
      <c r="D846" t="s">
        <v>699</v>
      </c>
      <c r="E846">
        <v>0</v>
      </c>
      <c r="F846" t="s">
        <v>592</v>
      </c>
      <c r="G846" t="str">
        <f>TRIM(H846)</f>
        <v>Ohio State</v>
      </c>
      <c r="H846" t="s">
        <v>849</v>
      </c>
    </row>
    <row r="847" spans="1:8" x14ac:dyDescent="0.25">
      <c r="A847">
        <v>1979</v>
      </c>
      <c r="B847" t="s">
        <v>584</v>
      </c>
      <c r="C847">
        <v>22</v>
      </c>
      <c r="D847" t="s">
        <v>699</v>
      </c>
      <c r="E847">
        <v>0</v>
      </c>
      <c r="F847" t="s">
        <v>584</v>
      </c>
      <c r="G847" t="str">
        <f>TRIM(H847)</f>
        <v>Ohio State</v>
      </c>
      <c r="H847" t="s">
        <v>849</v>
      </c>
    </row>
    <row r="848" spans="1:8" x14ac:dyDescent="0.25">
      <c r="A848">
        <v>1979</v>
      </c>
      <c r="B848" t="s">
        <v>622</v>
      </c>
      <c r="C848">
        <v>26</v>
      </c>
      <c r="D848" t="s">
        <v>699</v>
      </c>
      <c r="E848">
        <v>0</v>
      </c>
      <c r="F848" t="s">
        <v>622</v>
      </c>
      <c r="G848" t="str">
        <f>TRIM(H848)</f>
        <v>Ohio State</v>
      </c>
      <c r="H848" t="s">
        <v>849</v>
      </c>
    </row>
    <row r="849" spans="1:8" x14ac:dyDescent="0.25">
      <c r="A849">
        <v>1979</v>
      </c>
      <c r="B849" t="s">
        <v>564</v>
      </c>
      <c r="C849">
        <v>27</v>
      </c>
      <c r="D849" t="s">
        <v>699</v>
      </c>
      <c r="E849">
        <v>0</v>
      </c>
      <c r="F849" t="s">
        <v>564</v>
      </c>
      <c r="G849" t="str">
        <f>TRIM(H849)</f>
        <v>Ohio State</v>
      </c>
      <c r="H849" t="s">
        <v>849</v>
      </c>
    </row>
    <row r="850" spans="1:8" x14ac:dyDescent="0.25">
      <c r="A850">
        <v>1979</v>
      </c>
      <c r="B850" t="s">
        <v>562</v>
      </c>
      <c r="C850">
        <v>25</v>
      </c>
      <c r="D850" t="s">
        <v>699</v>
      </c>
      <c r="E850">
        <v>0</v>
      </c>
      <c r="F850" t="s">
        <v>562</v>
      </c>
      <c r="G850" t="str">
        <f>TRIM(H850)</f>
        <v>Ohio State</v>
      </c>
      <c r="H850" t="s">
        <v>849</v>
      </c>
    </row>
    <row r="851" spans="1:8" x14ac:dyDescent="0.25">
      <c r="A851">
        <v>1979</v>
      </c>
      <c r="B851" t="s">
        <v>617</v>
      </c>
      <c r="C851">
        <v>21</v>
      </c>
      <c r="D851" t="s">
        <v>699</v>
      </c>
      <c r="E851">
        <v>0</v>
      </c>
      <c r="F851" t="s">
        <v>617</v>
      </c>
      <c r="G851" t="str">
        <f>TRIM(H851)</f>
        <v>Ohio State</v>
      </c>
      <c r="H851" t="s">
        <v>849</v>
      </c>
    </row>
    <row r="852" spans="1:8" x14ac:dyDescent="0.25">
      <c r="A852">
        <v>1979</v>
      </c>
      <c r="B852" t="s">
        <v>607</v>
      </c>
      <c r="C852">
        <v>31</v>
      </c>
      <c r="D852" t="s">
        <v>699</v>
      </c>
      <c r="E852">
        <v>0</v>
      </c>
      <c r="F852" t="s">
        <v>607</v>
      </c>
      <c r="G852" t="str">
        <f>TRIM(H852)</f>
        <v>Ohio State</v>
      </c>
      <c r="H852" t="s">
        <v>849</v>
      </c>
    </row>
    <row r="853" spans="1:8" x14ac:dyDescent="0.25">
      <c r="A853">
        <v>1979</v>
      </c>
      <c r="B853" t="s">
        <v>612</v>
      </c>
      <c r="C853">
        <v>25</v>
      </c>
      <c r="D853" t="s">
        <v>699</v>
      </c>
      <c r="E853">
        <v>0</v>
      </c>
      <c r="F853" t="s">
        <v>612</v>
      </c>
      <c r="G853" t="str">
        <f>TRIM(H853)</f>
        <v>Ohio State</v>
      </c>
      <c r="H853" t="s">
        <v>849</v>
      </c>
    </row>
    <row r="854" spans="1:8" x14ac:dyDescent="0.25">
      <c r="A854">
        <v>1979</v>
      </c>
      <c r="B854" t="s">
        <v>573</v>
      </c>
      <c r="C854">
        <v>34</v>
      </c>
      <c r="D854" t="s">
        <v>699</v>
      </c>
      <c r="E854">
        <v>0</v>
      </c>
      <c r="F854" t="s">
        <v>573</v>
      </c>
      <c r="G854" t="str">
        <f>TRIM(H854)</f>
        <v>Ohio State</v>
      </c>
      <c r="H854" t="s">
        <v>849</v>
      </c>
    </row>
    <row r="855" spans="1:8" x14ac:dyDescent="0.25">
      <c r="A855">
        <v>1979</v>
      </c>
      <c r="B855" t="s">
        <v>597</v>
      </c>
      <c r="C855">
        <v>24</v>
      </c>
      <c r="D855" t="s">
        <v>699</v>
      </c>
      <c r="E855">
        <v>0</v>
      </c>
      <c r="F855" t="s">
        <v>597</v>
      </c>
      <c r="G855" t="str">
        <f>TRIM(H855)</f>
        <v>Ohio State</v>
      </c>
      <c r="H855" t="s">
        <v>849</v>
      </c>
    </row>
    <row r="856" spans="1:8" x14ac:dyDescent="0.25">
      <c r="A856">
        <v>1979</v>
      </c>
      <c r="B856" t="s">
        <v>602</v>
      </c>
      <c r="C856">
        <v>26</v>
      </c>
      <c r="D856" t="s">
        <v>699</v>
      </c>
      <c r="E856">
        <v>0</v>
      </c>
      <c r="F856" t="s">
        <v>602</v>
      </c>
      <c r="G856" t="str">
        <f>TRIM(H856)</f>
        <v>Ohio State</v>
      </c>
      <c r="H856" t="s">
        <v>849</v>
      </c>
    </row>
    <row r="857" spans="1:8" x14ac:dyDescent="0.25">
      <c r="A857">
        <v>1979</v>
      </c>
      <c r="B857" t="s">
        <v>568</v>
      </c>
      <c r="C857">
        <v>19</v>
      </c>
      <c r="D857" t="s">
        <v>699</v>
      </c>
      <c r="E857">
        <v>0</v>
      </c>
      <c r="F857" t="s">
        <v>568</v>
      </c>
      <c r="G857" t="str">
        <f>TRIM(H857)</f>
        <v>Oklahoma</v>
      </c>
      <c r="H857" t="s">
        <v>1432</v>
      </c>
    </row>
    <row r="858" spans="1:8" x14ac:dyDescent="0.25">
      <c r="A858">
        <v>1979</v>
      </c>
      <c r="B858" t="s">
        <v>585</v>
      </c>
      <c r="C858">
        <v>19</v>
      </c>
      <c r="D858" t="s">
        <v>699</v>
      </c>
      <c r="E858">
        <v>0</v>
      </c>
      <c r="F858" t="s">
        <v>585</v>
      </c>
      <c r="G858" t="str">
        <f>TRIM(H858)</f>
        <v>Purdue</v>
      </c>
      <c r="H858" t="s">
        <v>869</v>
      </c>
    </row>
    <row r="859" spans="1:8" x14ac:dyDescent="0.25">
      <c r="A859">
        <v>1979</v>
      </c>
      <c r="B859" t="s">
        <v>603</v>
      </c>
      <c r="C859">
        <v>27</v>
      </c>
      <c r="D859" t="s">
        <v>699</v>
      </c>
      <c r="E859">
        <v>0</v>
      </c>
      <c r="F859" t="s">
        <v>603</v>
      </c>
      <c r="G859" t="str">
        <f>TRIM(H859)</f>
        <v>Purdue</v>
      </c>
      <c r="H859" t="s">
        <v>869</v>
      </c>
    </row>
    <row r="860" spans="1:8" x14ac:dyDescent="0.25">
      <c r="A860">
        <v>1979</v>
      </c>
      <c r="B860" t="s">
        <v>613</v>
      </c>
      <c r="C860">
        <v>18</v>
      </c>
      <c r="D860" t="s">
        <v>699</v>
      </c>
      <c r="E860">
        <v>0</v>
      </c>
      <c r="F860" t="s">
        <v>613</v>
      </c>
      <c r="G860" t="str">
        <f>TRIM(H860)</f>
        <v>Purdue</v>
      </c>
      <c r="H860" t="s">
        <v>869</v>
      </c>
    </row>
    <row r="861" spans="1:8" x14ac:dyDescent="0.25">
      <c r="A861">
        <v>1979</v>
      </c>
      <c r="B861" t="s">
        <v>608</v>
      </c>
      <c r="C861">
        <v>26</v>
      </c>
      <c r="D861" t="s">
        <v>699</v>
      </c>
      <c r="E861">
        <v>0</v>
      </c>
      <c r="F861" t="s">
        <v>608</v>
      </c>
      <c r="G861" t="str">
        <f>TRIM(H861)</f>
        <v>Purdue</v>
      </c>
      <c r="H861" t="s">
        <v>869</v>
      </c>
    </row>
    <row r="862" spans="1:8" x14ac:dyDescent="0.25">
      <c r="A862">
        <v>1979</v>
      </c>
      <c r="B862" t="s">
        <v>618</v>
      </c>
      <c r="C862">
        <v>22</v>
      </c>
      <c r="D862" t="s">
        <v>699</v>
      </c>
      <c r="E862">
        <v>0</v>
      </c>
      <c r="F862" t="s">
        <v>618</v>
      </c>
      <c r="G862" t="str">
        <f>TRIM(H862)</f>
        <v>Purdue</v>
      </c>
      <c r="H862" t="s">
        <v>869</v>
      </c>
    </row>
    <row r="863" spans="1:8" x14ac:dyDescent="0.25">
      <c r="A863">
        <v>1979</v>
      </c>
      <c r="B863" t="s">
        <v>598</v>
      </c>
      <c r="C863">
        <v>22</v>
      </c>
      <c r="D863" t="s">
        <v>699</v>
      </c>
      <c r="E863">
        <v>0</v>
      </c>
      <c r="F863" t="s">
        <v>598</v>
      </c>
      <c r="G863" t="str">
        <f>TRIM(H863)</f>
        <v>Purdue</v>
      </c>
      <c r="H863" t="s">
        <v>869</v>
      </c>
    </row>
    <row r="864" spans="1:8" x14ac:dyDescent="0.25">
      <c r="A864">
        <v>1979</v>
      </c>
      <c r="B864" t="s">
        <v>574</v>
      </c>
      <c r="C864">
        <v>24</v>
      </c>
      <c r="D864" t="s">
        <v>699</v>
      </c>
      <c r="E864">
        <v>0</v>
      </c>
      <c r="F864" t="s">
        <v>574</v>
      </c>
      <c r="G864" t="str">
        <f>TRIM(H864)</f>
        <v>Purdue</v>
      </c>
      <c r="H864" t="s">
        <v>869</v>
      </c>
    </row>
    <row r="865" spans="1:8" x14ac:dyDescent="0.25">
      <c r="A865">
        <v>1979</v>
      </c>
      <c r="B865" t="s">
        <v>623</v>
      </c>
      <c r="C865">
        <v>21</v>
      </c>
      <c r="D865" t="s">
        <v>699</v>
      </c>
      <c r="E865">
        <v>0</v>
      </c>
      <c r="F865" t="s">
        <v>623</v>
      </c>
      <c r="G865" t="str">
        <f>TRIM(H865)</f>
        <v>Purdue</v>
      </c>
      <c r="H865" t="s">
        <v>869</v>
      </c>
    </row>
    <row r="866" spans="1:8" x14ac:dyDescent="0.25">
      <c r="A866">
        <v>1979</v>
      </c>
      <c r="B866" t="s">
        <v>558</v>
      </c>
      <c r="C866">
        <v>23</v>
      </c>
      <c r="D866" t="s">
        <v>699</v>
      </c>
      <c r="E866">
        <v>0</v>
      </c>
      <c r="F866" t="s">
        <v>558</v>
      </c>
      <c r="G866" t="str">
        <f>TRIM(H866)</f>
        <v>Purdue</v>
      </c>
      <c r="H866" t="s">
        <v>869</v>
      </c>
    </row>
    <row r="867" spans="1:8" x14ac:dyDescent="0.25">
      <c r="A867">
        <v>1979</v>
      </c>
      <c r="B867" t="s">
        <v>590</v>
      </c>
      <c r="C867">
        <v>32</v>
      </c>
      <c r="D867" t="s">
        <v>699</v>
      </c>
      <c r="E867">
        <v>0</v>
      </c>
      <c r="F867" t="s">
        <v>590</v>
      </c>
      <c r="G867" t="str">
        <f>TRIM(H867)</f>
        <v>San Diego State</v>
      </c>
      <c r="H867" t="s">
        <v>1548</v>
      </c>
    </row>
    <row r="868" spans="1:8" x14ac:dyDescent="0.25">
      <c r="A868">
        <v>1979</v>
      </c>
      <c r="B868" t="s">
        <v>582</v>
      </c>
      <c r="C868">
        <v>28</v>
      </c>
      <c r="D868" t="s">
        <v>699</v>
      </c>
      <c r="E868">
        <v>0</v>
      </c>
      <c r="F868" t="s">
        <v>582</v>
      </c>
      <c r="G868" t="str">
        <f>TRIM(H868)</f>
        <v>Syracuse</v>
      </c>
      <c r="H868" t="s">
        <v>876</v>
      </c>
    </row>
    <row r="869" spans="1:8" x14ac:dyDescent="0.25">
      <c r="A869">
        <v>1979</v>
      </c>
      <c r="B869" t="s">
        <v>565</v>
      </c>
      <c r="C869">
        <v>18</v>
      </c>
      <c r="D869" t="s">
        <v>699</v>
      </c>
      <c r="E869">
        <v>0</v>
      </c>
      <c r="F869" t="s">
        <v>565</v>
      </c>
      <c r="G869" t="str">
        <f>TRIM(H869)</f>
        <v>UCLA</v>
      </c>
      <c r="H869" t="s">
        <v>1043</v>
      </c>
    </row>
    <row r="870" spans="1:8" x14ac:dyDescent="0.25">
      <c r="A870">
        <v>1979</v>
      </c>
      <c r="B870" t="s">
        <v>580</v>
      </c>
      <c r="C870">
        <v>21</v>
      </c>
      <c r="D870" t="s">
        <v>699</v>
      </c>
      <c r="E870">
        <v>0</v>
      </c>
      <c r="F870" t="s">
        <v>580</v>
      </c>
      <c r="G870" t="str">
        <f>TRIM(H870)</f>
        <v>UCLA</v>
      </c>
      <c r="H870" t="s">
        <v>1043</v>
      </c>
    </row>
    <row r="871" spans="1:8" x14ac:dyDescent="0.25">
      <c r="A871">
        <v>1979</v>
      </c>
      <c r="B871" t="s">
        <v>578</v>
      </c>
      <c r="C871">
        <v>20</v>
      </c>
      <c r="D871" t="s">
        <v>699</v>
      </c>
      <c r="E871">
        <v>0</v>
      </c>
      <c r="F871" t="s">
        <v>578</v>
      </c>
      <c r="G871" t="str">
        <f>TRIM(H871)</f>
        <v>USC</v>
      </c>
      <c r="H871" t="s">
        <v>878</v>
      </c>
    </row>
    <row r="872" spans="1:8" x14ac:dyDescent="0.25">
      <c r="A872">
        <v>1973</v>
      </c>
      <c r="B872" t="s">
        <v>206</v>
      </c>
      <c r="C872">
        <v>29</v>
      </c>
      <c r="D872" t="s">
        <v>699</v>
      </c>
      <c r="E872">
        <v>0</v>
      </c>
      <c r="F872" t="s">
        <v>206</v>
      </c>
      <c r="G872" t="str">
        <f>TRIM(H872)</f>
        <v>Wisconsin</v>
      </c>
      <c r="H872" t="s">
        <v>887</v>
      </c>
    </row>
    <row r="873" spans="1:8" x14ac:dyDescent="0.25">
      <c r="A873">
        <v>1973</v>
      </c>
      <c r="B873" t="s">
        <v>173</v>
      </c>
      <c r="C873">
        <v>24</v>
      </c>
      <c r="D873" t="s">
        <v>699</v>
      </c>
      <c r="E873">
        <v>0</v>
      </c>
      <c r="F873" t="s">
        <v>173</v>
      </c>
      <c r="G873" t="str">
        <f>TRIM(H873)</f>
        <v>Wisconsin</v>
      </c>
      <c r="H873" t="s">
        <v>887</v>
      </c>
    </row>
    <row r="874" spans="1:8" x14ac:dyDescent="0.25">
      <c r="A874">
        <v>1974</v>
      </c>
      <c r="B874" t="s">
        <v>220</v>
      </c>
      <c r="C874">
        <v>25</v>
      </c>
      <c r="D874" t="s">
        <v>699</v>
      </c>
      <c r="E874">
        <v>0</v>
      </c>
      <c r="F874" t="s">
        <v>220</v>
      </c>
      <c r="G874" t="str">
        <f>TRIM(H874)</f>
        <v>Wisconsin</v>
      </c>
      <c r="H874" t="s">
        <v>887</v>
      </c>
    </row>
    <row r="875" spans="1:8" x14ac:dyDescent="0.25">
      <c r="A875">
        <v>1974</v>
      </c>
      <c r="B875" t="s">
        <v>269</v>
      </c>
      <c r="C875">
        <v>21</v>
      </c>
      <c r="D875" t="s">
        <v>699</v>
      </c>
      <c r="E875">
        <v>0</v>
      </c>
      <c r="F875" t="s">
        <v>269</v>
      </c>
      <c r="G875" t="str">
        <f>TRIM(H875)</f>
        <v>Wisconsin</v>
      </c>
      <c r="H875" t="s">
        <v>887</v>
      </c>
    </row>
    <row r="876" spans="1:8" x14ac:dyDescent="0.25">
      <c r="A876">
        <v>1974</v>
      </c>
      <c r="B876" t="s">
        <v>215</v>
      </c>
      <c r="C876">
        <v>24</v>
      </c>
      <c r="D876" t="s">
        <v>699</v>
      </c>
      <c r="E876">
        <v>0</v>
      </c>
      <c r="F876" t="s">
        <v>215</v>
      </c>
      <c r="G876" t="str">
        <f>TRIM(H876)</f>
        <v>Wisconsin</v>
      </c>
      <c r="H876" t="s">
        <v>887</v>
      </c>
    </row>
    <row r="877" spans="1:8" x14ac:dyDescent="0.25">
      <c r="A877">
        <v>1974</v>
      </c>
      <c r="B877" t="s">
        <v>260</v>
      </c>
      <c r="C877">
        <v>25</v>
      </c>
      <c r="D877" t="s">
        <v>699</v>
      </c>
      <c r="E877">
        <v>0</v>
      </c>
      <c r="F877" t="s">
        <v>260</v>
      </c>
      <c r="G877" t="str">
        <f>TRIM(H877)</f>
        <v>Wisconsin</v>
      </c>
      <c r="H877" t="s">
        <v>887</v>
      </c>
    </row>
    <row r="878" spans="1:8" x14ac:dyDescent="0.25">
      <c r="A878">
        <v>1974</v>
      </c>
      <c r="B878" t="s">
        <v>279</v>
      </c>
      <c r="C878">
        <v>27</v>
      </c>
      <c r="D878" t="s">
        <v>699</v>
      </c>
      <c r="E878">
        <v>0</v>
      </c>
      <c r="F878" t="s">
        <v>279</v>
      </c>
      <c r="G878" t="str">
        <f>TRIM(H878)</f>
        <v>Wisconsin</v>
      </c>
      <c r="H878" t="s">
        <v>887</v>
      </c>
    </row>
    <row r="879" spans="1:8" x14ac:dyDescent="0.25">
      <c r="A879">
        <v>1974</v>
      </c>
      <c r="B879" t="s">
        <v>275</v>
      </c>
      <c r="C879">
        <v>29</v>
      </c>
      <c r="D879" t="s">
        <v>699</v>
      </c>
      <c r="E879">
        <v>0</v>
      </c>
      <c r="F879" t="s">
        <v>275</v>
      </c>
      <c r="G879" t="str">
        <f>TRIM(H879)</f>
        <v>Wisconsin</v>
      </c>
      <c r="H879" t="s">
        <v>887</v>
      </c>
    </row>
    <row r="880" spans="1:8" x14ac:dyDescent="0.25">
      <c r="A880">
        <v>1971</v>
      </c>
      <c r="B880" s="4" t="s">
        <v>698</v>
      </c>
      <c r="C880">
        <v>21</v>
      </c>
      <c r="D880" t="s">
        <v>699</v>
      </c>
      <c r="E880">
        <v>0</v>
      </c>
      <c r="F880" t="s">
        <v>698</v>
      </c>
      <c r="G880" t="str">
        <f>TRIM(H880)</f>
        <v>Indiana</v>
      </c>
      <c r="H880" t="s">
        <v>702</v>
      </c>
    </row>
    <row r="881" spans="1:8" x14ac:dyDescent="0.25">
      <c r="A881">
        <v>1971</v>
      </c>
      <c r="B881" s="4" t="s">
        <v>709</v>
      </c>
      <c r="C881">
        <v>34</v>
      </c>
      <c r="D881" t="s">
        <v>699</v>
      </c>
      <c r="E881">
        <v>0</v>
      </c>
      <c r="F881" t="s">
        <v>709</v>
      </c>
      <c r="G881" t="str">
        <f>TRIM(H881)</f>
        <v>Michigan State</v>
      </c>
      <c r="H881" t="s">
        <v>712</v>
      </c>
    </row>
    <row r="882" spans="1:8" x14ac:dyDescent="0.25">
      <c r="A882">
        <v>1971</v>
      </c>
      <c r="B882" s="4" t="s">
        <v>713</v>
      </c>
      <c r="C882">
        <v>22</v>
      </c>
      <c r="D882" t="s">
        <v>699</v>
      </c>
      <c r="E882">
        <v>0</v>
      </c>
      <c r="F882" t="s">
        <v>713</v>
      </c>
      <c r="G882" t="str">
        <f>TRIM(H882)</f>
        <v>Purdue</v>
      </c>
      <c r="H882" t="s">
        <v>716</v>
      </c>
    </row>
    <row r="883" spans="1:8" x14ac:dyDescent="0.25">
      <c r="A883">
        <v>1971</v>
      </c>
      <c r="B883" s="4" t="s">
        <v>717</v>
      </c>
      <c r="C883">
        <v>24</v>
      </c>
      <c r="D883" t="s">
        <v>699</v>
      </c>
      <c r="E883">
        <v>0</v>
      </c>
      <c r="F883" t="s">
        <v>717</v>
      </c>
      <c r="G883" t="str">
        <f>TRIM(H883)</f>
        <v>Indiana</v>
      </c>
      <c r="H883" t="s">
        <v>702</v>
      </c>
    </row>
    <row r="884" spans="1:8" x14ac:dyDescent="0.25">
      <c r="A884">
        <v>1971</v>
      </c>
      <c r="B884" s="4" t="s">
        <v>719</v>
      </c>
      <c r="C884">
        <v>28</v>
      </c>
      <c r="D884" t="s">
        <v>699</v>
      </c>
      <c r="E884">
        <v>0</v>
      </c>
      <c r="F884" t="s">
        <v>719</v>
      </c>
      <c r="G884" t="str">
        <f>TRIM(H884)</f>
        <v>Northwestern</v>
      </c>
      <c r="H884" t="s">
        <v>721</v>
      </c>
    </row>
    <row r="885" spans="1:8" x14ac:dyDescent="0.25">
      <c r="A885">
        <v>1974</v>
      </c>
      <c r="B885" t="s">
        <v>240</v>
      </c>
      <c r="C885">
        <v>25</v>
      </c>
      <c r="D885" t="s">
        <v>699</v>
      </c>
      <c r="E885">
        <v>0</v>
      </c>
      <c r="F885" t="s">
        <v>240</v>
      </c>
      <c r="G885" t="str">
        <f>TRIM(H885)</f>
        <v>Wisconsin</v>
      </c>
      <c r="H885" t="s">
        <v>887</v>
      </c>
    </row>
    <row r="886" spans="1:8" x14ac:dyDescent="0.25">
      <c r="A886">
        <v>1971</v>
      </c>
      <c r="B886" s="4" t="s">
        <v>733</v>
      </c>
      <c r="C886">
        <v>23</v>
      </c>
      <c r="D886" t="s">
        <v>699</v>
      </c>
      <c r="E886">
        <v>0</v>
      </c>
      <c r="F886" t="s">
        <v>733</v>
      </c>
      <c r="G886" t="str">
        <f>TRIM(H886)</f>
        <v>Kentucky</v>
      </c>
      <c r="H886" t="s">
        <v>735</v>
      </c>
    </row>
    <row r="887" spans="1:8" x14ac:dyDescent="0.25">
      <c r="A887">
        <v>1975</v>
      </c>
      <c r="B887" t="s">
        <v>330</v>
      </c>
      <c r="C887">
        <v>30</v>
      </c>
      <c r="D887" t="s">
        <v>699</v>
      </c>
      <c r="E887">
        <v>0</v>
      </c>
      <c r="F887" t="s">
        <v>330</v>
      </c>
      <c r="G887" t="str">
        <f>TRIM(H887)</f>
        <v>Wisconsin</v>
      </c>
      <c r="H887" t="s">
        <v>887</v>
      </c>
    </row>
    <row r="888" spans="1:8" x14ac:dyDescent="0.25">
      <c r="A888">
        <v>1975</v>
      </c>
      <c r="B888" t="s">
        <v>320</v>
      </c>
      <c r="C888">
        <v>24</v>
      </c>
      <c r="D888" t="s">
        <v>699</v>
      </c>
      <c r="E888">
        <v>0</v>
      </c>
      <c r="F888" t="s">
        <v>320</v>
      </c>
      <c r="G888" t="str">
        <f>TRIM(H888)</f>
        <v>Wisconsin</v>
      </c>
      <c r="H888" t="s">
        <v>887</v>
      </c>
    </row>
    <row r="889" spans="1:8" x14ac:dyDescent="0.25">
      <c r="A889">
        <v>1971</v>
      </c>
      <c r="B889" s="4" t="s">
        <v>797</v>
      </c>
      <c r="C889">
        <v>30</v>
      </c>
      <c r="D889" t="s">
        <v>699</v>
      </c>
      <c r="E889">
        <v>0</v>
      </c>
      <c r="F889" t="s">
        <v>797</v>
      </c>
      <c r="G889" t="str">
        <f>TRIM(H889)</f>
        <v>Illinois</v>
      </c>
      <c r="H889" t="s">
        <v>769</v>
      </c>
    </row>
    <row r="890" spans="1:8" x14ac:dyDescent="0.25">
      <c r="A890">
        <v>1971</v>
      </c>
      <c r="B890" s="4" t="s">
        <v>800</v>
      </c>
      <c r="C890">
        <v>33</v>
      </c>
      <c r="D890" t="s">
        <v>699</v>
      </c>
      <c r="E890">
        <v>0</v>
      </c>
      <c r="F890" t="s">
        <v>800</v>
      </c>
      <c r="G890" t="str">
        <f>TRIM(H890)</f>
        <v>Ohio State</v>
      </c>
      <c r="H890" t="s">
        <v>708</v>
      </c>
    </row>
    <row r="891" spans="1:8" x14ac:dyDescent="0.25">
      <c r="A891">
        <v>1971</v>
      </c>
      <c r="B891" s="4" t="s">
        <v>802</v>
      </c>
      <c r="C891">
        <v>35</v>
      </c>
      <c r="D891" t="s">
        <v>699</v>
      </c>
      <c r="E891">
        <v>0</v>
      </c>
      <c r="F891" t="s">
        <v>802</v>
      </c>
      <c r="G891" t="str">
        <f>TRIM(H891)</f>
        <v>Oregon State</v>
      </c>
      <c r="H891" t="s">
        <v>804</v>
      </c>
    </row>
    <row r="892" spans="1:8" x14ac:dyDescent="0.25">
      <c r="A892">
        <v>1971</v>
      </c>
      <c r="B892" s="4" t="s">
        <v>805</v>
      </c>
      <c r="C892">
        <v>26</v>
      </c>
      <c r="D892" t="s">
        <v>699</v>
      </c>
      <c r="E892">
        <v>0</v>
      </c>
      <c r="F892" t="s">
        <v>805</v>
      </c>
      <c r="G892" t="str">
        <f>TRIM(H892)</f>
        <v>Iowa</v>
      </c>
      <c r="H892" t="s">
        <v>725</v>
      </c>
    </row>
    <row r="893" spans="1:8" x14ac:dyDescent="0.25">
      <c r="A893">
        <v>1971</v>
      </c>
      <c r="B893" s="4" t="s">
        <v>810</v>
      </c>
      <c r="C893">
        <v>29</v>
      </c>
      <c r="D893" t="s">
        <v>699</v>
      </c>
      <c r="E893">
        <v>0</v>
      </c>
      <c r="F893" t="s">
        <v>810</v>
      </c>
      <c r="G893" t="str">
        <f>TRIM(H893)</f>
        <v>Purdue</v>
      </c>
      <c r="H893" t="s">
        <v>716</v>
      </c>
    </row>
    <row r="894" spans="1:8" x14ac:dyDescent="0.25">
      <c r="A894">
        <v>1971</v>
      </c>
      <c r="B894" s="4" t="s">
        <v>812</v>
      </c>
      <c r="C894">
        <v>22</v>
      </c>
      <c r="D894" t="s">
        <v>699</v>
      </c>
      <c r="E894">
        <v>0</v>
      </c>
      <c r="F894" t="s">
        <v>812</v>
      </c>
      <c r="G894" t="str">
        <f>TRIM(H894)</f>
        <v>Iowa</v>
      </c>
      <c r="H894" t="s">
        <v>725</v>
      </c>
    </row>
    <row r="895" spans="1:8" x14ac:dyDescent="0.25">
      <c r="A895">
        <v>1975</v>
      </c>
      <c r="B895" t="s">
        <v>335</v>
      </c>
      <c r="C895">
        <v>25</v>
      </c>
      <c r="D895" t="s">
        <v>699</v>
      </c>
      <c r="E895">
        <v>0</v>
      </c>
      <c r="F895" t="s">
        <v>335</v>
      </c>
      <c r="G895" t="str">
        <f>TRIM(H895)</f>
        <v>Wisconsin</v>
      </c>
      <c r="H895" t="s">
        <v>887</v>
      </c>
    </row>
    <row r="896" spans="1:8" x14ac:dyDescent="0.25">
      <c r="A896">
        <v>1971</v>
      </c>
      <c r="B896" s="4" t="s">
        <v>819</v>
      </c>
      <c r="C896">
        <v>24</v>
      </c>
      <c r="D896" t="s">
        <v>699</v>
      </c>
      <c r="E896">
        <v>0</v>
      </c>
      <c r="F896" t="s">
        <v>819</v>
      </c>
      <c r="G896" t="str">
        <f>TRIM(H896)</f>
        <v>Indiana</v>
      </c>
      <c r="H896" t="s">
        <v>702</v>
      </c>
    </row>
    <row r="897" spans="1:8" x14ac:dyDescent="0.25">
      <c r="A897">
        <v>1971</v>
      </c>
      <c r="B897" s="4" t="s">
        <v>820</v>
      </c>
      <c r="C897">
        <v>24</v>
      </c>
      <c r="D897" t="s">
        <v>699</v>
      </c>
      <c r="E897">
        <v>0</v>
      </c>
      <c r="F897" t="s">
        <v>820</v>
      </c>
      <c r="G897" t="str">
        <f>TRIM(H897)</f>
        <v>Kansas</v>
      </c>
      <c r="H897" t="s">
        <v>822</v>
      </c>
    </row>
    <row r="898" spans="1:8" x14ac:dyDescent="0.25">
      <c r="A898">
        <v>1971</v>
      </c>
      <c r="B898" s="4" t="s">
        <v>823</v>
      </c>
      <c r="C898">
        <v>25</v>
      </c>
      <c r="D898" t="s">
        <v>699</v>
      </c>
      <c r="E898">
        <v>0</v>
      </c>
      <c r="F898" t="s">
        <v>823</v>
      </c>
      <c r="G898" t="str">
        <f>TRIM(H898)</f>
        <v>Minnesota</v>
      </c>
      <c r="H898" t="s">
        <v>774</v>
      </c>
    </row>
    <row r="899" spans="1:8" x14ac:dyDescent="0.25">
      <c r="A899">
        <v>1971</v>
      </c>
      <c r="B899" s="4" t="s">
        <v>825</v>
      </c>
      <c r="C899">
        <v>30</v>
      </c>
      <c r="D899" t="s">
        <v>699</v>
      </c>
      <c r="E899">
        <v>0</v>
      </c>
      <c r="F899" t="s">
        <v>825</v>
      </c>
      <c r="G899" t="str">
        <f>TRIM(H899)</f>
        <v>Illinois</v>
      </c>
      <c r="H899" t="s">
        <v>769</v>
      </c>
    </row>
    <row r="900" spans="1:8" x14ac:dyDescent="0.25">
      <c r="A900">
        <v>1971</v>
      </c>
      <c r="B900" s="4" t="s">
        <v>827</v>
      </c>
      <c r="C900">
        <v>28</v>
      </c>
      <c r="D900" t="s">
        <v>699</v>
      </c>
      <c r="E900">
        <v>0</v>
      </c>
      <c r="F900" t="s">
        <v>827</v>
      </c>
      <c r="G900" t="str">
        <f>TRIM(H900)</f>
        <v>Syracuse</v>
      </c>
      <c r="H900" t="s">
        <v>830</v>
      </c>
    </row>
    <row r="901" spans="1:8" x14ac:dyDescent="0.25">
      <c r="A901">
        <v>1971</v>
      </c>
      <c r="B901" s="4" t="s">
        <v>833</v>
      </c>
      <c r="C901">
        <v>28</v>
      </c>
      <c r="D901" t="s">
        <v>699</v>
      </c>
      <c r="E901">
        <v>0</v>
      </c>
      <c r="F901" t="s">
        <v>833</v>
      </c>
      <c r="G901" t="str">
        <f>TRIM(H901)</f>
        <v>Indiana</v>
      </c>
      <c r="H901" t="s">
        <v>702</v>
      </c>
    </row>
    <row r="902" spans="1:8" x14ac:dyDescent="0.25">
      <c r="A902">
        <v>1975</v>
      </c>
      <c r="B902" t="s">
        <v>291</v>
      </c>
      <c r="C902">
        <v>29</v>
      </c>
      <c r="D902" t="s">
        <v>699</v>
      </c>
      <c r="E902">
        <v>0</v>
      </c>
      <c r="F902" t="s">
        <v>291</v>
      </c>
      <c r="G902" t="str">
        <f>TRIM(H902)</f>
        <v>Wisconsin</v>
      </c>
      <c r="H902" t="s">
        <v>887</v>
      </c>
    </row>
    <row r="903" spans="1:8" x14ac:dyDescent="0.25">
      <c r="A903">
        <v>1971</v>
      </c>
      <c r="B903" s="4" t="s">
        <v>837</v>
      </c>
      <c r="C903">
        <v>24</v>
      </c>
      <c r="D903" t="s">
        <v>699</v>
      </c>
      <c r="E903">
        <v>0</v>
      </c>
      <c r="F903" t="s">
        <v>837</v>
      </c>
      <c r="G903" t="str">
        <f>TRIM(H903)</f>
        <v>Iowa</v>
      </c>
      <c r="H903" t="s">
        <v>725</v>
      </c>
    </row>
    <row r="904" spans="1:8" x14ac:dyDescent="0.25">
      <c r="A904">
        <v>1971</v>
      </c>
      <c r="B904" s="4" t="s">
        <v>841</v>
      </c>
      <c r="C904">
        <v>30</v>
      </c>
      <c r="D904" t="s">
        <v>699</v>
      </c>
      <c r="E904">
        <v>0</v>
      </c>
      <c r="F904" t="s">
        <v>841</v>
      </c>
      <c r="G904" t="str">
        <f>TRIM(H904)</f>
        <v>Minnesota</v>
      </c>
      <c r="H904" t="s">
        <v>774</v>
      </c>
    </row>
    <row r="905" spans="1:8" x14ac:dyDescent="0.25">
      <c r="A905">
        <v>1971</v>
      </c>
      <c r="B905" s="4" t="s">
        <v>843</v>
      </c>
      <c r="C905">
        <v>32</v>
      </c>
      <c r="D905" t="s">
        <v>699</v>
      </c>
      <c r="E905">
        <v>0</v>
      </c>
      <c r="F905" t="s">
        <v>843</v>
      </c>
      <c r="G905" t="str">
        <f>TRIM(H905)</f>
        <v>Michigan State</v>
      </c>
      <c r="H905" t="s">
        <v>712</v>
      </c>
    </row>
    <row r="906" spans="1:8" x14ac:dyDescent="0.25">
      <c r="A906">
        <v>1971</v>
      </c>
      <c r="B906" s="4" t="s">
        <v>846</v>
      </c>
      <c r="C906">
        <v>30</v>
      </c>
      <c r="D906" t="s">
        <v>699</v>
      </c>
      <c r="E906">
        <v>0</v>
      </c>
      <c r="F906" t="s">
        <v>846</v>
      </c>
      <c r="G906" t="str">
        <f>TRIM(H906)</f>
        <v>Northwestern</v>
      </c>
      <c r="H906" t="s">
        <v>721</v>
      </c>
    </row>
    <row r="907" spans="1:8" x14ac:dyDescent="0.25">
      <c r="A907">
        <v>1971</v>
      </c>
      <c r="B907" s="4" t="s">
        <v>847</v>
      </c>
      <c r="C907">
        <v>23</v>
      </c>
      <c r="D907" t="s">
        <v>699</v>
      </c>
      <c r="E907">
        <v>0</v>
      </c>
      <c r="F907" t="s">
        <v>847</v>
      </c>
      <c r="G907" t="str">
        <f>TRIM(H907)</f>
        <v>Purdue</v>
      </c>
      <c r="H907" t="s">
        <v>716</v>
      </c>
    </row>
    <row r="908" spans="1:8" x14ac:dyDescent="0.25">
      <c r="A908">
        <v>1971</v>
      </c>
      <c r="B908" s="4" t="s">
        <v>848</v>
      </c>
      <c r="C908">
        <v>28</v>
      </c>
      <c r="D908" t="s">
        <v>699</v>
      </c>
      <c r="E908">
        <v>0</v>
      </c>
      <c r="F908" t="s">
        <v>848</v>
      </c>
      <c r="G908" t="str">
        <f>TRIM(H908)</f>
        <v>Minnesota</v>
      </c>
      <c r="H908" t="s">
        <v>774</v>
      </c>
    </row>
    <row r="909" spans="1:8" x14ac:dyDescent="0.25">
      <c r="A909">
        <v>1971</v>
      </c>
      <c r="B909" s="4" t="s">
        <v>851</v>
      </c>
      <c r="C909">
        <v>27</v>
      </c>
      <c r="D909" t="s">
        <v>699</v>
      </c>
      <c r="E909">
        <v>0</v>
      </c>
      <c r="F909" t="s">
        <v>851</v>
      </c>
      <c r="G909" t="str">
        <f>TRIM(H909)</f>
        <v>Illinois</v>
      </c>
      <c r="H909" t="s">
        <v>769</v>
      </c>
    </row>
    <row r="910" spans="1:8" x14ac:dyDescent="0.25">
      <c r="A910">
        <v>1971</v>
      </c>
      <c r="B910" s="4" t="s">
        <v>853</v>
      </c>
      <c r="C910">
        <v>25</v>
      </c>
      <c r="D910" t="s">
        <v>699</v>
      </c>
      <c r="E910">
        <v>0</v>
      </c>
      <c r="F910" t="s">
        <v>853</v>
      </c>
      <c r="G910" t="str">
        <f>TRIM(H910)</f>
        <v>Indiana</v>
      </c>
      <c r="H910" t="s">
        <v>702</v>
      </c>
    </row>
    <row r="911" spans="1:8" x14ac:dyDescent="0.25">
      <c r="A911">
        <v>1976</v>
      </c>
      <c r="B911" t="s">
        <v>416</v>
      </c>
      <c r="C911">
        <v>27</v>
      </c>
      <c r="D911" t="s">
        <v>699</v>
      </c>
      <c r="E911">
        <v>0</v>
      </c>
      <c r="F911" t="s">
        <v>416</v>
      </c>
      <c r="G911" t="str">
        <f>TRIM(H911)</f>
        <v>Wisconsin</v>
      </c>
      <c r="H911" t="s">
        <v>887</v>
      </c>
    </row>
    <row r="912" spans="1:8" x14ac:dyDescent="0.25">
      <c r="A912">
        <v>1971</v>
      </c>
      <c r="B912" s="4" t="s">
        <v>856</v>
      </c>
      <c r="C912">
        <v>28</v>
      </c>
      <c r="D912" t="s">
        <v>699</v>
      </c>
      <c r="E912">
        <v>0</v>
      </c>
      <c r="F912" t="s">
        <v>856</v>
      </c>
      <c r="G912" t="str">
        <f>TRIM(H912)</f>
        <v>California</v>
      </c>
      <c r="H912" t="s">
        <v>858</v>
      </c>
    </row>
    <row r="913" spans="1:8" x14ac:dyDescent="0.25">
      <c r="A913">
        <v>1971</v>
      </c>
      <c r="B913" s="4" t="s">
        <v>863</v>
      </c>
      <c r="C913">
        <v>25</v>
      </c>
      <c r="D913" t="s">
        <v>699</v>
      </c>
      <c r="E913">
        <v>0</v>
      </c>
      <c r="F913" t="s">
        <v>863</v>
      </c>
      <c r="G913" t="str">
        <f>TRIM(H913)</f>
        <v>Iowa</v>
      </c>
      <c r="H913" t="s">
        <v>725</v>
      </c>
    </row>
    <row r="914" spans="1:8" x14ac:dyDescent="0.25">
      <c r="A914">
        <v>1971</v>
      </c>
      <c r="B914" s="4" t="s">
        <v>866</v>
      </c>
      <c r="C914">
        <v>23</v>
      </c>
      <c r="D914" t="s">
        <v>699</v>
      </c>
      <c r="E914">
        <v>0</v>
      </c>
      <c r="F914" t="s">
        <v>866</v>
      </c>
      <c r="G914" t="str">
        <f>TRIM(H914)</f>
        <v>Iowa</v>
      </c>
      <c r="H914" t="s">
        <v>725</v>
      </c>
    </row>
    <row r="915" spans="1:8" x14ac:dyDescent="0.25">
      <c r="A915">
        <v>1971</v>
      </c>
      <c r="B915" s="4" t="s">
        <v>868</v>
      </c>
      <c r="C915">
        <v>27</v>
      </c>
      <c r="D915" t="s">
        <v>699</v>
      </c>
      <c r="E915">
        <v>0</v>
      </c>
      <c r="F915" t="s">
        <v>868</v>
      </c>
      <c r="G915" t="str">
        <f>TRIM(H915)</f>
        <v>Northwestern</v>
      </c>
      <c r="H915" t="s">
        <v>721</v>
      </c>
    </row>
    <row r="916" spans="1:8" x14ac:dyDescent="0.25">
      <c r="A916">
        <v>1971</v>
      </c>
      <c r="B916" s="4" t="s">
        <v>871</v>
      </c>
      <c r="C916">
        <v>24</v>
      </c>
      <c r="D916" t="s">
        <v>699</v>
      </c>
      <c r="E916">
        <v>0</v>
      </c>
      <c r="F916" t="s">
        <v>871</v>
      </c>
      <c r="G916" t="str">
        <f>TRIM(H916)</f>
        <v>Minnesota</v>
      </c>
      <c r="H916" t="s">
        <v>774</v>
      </c>
    </row>
    <row r="917" spans="1:8" x14ac:dyDescent="0.25">
      <c r="A917">
        <v>1971</v>
      </c>
      <c r="B917" s="4" t="s">
        <v>873</v>
      </c>
      <c r="C917">
        <v>19</v>
      </c>
      <c r="D917" t="s">
        <v>699</v>
      </c>
      <c r="E917">
        <v>0</v>
      </c>
      <c r="F917" t="s">
        <v>873</v>
      </c>
      <c r="G917" t="str">
        <f>TRIM(H917)</f>
        <v>Iowa</v>
      </c>
      <c r="H917" t="s">
        <v>725</v>
      </c>
    </row>
    <row r="918" spans="1:8" x14ac:dyDescent="0.25">
      <c r="A918">
        <v>1971</v>
      </c>
      <c r="B918" s="4" t="s">
        <v>875</v>
      </c>
      <c r="C918">
        <v>22</v>
      </c>
      <c r="D918" t="s">
        <v>699</v>
      </c>
      <c r="E918">
        <v>0</v>
      </c>
      <c r="F918" t="s">
        <v>875</v>
      </c>
      <c r="G918" t="str">
        <f>TRIM(H918)</f>
        <v>Indiana</v>
      </c>
      <c r="H918" t="s">
        <v>702</v>
      </c>
    </row>
    <row r="919" spans="1:8" x14ac:dyDescent="0.25">
      <c r="A919">
        <v>1971</v>
      </c>
      <c r="B919" s="4" t="s">
        <v>877</v>
      </c>
      <c r="C919">
        <v>19</v>
      </c>
      <c r="D919" t="s">
        <v>699</v>
      </c>
      <c r="E919">
        <v>0</v>
      </c>
      <c r="F919" t="s">
        <v>877</v>
      </c>
      <c r="G919" t="str">
        <f>TRIM(H919)</f>
        <v>Illinois</v>
      </c>
      <c r="H919" t="s">
        <v>769</v>
      </c>
    </row>
    <row r="920" spans="1:8" x14ac:dyDescent="0.25">
      <c r="A920">
        <v>1971</v>
      </c>
      <c r="B920" s="4" t="s">
        <v>879</v>
      </c>
      <c r="C920">
        <v>25</v>
      </c>
      <c r="D920" t="s">
        <v>699</v>
      </c>
      <c r="E920">
        <v>0</v>
      </c>
      <c r="F920" t="s">
        <v>879</v>
      </c>
      <c r="G920" t="str">
        <f>TRIM(H920)</f>
        <v>Purdue</v>
      </c>
      <c r="H920" t="s">
        <v>716</v>
      </c>
    </row>
    <row r="921" spans="1:8" x14ac:dyDescent="0.25">
      <c r="A921">
        <v>1971</v>
      </c>
      <c r="B921" s="4" t="s">
        <v>882</v>
      </c>
      <c r="C921">
        <v>27</v>
      </c>
      <c r="D921" t="s">
        <v>699</v>
      </c>
      <c r="E921">
        <v>0</v>
      </c>
      <c r="F921" t="s">
        <v>882</v>
      </c>
      <c r="G921" t="str">
        <f>TRIM(H921)</f>
        <v>Illinois</v>
      </c>
      <c r="H921" t="s">
        <v>769</v>
      </c>
    </row>
    <row r="922" spans="1:8" x14ac:dyDescent="0.25">
      <c r="A922">
        <v>1971</v>
      </c>
      <c r="B922" s="4" t="s">
        <v>884</v>
      </c>
      <c r="C922">
        <v>34</v>
      </c>
      <c r="D922" t="s">
        <v>699</v>
      </c>
      <c r="E922">
        <v>0</v>
      </c>
      <c r="F922" t="s">
        <v>884</v>
      </c>
      <c r="G922" t="str">
        <f>TRIM(H922)</f>
        <v>Minnesota</v>
      </c>
      <c r="H922" t="s">
        <v>774</v>
      </c>
    </row>
    <row r="923" spans="1:8" x14ac:dyDescent="0.25">
      <c r="A923">
        <v>1971</v>
      </c>
      <c r="B923" s="4" t="s">
        <v>886</v>
      </c>
      <c r="C923">
        <v>24</v>
      </c>
      <c r="D923" t="s">
        <v>699</v>
      </c>
      <c r="E923">
        <v>0</v>
      </c>
      <c r="F923" t="s">
        <v>886</v>
      </c>
      <c r="G923" t="str">
        <f>TRIM(H923)</f>
        <v>Purdue</v>
      </c>
      <c r="H923" t="s">
        <v>716</v>
      </c>
    </row>
    <row r="924" spans="1:8" x14ac:dyDescent="0.25">
      <c r="A924">
        <v>1971</v>
      </c>
      <c r="B924" s="4" t="s">
        <v>888</v>
      </c>
      <c r="C924">
        <v>26</v>
      </c>
      <c r="D924" t="s">
        <v>699</v>
      </c>
      <c r="E924">
        <v>0</v>
      </c>
      <c r="F924" t="s">
        <v>888</v>
      </c>
      <c r="G924" t="str">
        <f>TRIM(H924)</f>
        <v>Syracuse</v>
      </c>
      <c r="H924" t="s">
        <v>830</v>
      </c>
    </row>
    <row r="925" spans="1:8" x14ac:dyDescent="0.25">
      <c r="A925">
        <v>1971</v>
      </c>
      <c r="B925" s="4" t="s">
        <v>890</v>
      </c>
      <c r="C925">
        <v>32</v>
      </c>
      <c r="D925" t="s">
        <v>699</v>
      </c>
      <c r="E925">
        <v>0</v>
      </c>
      <c r="F925" t="s">
        <v>890</v>
      </c>
      <c r="G925" t="str">
        <f>TRIM(H925)</f>
        <v>Michigan State</v>
      </c>
      <c r="H925" t="s">
        <v>712</v>
      </c>
    </row>
    <row r="926" spans="1:8" x14ac:dyDescent="0.25">
      <c r="A926">
        <v>1971</v>
      </c>
      <c r="B926" s="4" t="s">
        <v>892</v>
      </c>
      <c r="C926">
        <v>34</v>
      </c>
      <c r="D926" t="s">
        <v>699</v>
      </c>
      <c r="E926">
        <v>0</v>
      </c>
      <c r="F926" t="s">
        <v>892</v>
      </c>
      <c r="G926" t="str">
        <f>TRIM(H926)</f>
        <v>Northern Illinois</v>
      </c>
      <c r="H926" t="s">
        <v>894</v>
      </c>
    </row>
    <row r="927" spans="1:8" x14ac:dyDescent="0.25">
      <c r="A927">
        <v>1971</v>
      </c>
      <c r="B927" s="4" t="s">
        <v>895</v>
      </c>
      <c r="C927">
        <v>25</v>
      </c>
      <c r="D927" t="s">
        <v>699</v>
      </c>
      <c r="E927">
        <v>0</v>
      </c>
      <c r="F927" t="s">
        <v>895</v>
      </c>
      <c r="G927" t="str">
        <f>TRIM(H927)</f>
        <v>Indiana</v>
      </c>
      <c r="H927" t="s">
        <v>702</v>
      </c>
    </row>
    <row r="928" spans="1:8" x14ac:dyDescent="0.25">
      <c r="A928">
        <v>1972</v>
      </c>
      <c r="B928" t="s">
        <v>79</v>
      </c>
      <c r="C928">
        <v>27</v>
      </c>
      <c r="D928" t="s">
        <v>699</v>
      </c>
      <c r="E928">
        <v>0</v>
      </c>
      <c r="F928" t="s">
        <v>79</v>
      </c>
      <c r="G928" t="str">
        <f>TRIM(H928)</f>
        <v>Purdue</v>
      </c>
      <c r="H928" t="s">
        <v>716</v>
      </c>
    </row>
    <row r="929" spans="1:8" x14ac:dyDescent="0.25">
      <c r="A929">
        <v>1972</v>
      </c>
      <c r="B929" t="s">
        <v>83</v>
      </c>
      <c r="C929">
        <v>24</v>
      </c>
      <c r="D929" t="s">
        <v>699</v>
      </c>
      <c r="E929">
        <v>0</v>
      </c>
      <c r="F929" t="s">
        <v>83</v>
      </c>
      <c r="G929" t="str">
        <f>TRIM(H929)</f>
        <v>Minnesota</v>
      </c>
      <c r="H929" t="s">
        <v>774</v>
      </c>
    </row>
    <row r="930" spans="1:8" x14ac:dyDescent="0.25">
      <c r="A930">
        <v>1972</v>
      </c>
      <c r="B930" t="s">
        <v>88</v>
      </c>
      <c r="C930">
        <v>34</v>
      </c>
      <c r="D930" t="s">
        <v>699</v>
      </c>
      <c r="E930">
        <v>0</v>
      </c>
      <c r="F930" t="s">
        <v>88</v>
      </c>
      <c r="G930" t="str">
        <f>TRIM(H930)</f>
        <v>Michigan State</v>
      </c>
      <c r="H930" t="s">
        <v>712</v>
      </c>
    </row>
    <row r="931" spans="1:8" x14ac:dyDescent="0.25">
      <c r="A931">
        <v>1976</v>
      </c>
      <c r="B931" t="s">
        <v>399</v>
      </c>
      <c r="C931">
        <v>30</v>
      </c>
      <c r="D931" t="s">
        <v>699</v>
      </c>
      <c r="E931">
        <v>0</v>
      </c>
      <c r="F931" t="s">
        <v>399</v>
      </c>
      <c r="G931" t="str">
        <f>TRIM(H931)</f>
        <v>Wisconsin</v>
      </c>
      <c r="H931" t="s">
        <v>887</v>
      </c>
    </row>
    <row r="932" spans="1:8" x14ac:dyDescent="0.25">
      <c r="A932">
        <v>1972</v>
      </c>
      <c r="B932" t="s">
        <v>132</v>
      </c>
      <c r="C932">
        <v>24</v>
      </c>
      <c r="D932" t="s">
        <v>699</v>
      </c>
      <c r="E932">
        <v>0</v>
      </c>
      <c r="F932" t="s">
        <v>132</v>
      </c>
      <c r="G932" t="str">
        <f>TRIM(H932)</f>
        <v>Indiana</v>
      </c>
      <c r="H932" t="s">
        <v>702</v>
      </c>
    </row>
    <row r="933" spans="1:8" x14ac:dyDescent="0.25">
      <c r="A933">
        <v>1972</v>
      </c>
      <c r="B933" t="s">
        <v>127</v>
      </c>
      <c r="C933">
        <v>29</v>
      </c>
      <c r="D933" t="s">
        <v>699</v>
      </c>
      <c r="E933">
        <v>0</v>
      </c>
      <c r="F933" t="s">
        <v>127</v>
      </c>
      <c r="G933" t="str">
        <f>TRIM(H933)</f>
        <v>Northwestern</v>
      </c>
      <c r="H933" t="s">
        <v>721</v>
      </c>
    </row>
    <row r="934" spans="1:8" x14ac:dyDescent="0.25">
      <c r="A934">
        <v>1972</v>
      </c>
      <c r="B934" t="s">
        <v>105</v>
      </c>
      <c r="C934">
        <v>22</v>
      </c>
      <c r="D934" t="s">
        <v>699</v>
      </c>
      <c r="E934">
        <v>0</v>
      </c>
      <c r="F934" t="s">
        <v>105</v>
      </c>
      <c r="G934" t="str">
        <f>TRIM(H934)</f>
        <v>Syracuse</v>
      </c>
      <c r="H934" t="s">
        <v>830</v>
      </c>
    </row>
    <row r="935" spans="1:8" x14ac:dyDescent="0.25">
      <c r="A935">
        <v>1972</v>
      </c>
      <c r="B935" t="s">
        <v>136</v>
      </c>
      <c r="C935">
        <v>19</v>
      </c>
      <c r="D935" t="s">
        <v>699</v>
      </c>
      <c r="E935">
        <v>0</v>
      </c>
      <c r="F935" t="s">
        <v>136</v>
      </c>
      <c r="G935" t="str">
        <f>TRIM(H935)</f>
        <v>Iowa</v>
      </c>
      <c r="H935" t="s">
        <v>725</v>
      </c>
    </row>
    <row r="936" spans="1:8" x14ac:dyDescent="0.25">
      <c r="A936">
        <v>1972</v>
      </c>
      <c r="B936" t="s">
        <v>77</v>
      </c>
      <c r="C936">
        <v>24</v>
      </c>
      <c r="D936" t="s">
        <v>699</v>
      </c>
      <c r="E936">
        <v>0</v>
      </c>
      <c r="F936" t="s">
        <v>77</v>
      </c>
      <c r="G936" t="str">
        <f>TRIM(H936)</f>
        <v>Minnesota</v>
      </c>
      <c r="H936" t="s">
        <v>774</v>
      </c>
    </row>
    <row r="937" spans="1:8" x14ac:dyDescent="0.25">
      <c r="A937">
        <v>1976</v>
      </c>
      <c r="B937" t="s">
        <v>373</v>
      </c>
      <c r="C937">
        <v>34</v>
      </c>
      <c r="D937" t="s">
        <v>699</v>
      </c>
      <c r="E937">
        <v>0</v>
      </c>
      <c r="F937" t="s">
        <v>373</v>
      </c>
      <c r="G937" t="str">
        <f>TRIM(H937)</f>
        <v>Wisconsin</v>
      </c>
      <c r="H937" t="s">
        <v>887</v>
      </c>
    </row>
    <row r="938" spans="1:8" x14ac:dyDescent="0.25">
      <c r="A938">
        <v>1972</v>
      </c>
      <c r="B938" t="s">
        <v>94</v>
      </c>
      <c r="C938">
        <v>23</v>
      </c>
      <c r="D938" t="s">
        <v>699</v>
      </c>
      <c r="E938">
        <v>0</v>
      </c>
      <c r="F938" t="s">
        <v>94</v>
      </c>
      <c r="G938" t="str">
        <f>TRIM(H938)</f>
        <v>Kentucky</v>
      </c>
      <c r="H938" t="s">
        <v>735</v>
      </c>
    </row>
    <row r="939" spans="1:8" x14ac:dyDescent="0.25">
      <c r="A939">
        <v>1972</v>
      </c>
      <c r="B939" t="s">
        <v>141</v>
      </c>
      <c r="C939">
        <v>21</v>
      </c>
      <c r="D939" t="s">
        <v>699</v>
      </c>
      <c r="E939">
        <v>0</v>
      </c>
      <c r="F939" t="s">
        <v>141</v>
      </c>
      <c r="G939" t="str">
        <f>TRIM(H939)</f>
        <v>Illinois</v>
      </c>
      <c r="H939" t="s">
        <v>769</v>
      </c>
    </row>
    <row r="940" spans="1:8" x14ac:dyDescent="0.25">
      <c r="A940">
        <v>1972</v>
      </c>
      <c r="B940" t="s">
        <v>85</v>
      </c>
      <c r="C940">
        <v>24</v>
      </c>
      <c r="D940" t="s">
        <v>699</v>
      </c>
      <c r="E940">
        <v>0</v>
      </c>
      <c r="F940" t="s">
        <v>85</v>
      </c>
      <c r="G940" t="str">
        <f>TRIM(H940)</f>
        <v>Oregon State</v>
      </c>
      <c r="H940" t="s">
        <v>804</v>
      </c>
    </row>
    <row r="941" spans="1:8" x14ac:dyDescent="0.25">
      <c r="A941">
        <v>1972</v>
      </c>
      <c r="B941" t="s">
        <v>112</v>
      </c>
      <c r="C941">
        <v>24</v>
      </c>
      <c r="D941" t="s">
        <v>699</v>
      </c>
      <c r="E941">
        <v>0</v>
      </c>
      <c r="F941" t="s">
        <v>112</v>
      </c>
      <c r="G941" t="str">
        <f>TRIM(H941)</f>
        <v>Northwestern</v>
      </c>
      <c r="H941" t="s">
        <v>721</v>
      </c>
    </row>
    <row r="942" spans="1:8" x14ac:dyDescent="0.25">
      <c r="A942">
        <v>1972</v>
      </c>
      <c r="B942" t="s">
        <v>104</v>
      </c>
      <c r="C942">
        <v>23</v>
      </c>
      <c r="D942" t="s">
        <v>699</v>
      </c>
      <c r="E942">
        <v>0</v>
      </c>
      <c r="F942" t="s">
        <v>104</v>
      </c>
      <c r="G942" t="str">
        <f>TRIM(H942)</f>
        <v>Minnesota</v>
      </c>
      <c r="H942" t="s">
        <v>774</v>
      </c>
    </row>
    <row r="943" spans="1:8" x14ac:dyDescent="0.25">
      <c r="A943">
        <v>1976</v>
      </c>
      <c r="B943" t="s">
        <v>409</v>
      </c>
      <c r="C943">
        <v>22</v>
      </c>
      <c r="D943" t="s">
        <v>699</v>
      </c>
      <c r="E943">
        <v>0</v>
      </c>
      <c r="F943" t="s">
        <v>409</v>
      </c>
      <c r="G943" t="str">
        <f>TRIM(H943)</f>
        <v>Wisconsin</v>
      </c>
      <c r="H943" t="s">
        <v>887</v>
      </c>
    </row>
    <row r="944" spans="1:8" x14ac:dyDescent="0.25">
      <c r="A944">
        <v>1972</v>
      </c>
      <c r="B944" t="s">
        <v>78</v>
      </c>
      <c r="C944">
        <v>29</v>
      </c>
      <c r="D944" t="s">
        <v>699</v>
      </c>
      <c r="E944">
        <v>0</v>
      </c>
      <c r="F944" t="s">
        <v>78</v>
      </c>
      <c r="G944" t="str">
        <f>TRIM(H944)</f>
        <v>Illinois</v>
      </c>
      <c r="H944" t="s">
        <v>769</v>
      </c>
    </row>
    <row r="945" spans="1:8" x14ac:dyDescent="0.25">
      <c r="A945">
        <v>1972</v>
      </c>
      <c r="B945" t="s">
        <v>142</v>
      </c>
      <c r="C945">
        <v>35</v>
      </c>
      <c r="D945" t="s">
        <v>699</v>
      </c>
      <c r="E945">
        <v>0</v>
      </c>
      <c r="F945" t="s">
        <v>142</v>
      </c>
      <c r="G945" t="str">
        <f>TRIM(H945)</f>
        <v>Northwestern</v>
      </c>
      <c r="H945" t="s">
        <v>721</v>
      </c>
    </row>
    <row r="946" spans="1:8" x14ac:dyDescent="0.25">
      <c r="A946">
        <v>1976</v>
      </c>
      <c r="B946" t="s">
        <v>363</v>
      </c>
      <c r="C946">
        <v>29</v>
      </c>
      <c r="D946" t="s">
        <v>699</v>
      </c>
      <c r="E946">
        <v>0</v>
      </c>
      <c r="F946" t="s">
        <v>363</v>
      </c>
      <c r="G946" t="str">
        <f>TRIM(H946)</f>
        <v>Wisconsin</v>
      </c>
      <c r="H946" t="s">
        <v>887</v>
      </c>
    </row>
    <row r="947" spans="1:8" x14ac:dyDescent="0.25">
      <c r="A947">
        <v>1972</v>
      </c>
      <c r="B947" t="s">
        <v>135</v>
      </c>
      <c r="C947">
        <v>32</v>
      </c>
      <c r="D947" t="s">
        <v>699</v>
      </c>
      <c r="E947">
        <v>0</v>
      </c>
      <c r="F947" t="s">
        <v>135</v>
      </c>
      <c r="G947" t="str">
        <f>TRIM(H947)</f>
        <v>Michigan State</v>
      </c>
      <c r="H947" t="s">
        <v>712</v>
      </c>
    </row>
    <row r="948" spans="1:8" x14ac:dyDescent="0.25">
      <c r="A948">
        <v>1977</v>
      </c>
      <c r="B948" t="s">
        <v>409</v>
      </c>
      <c r="C948">
        <v>22</v>
      </c>
      <c r="D948" t="s">
        <v>699</v>
      </c>
      <c r="E948">
        <v>0</v>
      </c>
      <c r="F948" t="s">
        <v>409</v>
      </c>
      <c r="G948" t="str">
        <f>TRIM(H948)</f>
        <v>Wisconsin</v>
      </c>
      <c r="H948" t="s">
        <v>887</v>
      </c>
    </row>
    <row r="949" spans="1:8" x14ac:dyDescent="0.25">
      <c r="A949">
        <v>1972</v>
      </c>
      <c r="B949" t="s">
        <v>131</v>
      </c>
      <c r="C949">
        <v>30</v>
      </c>
      <c r="D949" t="s">
        <v>699</v>
      </c>
      <c r="E949">
        <v>0</v>
      </c>
      <c r="F949" t="s">
        <v>131</v>
      </c>
      <c r="G949" t="str">
        <f>TRIM(H949)</f>
        <v>Northwestern</v>
      </c>
      <c r="H949" t="s">
        <v>721</v>
      </c>
    </row>
    <row r="950" spans="1:8" x14ac:dyDescent="0.25">
      <c r="A950">
        <v>1972</v>
      </c>
      <c r="B950" t="s">
        <v>116</v>
      </c>
      <c r="C950">
        <v>22</v>
      </c>
      <c r="D950" t="s">
        <v>699</v>
      </c>
      <c r="E950">
        <v>0</v>
      </c>
      <c r="F950" t="s">
        <v>116</v>
      </c>
      <c r="G950" t="str">
        <f>TRIM(H950)</f>
        <v>Iowa</v>
      </c>
      <c r="H950" t="s">
        <v>725</v>
      </c>
    </row>
    <row r="951" spans="1:8" x14ac:dyDescent="0.25">
      <c r="A951">
        <v>1972</v>
      </c>
      <c r="B951" t="s">
        <v>93</v>
      </c>
      <c r="C951">
        <v>24</v>
      </c>
      <c r="D951" t="s">
        <v>699</v>
      </c>
      <c r="E951">
        <v>0</v>
      </c>
      <c r="F951" t="s">
        <v>93</v>
      </c>
      <c r="G951" t="str">
        <f>TRIM(H951)</f>
        <v>Minnesota</v>
      </c>
      <c r="H951" t="s">
        <v>774</v>
      </c>
    </row>
    <row r="952" spans="1:8" x14ac:dyDescent="0.25">
      <c r="A952">
        <v>1972</v>
      </c>
      <c r="B952" t="s">
        <v>121</v>
      </c>
      <c r="C952">
        <v>27</v>
      </c>
      <c r="D952" t="s">
        <v>699</v>
      </c>
      <c r="E952">
        <v>0</v>
      </c>
      <c r="F952" t="s">
        <v>121</v>
      </c>
      <c r="G952" t="str">
        <f>TRIM(H952)</f>
        <v>Indiana</v>
      </c>
      <c r="H952" t="s">
        <v>702</v>
      </c>
    </row>
    <row r="953" spans="1:8" x14ac:dyDescent="0.25">
      <c r="A953">
        <v>1972</v>
      </c>
      <c r="B953" t="s">
        <v>97</v>
      </c>
      <c r="C953">
        <v>30</v>
      </c>
      <c r="D953" t="s">
        <v>699</v>
      </c>
      <c r="E953">
        <v>0</v>
      </c>
      <c r="F953" t="s">
        <v>97</v>
      </c>
      <c r="G953" t="str">
        <f>TRIM(H953)</f>
        <v>Pittsburgh</v>
      </c>
      <c r="H953" t="s">
        <v>960</v>
      </c>
    </row>
    <row r="954" spans="1:8" x14ac:dyDescent="0.25">
      <c r="A954">
        <v>1972</v>
      </c>
      <c r="B954" t="s">
        <v>106</v>
      </c>
      <c r="C954">
        <v>31</v>
      </c>
      <c r="D954" t="s">
        <v>699</v>
      </c>
      <c r="E954">
        <v>0</v>
      </c>
      <c r="F954" t="s">
        <v>106</v>
      </c>
      <c r="G954" t="str">
        <f>TRIM(H954)</f>
        <v>Michigan State</v>
      </c>
      <c r="H954" t="s">
        <v>712</v>
      </c>
    </row>
    <row r="955" spans="1:8" x14ac:dyDescent="0.25">
      <c r="A955">
        <v>1972</v>
      </c>
      <c r="B955" t="s">
        <v>92</v>
      </c>
      <c r="C955">
        <v>24</v>
      </c>
      <c r="D955" t="s">
        <v>699</v>
      </c>
      <c r="E955">
        <v>0</v>
      </c>
      <c r="F955" t="s">
        <v>92</v>
      </c>
      <c r="G955" t="str">
        <f>TRIM(H955)</f>
        <v>Purdue</v>
      </c>
      <c r="H955" t="s">
        <v>716</v>
      </c>
    </row>
    <row r="956" spans="1:8" x14ac:dyDescent="0.25">
      <c r="A956">
        <v>1972</v>
      </c>
      <c r="B956" t="s">
        <v>87</v>
      </c>
      <c r="C956">
        <v>29</v>
      </c>
      <c r="D956" t="s">
        <v>699</v>
      </c>
      <c r="E956">
        <v>0</v>
      </c>
      <c r="F956" t="s">
        <v>87</v>
      </c>
      <c r="G956" t="str">
        <f>TRIM(H956)</f>
        <v>Northwestern</v>
      </c>
      <c r="H956" t="s">
        <v>721</v>
      </c>
    </row>
    <row r="957" spans="1:8" x14ac:dyDescent="0.25">
      <c r="A957">
        <v>1972</v>
      </c>
      <c r="B957" t="s">
        <v>76</v>
      </c>
      <c r="C957">
        <v>21</v>
      </c>
      <c r="D957" t="s">
        <v>699</v>
      </c>
      <c r="E957">
        <v>0</v>
      </c>
      <c r="F957" t="s">
        <v>76</v>
      </c>
      <c r="G957" t="str">
        <f>TRIM(H957)</f>
        <v>Iowa</v>
      </c>
      <c r="H957" t="s">
        <v>725</v>
      </c>
    </row>
    <row r="958" spans="1:8" x14ac:dyDescent="0.25">
      <c r="A958">
        <v>1972</v>
      </c>
      <c r="B958" t="s">
        <v>109</v>
      </c>
      <c r="C958">
        <v>25</v>
      </c>
      <c r="D958" t="s">
        <v>699</v>
      </c>
      <c r="E958">
        <v>0</v>
      </c>
      <c r="F958" t="s">
        <v>109</v>
      </c>
      <c r="G958" t="str">
        <f>TRIM(H958)</f>
        <v>Illinois</v>
      </c>
      <c r="H958" t="s">
        <v>769</v>
      </c>
    </row>
    <row r="959" spans="1:8" x14ac:dyDescent="0.25">
      <c r="A959">
        <v>1972</v>
      </c>
      <c r="B959" t="s">
        <v>124</v>
      </c>
      <c r="C959">
        <v>28</v>
      </c>
      <c r="D959" t="s">
        <v>699</v>
      </c>
      <c r="E959">
        <v>0</v>
      </c>
      <c r="F959" t="s">
        <v>124</v>
      </c>
      <c r="G959" t="str">
        <f>TRIM(H959)</f>
        <v>Minnesota</v>
      </c>
      <c r="H959" t="s">
        <v>774</v>
      </c>
    </row>
    <row r="960" spans="1:8" x14ac:dyDescent="0.25">
      <c r="A960">
        <v>1972</v>
      </c>
      <c r="B960" t="s">
        <v>134</v>
      </c>
      <c r="C960">
        <v>31</v>
      </c>
      <c r="D960" t="s">
        <v>699</v>
      </c>
      <c r="E960">
        <v>0</v>
      </c>
      <c r="F960" t="s">
        <v>134</v>
      </c>
      <c r="G960" t="str">
        <f>TRIM(H960)</f>
        <v>Northwestern</v>
      </c>
      <c r="H960" t="s">
        <v>721</v>
      </c>
    </row>
    <row r="961" spans="1:8" x14ac:dyDescent="0.25">
      <c r="A961">
        <v>1977</v>
      </c>
      <c r="B961" t="s">
        <v>363</v>
      </c>
      <c r="C961">
        <v>29</v>
      </c>
      <c r="D961" t="s">
        <v>699</v>
      </c>
      <c r="E961">
        <v>0</v>
      </c>
      <c r="F961" t="s">
        <v>363</v>
      </c>
      <c r="G961" t="str">
        <f>TRIM(H961)</f>
        <v>Wisconsin</v>
      </c>
      <c r="H961" t="s">
        <v>887</v>
      </c>
    </row>
    <row r="962" spans="1:8" x14ac:dyDescent="0.25">
      <c r="A962">
        <v>1972</v>
      </c>
      <c r="B962" t="s">
        <v>91</v>
      </c>
      <c r="C962">
        <v>32</v>
      </c>
      <c r="D962" t="s">
        <v>699</v>
      </c>
      <c r="E962">
        <v>0</v>
      </c>
      <c r="F962" t="s">
        <v>91</v>
      </c>
      <c r="G962" t="str">
        <f>TRIM(H962)</f>
        <v>North Carolina</v>
      </c>
      <c r="H962" t="s">
        <v>972</v>
      </c>
    </row>
    <row r="963" spans="1:8" x14ac:dyDescent="0.25">
      <c r="A963">
        <v>1972</v>
      </c>
      <c r="B963" t="s">
        <v>103</v>
      </c>
      <c r="C963">
        <v>28</v>
      </c>
      <c r="D963" t="s">
        <v>699</v>
      </c>
      <c r="E963">
        <v>0</v>
      </c>
      <c r="F963" t="s">
        <v>103</v>
      </c>
      <c r="G963" t="str">
        <f>TRIM(H963)</f>
        <v>California</v>
      </c>
      <c r="H963" t="s">
        <v>858</v>
      </c>
    </row>
    <row r="964" spans="1:8" x14ac:dyDescent="0.25">
      <c r="A964">
        <v>1972</v>
      </c>
      <c r="B964" t="s">
        <v>114</v>
      </c>
      <c r="C964">
        <v>25</v>
      </c>
      <c r="D964" t="s">
        <v>699</v>
      </c>
      <c r="E964">
        <v>0</v>
      </c>
      <c r="F964" t="s">
        <v>114</v>
      </c>
      <c r="G964" t="str">
        <f>TRIM(H964)</f>
        <v>Indiana</v>
      </c>
      <c r="H964" t="s">
        <v>702</v>
      </c>
    </row>
    <row r="965" spans="1:8" x14ac:dyDescent="0.25">
      <c r="A965">
        <v>1972</v>
      </c>
      <c r="B965" t="s">
        <v>95</v>
      </c>
      <c r="C965">
        <v>22</v>
      </c>
      <c r="D965" t="s">
        <v>699</v>
      </c>
      <c r="E965">
        <v>0</v>
      </c>
      <c r="F965" t="s">
        <v>95</v>
      </c>
      <c r="G965" t="str">
        <f>TRIM(H965)</f>
        <v>Iowa</v>
      </c>
      <c r="H965" t="s">
        <v>725</v>
      </c>
    </row>
    <row r="966" spans="1:8" x14ac:dyDescent="0.25">
      <c r="A966">
        <v>1972</v>
      </c>
      <c r="B966" t="s">
        <v>107</v>
      </c>
      <c r="C966">
        <v>26</v>
      </c>
      <c r="D966" t="s">
        <v>699</v>
      </c>
      <c r="E966">
        <v>0</v>
      </c>
      <c r="F966" t="s">
        <v>107</v>
      </c>
      <c r="G966" t="str">
        <f>TRIM(H966)</f>
        <v>Illinois</v>
      </c>
      <c r="H966" t="s">
        <v>769</v>
      </c>
    </row>
    <row r="967" spans="1:8" x14ac:dyDescent="0.25">
      <c r="A967">
        <v>1972</v>
      </c>
      <c r="B967" t="s">
        <v>120</v>
      </c>
      <c r="C967">
        <v>22</v>
      </c>
      <c r="D967" t="s">
        <v>699</v>
      </c>
      <c r="E967">
        <v>0</v>
      </c>
      <c r="F967" t="s">
        <v>120</v>
      </c>
      <c r="G967" t="str">
        <f>TRIM(H967)</f>
        <v>Illinois</v>
      </c>
      <c r="H967" t="s">
        <v>769</v>
      </c>
    </row>
    <row r="968" spans="1:8" x14ac:dyDescent="0.25">
      <c r="A968">
        <v>1972</v>
      </c>
      <c r="B968" t="s">
        <v>100</v>
      </c>
      <c r="C968">
        <v>18</v>
      </c>
      <c r="D968" t="s">
        <v>699</v>
      </c>
      <c r="E968">
        <v>0</v>
      </c>
      <c r="F968" t="s">
        <v>100</v>
      </c>
      <c r="G968" t="str">
        <f>TRIM(H968)</f>
        <v>Iowa</v>
      </c>
      <c r="H968" t="s">
        <v>725</v>
      </c>
    </row>
    <row r="969" spans="1:8" x14ac:dyDescent="0.25">
      <c r="A969">
        <v>1978</v>
      </c>
      <c r="B969" t="s">
        <v>509</v>
      </c>
      <c r="C969">
        <v>23</v>
      </c>
      <c r="D969" t="s">
        <v>699</v>
      </c>
      <c r="E969">
        <v>0</v>
      </c>
      <c r="F969" t="s">
        <v>509</v>
      </c>
      <c r="G969" t="str">
        <f>TRIM(H969)</f>
        <v>Wisconsin</v>
      </c>
      <c r="H969" t="s">
        <v>887</v>
      </c>
    </row>
    <row r="970" spans="1:8" x14ac:dyDescent="0.25">
      <c r="A970">
        <v>1972</v>
      </c>
      <c r="B970" t="s">
        <v>110</v>
      </c>
      <c r="C970">
        <v>22</v>
      </c>
      <c r="D970" t="s">
        <v>699</v>
      </c>
      <c r="E970">
        <v>0</v>
      </c>
      <c r="F970" t="s">
        <v>110</v>
      </c>
      <c r="G970" t="str">
        <f>TRIM(H970)</f>
        <v>Minnesota</v>
      </c>
      <c r="H970" t="s">
        <v>774</v>
      </c>
    </row>
    <row r="971" spans="1:8" x14ac:dyDescent="0.25">
      <c r="A971">
        <v>1972</v>
      </c>
      <c r="B971" t="s">
        <v>115</v>
      </c>
      <c r="C971">
        <v>26</v>
      </c>
      <c r="D971" t="s">
        <v>699</v>
      </c>
      <c r="E971">
        <v>0</v>
      </c>
      <c r="F971" t="s">
        <v>115</v>
      </c>
      <c r="G971" t="str">
        <f>TRIM(H971)</f>
        <v>Northwestern</v>
      </c>
      <c r="H971" t="s">
        <v>721</v>
      </c>
    </row>
    <row r="972" spans="1:8" x14ac:dyDescent="0.25">
      <c r="A972">
        <v>1972</v>
      </c>
      <c r="B972" t="s">
        <v>139</v>
      </c>
      <c r="C972">
        <v>21</v>
      </c>
      <c r="D972" t="s">
        <v>699</v>
      </c>
      <c r="E972">
        <v>0</v>
      </c>
      <c r="F972" t="s">
        <v>139</v>
      </c>
      <c r="G972" t="str">
        <f>TRIM(H972)</f>
        <v>Indiana</v>
      </c>
      <c r="H972" t="s">
        <v>702</v>
      </c>
    </row>
    <row r="973" spans="1:8" x14ac:dyDescent="0.25">
      <c r="A973">
        <v>1972</v>
      </c>
      <c r="B973" t="s">
        <v>84</v>
      </c>
      <c r="C973">
        <v>18</v>
      </c>
      <c r="D973" t="s">
        <v>699</v>
      </c>
      <c r="E973">
        <v>0</v>
      </c>
      <c r="F973" t="s">
        <v>84</v>
      </c>
      <c r="G973" t="str">
        <f>TRIM(H973)</f>
        <v>Indiana</v>
      </c>
      <c r="H973" t="s">
        <v>702</v>
      </c>
    </row>
    <row r="974" spans="1:8" x14ac:dyDescent="0.25">
      <c r="A974">
        <v>1972</v>
      </c>
      <c r="B974" t="s">
        <v>98</v>
      </c>
      <c r="C974">
        <v>24</v>
      </c>
      <c r="D974" t="s">
        <v>699</v>
      </c>
      <c r="E974">
        <v>0</v>
      </c>
      <c r="F974" t="s">
        <v>98</v>
      </c>
      <c r="G974" t="str">
        <f>TRIM(H974)</f>
        <v>Michigan State</v>
      </c>
      <c r="H974" t="s">
        <v>712</v>
      </c>
    </row>
    <row r="975" spans="1:8" x14ac:dyDescent="0.25">
      <c r="A975">
        <v>1972</v>
      </c>
      <c r="B975" t="s">
        <v>89</v>
      </c>
      <c r="C975">
        <v>19</v>
      </c>
      <c r="D975" t="s">
        <v>699</v>
      </c>
      <c r="E975">
        <v>0</v>
      </c>
      <c r="F975" t="s">
        <v>89</v>
      </c>
      <c r="G975" t="str">
        <f>TRIM(H975)</f>
        <v>Illinois</v>
      </c>
      <c r="H975" t="s">
        <v>769</v>
      </c>
    </row>
    <row r="976" spans="1:8" x14ac:dyDescent="0.25">
      <c r="A976">
        <v>1972</v>
      </c>
      <c r="B976" t="s">
        <v>82</v>
      </c>
      <c r="C976">
        <v>24</v>
      </c>
      <c r="D976" t="s">
        <v>699</v>
      </c>
      <c r="E976">
        <v>0</v>
      </c>
      <c r="F976" t="s">
        <v>82</v>
      </c>
      <c r="G976" t="str">
        <f>TRIM(H976)</f>
        <v>Purdue</v>
      </c>
      <c r="H976" t="s">
        <v>716</v>
      </c>
    </row>
    <row r="977" spans="1:8" x14ac:dyDescent="0.25">
      <c r="A977">
        <v>1972</v>
      </c>
      <c r="B977" t="s">
        <v>99</v>
      </c>
      <c r="C977">
        <v>26</v>
      </c>
      <c r="D977" t="s">
        <v>699</v>
      </c>
      <c r="E977">
        <v>0</v>
      </c>
      <c r="F977" t="s">
        <v>99</v>
      </c>
      <c r="G977" t="str">
        <f>TRIM(H977)</f>
        <v>Illinois</v>
      </c>
      <c r="H977" t="s">
        <v>769</v>
      </c>
    </row>
    <row r="978" spans="1:8" x14ac:dyDescent="0.25">
      <c r="A978">
        <v>1972</v>
      </c>
      <c r="B978" t="s">
        <v>126</v>
      </c>
      <c r="C978">
        <v>22</v>
      </c>
      <c r="D978" t="s">
        <v>699</v>
      </c>
      <c r="E978">
        <v>0</v>
      </c>
      <c r="F978" t="s">
        <v>126</v>
      </c>
      <c r="G978" t="str">
        <f>TRIM(H978)</f>
        <v>Iowa</v>
      </c>
      <c r="H978" t="s">
        <v>725</v>
      </c>
    </row>
    <row r="979" spans="1:8" x14ac:dyDescent="0.25">
      <c r="A979">
        <v>1972</v>
      </c>
      <c r="B979" t="s">
        <v>101</v>
      </c>
      <c r="C979">
        <v>30</v>
      </c>
      <c r="D979" t="s">
        <v>699</v>
      </c>
      <c r="E979">
        <v>0</v>
      </c>
      <c r="F979" t="s">
        <v>101</v>
      </c>
      <c r="G979" t="str">
        <f>TRIM(H979)</f>
        <v>Northwestern</v>
      </c>
      <c r="H979" t="s">
        <v>721</v>
      </c>
    </row>
    <row r="980" spans="1:8" x14ac:dyDescent="0.25">
      <c r="A980">
        <v>1972</v>
      </c>
      <c r="B980" t="s">
        <v>80</v>
      </c>
      <c r="C980">
        <v>33</v>
      </c>
      <c r="D980" t="s">
        <v>699</v>
      </c>
      <c r="E980">
        <v>0</v>
      </c>
      <c r="F980" t="s">
        <v>80</v>
      </c>
      <c r="G980" t="str">
        <f>TRIM(H980)</f>
        <v>Northern Illinois</v>
      </c>
      <c r="H980" t="s">
        <v>894</v>
      </c>
    </row>
    <row r="981" spans="1:8" x14ac:dyDescent="0.25">
      <c r="A981">
        <v>1972</v>
      </c>
      <c r="B981" t="s">
        <v>86</v>
      </c>
      <c r="C981">
        <v>24</v>
      </c>
      <c r="D981" t="s">
        <v>699</v>
      </c>
      <c r="E981">
        <v>0</v>
      </c>
      <c r="F981" t="s">
        <v>86</v>
      </c>
      <c r="G981" t="str">
        <f>TRIM(H981)</f>
        <v>Syracuse</v>
      </c>
      <c r="H981" t="s">
        <v>830</v>
      </c>
    </row>
    <row r="982" spans="1:8" x14ac:dyDescent="0.25">
      <c r="A982">
        <v>1973</v>
      </c>
      <c r="B982" t="s">
        <v>175</v>
      </c>
      <c r="C982">
        <v>19</v>
      </c>
      <c r="D982" t="s">
        <v>699</v>
      </c>
      <c r="E982">
        <v>0</v>
      </c>
      <c r="F982" t="s">
        <v>175</v>
      </c>
      <c r="G982" t="str">
        <f>TRIM(H982)</f>
        <v>Iowa</v>
      </c>
      <c r="H982" t="s">
        <v>725</v>
      </c>
    </row>
    <row r="983" spans="1:8" x14ac:dyDescent="0.25">
      <c r="A983">
        <v>1973</v>
      </c>
      <c r="B983" t="s">
        <v>156</v>
      </c>
      <c r="C983">
        <v>22</v>
      </c>
      <c r="D983" t="s">
        <v>699</v>
      </c>
      <c r="E983">
        <v>0</v>
      </c>
      <c r="F983" t="s">
        <v>156</v>
      </c>
      <c r="G983" t="str">
        <f>TRIM(H983)</f>
        <v>Indiana</v>
      </c>
      <c r="H983" t="s">
        <v>702</v>
      </c>
    </row>
    <row r="984" spans="1:8" x14ac:dyDescent="0.25">
      <c r="A984">
        <v>1978</v>
      </c>
      <c r="B984" t="s">
        <v>498</v>
      </c>
      <c r="C984">
        <v>28</v>
      </c>
      <c r="D984" t="s">
        <v>699</v>
      </c>
      <c r="E984">
        <v>0</v>
      </c>
      <c r="F984" t="s">
        <v>498</v>
      </c>
      <c r="G984" t="str">
        <f>TRIM(H984)</f>
        <v>Wisconsin</v>
      </c>
      <c r="H984" t="s">
        <v>887</v>
      </c>
    </row>
    <row r="985" spans="1:8" x14ac:dyDescent="0.25">
      <c r="A985">
        <v>1973</v>
      </c>
      <c r="B985" t="s">
        <v>180</v>
      </c>
      <c r="C985">
        <v>22</v>
      </c>
      <c r="D985" t="s">
        <v>699</v>
      </c>
      <c r="E985">
        <v>0</v>
      </c>
      <c r="F985" t="s">
        <v>180</v>
      </c>
      <c r="G985" t="str">
        <f>TRIM(H985)</f>
        <v>Purdue</v>
      </c>
      <c r="H985" t="s">
        <v>716</v>
      </c>
    </row>
    <row r="986" spans="1:8" x14ac:dyDescent="0.25">
      <c r="A986">
        <v>1973</v>
      </c>
      <c r="B986" t="s">
        <v>150</v>
      </c>
      <c r="C986">
        <v>25</v>
      </c>
      <c r="D986" t="s">
        <v>699</v>
      </c>
      <c r="E986">
        <v>0</v>
      </c>
      <c r="F986" t="s">
        <v>150</v>
      </c>
      <c r="G986" t="str">
        <f>TRIM(H986)</f>
        <v>California</v>
      </c>
      <c r="H986" t="s">
        <v>858</v>
      </c>
    </row>
    <row r="987" spans="1:8" x14ac:dyDescent="0.25">
      <c r="A987">
        <v>1973</v>
      </c>
      <c r="B987" t="s">
        <v>145</v>
      </c>
      <c r="C987">
        <v>23</v>
      </c>
      <c r="D987" t="s">
        <v>699</v>
      </c>
      <c r="E987">
        <v>0</v>
      </c>
      <c r="F987" t="s">
        <v>145</v>
      </c>
      <c r="G987" t="str">
        <f>TRIM(H987)</f>
        <v>Indiana</v>
      </c>
      <c r="H987" t="s">
        <v>702</v>
      </c>
    </row>
    <row r="988" spans="1:8" x14ac:dyDescent="0.25">
      <c r="A988">
        <v>1973</v>
      </c>
      <c r="B988" t="s">
        <v>189</v>
      </c>
      <c r="C988">
        <v>19</v>
      </c>
      <c r="D988" t="s">
        <v>699</v>
      </c>
      <c r="E988">
        <v>0</v>
      </c>
      <c r="F988" t="s">
        <v>189</v>
      </c>
      <c r="G988" t="str">
        <f>TRIM(H988)</f>
        <v>Iowa</v>
      </c>
      <c r="H988" t="s">
        <v>725</v>
      </c>
    </row>
    <row r="989" spans="1:8" x14ac:dyDescent="0.25">
      <c r="A989">
        <v>1973</v>
      </c>
      <c r="B989" t="s">
        <v>185</v>
      </c>
      <c r="C989">
        <v>28</v>
      </c>
      <c r="D989" t="s">
        <v>699</v>
      </c>
      <c r="E989">
        <v>0</v>
      </c>
      <c r="F989" t="s">
        <v>185</v>
      </c>
      <c r="G989" t="str">
        <f>TRIM(H989)</f>
        <v>Michigan State</v>
      </c>
      <c r="H989" t="s">
        <v>712</v>
      </c>
    </row>
    <row r="990" spans="1:8" x14ac:dyDescent="0.25">
      <c r="A990">
        <v>1973</v>
      </c>
      <c r="B990" t="s">
        <v>166</v>
      </c>
      <c r="C990">
        <v>22</v>
      </c>
      <c r="D990" t="s">
        <v>699</v>
      </c>
      <c r="E990">
        <v>0</v>
      </c>
      <c r="F990" t="s">
        <v>166</v>
      </c>
      <c r="G990" t="str">
        <f>TRIM(H990)</f>
        <v>Kentucky</v>
      </c>
      <c r="H990" t="s">
        <v>735</v>
      </c>
    </row>
    <row r="991" spans="1:8" x14ac:dyDescent="0.25">
      <c r="A991">
        <v>1973</v>
      </c>
      <c r="B991" t="s">
        <v>176</v>
      </c>
      <c r="C991">
        <v>28</v>
      </c>
      <c r="D991" t="s">
        <v>699</v>
      </c>
      <c r="E991">
        <v>0</v>
      </c>
      <c r="F991" t="s">
        <v>176</v>
      </c>
      <c r="G991" t="str">
        <f>TRIM(H991)</f>
        <v>West Virginia</v>
      </c>
      <c r="H991" t="s">
        <v>995</v>
      </c>
    </row>
    <row r="992" spans="1:8" x14ac:dyDescent="0.25">
      <c r="A992">
        <v>1973</v>
      </c>
      <c r="B992" t="s">
        <v>159</v>
      </c>
      <c r="C992">
        <v>23</v>
      </c>
      <c r="D992" t="s">
        <v>699</v>
      </c>
      <c r="E992">
        <v>0</v>
      </c>
      <c r="F992" t="s">
        <v>159</v>
      </c>
      <c r="G992" t="str">
        <f>TRIM(H992)</f>
        <v>Minnesota</v>
      </c>
      <c r="H992" t="s">
        <v>774</v>
      </c>
    </row>
    <row r="993" spans="1:8" x14ac:dyDescent="0.25">
      <c r="A993">
        <v>1973</v>
      </c>
      <c r="B993" t="s">
        <v>152</v>
      </c>
      <c r="C993">
        <v>24</v>
      </c>
      <c r="D993" t="s">
        <v>699</v>
      </c>
      <c r="E993">
        <v>0</v>
      </c>
      <c r="F993" t="s">
        <v>152</v>
      </c>
      <c r="G993" t="str">
        <f>TRIM(H993)</f>
        <v>Purdue</v>
      </c>
      <c r="H993" t="s">
        <v>716</v>
      </c>
    </row>
    <row r="994" spans="1:8" x14ac:dyDescent="0.25">
      <c r="A994">
        <v>1973</v>
      </c>
      <c r="B994" t="s">
        <v>207</v>
      </c>
      <c r="C994">
        <v>26</v>
      </c>
      <c r="D994" t="s">
        <v>699</v>
      </c>
      <c r="E994">
        <v>0</v>
      </c>
      <c r="F994" t="s">
        <v>207</v>
      </c>
      <c r="G994" t="str">
        <f>TRIM(H994)</f>
        <v>Ohio State</v>
      </c>
      <c r="H994" t="s">
        <v>708</v>
      </c>
    </row>
    <row r="995" spans="1:8" x14ac:dyDescent="0.25">
      <c r="A995">
        <v>1973</v>
      </c>
      <c r="B995" t="s">
        <v>158</v>
      </c>
      <c r="C995">
        <v>19</v>
      </c>
      <c r="D995" t="s">
        <v>699</v>
      </c>
      <c r="E995">
        <v>0</v>
      </c>
      <c r="F995" t="s">
        <v>158</v>
      </c>
      <c r="G995" t="str">
        <f>TRIM(H995)</f>
        <v>Navy</v>
      </c>
      <c r="H995" t="s">
        <v>784</v>
      </c>
    </row>
    <row r="996" spans="1:8" x14ac:dyDescent="0.25">
      <c r="A996">
        <v>1973</v>
      </c>
      <c r="B996" t="s">
        <v>198</v>
      </c>
      <c r="C996">
        <v>23</v>
      </c>
      <c r="D996" t="s">
        <v>699</v>
      </c>
      <c r="E996">
        <v>0</v>
      </c>
      <c r="F996" t="s">
        <v>198</v>
      </c>
      <c r="G996" t="str">
        <f>TRIM(H996)</f>
        <v>Illinois</v>
      </c>
      <c r="H996" t="s">
        <v>769</v>
      </c>
    </row>
    <row r="997" spans="1:8" x14ac:dyDescent="0.25">
      <c r="A997">
        <v>1973</v>
      </c>
      <c r="B997" t="s">
        <v>168</v>
      </c>
      <c r="C997">
        <v>21</v>
      </c>
      <c r="D997" t="s">
        <v>699</v>
      </c>
      <c r="E997">
        <v>0</v>
      </c>
      <c r="F997" t="s">
        <v>168</v>
      </c>
      <c r="G997" t="str">
        <f>TRIM(H997)</f>
        <v>Oregon</v>
      </c>
      <c r="H997" t="s">
        <v>1003</v>
      </c>
    </row>
    <row r="998" spans="1:8" x14ac:dyDescent="0.25">
      <c r="A998">
        <v>1973</v>
      </c>
      <c r="B998" t="s">
        <v>144</v>
      </c>
      <c r="C998">
        <v>19</v>
      </c>
      <c r="D998" t="s">
        <v>699</v>
      </c>
      <c r="E998">
        <v>0</v>
      </c>
      <c r="F998" t="s">
        <v>144</v>
      </c>
      <c r="G998" t="str">
        <f>TRIM(H998)</f>
        <v>Iowa</v>
      </c>
      <c r="H998" t="s">
        <v>725</v>
      </c>
    </row>
    <row r="999" spans="1:8" x14ac:dyDescent="0.25">
      <c r="A999">
        <v>1973</v>
      </c>
      <c r="B999" t="s">
        <v>178</v>
      </c>
      <c r="C999">
        <v>29</v>
      </c>
      <c r="D999" t="s">
        <v>699</v>
      </c>
      <c r="E999">
        <v>0</v>
      </c>
      <c r="F999" t="s">
        <v>178</v>
      </c>
      <c r="G999" t="str">
        <f>TRIM(H999)</f>
        <v>Michigan State</v>
      </c>
      <c r="H999" t="s">
        <v>712</v>
      </c>
    </row>
    <row r="1000" spans="1:8" x14ac:dyDescent="0.25">
      <c r="A1000">
        <v>1973</v>
      </c>
      <c r="B1000" t="s">
        <v>188</v>
      </c>
      <c r="C1000">
        <v>24</v>
      </c>
      <c r="D1000" t="s">
        <v>699</v>
      </c>
      <c r="E1000">
        <v>0</v>
      </c>
      <c r="F1000" t="s">
        <v>188</v>
      </c>
      <c r="G1000" t="str">
        <f>TRIM(H1000)</f>
        <v>Minnesota</v>
      </c>
      <c r="H1000" t="s">
        <v>774</v>
      </c>
    </row>
    <row r="1001" spans="1:8" x14ac:dyDescent="0.25">
      <c r="A1001">
        <v>1973</v>
      </c>
      <c r="B1001" t="s">
        <v>203</v>
      </c>
      <c r="C1001">
        <v>21</v>
      </c>
      <c r="D1001" t="s">
        <v>699</v>
      </c>
      <c r="E1001">
        <v>0</v>
      </c>
      <c r="F1001" t="s">
        <v>203</v>
      </c>
      <c r="G1001" t="str">
        <f>TRIM(H1001)</f>
        <v>Purdue</v>
      </c>
      <c r="H1001" t="s">
        <v>716</v>
      </c>
    </row>
    <row r="1002" spans="1:8" x14ac:dyDescent="0.25">
      <c r="A1002">
        <v>1978</v>
      </c>
      <c r="B1002" t="s">
        <v>514</v>
      </c>
      <c r="C1002">
        <v>23</v>
      </c>
      <c r="D1002" t="s">
        <v>699</v>
      </c>
      <c r="E1002">
        <v>0</v>
      </c>
      <c r="F1002" t="s">
        <v>514</v>
      </c>
      <c r="G1002" t="str">
        <f>TRIM(H1002)</f>
        <v>Wisconsin</v>
      </c>
      <c r="H1002" t="s">
        <v>887</v>
      </c>
    </row>
    <row r="1003" spans="1:8" x14ac:dyDescent="0.25">
      <c r="A1003">
        <v>1973</v>
      </c>
      <c r="B1003" t="s">
        <v>148</v>
      </c>
      <c r="C1003">
        <v>24</v>
      </c>
      <c r="D1003" t="s">
        <v>699</v>
      </c>
      <c r="E1003">
        <v>0</v>
      </c>
      <c r="F1003" t="s">
        <v>148</v>
      </c>
      <c r="G1003" t="str">
        <f>TRIM(H1003)</f>
        <v>Stanford</v>
      </c>
      <c r="H1003" t="s">
        <v>1009</v>
      </c>
    </row>
    <row r="1004" spans="1:8" x14ac:dyDescent="0.25">
      <c r="A1004">
        <v>1973</v>
      </c>
      <c r="B1004" t="s">
        <v>193</v>
      </c>
      <c r="C1004">
        <v>23</v>
      </c>
      <c r="D1004" t="s">
        <v>699</v>
      </c>
      <c r="E1004">
        <v>0</v>
      </c>
      <c r="F1004" t="s">
        <v>193</v>
      </c>
      <c r="G1004" t="str">
        <f>TRIM(H1004)</f>
        <v>Indiana</v>
      </c>
      <c r="H1004" t="s">
        <v>702</v>
      </c>
    </row>
    <row r="1005" spans="1:8" x14ac:dyDescent="0.25">
      <c r="A1005">
        <v>1973</v>
      </c>
      <c r="B1005" t="s">
        <v>205</v>
      </c>
      <c r="C1005">
        <v>28</v>
      </c>
      <c r="D1005" t="s">
        <v>699</v>
      </c>
      <c r="E1005">
        <v>0</v>
      </c>
      <c r="F1005" t="s">
        <v>205</v>
      </c>
      <c r="G1005" t="str">
        <f>TRIM(H1005)</f>
        <v>Indiana</v>
      </c>
      <c r="H1005" t="s">
        <v>702</v>
      </c>
    </row>
    <row r="1006" spans="1:8" x14ac:dyDescent="0.25">
      <c r="A1006">
        <v>1973</v>
      </c>
      <c r="B1006" t="s">
        <v>190</v>
      </c>
      <c r="C1006">
        <v>27</v>
      </c>
      <c r="D1006" t="s">
        <v>699</v>
      </c>
      <c r="E1006">
        <v>0</v>
      </c>
      <c r="F1006" t="s">
        <v>190</v>
      </c>
      <c r="G1006" t="str">
        <f>TRIM(H1006)</f>
        <v>Purdue</v>
      </c>
      <c r="H1006" t="s">
        <v>716</v>
      </c>
    </row>
    <row r="1007" spans="1:8" x14ac:dyDescent="0.25">
      <c r="A1007">
        <v>1973</v>
      </c>
      <c r="B1007" t="s">
        <v>151</v>
      </c>
      <c r="C1007">
        <v>29</v>
      </c>
      <c r="D1007" t="s">
        <v>699</v>
      </c>
      <c r="E1007">
        <v>0</v>
      </c>
      <c r="F1007" t="s">
        <v>151</v>
      </c>
      <c r="G1007" t="str">
        <f>TRIM(H1007)</f>
        <v>Syracuse</v>
      </c>
      <c r="H1007" t="s">
        <v>830</v>
      </c>
    </row>
    <row r="1008" spans="1:8" x14ac:dyDescent="0.25">
      <c r="A1008">
        <v>1973</v>
      </c>
      <c r="B1008" t="s">
        <v>210</v>
      </c>
      <c r="C1008">
        <v>25</v>
      </c>
      <c r="D1008" t="s">
        <v>699</v>
      </c>
      <c r="E1008">
        <v>0</v>
      </c>
      <c r="F1008" t="s">
        <v>210</v>
      </c>
      <c r="G1008" t="str">
        <f>TRIM(H1008)</f>
        <v>Iowa</v>
      </c>
      <c r="H1008" t="s">
        <v>725</v>
      </c>
    </row>
    <row r="1009" spans="1:8" x14ac:dyDescent="0.25">
      <c r="A1009">
        <v>1978</v>
      </c>
      <c r="B1009" t="s">
        <v>495</v>
      </c>
      <c r="C1009">
        <v>23</v>
      </c>
      <c r="D1009" t="s">
        <v>699</v>
      </c>
      <c r="E1009">
        <v>0</v>
      </c>
      <c r="F1009" t="s">
        <v>495</v>
      </c>
      <c r="G1009" t="str">
        <f>TRIM(H1009)</f>
        <v>Wisconsin</v>
      </c>
      <c r="H1009" t="s">
        <v>887</v>
      </c>
    </row>
    <row r="1010" spans="1:8" x14ac:dyDescent="0.25">
      <c r="A1010">
        <v>1973</v>
      </c>
      <c r="B1010" t="s">
        <v>204</v>
      </c>
      <c r="C1010">
        <v>25</v>
      </c>
      <c r="D1010" t="s">
        <v>699</v>
      </c>
      <c r="E1010">
        <v>0</v>
      </c>
      <c r="F1010" t="s">
        <v>204</v>
      </c>
      <c r="G1010" t="str">
        <f>TRIM(H1010)</f>
        <v>Illinois</v>
      </c>
      <c r="H1010" t="s">
        <v>769</v>
      </c>
    </row>
    <row r="1011" spans="1:8" x14ac:dyDescent="0.25">
      <c r="A1011">
        <v>1979</v>
      </c>
      <c r="B1011" t="s">
        <v>621</v>
      </c>
      <c r="C1011">
        <v>28</v>
      </c>
      <c r="D1011" t="s">
        <v>699</v>
      </c>
      <c r="E1011">
        <v>0</v>
      </c>
      <c r="F1011" t="s">
        <v>621</v>
      </c>
      <c r="G1011" t="str">
        <f>TRIM(H1011)</f>
        <v>Wisconsin</v>
      </c>
      <c r="H1011" t="s">
        <v>887</v>
      </c>
    </row>
    <row r="1012" spans="1:8" x14ac:dyDescent="0.25">
      <c r="A1012">
        <v>1973</v>
      </c>
      <c r="B1012" t="s">
        <v>179</v>
      </c>
      <c r="C1012">
        <v>23</v>
      </c>
      <c r="D1012" t="s">
        <v>699</v>
      </c>
      <c r="E1012">
        <v>0</v>
      </c>
      <c r="F1012" t="s">
        <v>179</v>
      </c>
      <c r="G1012" t="str">
        <f>TRIM(H1012)</f>
        <v>Indiana</v>
      </c>
      <c r="H1012" t="s">
        <v>702</v>
      </c>
    </row>
    <row r="1013" spans="1:8" x14ac:dyDescent="0.25">
      <c r="A1013">
        <v>1973</v>
      </c>
      <c r="B1013" t="s">
        <v>184</v>
      </c>
      <c r="C1013">
        <v>21</v>
      </c>
      <c r="D1013" t="s">
        <v>699</v>
      </c>
      <c r="E1013">
        <v>0</v>
      </c>
      <c r="F1013" t="s">
        <v>184</v>
      </c>
      <c r="G1013" t="str">
        <f>TRIM(H1013)</f>
        <v>Iowa</v>
      </c>
      <c r="H1013" t="s">
        <v>725</v>
      </c>
    </row>
    <row r="1014" spans="1:8" x14ac:dyDescent="0.25">
      <c r="A1014">
        <v>1973</v>
      </c>
      <c r="B1014" t="s">
        <v>199</v>
      </c>
      <c r="C1014">
        <v>22</v>
      </c>
      <c r="D1014" t="s">
        <v>699</v>
      </c>
      <c r="E1014">
        <v>0</v>
      </c>
      <c r="F1014" t="s">
        <v>199</v>
      </c>
      <c r="G1014" t="str">
        <f>TRIM(H1014)</f>
        <v>Purdue</v>
      </c>
      <c r="H1014" t="s">
        <v>716</v>
      </c>
    </row>
    <row r="1015" spans="1:8" x14ac:dyDescent="0.25">
      <c r="A1015">
        <v>1973</v>
      </c>
      <c r="B1015" t="s">
        <v>149</v>
      </c>
      <c r="C1015">
        <v>29</v>
      </c>
      <c r="D1015" t="s">
        <v>699</v>
      </c>
      <c r="E1015">
        <v>0</v>
      </c>
      <c r="F1015" t="s">
        <v>149</v>
      </c>
      <c r="G1015" t="str">
        <f>TRIM(H1015)</f>
        <v>North Dakota</v>
      </c>
      <c r="H1015" t="s">
        <v>1021</v>
      </c>
    </row>
    <row r="1016" spans="1:8" x14ac:dyDescent="0.25">
      <c r="A1016">
        <v>1973</v>
      </c>
      <c r="B1016" t="s">
        <v>194</v>
      </c>
      <c r="C1016">
        <v>29</v>
      </c>
      <c r="D1016" t="s">
        <v>699</v>
      </c>
      <c r="E1016">
        <v>0</v>
      </c>
      <c r="F1016" t="s">
        <v>194</v>
      </c>
      <c r="G1016" t="str">
        <f>TRIM(H1016)</f>
        <v>Northwestern</v>
      </c>
      <c r="H1016" t="s">
        <v>721</v>
      </c>
    </row>
    <row r="1017" spans="1:8" x14ac:dyDescent="0.25">
      <c r="A1017">
        <v>1979</v>
      </c>
      <c r="B1017" t="s">
        <v>570</v>
      </c>
      <c r="C1017">
        <v>25</v>
      </c>
      <c r="D1017" t="s">
        <v>699</v>
      </c>
      <c r="E1017">
        <v>0</v>
      </c>
      <c r="F1017" t="s">
        <v>570</v>
      </c>
      <c r="G1017" t="str">
        <f>TRIM(H1017)</f>
        <v>Wisconsin</v>
      </c>
      <c r="H1017" t="s">
        <v>887</v>
      </c>
    </row>
    <row r="1018" spans="1:8" x14ac:dyDescent="0.25">
      <c r="A1018">
        <v>1973</v>
      </c>
      <c r="B1018" t="s">
        <v>169</v>
      </c>
      <c r="C1018">
        <v>24</v>
      </c>
      <c r="D1018" t="s">
        <v>699</v>
      </c>
      <c r="E1018">
        <v>0</v>
      </c>
      <c r="F1018" t="s">
        <v>169</v>
      </c>
      <c r="G1018" t="str">
        <f>TRIM(H1018)</f>
        <v>Minnesota</v>
      </c>
      <c r="H1018" t="s">
        <v>774</v>
      </c>
    </row>
    <row r="1019" spans="1:8" x14ac:dyDescent="0.25">
      <c r="A1019">
        <v>1973</v>
      </c>
      <c r="B1019" t="s">
        <v>146</v>
      </c>
      <c r="C1019">
        <v>34</v>
      </c>
      <c r="D1019" t="s">
        <v>699</v>
      </c>
      <c r="E1019">
        <v>0</v>
      </c>
      <c r="F1019" t="s">
        <v>146</v>
      </c>
      <c r="G1019" t="str">
        <f>TRIM(H1019)</f>
        <v>Michigan State</v>
      </c>
      <c r="H1019" t="s">
        <v>712</v>
      </c>
    </row>
    <row r="1020" spans="1:8" x14ac:dyDescent="0.25">
      <c r="A1020">
        <v>1973</v>
      </c>
      <c r="B1020" t="s">
        <v>201</v>
      </c>
      <c r="C1020">
        <v>27</v>
      </c>
      <c r="D1020" t="s">
        <v>699</v>
      </c>
      <c r="E1020">
        <v>0</v>
      </c>
      <c r="F1020" t="s">
        <v>201</v>
      </c>
      <c r="G1020" t="str">
        <f>TRIM(H1020)</f>
        <v>Indiana</v>
      </c>
      <c r="H1020" t="s">
        <v>702</v>
      </c>
    </row>
    <row r="1021" spans="1:8" x14ac:dyDescent="0.25">
      <c r="A1021">
        <v>1973</v>
      </c>
      <c r="B1021" t="s">
        <v>181</v>
      </c>
      <c r="C1021">
        <v>24</v>
      </c>
      <c r="D1021" t="s">
        <v>699</v>
      </c>
      <c r="E1021">
        <v>0</v>
      </c>
      <c r="F1021" t="s">
        <v>181</v>
      </c>
      <c r="G1021" t="str">
        <f>TRIM(H1021)</f>
        <v>Iowa</v>
      </c>
      <c r="H1021" t="s">
        <v>725</v>
      </c>
    </row>
    <row r="1022" spans="1:8" x14ac:dyDescent="0.25">
      <c r="A1022">
        <v>1973</v>
      </c>
      <c r="B1022" t="s">
        <v>209</v>
      </c>
      <c r="C1022">
        <v>26</v>
      </c>
      <c r="D1022" t="s">
        <v>699</v>
      </c>
      <c r="E1022">
        <v>0</v>
      </c>
      <c r="F1022" t="s">
        <v>209</v>
      </c>
      <c r="G1022" t="str">
        <f>TRIM(H1022)</f>
        <v>Illinois</v>
      </c>
      <c r="H1022" t="s">
        <v>769</v>
      </c>
    </row>
    <row r="1023" spans="1:8" x14ac:dyDescent="0.25">
      <c r="A1023">
        <v>1973</v>
      </c>
      <c r="B1023" t="s">
        <v>171</v>
      </c>
      <c r="C1023">
        <v>32</v>
      </c>
      <c r="D1023" t="s">
        <v>699</v>
      </c>
      <c r="E1023">
        <v>0</v>
      </c>
      <c r="F1023" t="s">
        <v>171</v>
      </c>
      <c r="G1023" t="str">
        <f>TRIM(H1023)</f>
        <v>Michigan State</v>
      </c>
      <c r="H1023" t="s">
        <v>712</v>
      </c>
    </row>
    <row r="1024" spans="1:8" x14ac:dyDescent="0.25">
      <c r="A1024">
        <v>1973</v>
      </c>
      <c r="B1024" t="s">
        <v>162</v>
      </c>
      <c r="C1024">
        <v>23</v>
      </c>
      <c r="D1024" t="s">
        <v>699</v>
      </c>
      <c r="E1024">
        <v>0</v>
      </c>
      <c r="F1024" t="s">
        <v>162</v>
      </c>
      <c r="G1024" t="str">
        <f>TRIM(H1024)</f>
        <v>Purdue</v>
      </c>
      <c r="H1024" t="s">
        <v>716</v>
      </c>
    </row>
    <row r="1025" spans="1:8" x14ac:dyDescent="0.25">
      <c r="A1025">
        <v>1973</v>
      </c>
      <c r="B1025" t="s">
        <v>154</v>
      </c>
      <c r="C1025">
        <v>29</v>
      </c>
      <c r="D1025" t="s">
        <v>699</v>
      </c>
      <c r="E1025">
        <v>0</v>
      </c>
      <c r="F1025" t="s">
        <v>154</v>
      </c>
      <c r="G1025" t="str">
        <f>TRIM(H1025)</f>
        <v>Northwestern</v>
      </c>
      <c r="H1025" t="s">
        <v>721</v>
      </c>
    </row>
    <row r="1026" spans="1:8" x14ac:dyDescent="0.25">
      <c r="A1026">
        <v>1973</v>
      </c>
      <c r="B1026" t="s">
        <v>174</v>
      </c>
      <c r="C1026">
        <v>24</v>
      </c>
      <c r="D1026" t="s">
        <v>699</v>
      </c>
      <c r="E1026">
        <v>0</v>
      </c>
      <c r="F1026" t="s">
        <v>174</v>
      </c>
      <c r="G1026" t="str">
        <f>TRIM(H1026)</f>
        <v>Northwestern</v>
      </c>
      <c r="H1026" t="s">
        <v>721</v>
      </c>
    </row>
    <row r="1027" spans="1:8" x14ac:dyDescent="0.25">
      <c r="A1027">
        <v>1979</v>
      </c>
      <c r="B1027" t="s">
        <v>601</v>
      </c>
      <c r="C1027">
        <v>31</v>
      </c>
      <c r="D1027" t="s">
        <v>699</v>
      </c>
      <c r="E1027">
        <v>0</v>
      </c>
      <c r="F1027" t="s">
        <v>601</v>
      </c>
      <c r="G1027" t="str">
        <f>TRIM(H1027)</f>
        <v>Wisconsin</v>
      </c>
      <c r="H1027" t="s">
        <v>887</v>
      </c>
    </row>
    <row r="1028" spans="1:8" x14ac:dyDescent="0.25">
      <c r="A1028">
        <v>1973</v>
      </c>
      <c r="B1028" t="s">
        <v>167</v>
      </c>
      <c r="C1028">
        <v>33</v>
      </c>
      <c r="D1028" t="s">
        <v>699</v>
      </c>
      <c r="E1028">
        <v>0</v>
      </c>
      <c r="F1028" t="s">
        <v>167</v>
      </c>
      <c r="G1028" t="str">
        <f>TRIM(H1028)</f>
        <v>Washington State</v>
      </c>
      <c r="H1028" t="s">
        <v>1029</v>
      </c>
    </row>
    <row r="1029" spans="1:8" x14ac:dyDescent="0.25">
      <c r="A1029">
        <v>1973</v>
      </c>
      <c r="B1029" t="s">
        <v>192</v>
      </c>
      <c r="C1029">
        <v>25</v>
      </c>
      <c r="D1029" t="s">
        <v>699</v>
      </c>
      <c r="E1029">
        <v>0</v>
      </c>
      <c r="F1029" t="s">
        <v>192</v>
      </c>
      <c r="G1029" t="str">
        <f>TRIM(H1029)</f>
        <v>Illinois</v>
      </c>
      <c r="H1029" t="s">
        <v>769</v>
      </c>
    </row>
    <row r="1030" spans="1:8" x14ac:dyDescent="0.25">
      <c r="A1030">
        <v>1973</v>
      </c>
      <c r="B1030" t="s">
        <v>197</v>
      </c>
      <c r="C1030">
        <v>31</v>
      </c>
      <c r="D1030" t="s">
        <v>699</v>
      </c>
      <c r="E1030">
        <v>0</v>
      </c>
      <c r="F1030" t="s">
        <v>197</v>
      </c>
      <c r="G1030" t="str">
        <f>TRIM(H1030)</f>
        <v>Michigan State</v>
      </c>
      <c r="H1030" t="s">
        <v>712</v>
      </c>
    </row>
    <row r="1031" spans="1:8" x14ac:dyDescent="0.25">
      <c r="A1031">
        <v>1973</v>
      </c>
      <c r="B1031" t="s">
        <v>182</v>
      </c>
      <c r="C1031">
        <v>24</v>
      </c>
      <c r="D1031" t="s">
        <v>699</v>
      </c>
      <c r="E1031">
        <v>0</v>
      </c>
      <c r="F1031" t="s">
        <v>182</v>
      </c>
      <c r="G1031" t="str">
        <f>TRIM(H1031)</f>
        <v>Indiana</v>
      </c>
      <c r="H1031" t="s">
        <v>702</v>
      </c>
    </row>
    <row r="1032" spans="1:8" x14ac:dyDescent="0.25">
      <c r="A1032">
        <v>1973</v>
      </c>
      <c r="B1032" t="s">
        <v>157</v>
      </c>
      <c r="C1032">
        <v>20</v>
      </c>
      <c r="D1032" t="s">
        <v>699</v>
      </c>
      <c r="E1032">
        <v>0</v>
      </c>
      <c r="F1032" t="s">
        <v>157</v>
      </c>
      <c r="G1032" t="str">
        <f>TRIM(H1032)</f>
        <v>TCU</v>
      </c>
      <c r="H1032" t="s">
        <v>1032</v>
      </c>
    </row>
    <row r="1033" spans="1:8" x14ac:dyDescent="0.25">
      <c r="A1033">
        <v>1973</v>
      </c>
      <c r="B1033" t="s">
        <v>202</v>
      </c>
      <c r="C1033">
        <v>22</v>
      </c>
      <c r="D1033" t="s">
        <v>699</v>
      </c>
      <c r="E1033">
        <v>0</v>
      </c>
      <c r="F1033" t="s">
        <v>202</v>
      </c>
      <c r="G1033" t="str">
        <f>TRIM(H1033)</f>
        <v>Iowa</v>
      </c>
      <c r="H1033" t="s">
        <v>725</v>
      </c>
    </row>
    <row r="1034" spans="1:8" x14ac:dyDescent="0.25">
      <c r="A1034">
        <v>1973</v>
      </c>
      <c r="B1034" t="s">
        <v>143</v>
      </c>
      <c r="C1034">
        <v>26</v>
      </c>
      <c r="D1034" t="s">
        <v>699</v>
      </c>
      <c r="E1034">
        <v>0</v>
      </c>
      <c r="F1034" t="s">
        <v>143</v>
      </c>
      <c r="G1034" t="str">
        <f>TRIM(H1034)</f>
        <v>Minnesota</v>
      </c>
      <c r="H1034" t="s">
        <v>774</v>
      </c>
    </row>
    <row r="1035" spans="1:8" x14ac:dyDescent="0.25">
      <c r="A1035">
        <v>1973</v>
      </c>
      <c r="B1035" t="s">
        <v>187</v>
      </c>
      <c r="C1035">
        <v>29</v>
      </c>
      <c r="D1035" t="s">
        <v>699</v>
      </c>
      <c r="E1035">
        <v>0</v>
      </c>
      <c r="F1035" t="s">
        <v>187</v>
      </c>
      <c r="G1035" t="str">
        <f>TRIM(H1035)</f>
        <v>Northwestern</v>
      </c>
      <c r="H1035" t="s">
        <v>721</v>
      </c>
    </row>
    <row r="1036" spans="1:8" x14ac:dyDescent="0.25">
      <c r="A1036">
        <v>1973</v>
      </c>
      <c r="B1036" t="s">
        <v>165</v>
      </c>
      <c r="C1036">
        <v>21</v>
      </c>
      <c r="D1036" t="s">
        <v>699</v>
      </c>
      <c r="E1036">
        <v>0</v>
      </c>
      <c r="F1036" t="s">
        <v>165</v>
      </c>
      <c r="G1036" t="str">
        <f>TRIM(H1036)</f>
        <v>Iowa</v>
      </c>
      <c r="H1036" t="s">
        <v>725</v>
      </c>
    </row>
    <row r="1037" spans="1:8" x14ac:dyDescent="0.25">
      <c r="A1037">
        <v>1973</v>
      </c>
      <c r="B1037" t="s">
        <v>164</v>
      </c>
      <c r="C1037">
        <v>30</v>
      </c>
      <c r="D1037" t="s">
        <v>699</v>
      </c>
      <c r="E1037">
        <v>0</v>
      </c>
      <c r="F1037" t="s">
        <v>164</v>
      </c>
      <c r="G1037" t="str">
        <f>TRIM(H1037)</f>
        <v>Northwestern</v>
      </c>
      <c r="H1037" t="s">
        <v>721</v>
      </c>
    </row>
    <row r="1038" spans="1:8" x14ac:dyDescent="0.25">
      <c r="A1038">
        <v>1979</v>
      </c>
      <c r="B1038" t="s">
        <v>625</v>
      </c>
      <c r="C1038">
        <v>26</v>
      </c>
      <c r="D1038" t="s">
        <v>699</v>
      </c>
      <c r="E1038">
        <v>0</v>
      </c>
      <c r="F1038" t="s">
        <v>625</v>
      </c>
      <c r="G1038" t="str">
        <f>TRIM(H1038)</f>
        <v>Wisconsin</v>
      </c>
      <c r="H1038" t="s">
        <v>887</v>
      </c>
    </row>
    <row r="1039" spans="1:8" x14ac:dyDescent="0.25">
      <c r="A1039">
        <v>1973</v>
      </c>
      <c r="B1039" t="s">
        <v>186</v>
      </c>
      <c r="C1039">
        <v>26</v>
      </c>
      <c r="D1039" t="s">
        <v>699</v>
      </c>
      <c r="E1039">
        <v>0</v>
      </c>
      <c r="F1039" t="s">
        <v>186</v>
      </c>
      <c r="G1039" t="str">
        <f>TRIM(H1039)</f>
        <v>Northwestern</v>
      </c>
      <c r="H1039" t="s">
        <v>721</v>
      </c>
    </row>
    <row r="1040" spans="1:8" x14ac:dyDescent="0.25">
      <c r="A1040">
        <v>1973</v>
      </c>
      <c r="B1040" t="s">
        <v>172</v>
      </c>
      <c r="C1040">
        <v>17</v>
      </c>
      <c r="D1040" t="s">
        <v>699</v>
      </c>
      <c r="E1040">
        <v>0</v>
      </c>
      <c r="F1040" t="s">
        <v>172</v>
      </c>
      <c r="G1040" t="str">
        <f>TRIM(H1040)</f>
        <v>Duke</v>
      </c>
      <c r="H1040" t="s">
        <v>1040</v>
      </c>
    </row>
    <row r="1041" spans="1:8" x14ac:dyDescent="0.25">
      <c r="A1041">
        <v>1973</v>
      </c>
      <c r="B1041" t="s">
        <v>211</v>
      </c>
      <c r="C1041">
        <v>21</v>
      </c>
      <c r="D1041" t="s">
        <v>699</v>
      </c>
      <c r="E1041">
        <v>0</v>
      </c>
      <c r="F1041" t="s">
        <v>211</v>
      </c>
      <c r="G1041" t="str">
        <f>TRIM(H1041)</f>
        <v>Indiana</v>
      </c>
      <c r="H1041" t="s">
        <v>702</v>
      </c>
    </row>
    <row r="1042" spans="1:8" x14ac:dyDescent="0.25">
      <c r="A1042">
        <v>1973</v>
      </c>
      <c r="B1042" t="s">
        <v>196</v>
      </c>
      <c r="C1042">
        <v>18</v>
      </c>
      <c r="D1042" t="s">
        <v>699</v>
      </c>
      <c r="E1042">
        <v>0</v>
      </c>
      <c r="F1042" t="s">
        <v>196</v>
      </c>
      <c r="G1042" t="str">
        <f>TRIM(H1042)</f>
        <v>Iowa</v>
      </c>
      <c r="H1042" t="s">
        <v>725</v>
      </c>
    </row>
    <row r="1043" spans="1:8" x14ac:dyDescent="0.25">
      <c r="A1043">
        <v>1973</v>
      </c>
      <c r="B1043" t="s">
        <v>170</v>
      </c>
      <c r="C1043">
        <v>23</v>
      </c>
      <c r="D1043" t="s">
        <v>699</v>
      </c>
      <c r="E1043">
        <v>0</v>
      </c>
      <c r="F1043" t="s">
        <v>170</v>
      </c>
      <c r="G1043" t="str">
        <f>TRIM(H1043)</f>
        <v>Illinois</v>
      </c>
      <c r="H1043" t="s">
        <v>769</v>
      </c>
    </row>
    <row r="1044" spans="1:8" x14ac:dyDescent="0.25">
      <c r="A1044">
        <v>1973</v>
      </c>
      <c r="B1044" t="s">
        <v>161</v>
      </c>
      <c r="C1044">
        <v>26</v>
      </c>
      <c r="D1044" t="s">
        <v>699</v>
      </c>
      <c r="E1044">
        <v>0</v>
      </c>
      <c r="F1044" t="s">
        <v>161</v>
      </c>
      <c r="G1044" t="str">
        <f>TRIM(H1044)</f>
        <v>Michigan State</v>
      </c>
      <c r="H1044" t="s">
        <v>712</v>
      </c>
    </row>
    <row r="1045" spans="1:8" x14ac:dyDescent="0.25">
      <c r="A1045">
        <v>1973</v>
      </c>
      <c r="B1045" t="s">
        <v>155</v>
      </c>
      <c r="C1045">
        <v>16</v>
      </c>
      <c r="D1045" t="s">
        <v>699</v>
      </c>
      <c r="E1045">
        <v>0</v>
      </c>
      <c r="F1045" t="s">
        <v>155</v>
      </c>
      <c r="G1045" t="str">
        <f>TRIM(H1045)</f>
        <v>Iowa</v>
      </c>
      <c r="H1045" t="s">
        <v>725</v>
      </c>
    </row>
    <row r="1046" spans="1:8" x14ac:dyDescent="0.25">
      <c r="A1046">
        <v>1973</v>
      </c>
      <c r="B1046" t="s">
        <v>160</v>
      </c>
      <c r="C1046">
        <v>29</v>
      </c>
      <c r="D1046" t="s">
        <v>699</v>
      </c>
      <c r="E1046">
        <v>0</v>
      </c>
      <c r="F1046" t="s">
        <v>160</v>
      </c>
      <c r="G1046" t="str">
        <f>TRIM(H1046)</f>
        <v>Illinois</v>
      </c>
      <c r="H1046" t="s">
        <v>769</v>
      </c>
    </row>
    <row r="1047" spans="1:8" x14ac:dyDescent="0.25">
      <c r="A1047">
        <v>1973</v>
      </c>
      <c r="B1047" t="s">
        <v>191</v>
      </c>
      <c r="C1047">
        <v>23</v>
      </c>
      <c r="D1047" t="s">
        <v>699</v>
      </c>
      <c r="E1047">
        <v>0</v>
      </c>
      <c r="F1047" t="s">
        <v>191</v>
      </c>
      <c r="G1047" t="str">
        <f>TRIM(H1047)</f>
        <v>Indiana</v>
      </c>
      <c r="H1047" t="s">
        <v>702</v>
      </c>
    </row>
    <row r="1048" spans="1:8" x14ac:dyDescent="0.25">
      <c r="A1048">
        <v>1973</v>
      </c>
      <c r="B1048" t="s">
        <v>200</v>
      </c>
      <c r="C1048">
        <v>20</v>
      </c>
      <c r="D1048" t="s">
        <v>699</v>
      </c>
      <c r="E1048">
        <v>0</v>
      </c>
      <c r="F1048" t="s">
        <v>200</v>
      </c>
      <c r="G1048" t="str">
        <f>TRIM(H1048)</f>
        <v>Iowa</v>
      </c>
      <c r="H1048" t="s">
        <v>725</v>
      </c>
    </row>
    <row r="1049" spans="1:8" x14ac:dyDescent="0.25">
      <c r="A1049">
        <v>1973</v>
      </c>
      <c r="B1049" t="s">
        <v>206</v>
      </c>
      <c r="C1049">
        <v>29</v>
      </c>
      <c r="D1049" t="s">
        <v>699</v>
      </c>
      <c r="E1049">
        <v>0</v>
      </c>
      <c r="F1049" t="s">
        <v>206</v>
      </c>
      <c r="G1049" t="str">
        <f>TRIM(H1049)</f>
        <v>Northwestern</v>
      </c>
      <c r="H1049" t="s">
        <v>721</v>
      </c>
    </row>
    <row r="1050" spans="1:8" x14ac:dyDescent="0.25">
      <c r="A1050">
        <v>1973</v>
      </c>
      <c r="B1050" t="s">
        <v>173</v>
      </c>
      <c r="C1050">
        <v>24</v>
      </c>
      <c r="D1050" t="s">
        <v>699</v>
      </c>
      <c r="E1050">
        <v>0</v>
      </c>
      <c r="F1050" t="s">
        <v>173</v>
      </c>
      <c r="G1050" t="str">
        <f>TRIM(H1050)</f>
        <v>Wyoming</v>
      </c>
      <c r="H1050" t="s">
        <v>1050</v>
      </c>
    </row>
    <row r="1051" spans="1:8" x14ac:dyDescent="0.25">
      <c r="A1051">
        <v>1974</v>
      </c>
      <c r="B1051" t="s">
        <v>226</v>
      </c>
      <c r="C1051">
        <v>22</v>
      </c>
      <c r="D1051" t="s">
        <v>699</v>
      </c>
      <c r="E1051">
        <v>0</v>
      </c>
      <c r="F1051" t="s">
        <v>226</v>
      </c>
      <c r="G1051" t="str">
        <f>TRIM(H1051)</f>
        <v>Indiana</v>
      </c>
      <c r="H1051" t="s">
        <v>702</v>
      </c>
    </row>
    <row r="1052" spans="1:8" x14ac:dyDescent="0.25">
      <c r="A1052">
        <v>1974</v>
      </c>
      <c r="B1052" t="s">
        <v>241</v>
      </c>
      <c r="C1052">
        <v>26</v>
      </c>
      <c r="D1052" t="s">
        <v>699</v>
      </c>
      <c r="E1052">
        <v>0</v>
      </c>
      <c r="F1052" t="s">
        <v>241</v>
      </c>
      <c r="G1052" t="str">
        <f>TRIM(H1052)</f>
        <v>Illinois</v>
      </c>
      <c r="H1052" t="s">
        <v>769</v>
      </c>
    </row>
    <row r="1053" spans="1:8" x14ac:dyDescent="0.25">
      <c r="A1053">
        <v>1971</v>
      </c>
      <c r="B1053" s="4" t="s">
        <v>740</v>
      </c>
      <c r="C1053">
        <v>22</v>
      </c>
      <c r="D1053" t="s">
        <v>699</v>
      </c>
      <c r="E1053">
        <v>0</v>
      </c>
      <c r="F1053" t="s">
        <v>740</v>
      </c>
      <c r="G1053" t="str">
        <f>TRIM(H1053)</f>
        <v>Wisconsin</v>
      </c>
      <c r="H1053" t="s">
        <v>729</v>
      </c>
    </row>
    <row r="1054" spans="1:8" x14ac:dyDescent="0.25">
      <c r="A1054">
        <v>1974</v>
      </c>
      <c r="B1054" t="s">
        <v>242</v>
      </c>
      <c r="C1054">
        <v>18</v>
      </c>
      <c r="D1054" t="s">
        <v>699</v>
      </c>
      <c r="E1054">
        <v>0</v>
      </c>
      <c r="F1054" t="s">
        <v>242</v>
      </c>
      <c r="G1054" t="str">
        <f>TRIM(H1054)</f>
        <v>Purdue</v>
      </c>
      <c r="H1054" t="s">
        <v>716</v>
      </c>
    </row>
    <row r="1055" spans="1:8" x14ac:dyDescent="0.25">
      <c r="A1055">
        <v>1974</v>
      </c>
      <c r="B1055" t="s">
        <v>216</v>
      </c>
      <c r="C1055">
        <v>23</v>
      </c>
      <c r="D1055" t="s">
        <v>699</v>
      </c>
      <c r="E1055">
        <v>0</v>
      </c>
      <c r="F1055" t="s">
        <v>216</v>
      </c>
      <c r="G1055" t="str">
        <f>TRIM(H1055)</f>
        <v>Indiana</v>
      </c>
      <c r="H1055" t="s">
        <v>702</v>
      </c>
    </row>
    <row r="1056" spans="1:8" x14ac:dyDescent="0.25">
      <c r="A1056">
        <v>1974</v>
      </c>
      <c r="B1056" t="s">
        <v>276</v>
      </c>
      <c r="C1056">
        <v>26</v>
      </c>
      <c r="D1056" t="s">
        <v>699</v>
      </c>
      <c r="E1056">
        <v>0</v>
      </c>
      <c r="F1056" t="s">
        <v>276</v>
      </c>
      <c r="G1056" t="str">
        <f>TRIM(H1056)</f>
        <v>Minnesota</v>
      </c>
      <c r="H1056" t="s">
        <v>774</v>
      </c>
    </row>
    <row r="1057" spans="1:8" x14ac:dyDescent="0.25">
      <c r="A1057">
        <v>1974</v>
      </c>
      <c r="B1057" t="s">
        <v>254</v>
      </c>
      <c r="C1057">
        <v>31</v>
      </c>
      <c r="D1057" t="s">
        <v>699</v>
      </c>
      <c r="E1057">
        <v>0</v>
      </c>
      <c r="F1057" t="s">
        <v>254</v>
      </c>
      <c r="G1057" t="str">
        <f>TRIM(H1057)</f>
        <v>Michigan State</v>
      </c>
      <c r="H1057" t="s">
        <v>712</v>
      </c>
    </row>
    <row r="1058" spans="1:8" x14ac:dyDescent="0.25">
      <c r="A1058">
        <v>1974</v>
      </c>
      <c r="B1058" t="s">
        <v>231</v>
      </c>
      <c r="C1058">
        <v>32</v>
      </c>
      <c r="D1058" t="s">
        <v>699</v>
      </c>
      <c r="E1058">
        <v>0</v>
      </c>
      <c r="F1058" t="s">
        <v>231</v>
      </c>
      <c r="G1058" t="str">
        <f>TRIM(H1058)</f>
        <v>Washington State</v>
      </c>
      <c r="H1058" t="s">
        <v>1029</v>
      </c>
    </row>
    <row r="1059" spans="1:8" x14ac:dyDescent="0.25">
      <c r="A1059">
        <v>1974</v>
      </c>
      <c r="B1059" t="s">
        <v>249</v>
      </c>
      <c r="C1059">
        <v>22</v>
      </c>
      <c r="D1059" t="s">
        <v>699</v>
      </c>
      <c r="E1059">
        <v>0</v>
      </c>
      <c r="F1059" t="s">
        <v>249</v>
      </c>
      <c r="G1059" t="str">
        <f>TRIM(H1059)</f>
        <v>Purdue</v>
      </c>
      <c r="H1059" t="s">
        <v>716</v>
      </c>
    </row>
    <row r="1060" spans="1:8" x14ac:dyDescent="0.25">
      <c r="A1060">
        <v>1974</v>
      </c>
      <c r="B1060" t="s">
        <v>281</v>
      </c>
      <c r="C1060">
        <v>29</v>
      </c>
      <c r="D1060" t="s">
        <v>699</v>
      </c>
      <c r="E1060">
        <v>0</v>
      </c>
      <c r="F1060" t="s">
        <v>281</v>
      </c>
      <c r="G1060" t="str">
        <f>TRIM(H1060)</f>
        <v>Northwestern</v>
      </c>
      <c r="H1060" t="s">
        <v>721</v>
      </c>
    </row>
    <row r="1061" spans="1:8" x14ac:dyDescent="0.25">
      <c r="A1061">
        <v>1974</v>
      </c>
      <c r="B1061" t="s">
        <v>221</v>
      </c>
      <c r="C1061">
        <v>23</v>
      </c>
      <c r="D1061" t="s">
        <v>699</v>
      </c>
      <c r="E1061">
        <v>0</v>
      </c>
      <c r="F1061" t="s">
        <v>221</v>
      </c>
      <c r="G1061" t="str">
        <f>TRIM(H1061)</f>
        <v>Stanford</v>
      </c>
      <c r="H1061" t="s">
        <v>1009</v>
      </c>
    </row>
    <row r="1062" spans="1:8" x14ac:dyDescent="0.25">
      <c r="A1062">
        <v>1974</v>
      </c>
      <c r="B1062" t="s">
        <v>250</v>
      </c>
      <c r="C1062">
        <v>23</v>
      </c>
      <c r="D1062" t="s">
        <v>699</v>
      </c>
      <c r="E1062">
        <v>0</v>
      </c>
      <c r="F1062" t="s">
        <v>250</v>
      </c>
      <c r="G1062" t="str">
        <f>TRIM(H1062)</f>
        <v>Minnesota</v>
      </c>
      <c r="H1062" t="s">
        <v>774</v>
      </c>
    </row>
    <row r="1063" spans="1:8" x14ac:dyDescent="0.25">
      <c r="A1063">
        <v>1974</v>
      </c>
      <c r="B1063" t="s">
        <v>261</v>
      </c>
      <c r="C1063">
        <v>21</v>
      </c>
      <c r="D1063" t="s">
        <v>699</v>
      </c>
      <c r="E1063">
        <v>0</v>
      </c>
      <c r="F1063" t="s">
        <v>261</v>
      </c>
      <c r="G1063" t="str">
        <f>TRIM(H1063)</f>
        <v>Illinois</v>
      </c>
      <c r="H1063" t="s">
        <v>769</v>
      </c>
    </row>
    <row r="1064" spans="1:8" x14ac:dyDescent="0.25">
      <c r="A1064">
        <v>1974</v>
      </c>
      <c r="B1064" t="s">
        <v>224</v>
      </c>
      <c r="C1064">
        <v>16</v>
      </c>
      <c r="D1064" t="s">
        <v>699</v>
      </c>
      <c r="E1064">
        <v>0</v>
      </c>
      <c r="F1064" t="s">
        <v>224</v>
      </c>
      <c r="G1064" t="str">
        <f>TRIM(H1064)</f>
        <v>UCLA</v>
      </c>
      <c r="H1064" t="s">
        <v>779</v>
      </c>
    </row>
    <row r="1065" spans="1:8" x14ac:dyDescent="0.25">
      <c r="A1065">
        <v>1974</v>
      </c>
      <c r="B1065" t="s">
        <v>251</v>
      </c>
      <c r="C1065">
        <v>24</v>
      </c>
      <c r="D1065" t="s">
        <v>699</v>
      </c>
      <c r="E1065">
        <v>0</v>
      </c>
      <c r="F1065" t="s">
        <v>251</v>
      </c>
      <c r="G1065" t="str">
        <f>TRIM(H1065)</f>
        <v>Northwestern</v>
      </c>
      <c r="H1065" t="s">
        <v>721</v>
      </c>
    </row>
    <row r="1066" spans="1:8" x14ac:dyDescent="0.25">
      <c r="A1066">
        <v>1974</v>
      </c>
      <c r="B1066" t="s">
        <v>236</v>
      </c>
      <c r="C1066">
        <v>23</v>
      </c>
      <c r="D1066" t="s">
        <v>699</v>
      </c>
      <c r="E1066">
        <v>0</v>
      </c>
      <c r="F1066" t="s">
        <v>236</v>
      </c>
      <c r="G1066" t="str">
        <f>TRIM(H1066)</f>
        <v>Indiana</v>
      </c>
      <c r="H1066" t="s">
        <v>702</v>
      </c>
    </row>
    <row r="1067" spans="1:8" x14ac:dyDescent="0.25">
      <c r="A1067">
        <v>1974</v>
      </c>
      <c r="B1067" t="s">
        <v>222</v>
      </c>
      <c r="C1067">
        <v>22</v>
      </c>
      <c r="D1067" t="s">
        <v>699</v>
      </c>
      <c r="E1067">
        <v>0</v>
      </c>
      <c r="F1067" t="s">
        <v>222</v>
      </c>
      <c r="G1067" t="str">
        <f>TRIM(H1067)</f>
        <v>Purdue</v>
      </c>
      <c r="H1067" t="s">
        <v>716</v>
      </c>
    </row>
    <row r="1068" spans="1:8" x14ac:dyDescent="0.25">
      <c r="A1068">
        <v>1971</v>
      </c>
      <c r="B1068" s="4" t="s">
        <v>835</v>
      </c>
      <c r="C1068">
        <v>30</v>
      </c>
      <c r="D1068" t="s">
        <v>699</v>
      </c>
      <c r="E1068">
        <v>0</v>
      </c>
      <c r="F1068" t="s">
        <v>835</v>
      </c>
      <c r="G1068" t="str">
        <f>TRIM(H1068)</f>
        <v>Wisconsin</v>
      </c>
      <c r="H1068" t="s">
        <v>729</v>
      </c>
    </row>
    <row r="1069" spans="1:8" x14ac:dyDescent="0.25">
      <c r="A1069">
        <v>1974</v>
      </c>
      <c r="B1069" t="s">
        <v>267</v>
      </c>
      <c r="C1069">
        <v>33</v>
      </c>
      <c r="D1069" t="s">
        <v>699</v>
      </c>
      <c r="E1069">
        <v>0</v>
      </c>
      <c r="F1069" t="s">
        <v>267</v>
      </c>
      <c r="G1069" t="str">
        <f>TRIM(H1069)</f>
        <v>Ohio State</v>
      </c>
      <c r="H1069" t="s">
        <v>708</v>
      </c>
    </row>
    <row r="1070" spans="1:8" x14ac:dyDescent="0.25">
      <c r="A1070">
        <v>1974</v>
      </c>
      <c r="B1070" t="s">
        <v>274</v>
      </c>
      <c r="C1070">
        <v>30</v>
      </c>
      <c r="D1070" t="s">
        <v>699</v>
      </c>
      <c r="E1070">
        <v>0</v>
      </c>
      <c r="F1070" t="s">
        <v>274</v>
      </c>
      <c r="G1070" t="str">
        <f>TRIM(H1070)</f>
        <v>Indiana</v>
      </c>
      <c r="H1070" t="s">
        <v>702</v>
      </c>
    </row>
    <row r="1071" spans="1:8" x14ac:dyDescent="0.25">
      <c r="A1071">
        <v>1974</v>
      </c>
      <c r="B1071" t="s">
        <v>219</v>
      </c>
      <c r="C1071">
        <v>29</v>
      </c>
      <c r="D1071" t="s">
        <v>699</v>
      </c>
      <c r="E1071">
        <v>0</v>
      </c>
      <c r="F1071" t="s">
        <v>219</v>
      </c>
      <c r="G1071" t="str">
        <f>TRIM(H1071)</f>
        <v>Syracuse</v>
      </c>
      <c r="H1071" t="s">
        <v>830</v>
      </c>
    </row>
    <row r="1072" spans="1:8" x14ac:dyDescent="0.25">
      <c r="A1072">
        <v>1971</v>
      </c>
      <c r="B1072" s="4" t="s">
        <v>854</v>
      </c>
      <c r="C1072">
        <v>27</v>
      </c>
      <c r="D1072" t="s">
        <v>699</v>
      </c>
      <c r="E1072">
        <v>0</v>
      </c>
      <c r="F1072" t="s">
        <v>854</v>
      </c>
      <c r="G1072" t="str">
        <f>TRIM(H1072)</f>
        <v>Wisconsin</v>
      </c>
      <c r="H1072" t="s">
        <v>729</v>
      </c>
    </row>
    <row r="1073" spans="1:8" x14ac:dyDescent="0.25">
      <c r="A1073">
        <v>1974</v>
      </c>
      <c r="B1073" t="s">
        <v>259</v>
      </c>
      <c r="C1073">
        <v>28</v>
      </c>
      <c r="D1073" t="s">
        <v>699</v>
      </c>
      <c r="E1073">
        <v>0</v>
      </c>
      <c r="F1073" t="s">
        <v>259</v>
      </c>
      <c r="G1073" t="str">
        <f>TRIM(H1073)</f>
        <v>Purdue</v>
      </c>
      <c r="H1073" t="s">
        <v>716</v>
      </c>
    </row>
    <row r="1074" spans="1:8" x14ac:dyDescent="0.25">
      <c r="A1074">
        <v>1974</v>
      </c>
      <c r="B1074" t="s">
        <v>214</v>
      </c>
      <c r="C1074">
        <v>34</v>
      </c>
      <c r="D1074" t="s">
        <v>699</v>
      </c>
      <c r="E1074">
        <v>0</v>
      </c>
      <c r="F1074" t="s">
        <v>214</v>
      </c>
      <c r="G1074" t="str">
        <f>TRIM(H1074)</f>
        <v>Northwestern</v>
      </c>
      <c r="H1074" t="s">
        <v>721</v>
      </c>
    </row>
    <row r="1075" spans="1:8" x14ac:dyDescent="0.25">
      <c r="A1075">
        <v>1974</v>
      </c>
      <c r="B1075" t="s">
        <v>278</v>
      </c>
      <c r="C1075">
        <v>27</v>
      </c>
      <c r="D1075" t="s">
        <v>699</v>
      </c>
      <c r="E1075">
        <v>0</v>
      </c>
      <c r="F1075" t="s">
        <v>278</v>
      </c>
      <c r="G1075" t="str">
        <f>TRIM(H1075)</f>
        <v>Iowa</v>
      </c>
      <c r="H1075" t="s">
        <v>725</v>
      </c>
    </row>
    <row r="1076" spans="1:8" x14ac:dyDescent="0.25">
      <c r="A1076">
        <v>1974</v>
      </c>
      <c r="B1076" t="s">
        <v>256</v>
      </c>
      <c r="C1076">
        <v>22</v>
      </c>
      <c r="D1076" t="s">
        <v>699</v>
      </c>
      <c r="E1076">
        <v>0</v>
      </c>
      <c r="F1076" t="s">
        <v>256</v>
      </c>
      <c r="G1076" t="str">
        <f>TRIM(H1076)</f>
        <v>Iowa</v>
      </c>
      <c r="H1076" t="s">
        <v>725</v>
      </c>
    </row>
    <row r="1077" spans="1:8" x14ac:dyDescent="0.25">
      <c r="A1077">
        <v>1974</v>
      </c>
      <c r="B1077" t="s">
        <v>270</v>
      </c>
      <c r="C1077">
        <v>23</v>
      </c>
      <c r="D1077" t="s">
        <v>699</v>
      </c>
      <c r="E1077">
        <v>0</v>
      </c>
      <c r="F1077" t="s">
        <v>270</v>
      </c>
      <c r="G1077" t="str">
        <f>TRIM(H1077)</f>
        <v>Purdue</v>
      </c>
      <c r="H1077" t="s">
        <v>716</v>
      </c>
    </row>
    <row r="1078" spans="1:8" x14ac:dyDescent="0.25">
      <c r="A1078">
        <v>1974</v>
      </c>
      <c r="B1078" t="s">
        <v>223</v>
      </c>
      <c r="C1078">
        <v>29</v>
      </c>
      <c r="D1078" t="s">
        <v>699</v>
      </c>
      <c r="E1078">
        <v>0</v>
      </c>
      <c r="F1078" t="s">
        <v>223</v>
      </c>
      <c r="G1078" t="str">
        <f>TRIM(H1078)</f>
        <v>North Dakota</v>
      </c>
      <c r="H1078" t="s">
        <v>1021</v>
      </c>
    </row>
    <row r="1079" spans="1:8" x14ac:dyDescent="0.25">
      <c r="A1079">
        <v>1974</v>
      </c>
      <c r="B1079" t="s">
        <v>233</v>
      </c>
      <c r="C1079">
        <v>18</v>
      </c>
      <c r="D1079" t="s">
        <v>699</v>
      </c>
      <c r="E1079">
        <v>0</v>
      </c>
      <c r="F1079" t="s">
        <v>233</v>
      </c>
      <c r="G1079" t="str">
        <f>TRIM(H1079)</f>
        <v>TCU</v>
      </c>
      <c r="H1079" t="s">
        <v>1032</v>
      </c>
    </row>
    <row r="1080" spans="1:8" x14ac:dyDescent="0.25">
      <c r="A1080">
        <v>1974</v>
      </c>
      <c r="B1080" t="s">
        <v>235</v>
      </c>
      <c r="C1080">
        <v>27</v>
      </c>
      <c r="D1080" t="s">
        <v>699</v>
      </c>
      <c r="E1080">
        <v>0</v>
      </c>
      <c r="F1080" t="s">
        <v>235</v>
      </c>
      <c r="G1080" t="str">
        <f>TRIM(H1080)</f>
        <v>Northwestern</v>
      </c>
      <c r="H1080" t="s">
        <v>721</v>
      </c>
    </row>
    <row r="1081" spans="1:8" x14ac:dyDescent="0.25">
      <c r="A1081">
        <v>1974</v>
      </c>
      <c r="B1081" t="s">
        <v>243</v>
      </c>
      <c r="C1081">
        <v>24</v>
      </c>
      <c r="D1081" t="s">
        <v>699</v>
      </c>
      <c r="E1081">
        <v>0</v>
      </c>
      <c r="F1081" t="s">
        <v>243</v>
      </c>
      <c r="G1081" t="str">
        <f>TRIM(H1081)</f>
        <v>Minnesota</v>
      </c>
      <c r="H1081" t="s">
        <v>774</v>
      </c>
    </row>
    <row r="1082" spans="1:8" x14ac:dyDescent="0.25">
      <c r="A1082">
        <v>1974</v>
      </c>
      <c r="B1082" t="s">
        <v>245</v>
      </c>
      <c r="C1082">
        <v>26</v>
      </c>
      <c r="D1082" t="s">
        <v>699</v>
      </c>
      <c r="E1082">
        <v>0</v>
      </c>
      <c r="F1082" t="s">
        <v>245</v>
      </c>
      <c r="G1082" t="str">
        <f>TRIM(H1082)</f>
        <v>Oregon</v>
      </c>
      <c r="H1082" t="s">
        <v>1003</v>
      </c>
    </row>
    <row r="1083" spans="1:8" x14ac:dyDescent="0.25">
      <c r="A1083">
        <v>1974</v>
      </c>
      <c r="B1083" t="s">
        <v>266</v>
      </c>
      <c r="C1083">
        <v>30</v>
      </c>
      <c r="D1083" t="s">
        <v>699</v>
      </c>
      <c r="E1083">
        <v>0</v>
      </c>
      <c r="F1083" t="s">
        <v>266</v>
      </c>
      <c r="G1083" t="str">
        <f>TRIM(H1083)</f>
        <v>Minnesota</v>
      </c>
      <c r="H1083" t="s">
        <v>774</v>
      </c>
    </row>
    <row r="1084" spans="1:8" x14ac:dyDescent="0.25">
      <c r="A1084">
        <v>1974</v>
      </c>
      <c r="B1084" t="s">
        <v>271</v>
      </c>
      <c r="C1084">
        <v>27</v>
      </c>
      <c r="D1084" t="s">
        <v>699</v>
      </c>
      <c r="E1084">
        <v>0</v>
      </c>
      <c r="F1084" t="s">
        <v>271</v>
      </c>
      <c r="G1084" t="str">
        <f>TRIM(H1084)</f>
        <v>Indiana</v>
      </c>
      <c r="H1084" t="s">
        <v>702</v>
      </c>
    </row>
    <row r="1085" spans="1:8" x14ac:dyDescent="0.25">
      <c r="A1085">
        <v>1974</v>
      </c>
      <c r="B1085" t="s">
        <v>239</v>
      </c>
      <c r="C1085">
        <v>32</v>
      </c>
      <c r="D1085" t="s">
        <v>699</v>
      </c>
      <c r="E1085">
        <v>0</v>
      </c>
      <c r="F1085" t="s">
        <v>239</v>
      </c>
      <c r="G1085" t="str">
        <f>TRIM(H1085)</f>
        <v>Michigan State</v>
      </c>
      <c r="H1085" t="s">
        <v>712</v>
      </c>
    </row>
    <row r="1086" spans="1:8" x14ac:dyDescent="0.25">
      <c r="A1086">
        <v>1974</v>
      </c>
      <c r="B1086" t="s">
        <v>225</v>
      </c>
      <c r="C1086">
        <v>29</v>
      </c>
      <c r="D1086" t="s">
        <v>699</v>
      </c>
      <c r="E1086">
        <v>0</v>
      </c>
      <c r="F1086" t="s">
        <v>225</v>
      </c>
      <c r="G1086" t="str">
        <f>TRIM(H1086)</f>
        <v>Northwestern</v>
      </c>
      <c r="H1086" t="s">
        <v>721</v>
      </c>
    </row>
    <row r="1087" spans="1:8" x14ac:dyDescent="0.25">
      <c r="A1087">
        <v>1974</v>
      </c>
      <c r="B1087" t="s">
        <v>227</v>
      </c>
      <c r="C1087">
        <v>21</v>
      </c>
      <c r="D1087" t="s">
        <v>699</v>
      </c>
      <c r="E1087">
        <v>0</v>
      </c>
      <c r="F1087" t="s">
        <v>227</v>
      </c>
      <c r="G1087" t="str">
        <f>TRIM(H1087)</f>
        <v>SMU</v>
      </c>
      <c r="H1087" t="s">
        <v>1101</v>
      </c>
    </row>
    <row r="1088" spans="1:8" x14ac:dyDescent="0.25">
      <c r="A1088">
        <v>1974</v>
      </c>
      <c r="B1088" t="s">
        <v>212</v>
      </c>
      <c r="C1088">
        <v>28</v>
      </c>
      <c r="D1088" t="s">
        <v>699</v>
      </c>
      <c r="E1088">
        <v>0</v>
      </c>
      <c r="F1088" t="s">
        <v>212</v>
      </c>
      <c r="G1088" t="str">
        <f>TRIM(H1088)</f>
        <v>Minnesota</v>
      </c>
      <c r="H1088" t="s">
        <v>774</v>
      </c>
    </row>
    <row r="1089" spans="1:8" x14ac:dyDescent="0.25">
      <c r="A1089">
        <v>1974</v>
      </c>
      <c r="B1089" t="s">
        <v>273</v>
      </c>
      <c r="C1089">
        <v>23</v>
      </c>
      <c r="D1089" t="s">
        <v>699</v>
      </c>
      <c r="E1089">
        <v>0</v>
      </c>
      <c r="F1089" t="s">
        <v>273</v>
      </c>
      <c r="G1089" t="str">
        <f>TRIM(H1089)</f>
        <v>Iowa</v>
      </c>
      <c r="H1089" t="s">
        <v>725</v>
      </c>
    </row>
    <row r="1090" spans="1:8" x14ac:dyDescent="0.25">
      <c r="A1090">
        <v>1974</v>
      </c>
      <c r="B1090" t="s">
        <v>237</v>
      </c>
      <c r="C1090">
        <v>34</v>
      </c>
      <c r="D1090" t="s">
        <v>699</v>
      </c>
      <c r="E1090">
        <v>0</v>
      </c>
      <c r="F1090" t="s">
        <v>237</v>
      </c>
      <c r="G1090" t="str">
        <f>TRIM(H1090)</f>
        <v>Washington State</v>
      </c>
      <c r="H1090" t="s">
        <v>1029</v>
      </c>
    </row>
    <row r="1091" spans="1:8" x14ac:dyDescent="0.25">
      <c r="A1091">
        <v>1974</v>
      </c>
      <c r="B1091" t="s">
        <v>262</v>
      </c>
      <c r="C1091">
        <v>26</v>
      </c>
      <c r="D1091" t="s">
        <v>699</v>
      </c>
      <c r="E1091">
        <v>0</v>
      </c>
      <c r="F1091" t="s">
        <v>262</v>
      </c>
      <c r="G1091" t="str">
        <f>TRIM(H1091)</f>
        <v>Illinois</v>
      </c>
      <c r="H1091" t="s">
        <v>769</v>
      </c>
    </row>
    <row r="1092" spans="1:8" x14ac:dyDescent="0.25">
      <c r="A1092">
        <v>1974</v>
      </c>
      <c r="B1092" t="s">
        <v>252</v>
      </c>
      <c r="C1092">
        <v>25</v>
      </c>
      <c r="D1092" t="s">
        <v>699</v>
      </c>
      <c r="E1092">
        <v>0</v>
      </c>
      <c r="F1092" t="s">
        <v>252</v>
      </c>
      <c r="G1092" t="str">
        <f>TRIM(H1092)</f>
        <v>Indiana</v>
      </c>
      <c r="H1092" t="s">
        <v>702</v>
      </c>
    </row>
    <row r="1093" spans="1:8" x14ac:dyDescent="0.25">
      <c r="A1093">
        <v>1974</v>
      </c>
      <c r="B1093" t="s">
        <v>217</v>
      </c>
      <c r="C1093">
        <v>31</v>
      </c>
      <c r="D1093" t="s">
        <v>699</v>
      </c>
      <c r="E1093">
        <v>0</v>
      </c>
      <c r="F1093" t="s">
        <v>217</v>
      </c>
      <c r="G1093" t="str">
        <f>TRIM(H1093)</f>
        <v>Oregon State</v>
      </c>
      <c r="H1093" t="s">
        <v>804</v>
      </c>
    </row>
    <row r="1094" spans="1:8" x14ac:dyDescent="0.25">
      <c r="A1094">
        <v>1972</v>
      </c>
      <c r="B1094" t="s">
        <v>137</v>
      </c>
      <c r="C1094">
        <v>25</v>
      </c>
      <c r="D1094" t="s">
        <v>699</v>
      </c>
      <c r="E1094">
        <v>0</v>
      </c>
      <c r="F1094" t="s">
        <v>137</v>
      </c>
      <c r="G1094" t="str">
        <f>TRIM(H1094)</f>
        <v>Wisconsin</v>
      </c>
      <c r="H1094" t="s">
        <v>729</v>
      </c>
    </row>
    <row r="1095" spans="1:8" x14ac:dyDescent="0.25">
      <c r="A1095">
        <v>1974</v>
      </c>
      <c r="B1095" t="s">
        <v>257</v>
      </c>
      <c r="C1095">
        <v>30</v>
      </c>
      <c r="D1095" t="s">
        <v>699</v>
      </c>
      <c r="E1095">
        <v>0</v>
      </c>
      <c r="F1095" t="s">
        <v>257</v>
      </c>
      <c r="G1095" t="str">
        <f>TRIM(H1095)</f>
        <v>Northwestern</v>
      </c>
      <c r="H1095" t="s">
        <v>721</v>
      </c>
    </row>
    <row r="1096" spans="1:8" x14ac:dyDescent="0.25">
      <c r="A1096">
        <v>1974</v>
      </c>
      <c r="B1096" t="s">
        <v>234</v>
      </c>
      <c r="C1096">
        <v>21</v>
      </c>
      <c r="D1096" t="s">
        <v>699</v>
      </c>
      <c r="E1096">
        <v>0</v>
      </c>
      <c r="F1096" t="s">
        <v>234</v>
      </c>
      <c r="G1096" t="str">
        <f>TRIM(H1096)</f>
        <v>Iowa</v>
      </c>
      <c r="H1096" t="s">
        <v>725</v>
      </c>
    </row>
    <row r="1097" spans="1:8" x14ac:dyDescent="0.25">
      <c r="A1097">
        <v>1974</v>
      </c>
      <c r="B1097" t="s">
        <v>255</v>
      </c>
      <c r="C1097">
        <v>27</v>
      </c>
      <c r="D1097" t="s">
        <v>699</v>
      </c>
      <c r="E1097">
        <v>0</v>
      </c>
      <c r="F1097" t="s">
        <v>255</v>
      </c>
      <c r="G1097" t="str">
        <f>TRIM(H1097)</f>
        <v>Northwestern</v>
      </c>
      <c r="H1097" t="s">
        <v>721</v>
      </c>
    </row>
    <row r="1098" spans="1:8" x14ac:dyDescent="0.25">
      <c r="A1098">
        <v>1974</v>
      </c>
      <c r="B1098" t="s">
        <v>232</v>
      </c>
      <c r="C1098">
        <v>24</v>
      </c>
      <c r="D1098" t="s">
        <v>699</v>
      </c>
      <c r="E1098">
        <v>0</v>
      </c>
      <c r="F1098" t="s">
        <v>232</v>
      </c>
      <c r="G1098" t="str">
        <f>TRIM(H1098)</f>
        <v>Notre Dame</v>
      </c>
      <c r="H1098" t="s">
        <v>1108</v>
      </c>
    </row>
    <row r="1099" spans="1:8" x14ac:dyDescent="0.25">
      <c r="A1099">
        <v>1974</v>
      </c>
      <c r="B1099" t="s">
        <v>280</v>
      </c>
      <c r="C1099">
        <v>22</v>
      </c>
      <c r="D1099" t="s">
        <v>699</v>
      </c>
      <c r="E1099">
        <v>0</v>
      </c>
      <c r="F1099" t="s">
        <v>280</v>
      </c>
      <c r="G1099" t="str">
        <f>TRIM(H1099)</f>
        <v>Indiana</v>
      </c>
      <c r="H1099" t="s">
        <v>702</v>
      </c>
    </row>
    <row r="1100" spans="1:8" x14ac:dyDescent="0.25">
      <c r="A1100">
        <v>1974</v>
      </c>
      <c r="B1100" t="s">
        <v>265</v>
      </c>
      <c r="C1100">
        <v>19</v>
      </c>
      <c r="D1100" t="s">
        <v>699</v>
      </c>
      <c r="E1100">
        <v>0</v>
      </c>
      <c r="F1100" t="s">
        <v>265</v>
      </c>
      <c r="G1100" t="str">
        <f>TRIM(H1100)</f>
        <v>Iowa</v>
      </c>
      <c r="H1100" t="s">
        <v>725</v>
      </c>
    </row>
    <row r="1101" spans="1:8" x14ac:dyDescent="0.25">
      <c r="A1101">
        <v>1974</v>
      </c>
      <c r="B1101" t="s">
        <v>229</v>
      </c>
      <c r="C1101">
        <v>26</v>
      </c>
      <c r="D1101" t="s">
        <v>699</v>
      </c>
      <c r="E1101">
        <v>0</v>
      </c>
      <c r="F1101" t="s">
        <v>229</v>
      </c>
      <c r="G1101" t="str">
        <f>TRIM(H1101)</f>
        <v>Michigan State</v>
      </c>
      <c r="H1101" t="s">
        <v>712</v>
      </c>
    </row>
    <row r="1102" spans="1:8" x14ac:dyDescent="0.25">
      <c r="A1102">
        <v>1974</v>
      </c>
      <c r="B1102" t="s">
        <v>244</v>
      </c>
      <c r="C1102">
        <v>14</v>
      </c>
      <c r="D1102" t="s">
        <v>699</v>
      </c>
      <c r="E1102">
        <v>0</v>
      </c>
      <c r="F1102" t="s">
        <v>244</v>
      </c>
      <c r="G1102" t="str">
        <f>TRIM(H1102)</f>
        <v>Iowa</v>
      </c>
      <c r="H1102" t="s">
        <v>725</v>
      </c>
    </row>
    <row r="1103" spans="1:8" x14ac:dyDescent="0.25">
      <c r="A1103">
        <v>1974</v>
      </c>
      <c r="B1103" t="s">
        <v>246</v>
      </c>
      <c r="C1103">
        <v>27</v>
      </c>
      <c r="D1103" t="s">
        <v>699</v>
      </c>
      <c r="E1103">
        <v>0</v>
      </c>
      <c r="F1103" t="s">
        <v>246</v>
      </c>
      <c r="G1103" t="str">
        <f>TRIM(H1103)</f>
        <v>Indiana</v>
      </c>
      <c r="H1103" t="s">
        <v>702</v>
      </c>
    </row>
    <row r="1104" spans="1:8" x14ac:dyDescent="0.25">
      <c r="A1104">
        <v>1974</v>
      </c>
      <c r="B1104" t="s">
        <v>220</v>
      </c>
      <c r="C1104">
        <v>25</v>
      </c>
      <c r="D1104" t="s">
        <v>699</v>
      </c>
      <c r="E1104">
        <v>0</v>
      </c>
      <c r="F1104" t="s">
        <v>220</v>
      </c>
      <c r="G1104" t="str">
        <f>TRIM(H1104)</f>
        <v>Nebraska</v>
      </c>
      <c r="H1104" t="s">
        <v>1113</v>
      </c>
    </row>
    <row r="1105" spans="1:8" x14ac:dyDescent="0.25">
      <c r="A1105">
        <v>1974</v>
      </c>
      <c r="B1105" t="s">
        <v>269</v>
      </c>
      <c r="C1105">
        <v>21</v>
      </c>
      <c r="D1105" t="s">
        <v>699</v>
      </c>
      <c r="E1105">
        <v>0</v>
      </c>
      <c r="F1105" t="s">
        <v>269</v>
      </c>
      <c r="G1105" t="str">
        <f>TRIM(H1105)</f>
        <v>Iowa</v>
      </c>
      <c r="H1105" t="s">
        <v>725</v>
      </c>
    </row>
    <row r="1106" spans="1:8" x14ac:dyDescent="0.25">
      <c r="A1106">
        <v>1974</v>
      </c>
      <c r="B1106" t="s">
        <v>215</v>
      </c>
      <c r="C1106">
        <v>24</v>
      </c>
      <c r="D1106" t="s">
        <v>699</v>
      </c>
      <c r="E1106">
        <v>0</v>
      </c>
      <c r="F1106" t="s">
        <v>215</v>
      </c>
      <c r="G1106" t="str">
        <f>TRIM(H1106)</f>
        <v>Purdue</v>
      </c>
      <c r="H1106" t="s">
        <v>716</v>
      </c>
    </row>
    <row r="1107" spans="1:8" x14ac:dyDescent="0.25">
      <c r="A1107">
        <v>1974</v>
      </c>
      <c r="B1107" t="s">
        <v>260</v>
      </c>
      <c r="C1107">
        <v>25</v>
      </c>
      <c r="D1107" t="s">
        <v>699</v>
      </c>
      <c r="E1107">
        <v>0</v>
      </c>
      <c r="F1107" t="s">
        <v>260</v>
      </c>
      <c r="G1107" t="str">
        <f>TRIM(H1107)</f>
        <v>Indiana</v>
      </c>
      <c r="H1107" t="s">
        <v>702</v>
      </c>
    </row>
    <row r="1108" spans="1:8" x14ac:dyDescent="0.25">
      <c r="A1108">
        <v>1974</v>
      </c>
      <c r="B1108" t="s">
        <v>279</v>
      </c>
      <c r="C1108">
        <v>27</v>
      </c>
      <c r="D1108" t="s">
        <v>699</v>
      </c>
      <c r="E1108">
        <v>0</v>
      </c>
      <c r="F1108" t="s">
        <v>279</v>
      </c>
      <c r="G1108" t="str">
        <f>TRIM(H1108)</f>
        <v>Minnesota</v>
      </c>
      <c r="H1108" t="s">
        <v>774</v>
      </c>
    </row>
    <row r="1109" spans="1:8" x14ac:dyDescent="0.25">
      <c r="A1109">
        <v>1974</v>
      </c>
      <c r="B1109" t="s">
        <v>275</v>
      </c>
      <c r="C1109">
        <v>29</v>
      </c>
      <c r="D1109" t="s">
        <v>699</v>
      </c>
      <c r="E1109">
        <v>0</v>
      </c>
      <c r="F1109" t="s">
        <v>275</v>
      </c>
      <c r="G1109" t="str">
        <f>TRIM(H1109)</f>
        <v>Northwestern</v>
      </c>
      <c r="H1109" t="s">
        <v>721</v>
      </c>
    </row>
    <row r="1110" spans="1:8" x14ac:dyDescent="0.25">
      <c r="A1110">
        <v>1974</v>
      </c>
      <c r="B1110" t="s">
        <v>240</v>
      </c>
      <c r="C1110">
        <v>25</v>
      </c>
      <c r="D1110" t="s">
        <v>699</v>
      </c>
      <c r="E1110">
        <v>0</v>
      </c>
      <c r="F1110" t="s">
        <v>240</v>
      </c>
      <c r="G1110" t="str">
        <f>TRIM(H1110)</f>
        <v>Missouri</v>
      </c>
      <c r="H1110" t="s">
        <v>1117</v>
      </c>
    </row>
    <row r="1111" spans="1:8" x14ac:dyDescent="0.25">
      <c r="A1111">
        <v>1975</v>
      </c>
      <c r="B1111" t="s">
        <v>315</v>
      </c>
      <c r="C1111">
        <v>27</v>
      </c>
      <c r="D1111" t="s">
        <v>699</v>
      </c>
      <c r="E1111">
        <v>0</v>
      </c>
      <c r="F1111" t="s">
        <v>315</v>
      </c>
      <c r="G1111" t="str">
        <f>TRIM(H1111)</f>
        <v>Northwestern</v>
      </c>
      <c r="H1111" t="s">
        <v>721</v>
      </c>
    </row>
    <row r="1112" spans="1:8" x14ac:dyDescent="0.25">
      <c r="A1112">
        <v>1975</v>
      </c>
      <c r="B1112" t="s">
        <v>329</v>
      </c>
      <c r="C1112">
        <v>31</v>
      </c>
      <c r="D1112" t="s">
        <v>699</v>
      </c>
      <c r="E1112">
        <v>0</v>
      </c>
      <c r="F1112" t="s">
        <v>329</v>
      </c>
      <c r="G1112" t="str">
        <f>TRIM(H1112)</f>
        <v>Michigan State</v>
      </c>
      <c r="H1112" t="s">
        <v>712</v>
      </c>
    </row>
    <row r="1113" spans="1:8" x14ac:dyDescent="0.25">
      <c r="A1113">
        <v>1975</v>
      </c>
      <c r="B1113" t="s">
        <v>284</v>
      </c>
      <c r="C1113">
        <v>21</v>
      </c>
      <c r="D1113" t="s">
        <v>699</v>
      </c>
      <c r="E1113">
        <v>0</v>
      </c>
      <c r="F1113" t="s">
        <v>284</v>
      </c>
      <c r="G1113" t="str">
        <f>TRIM(H1113)</f>
        <v>Iowa</v>
      </c>
      <c r="H1113" t="s">
        <v>725</v>
      </c>
    </row>
    <row r="1114" spans="1:8" x14ac:dyDescent="0.25">
      <c r="A1114">
        <v>1975</v>
      </c>
      <c r="B1114" t="s">
        <v>311</v>
      </c>
      <c r="C1114">
        <v>33</v>
      </c>
      <c r="D1114" t="s">
        <v>699</v>
      </c>
      <c r="E1114">
        <v>0</v>
      </c>
      <c r="F1114" t="s">
        <v>311</v>
      </c>
      <c r="G1114" t="str">
        <f>TRIM(H1114)</f>
        <v>Washington State</v>
      </c>
      <c r="H1114" t="s">
        <v>1029</v>
      </c>
    </row>
    <row r="1115" spans="1:8" x14ac:dyDescent="0.25">
      <c r="A1115">
        <v>1975</v>
      </c>
      <c r="B1115" t="s">
        <v>349</v>
      </c>
      <c r="C1115">
        <v>28</v>
      </c>
      <c r="D1115" t="s">
        <v>699</v>
      </c>
      <c r="E1115">
        <v>0</v>
      </c>
      <c r="F1115" t="s">
        <v>349</v>
      </c>
      <c r="G1115" t="str">
        <f>TRIM(H1115)</f>
        <v>Northwestern</v>
      </c>
      <c r="H1115" t="s">
        <v>721</v>
      </c>
    </row>
    <row r="1116" spans="1:8" x14ac:dyDescent="0.25">
      <c r="A1116">
        <v>1975</v>
      </c>
      <c r="B1116" t="s">
        <v>319</v>
      </c>
      <c r="C1116">
        <v>26</v>
      </c>
      <c r="D1116" t="s">
        <v>699</v>
      </c>
      <c r="E1116">
        <v>0</v>
      </c>
      <c r="F1116" t="s">
        <v>319</v>
      </c>
      <c r="G1116" t="str">
        <f>TRIM(H1116)</f>
        <v>Minnesota</v>
      </c>
      <c r="H1116" t="s">
        <v>774</v>
      </c>
    </row>
    <row r="1117" spans="1:8" x14ac:dyDescent="0.25">
      <c r="A1117">
        <v>1975</v>
      </c>
      <c r="B1117" t="s">
        <v>286</v>
      </c>
      <c r="C1117">
        <v>25</v>
      </c>
      <c r="D1117" t="s">
        <v>699</v>
      </c>
      <c r="E1117">
        <v>0</v>
      </c>
      <c r="F1117" t="s">
        <v>286</v>
      </c>
      <c r="G1117" t="str">
        <f>TRIM(H1117)</f>
        <v>Minnesota</v>
      </c>
      <c r="H1117" t="s">
        <v>774</v>
      </c>
    </row>
    <row r="1118" spans="1:8" x14ac:dyDescent="0.25">
      <c r="A1118">
        <v>1975</v>
      </c>
      <c r="B1118" t="s">
        <v>306</v>
      </c>
      <c r="C1118">
        <v>19</v>
      </c>
      <c r="D1118" t="s">
        <v>699</v>
      </c>
      <c r="E1118">
        <v>0</v>
      </c>
      <c r="F1118" t="s">
        <v>306</v>
      </c>
      <c r="G1118" t="str">
        <f>TRIM(H1118)</f>
        <v>Utah</v>
      </c>
      <c r="H1118" t="s">
        <v>1123</v>
      </c>
    </row>
    <row r="1119" spans="1:8" x14ac:dyDescent="0.25">
      <c r="A1119">
        <v>1972</v>
      </c>
      <c r="B1119" t="s">
        <v>111</v>
      </c>
      <c r="C1119">
        <v>23</v>
      </c>
      <c r="D1119" t="s">
        <v>699</v>
      </c>
      <c r="E1119">
        <v>0</v>
      </c>
      <c r="F1119" t="s">
        <v>111</v>
      </c>
      <c r="G1119" t="str">
        <f>TRIM(H1119)</f>
        <v>Wisconsin</v>
      </c>
      <c r="H1119" t="s">
        <v>729</v>
      </c>
    </row>
    <row r="1120" spans="1:8" x14ac:dyDescent="0.25">
      <c r="A1120">
        <v>1975</v>
      </c>
      <c r="B1120" t="s">
        <v>326</v>
      </c>
      <c r="C1120">
        <v>20</v>
      </c>
      <c r="D1120" t="s">
        <v>699</v>
      </c>
      <c r="E1120">
        <v>0</v>
      </c>
      <c r="F1120" t="s">
        <v>326</v>
      </c>
      <c r="G1120" t="str">
        <f>TRIM(H1120)</f>
        <v>Indiana</v>
      </c>
      <c r="H1120" t="s">
        <v>702</v>
      </c>
    </row>
    <row r="1121" spans="1:8" x14ac:dyDescent="0.25">
      <c r="A1121">
        <v>1975</v>
      </c>
      <c r="B1121" t="s">
        <v>336</v>
      </c>
      <c r="C1121">
        <v>25</v>
      </c>
      <c r="D1121" t="s">
        <v>699</v>
      </c>
      <c r="E1121">
        <v>0</v>
      </c>
      <c r="F1121" t="s">
        <v>336</v>
      </c>
      <c r="G1121" t="str">
        <f>TRIM(H1121)</f>
        <v>Northwestern</v>
      </c>
      <c r="H1121" t="s">
        <v>721</v>
      </c>
    </row>
    <row r="1122" spans="1:8" x14ac:dyDescent="0.25">
      <c r="A1122">
        <v>1975</v>
      </c>
      <c r="B1122" t="s">
        <v>340</v>
      </c>
      <c r="C1122">
        <v>19</v>
      </c>
      <c r="D1122" t="s">
        <v>699</v>
      </c>
      <c r="E1122">
        <v>0</v>
      </c>
      <c r="F1122" t="s">
        <v>340</v>
      </c>
      <c r="G1122" t="str">
        <f>TRIM(H1122)</f>
        <v>Purdue</v>
      </c>
      <c r="H1122" t="s">
        <v>716</v>
      </c>
    </row>
    <row r="1123" spans="1:8" x14ac:dyDescent="0.25">
      <c r="A1123">
        <v>1972</v>
      </c>
      <c r="B1123" t="s">
        <v>117</v>
      </c>
      <c r="C1123">
        <v>31</v>
      </c>
      <c r="D1123" t="s">
        <v>699</v>
      </c>
      <c r="E1123">
        <v>0</v>
      </c>
      <c r="F1123" t="s">
        <v>117</v>
      </c>
      <c r="G1123" t="str">
        <f>TRIM(H1123)</f>
        <v>Wisconsin</v>
      </c>
      <c r="H1123" t="s">
        <v>729</v>
      </c>
    </row>
    <row r="1124" spans="1:8" x14ac:dyDescent="0.25">
      <c r="A1124">
        <v>1975</v>
      </c>
      <c r="B1124" t="s">
        <v>312</v>
      </c>
      <c r="C1124">
        <v>24</v>
      </c>
      <c r="D1124" t="s">
        <v>699</v>
      </c>
      <c r="E1124">
        <v>0</v>
      </c>
      <c r="F1124" t="s">
        <v>312</v>
      </c>
      <c r="G1124" t="str">
        <f>TRIM(H1124)</f>
        <v>Purdue</v>
      </c>
      <c r="H1124" t="s">
        <v>716</v>
      </c>
    </row>
    <row r="1125" spans="1:8" x14ac:dyDescent="0.25">
      <c r="A1125">
        <v>1975</v>
      </c>
      <c r="B1125" t="s">
        <v>298</v>
      </c>
      <c r="C1125">
        <v>23</v>
      </c>
      <c r="D1125" t="s">
        <v>699</v>
      </c>
      <c r="E1125">
        <v>0</v>
      </c>
      <c r="F1125" t="s">
        <v>298</v>
      </c>
      <c r="G1125" t="str">
        <f>TRIM(H1125)</f>
        <v>Baylor</v>
      </c>
      <c r="H1125" t="s">
        <v>1129</v>
      </c>
    </row>
    <row r="1126" spans="1:8" x14ac:dyDescent="0.25">
      <c r="A1126">
        <v>1975</v>
      </c>
      <c r="B1126" t="s">
        <v>343</v>
      </c>
      <c r="C1126">
        <v>25</v>
      </c>
      <c r="D1126" t="s">
        <v>699</v>
      </c>
      <c r="E1126">
        <v>0</v>
      </c>
      <c r="F1126" t="s">
        <v>343</v>
      </c>
      <c r="G1126" t="str">
        <f>TRIM(H1126)</f>
        <v>Illinois</v>
      </c>
      <c r="H1126" t="s">
        <v>769</v>
      </c>
    </row>
    <row r="1127" spans="1:8" x14ac:dyDescent="0.25">
      <c r="A1127">
        <v>1972</v>
      </c>
      <c r="B1127" t="s">
        <v>140</v>
      </c>
      <c r="C1127">
        <v>26</v>
      </c>
      <c r="D1127" t="s">
        <v>699</v>
      </c>
      <c r="E1127">
        <v>0</v>
      </c>
      <c r="F1127" t="s">
        <v>140</v>
      </c>
      <c r="G1127" t="str">
        <f>TRIM(H1127)</f>
        <v>Wisconsin</v>
      </c>
      <c r="H1127" t="s">
        <v>729</v>
      </c>
    </row>
    <row r="1128" spans="1:8" x14ac:dyDescent="0.25">
      <c r="A1128">
        <v>1975</v>
      </c>
      <c r="B1128" t="s">
        <v>333</v>
      </c>
      <c r="C1128">
        <v>26</v>
      </c>
      <c r="D1128" t="s">
        <v>699</v>
      </c>
      <c r="E1128">
        <v>0</v>
      </c>
      <c r="F1128" t="s">
        <v>333</v>
      </c>
      <c r="G1128" t="str">
        <f>TRIM(H1128)</f>
        <v>Minnesota</v>
      </c>
      <c r="H1128" t="s">
        <v>774</v>
      </c>
    </row>
    <row r="1129" spans="1:8" x14ac:dyDescent="0.25">
      <c r="A1129">
        <v>1975</v>
      </c>
      <c r="B1129" t="s">
        <v>338</v>
      </c>
      <c r="C1129">
        <v>22</v>
      </c>
      <c r="D1129" t="s">
        <v>699</v>
      </c>
      <c r="E1129">
        <v>0</v>
      </c>
      <c r="F1129" t="s">
        <v>338</v>
      </c>
      <c r="G1129" t="str">
        <f>TRIM(H1129)</f>
        <v>Purdue</v>
      </c>
      <c r="H1129" t="s">
        <v>716</v>
      </c>
    </row>
    <row r="1130" spans="1:8" x14ac:dyDescent="0.25">
      <c r="A1130">
        <v>1975</v>
      </c>
      <c r="B1130" t="s">
        <v>328</v>
      </c>
      <c r="C1130">
        <v>23</v>
      </c>
      <c r="D1130" t="s">
        <v>699</v>
      </c>
      <c r="E1130">
        <v>0</v>
      </c>
      <c r="F1130" t="s">
        <v>328</v>
      </c>
      <c r="G1130" t="str">
        <f>TRIM(H1130)</f>
        <v>Indiana</v>
      </c>
      <c r="H1130" t="s">
        <v>702</v>
      </c>
    </row>
    <row r="1131" spans="1:8" x14ac:dyDescent="0.25">
      <c r="A1131">
        <v>1975</v>
      </c>
      <c r="B1131" t="s">
        <v>339</v>
      </c>
      <c r="C1131">
        <v>29</v>
      </c>
      <c r="D1131" t="s">
        <v>699</v>
      </c>
      <c r="E1131">
        <v>0</v>
      </c>
      <c r="F1131" t="s">
        <v>339</v>
      </c>
      <c r="G1131" t="str">
        <f>TRIM(H1131)</f>
        <v>Indiana</v>
      </c>
      <c r="H1131" t="s">
        <v>702</v>
      </c>
    </row>
    <row r="1132" spans="1:8" x14ac:dyDescent="0.25">
      <c r="A1132">
        <v>1975</v>
      </c>
      <c r="B1132" t="s">
        <v>289</v>
      </c>
      <c r="C1132">
        <v>33</v>
      </c>
      <c r="D1132" t="s">
        <v>699</v>
      </c>
      <c r="E1132">
        <v>0</v>
      </c>
      <c r="F1132" t="s">
        <v>289</v>
      </c>
      <c r="G1132" t="str">
        <f>TRIM(H1132)</f>
        <v>Miami (OH)</v>
      </c>
      <c r="H1132" t="s">
        <v>1149</v>
      </c>
    </row>
    <row r="1133" spans="1:8" x14ac:dyDescent="0.25">
      <c r="A1133">
        <v>1975</v>
      </c>
      <c r="B1133" t="s">
        <v>348</v>
      </c>
      <c r="C1133">
        <v>27</v>
      </c>
      <c r="D1133" t="s">
        <v>699</v>
      </c>
      <c r="E1133">
        <v>0</v>
      </c>
      <c r="F1133" t="s">
        <v>348</v>
      </c>
      <c r="G1133" t="str">
        <f>TRIM(H1133)</f>
        <v>Iowa</v>
      </c>
      <c r="H1133" t="s">
        <v>725</v>
      </c>
    </row>
    <row r="1134" spans="1:8" x14ac:dyDescent="0.25">
      <c r="A1134">
        <v>1975</v>
      </c>
      <c r="B1134" t="s">
        <v>299</v>
      </c>
      <c r="C1134">
        <v>43</v>
      </c>
      <c r="D1134" t="s">
        <v>699</v>
      </c>
      <c r="E1134">
        <v>0</v>
      </c>
      <c r="F1134" t="s">
        <v>299</v>
      </c>
      <c r="G1134" t="str">
        <f>TRIM(H1134)</f>
        <v>North Carolina State</v>
      </c>
      <c r="H1134" t="s">
        <v>1152</v>
      </c>
    </row>
    <row r="1135" spans="1:8" x14ac:dyDescent="0.25">
      <c r="A1135">
        <v>1975</v>
      </c>
      <c r="B1135" t="s">
        <v>324</v>
      </c>
      <c r="C1135">
        <v>32</v>
      </c>
      <c r="D1135" t="s">
        <v>699</v>
      </c>
      <c r="E1135">
        <v>0</v>
      </c>
      <c r="F1135" t="s">
        <v>324</v>
      </c>
      <c r="G1135" t="str">
        <f>TRIM(H1135)</f>
        <v>Minnesota</v>
      </c>
      <c r="H1135" t="s">
        <v>774</v>
      </c>
    </row>
    <row r="1136" spans="1:8" x14ac:dyDescent="0.25">
      <c r="A1136">
        <v>1975</v>
      </c>
      <c r="B1136" t="s">
        <v>344</v>
      </c>
      <c r="C1136">
        <v>35</v>
      </c>
      <c r="D1136" t="s">
        <v>699</v>
      </c>
      <c r="E1136">
        <v>0</v>
      </c>
      <c r="F1136" t="s">
        <v>344</v>
      </c>
      <c r="G1136" t="str">
        <f>TRIM(H1136)</f>
        <v>Northwestern</v>
      </c>
      <c r="H1136" t="s">
        <v>721</v>
      </c>
    </row>
    <row r="1137" spans="1:8" x14ac:dyDescent="0.25">
      <c r="A1137">
        <v>1975</v>
      </c>
      <c r="B1137" t="s">
        <v>300</v>
      </c>
      <c r="C1137">
        <v>23</v>
      </c>
      <c r="D1137" t="s">
        <v>699</v>
      </c>
      <c r="E1137">
        <v>0</v>
      </c>
      <c r="F1137" t="s">
        <v>300</v>
      </c>
      <c r="G1137" t="str">
        <f>TRIM(H1137)</f>
        <v>Oregon</v>
      </c>
      <c r="H1137" t="s">
        <v>1003</v>
      </c>
    </row>
    <row r="1138" spans="1:8" x14ac:dyDescent="0.25">
      <c r="A1138">
        <v>1975</v>
      </c>
      <c r="B1138" t="s">
        <v>310</v>
      </c>
      <c r="C1138">
        <v>21</v>
      </c>
      <c r="D1138" t="s">
        <v>699</v>
      </c>
      <c r="E1138">
        <v>0</v>
      </c>
      <c r="F1138" t="s">
        <v>310</v>
      </c>
      <c r="G1138" t="str">
        <f>TRIM(H1138)</f>
        <v>Ohio</v>
      </c>
      <c r="H1138" t="s">
        <v>1156</v>
      </c>
    </row>
    <row r="1139" spans="1:8" x14ac:dyDescent="0.25">
      <c r="A1139">
        <v>1972</v>
      </c>
      <c r="B1139" t="s">
        <v>119</v>
      </c>
      <c r="C1139">
        <v>27</v>
      </c>
      <c r="D1139" t="s">
        <v>699</v>
      </c>
      <c r="E1139">
        <v>0</v>
      </c>
      <c r="F1139" t="s">
        <v>119</v>
      </c>
      <c r="G1139" t="str">
        <f>TRIM(H1139)</f>
        <v>Wisconsin</v>
      </c>
      <c r="H1139" t="s">
        <v>729</v>
      </c>
    </row>
    <row r="1140" spans="1:8" x14ac:dyDescent="0.25">
      <c r="A1140">
        <v>1975</v>
      </c>
      <c r="B1140" t="s">
        <v>331</v>
      </c>
      <c r="C1140">
        <v>21</v>
      </c>
      <c r="D1140" t="s">
        <v>699</v>
      </c>
      <c r="E1140">
        <v>0</v>
      </c>
      <c r="F1140" t="s">
        <v>331</v>
      </c>
      <c r="G1140" t="str">
        <f>TRIM(H1140)</f>
        <v>Iowa</v>
      </c>
      <c r="H1140" t="s">
        <v>725</v>
      </c>
    </row>
    <row r="1141" spans="1:8" x14ac:dyDescent="0.25">
      <c r="A1141">
        <v>1975</v>
      </c>
      <c r="B1141" t="s">
        <v>341</v>
      </c>
      <c r="C1141">
        <v>29</v>
      </c>
      <c r="D1141" t="s">
        <v>699</v>
      </c>
      <c r="E1141">
        <v>0</v>
      </c>
      <c r="F1141" t="s">
        <v>341</v>
      </c>
      <c r="G1141" t="str">
        <f>TRIM(H1141)</f>
        <v>Northwestern</v>
      </c>
      <c r="H1141" t="s">
        <v>721</v>
      </c>
    </row>
    <row r="1142" spans="1:8" x14ac:dyDescent="0.25">
      <c r="A1142">
        <v>1975</v>
      </c>
      <c r="B1142" t="s">
        <v>290</v>
      </c>
      <c r="C1142">
        <v>33</v>
      </c>
      <c r="D1142" t="s">
        <v>699</v>
      </c>
      <c r="E1142">
        <v>0</v>
      </c>
      <c r="F1142" t="s">
        <v>290</v>
      </c>
      <c r="G1142" t="str">
        <f>TRIM(H1142)</f>
        <v>Western Michigan</v>
      </c>
      <c r="H1142" t="s">
        <v>1160</v>
      </c>
    </row>
    <row r="1143" spans="1:8" x14ac:dyDescent="0.25">
      <c r="A1143">
        <v>1972</v>
      </c>
      <c r="B1143" t="s">
        <v>130</v>
      </c>
      <c r="C1143">
        <v>23</v>
      </c>
      <c r="D1143" t="s">
        <v>699</v>
      </c>
      <c r="E1143">
        <v>0</v>
      </c>
      <c r="F1143" t="s">
        <v>130</v>
      </c>
      <c r="G1143" t="str">
        <f>TRIM(H1143)</f>
        <v>Wisconsin</v>
      </c>
      <c r="H1143" t="s">
        <v>729</v>
      </c>
    </row>
    <row r="1144" spans="1:8" x14ac:dyDescent="0.25">
      <c r="A1144">
        <v>1975</v>
      </c>
      <c r="B1144" t="s">
        <v>292</v>
      </c>
      <c r="C1144">
        <v>25</v>
      </c>
      <c r="D1144" t="s">
        <v>699</v>
      </c>
      <c r="E1144">
        <v>0</v>
      </c>
      <c r="F1144" t="s">
        <v>292</v>
      </c>
      <c r="G1144" t="str">
        <f>TRIM(H1144)</f>
        <v>Illinois</v>
      </c>
      <c r="H1144" t="s">
        <v>769</v>
      </c>
    </row>
    <row r="1145" spans="1:8" x14ac:dyDescent="0.25">
      <c r="A1145">
        <v>1975</v>
      </c>
      <c r="B1145" t="s">
        <v>296</v>
      </c>
      <c r="C1145">
        <v>23</v>
      </c>
      <c r="D1145" t="s">
        <v>699</v>
      </c>
      <c r="E1145">
        <v>0</v>
      </c>
      <c r="F1145" t="s">
        <v>296</v>
      </c>
      <c r="G1145" t="str">
        <f>TRIM(H1145)</f>
        <v>Indiana</v>
      </c>
      <c r="H1145" t="s">
        <v>702</v>
      </c>
    </row>
    <row r="1146" spans="1:8" x14ac:dyDescent="0.25">
      <c r="A1146">
        <v>1975</v>
      </c>
      <c r="B1146" t="s">
        <v>316</v>
      </c>
      <c r="C1146">
        <v>35</v>
      </c>
      <c r="D1146" t="s">
        <v>699</v>
      </c>
      <c r="E1146">
        <v>0</v>
      </c>
      <c r="F1146" t="s">
        <v>316</v>
      </c>
      <c r="G1146" t="str">
        <f>TRIM(H1146)</f>
        <v>Indiana</v>
      </c>
      <c r="H1146" t="s">
        <v>702</v>
      </c>
    </row>
    <row r="1147" spans="1:8" x14ac:dyDescent="0.25">
      <c r="A1147">
        <v>1975</v>
      </c>
      <c r="B1147" t="s">
        <v>295</v>
      </c>
      <c r="C1147">
        <v>37</v>
      </c>
      <c r="D1147" t="s">
        <v>699</v>
      </c>
      <c r="E1147">
        <v>0</v>
      </c>
      <c r="F1147" t="s">
        <v>295</v>
      </c>
      <c r="G1147" t="str">
        <f>TRIM(H1147)</f>
        <v>Northern Illinois</v>
      </c>
      <c r="H1147" t="s">
        <v>894</v>
      </c>
    </row>
    <row r="1148" spans="1:8" x14ac:dyDescent="0.25">
      <c r="A1148">
        <v>1975</v>
      </c>
      <c r="B1148" t="s">
        <v>321</v>
      </c>
      <c r="C1148">
        <v>27</v>
      </c>
      <c r="D1148" t="s">
        <v>699</v>
      </c>
      <c r="E1148">
        <v>0</v>
      </c>
      <c r="F1148" t="s">
        <v>321</v>
      </c>
      <c r="G1148" t="str">
        <f>TRIM(H1148)</f>
        <v>Indiana</v>
      </c>
      <c r="H1148" t="s">
        <v>702</v>
      </c>
    </row>
    <row r="1149" spans="1:8" x14ac:dyDescent="0.25">
      <c r="A1149">
        <v>1975</v>
      </c>
      <c r="B1149" t="s">
        <v>285</v>
      </c>
      <c r="C1149">
        <v>27</v>
      </c>
      <c r="D1149" t="s">
        <v>699</v>
      </c>
      <c r="E1149">
        <v>0</v>
      </c>
      <c r="F1149" t="s">
        <v>285</v>
      </c>
      <c r="G1149" t="str">
        <f>TRIM(H1149)</f>
        <v>Purdue</v>
      </c>
      <c r="H1149" t="s">
        <v>716</v>
      </c>
    </row>
    <row r="1150" spans="1:8" x14ac:dyDescent="0.25">
      <c r="A1150">
        <v>1975</v>
      </c>
      <c r="B1150" t="s">
        <v>293</v>
      </c>
      <c r="C1150">
        <v>24</v>
      </c>
      <c r="D1150" t="s">
        <v>699</v>
      </c>
      <c r="E1150">
        <v>0</v>
      </c>
      <c r="F1150" t="s">
        <v>293</v>
      </c>
      <c r="G1150" t="str">
        <f>TRIM(H1150)</f>
        <v>Purdue</v>
      </c>
      <c r="H1150" t="s">
        <v>716</v>
      </c>
    </row>
    <row r="1151" spans="1:8" x14ac:dyDescent="0.25">
      <c r="A1151">
        <v>1975</v>
      </c>
      <c r="B1151" t="s">
        <v>305</v>
      </c>
      <c r="C1151">
        <v>30</v>
      </c>
      <c r="D1151" t="s">
        <v>699</v>
      </c>
      <c r="E1151">
        <v>0</v>
      </c>
      <c r="F1151" t="s">
        <v>305</v>
      </c>
      <c r="G1151" t="str">
        <f>TRIM(H1151)</f>
        <v>Northwestern</v>
      </c>
      <c r="H1151" t="s">
        <v>721</v>
      </c>
    </row>
    <row r="1152" spans="1:8" x14ac:dyDescent="0.25">
      <c r="A1152">
        <v>1975</v>
      </c>
      <c r="B1152" t="s">
        <v>332</v>
      </c>
      <c r="C1152">
        <v>26</v>
      </c>
      <c r="D1152" t="s">
        <v>699</v>
      </c>
      <c r="E1152">
        <v>0</v>
      </c>
      <c r="F1152" t="s">
        <v>332</v>
      </c>
      <c r="G1152" t="str">
        <f>TRIM(H1152)</f>
        <v>Indiana</v>
      </c>
      <c r="H1152" t="s">
        <v>702</v>
      </c>
    </row>
    <row r="1153" spans="1:8" x14ac:dyDescent="0.25">
      <c r="A1153">
        <v>1975</v>
      </c>
      <c r="B1153" t="s">
        <v>297</v>
      </c>
      <c r="C1153">
        <v>32</v>
      </c>
      <c r="D1153" t="s">
        <v>699</v>
      </c>
      <c r="E1153">
        <v>0</v>
      </c>
      <c r="F1153" t="s">
        <v>297</v>
      </c>
      <c r="G1153" t="str">
        <f>TRIM(H1153)</f>
        <v>North Carolina</v>
      </c>
      <c r="H1153" t="s">
        <v>972</v>
      </c>
    </row>
    <row r="1154" spans="1:8" x14ac:dyDescent="0.25">
      <c r="A1154">
        <v>1975</v>
      </c>
      <c r="B1154" t="s">
        <v>327</v>
      </c>
      <c r="C1154">
        <v>24</v>
      </c>
      <c r="D1154" t="s">
        <v>699</v>
      </c>
      <c r="E1154">
        <v>0</v>
      </c>
      <c r="F1154" t="s">
        <v>327</v>
      </c>
      <c r="G1154" t="str">
        <f>TRIM(H1154)</f>
        <v>Purdue</v>
      </c>
      <c r="H1154" t="s">
        <v>716</v>
      </c>
    </row>
    <row r="1155" spans="1:8" x14ac:dyDescent="0.25">
      <c r="A1155">
        <v>1975</v>
      </c>
      <c r="B1155" t="s">
        <v>342</v>
      </c>
      <c r="C1155">
        <v>27</v>
      </c>
      <c r="D1155" t="s">
        <v>699</v>
      </c>
      <c r="E1155">
        <v>0</v>
      </c>
      <c r="F1155" t="s">
        <v>342</v>
      </c>
      <c r="G1155" t="str">
        <f>TRIM(H1155)</f>
        <v>Minnesota</v>
      </c>
      <c r="H1155" t="s">
        <v>774</v>
      </c>
    </row>
    <row r="1156" spans="1:8" x14ac:dyDescent="0.25">
      <c r="A1156">
        <v>1975</v>
      </c>
      <c r="B1156" t="s">
        <v>337</v>
      </c>
      <c r="C1156">
        <v>26</v>
      </c>
      <c r="D1156" t="s">
        <v>699</v>
      </c>
      <c r="E1156">
        <v>0</v>
      </c>
      <c r="F1156" t="s">
        <v>337</v>
      </c>
      <c r="G1156" t="str">
        <f>TRIM(H1156)</f>
        <v>Illinois</v>
      </c>
      <c r="H1156" t="s">
        <v>769</v>
      </c>
    </row>
    <row r="1157" spans="1:8" x14ac:dyDescent="0.25">
      <c r="A1157">
        <v>1975</v>
      </c>
      <c r="B1157" t="s">
        <v>317</v>
      </c>
      <c r="C1157">
        <v>22</v>
      </c>
      <c r="D1157" t="s">
        <v>699</v>
      </c>
      <c r="E1157">
        <v>0</v>
      </c>
      <c r="F1157" t="s">
        <v>317</v>
      </c>
      <c r="G1157" t="str">
        <f>TRIM(H1157)</f>
        <v>Iowa</v>
      </c>
      <c r="H1157" t="s">
        <v>725</v>
      </c>
    </row>
    <row r="1158" spans="1:8" x14ac:dyDescent="0.25">
      <c r="A1158">
        <v>1973</v>
      </c>
      <c r="B1158" t="s">
        <v>153</v>
      </c>
      <c r="C1158">
        <v>25</v>
      </c>
      <c r="D1158" t="s">
        <v>699</v>
      </c>
      <c r="E1158">
        <v>0</v>
      </c>
      <c r="F1158" t="s">
        <v>153</v>
      </c>
      <c r="G1158" t="str">
        <f>TRIM(H1158)</f>
        <v>Wisconsin</v>
      </c>
      <c r="H1158" t="s">
        <v>729</v>
      </c>
    </row>
    <row r="1159" spans="1:8" x14ac:dyDescent="0.25">
      <c r="A1159">
        <v>1975</v>
      </c>
      <c r="B1159" t="s">
        <v>304</v>
      </c>
      <c r="C1159">
        <v>23</v>
      </c>
      <c r="D1159" t="s">
        <v>699</v>
      </c>
      <c r="E1159">
        <v>0</v>
      </c>
      <c r="F1159" t="s">
        <v>304</v>
      </c>
      <c r="G1159" t="str">
        <f>TRIM(H1159)</f>
        <v>Iowa</v>
      </c>
      <c r="H1159" t="s">
        <v>725</v>
      </c>
    </row>
    <row r="1160" spans="1:8" x14ac:dyDescent="0.25">
      <c r="A1160">
        <v>1975</v>
      </c>
      <c r="B1160" t="s">
        <v>345</v>
      </c>
      <c r="C1160">
        <v>19</v>
      </c>
      <c r="D1160" t="s">
        <v>699</v>
      </c>
      <c r="E1160">
        <v>0</v>
      </c>
      <c r="F1160" t="s">
        <v>345</v>
      </c>
      <c r="G1160" t="str">
        <f>TRIM(H1160)</f>
        <v>Iowa</v>
      </c>
      <c r="H1160" t="s">
        <v>725</v>
      </c>
    </row>
    <row r="1161" spans="1:8" x14ac:dyDescent="0.25">
      <c r="A1161">
        <v>1975</v>
      </c>
      <c r="B1161" t="s">
        <v>334</v>
      </c>
      <c r="C1161">
        <v>29</v>
      </c>
      <c r="D1161" t="s">
        <v>699</v>
      </c>
      <c r="E1161">
        <v>0</v>
      </c>
      <c r="F1161" t="s">
        <v>334</v>
      </c>
      <c r="G1161" t="str">
        <f>TRIM(H1161)</f>
        <v>Michigan State</v>
      </c>
      <c r="H1161" t="s">
        <v>712</v>
      </c>
    </row>
    <row r="1162" spans="1:8" x14ac:dyDescent="0.25">
      <c r="A1162">
        <v>1975</v>
      </c>
      <c r="B1162" t="s">
        <v>325</v>
      </c>
      <c r="C1162">
        <v>23</v>
      </c>
      <c r="D1162" t="s">
        <v>699</v>
      </c>
      <c r="E1162">
        <v>0</v>
      </c>
      <c r="F1162" t="s">
        <v>325</v>
      </c>
      <c r="G1162" t="str">
        <f>TRIM(H1162)</f>
        <v>Illinois</v>
      </c>
      <c r="H1162" t="s">
        <v>769</v>
      </c>
    </row>
    <row r="1163" spans="1:8" x14ac:dyDescent="0.25">
      <c r="A1163">
        <v>1975</v>
      </c>
      <c r="B1163" t="s">
        <v>350</v>
      </c>
      <c r="C1163">
        <v>20</v>
      </c>
      <c r="D1163" t="s">
        <v>699</v>
      </c>
      <c r="E1163">
        <v>0</v>
      </c>
      <c r="F1163" t="s">
        <v>350</v>
      </c>
      <c r="G1163" t="str">
        <f>TRIM(H1163)</f>
        <v>Indiana</v>
      </c>
      <c r="H1163" t="s">
        <v>702</v>
      </c>
    </row>
    <row r="1164" spans="1:8" x14ac:dyDescent="0.25">
      <c r="A1164">
        <v>1975</v>
      </c>
      <c r="B1164" t="s">
        <v>294</v>
      </c>
      <c r="C1164">
        <v>20</v>
      </c>
      <c r="D1164" t="s">
        <v>699</v>
      </c>
      <c r="E1164">
        <v>0</v>
      </c>
      <c r="F1164" t="s">
        <v>294</v>
      </c>
      <c r="G1164" t="str">
        <f>TRIM(H1164)</f>
        <v>Iowa</v>
      </c>
      <c r="H1164" t="s">
        <v>725</v>
      </c>
    </row>
    <row r="1165" spans="1:8" x14ac:dyDescent="0.25">
      <c r="A1165">
        <v>1975</v>
      </c>
      <c r="B1165" t="s">
        <v>301</v>
      </c>
      <c r="C1165">
        <v>26</v>
      </c>
      <c r="D1165" t="s">
        <v>699</v>
      </c>
      <c r="E1165">
        <v>0</v>
      </c>
      <c r="F1165" t="s">
        <v>301</v>
      </c>
      <c r="G1165" t="str">
        <f>TRIM(H1165)</f>
        <v>Illinois</v>
      </c>
      <c r="H1165" t="s">
        <v>769</v>
      </c>
    </row>
    <row r="1166" spans="1:8" x14ac:dyDescent="0.25">
      <c r="A1166">
        <v>1975</v>
      </c>
      <c r="B1166" t="s">
        <v>302</v>
      </c>
      <c r="C1166">
        <v>17</v>
      </c>
      <c r="D1166" t="s">
        <v>699</v>
      </c>
      <c r="E1166">
        <v>0</v>
      </c>
      <c r="F1166" t="s">
        <v>302</v>
      </c>
      <c r="G1166" t="str">
        <f>TRIM(H1166)</f>
        <v>Purdue</v>
      </c>
      <c r="H1166" t="s">
        <v>716</v>
      </c>
    </row>
    <row r="1167" spans="1:8" x14ac:dyDescent="0.25">
      <c r="A1167">
        <v>1975</v>
      </c>
      <c r="B1167" t="s">
        <v>314</v>
      </c>
      <c r="C1167">
        <v>16</v>
      </c>
      <c r="D1167" t="s">
        <v>699</v>
      </c>
      <c r="E1167">
        <v>0</v>
      </c>
      <c r="F1167" t="s">
        <v>314</v>
      </c>
      <c r="G1167" t="str">
        <f>TRIM(H1167)</f>
        <v>Iowa</v>
      </c>
      <c r="H1167" t="s">
        <v>725</v>
      </c>
    </row>
    <row r="1168" spans="1:8" x14ac:dyDescent="0.25">
      <c r="A1168">
        <v>1975</v>
      </c>
      <c r="B1168" t="s">
        <v>330</v>
      </c>
      <c r="C1168">
        <v>30</v>
      </c>
      <c r="D1168" t="s">
        <v>699</v>
      </c>
      <c r="E1168">
        <v>0</v>
      </c>
      <c r="F1168" t="s">
        <v>330</v>
      </c>
      <c r="G1168" t="str">
        <f>TRIM(H1168)</f>
        <v>Northwestern</v>
      </c>
      <c r="H1168" t="s">
        <v>721</v>
      </c>
    </row>
    <row r="1169" spans="1:8" x14ac:dyDescent="0.25">
      <c r="A1169">
        <v>1975</v>
      </c>
      <c r="B1169" t="s">
        <v>320</v>
      </c>
      <c r="C1169">
        <v>24</v>
      </c>
      <c r="D1169" t="s">
        <v>699</v>
      </c>
      <c r="E1169">
        <v>0</v>
      </c>
      <c r="F1169" t="s">
        <v>320</v>
      </c>
      <c r="G1169" t="str">
        <f>TRIM(H1169)</f>
        <v>Purdue</v>
      </c>
      <c r="H1169" t="s">
        <v>716</v>
      </c>
    </row>
    <row r="1170" spans="1:8" x14ac:dyDescent="0.25">
      <c r="A1170">
        <v>1975</v>
      </c>
      <c r="B1170" t="s">
        <v>335</v>
      </c>
      <c r="C1170">
        <v>25</v>
      </c>
      <c r="D1170" t="s">
        <v>699</v>
      </c>
      <c r="E1170">
        <v>0</v>
      </c>
      <c r="F1170" t="s">
        <v>335</v>
      </c>
      <c r="G1170" t="str">
        <f>TRIM(H1170)</f>
        <v>Illinois</v>
      </c>
      <c r="H1170" t="s">
        <v>769</v>
      </c>
    </row>
    <row r="1171" spans="1:8" x14ac:dyDescent="0.25">
      <c r="A1171">
        <v>1975</v>
      </c>
      <c r="B1171" t="s">
        <v>291</v>
      </c>
      <c r="C1171">
        <v>29</v>
      </c>
      <c r="D1171" t="s">
        <v>699</v>
      </c>
      <c r="E1171">
        <v>0</v>
      </c>
      <c r="F1171" t="s">
        <v>291</v>
      </c>
      <c r="G1171" t="str">
        <f>TRIM(H1171)</f>
        <v>South Dakota</v>
      </c>
      <c r="H1171" t="s">
        <v>1189</v>
      </c>
    </row>
    <row r="1172" spans="1:8" x14ac:dyDescent="0.25">
      <c r="A1172">
        <v>1976</v>
      </c>
      <c r="B1172" t="s">
        <v>385</v>
      </c>
      <c r="C1172">
        <v>28</v>
      </c>
      <c r="D1172" t="s">
        <v>699</v>
      </c>
      <c r="E1172">
        <v>0</v>
      </c>
      <c r="F1172" t="s">
        <v>385</v>
      </c>
      <c r="G1172" t="str">
        <f>TRIM(H1172)</f>
        <v>Northwestern</v>
      </c>
      <c r="H1172" t="s">
        <v>721</v>
      </c>
    </row>
    <row r="1173" spans="1:8" x14ac:dyDescent="0.25">
      <c r="A1173">
        <v>1976</v>
      </c>
      <c r="B1173" t="s">
        <v>369</v>
      </c>
      <c r="C1173">
        <v>23</v>
      </c>
      <c r="D1173" t="s">
        <v>699</v>
      </c>
      <c r="E1173">
        <v>0</v>
      </c>
      <c r="F1173" t="s">
        <v>369</v>
      </c>
      <c r="G1173" t="str">
        <f>TRIM(H1173)</f>
        <v>Illinois</v>
      </c>
      <c r="H1173" t="s">
        <v>769</v>
      </c>
    </row>
    <row r="1174" spans="1:8" x14ac:dyDescent="0.25">
      <c r="A1174">
        <v>1976</v>
      </c>
      <c r="B1174" t="s">
        <v>393</v>
      </c>
      <c r="C1174">
        <v>23</v>
      </c>
      <c r="D1174" t="s">
        <v>699</v>
      </c>
      <c r="E1174">
        <v>0</v>
      </c>
      <c r="F1174" t="s">
        <v>393</v>
      </c>
      <c r="G1174" t="str">
        <f>TRIM(H1174)</f>
        <v>Purdue</v>
      </c>
      <c r="H1174" t="s">
        <v>716</v>
      </c>
    </row>
    <row r="1175" spans="1:8" x14ac:dyDescent="0.25">
      <c r="A1175">
        <v>1976</v>
      </c>
      <c r="B1175" t="s">
        <v>359</v>
      </c>
      <c r="C1175">
        <v>24</v>
      </c>
      <c r="D1175" t="s">
        <v>699</v>
      </c>
      <c r="E1175">
        <v>0</v>
      </c>
      <c r="F1175" t="s">
        <v>359</v>
      </c>
      <c r="G1175" t="str">
        <f>TRIM(H1175)</f>
        <v>Missouri</v>
      </c>
      <c r="H1175" t="s">
        <v>1117</v>
      </c>
    </row>
    <row r="1176" spans="1:8" x14ac:dyDescent="0.25">
      <c r="A1176">
        <v>1973</v>
      </c>
      <c r="B1176" t="s">
        <v>183</v>
      </c>
      <c r="C1176">
        <v>24</v>
      </c>
      <c r="D1176" t="s">
        <v>699</v>
      </c>
      <c r="E1176">
        <v>0</v>
      </c>
      <c r="F1176" t="s">
        <v>183</v>
      </c>
      <c r="G1176" t="str">
        <f>TRIM(H1176)</f>
        <v>Wisconsin</v>
      </c>
      <c r="H1176" t="s">
        <v>729</v>
      </c>
    </row>
    <row r="1177" spans="1:8" x14ac:dyDescent="0.25">
      <c r="A1177">
        <v>1976</v>
      </c>
      <c r="B1177" t="s">
        <v>417</v>
      </c>
      <c r="C1177">
        <v>28</v>
      </c>
      <c r="D1177" t="s">
        <v>699</v>
      </c>
      <c r="E1177">
        <v>0</v>
      </c>
      <c r="F1177" t="s">
        <v>417</v>
      </c>
      <c r="G1177" t="str">
        <f>TRIM(H1177)</f>
        <v>Northwestern</v>
      </c>
      <c r="H1177" t="s">
        <v>721</v>
      </c>
    </row>
    <row r="1178" spans="1:8" x14ac:dyDescent="0.25">
      <c r="A1178">
        <v>1976</v>
      </c>
      <c r="B1178" t="s">
        <v>394</v>
      </c>
      <c r="C1178">
        <v>19</v>
      </c>
      <c r="D1178" t="s">
        <v>699</v>
      </c>
      <c r="E1178">
        <v>0</v>
      </c>
      <c r="F1178" t="s">
        <v>394</v>
      </c>
      <c r="G1178" t="str">
        <f>TRIM(H1178)</f>
        <v>Iowa</v>
      </c>
      <c r="H1178" t="s">
        <v>725</v>
      </c>
    </row>
    <row r="1179" spans="1:8" x14ac:dyDescent="0.25">
      <c r="A1179">
        <v>1973</v>
      </c>
      <c r="B1179" t="s">
        <v>195</v>
      </c>
      <c r="C1179">
        <v>30</v>
      </c>
      <c r="D1179" t="s">
        <v>699</v>
      </c>
      <c r="E1179">
        <v>0</v>
      </c>
      <c r="F1179" t="s">
        <v>195</v>
      </c>
      <c r="G1179" t="str">
        <f>TRIM(H1179)</f>
        <v>Wisconsin</v>
      </c>
      <c r="H1179" t="s">
        <v>729</v>
      </c>
    </row>
    <row r="1180" spans="1:8" x14ac:dyDescent="0.25">
      <c r="A1180">
        <v>1976</v>
      </c>
      <c r="B1180" t="s">
        <v>418</v>
      </c>
      <c r="C1180">
        <v>22</v>
      </c>
      <c r="D1180" t="s">
        <v>699</v>
      </c>
      <c r="E1180">
        <v>0</v>
      </c>
      <c r="F1180" t="s">
        <v>418</v>
      </c>
      <c r="G1180" t="str">
        <f>TRIM(H1180)</f>
        <v>Purdue</v>
      </c>
      <c r="H1180" t="s">
        <v>716</v>
      </c>
    </row>
    <row r="1181" spans="1:8" x14ac:dyDescent="0.25">
      <c r="A1181">
        <v>1976</v>
      </c>
      <c r="B1181" t="s">
        <v>370</v>
      </c>
      <c r="C1181">
        <v>26</v>
      </c>
      <c r="D1181" t="s">
        <v>699</v>
      </c>
      <c r="E1181">
        <v>0</v>
      </c>
      <c r="F1181" t="s">
        <v>370</v>
      </c>
      <c r="G1181" t="str">
        <f>TRIM(H1181)</f>
        <v>Washington</v>
      </c>
      <c r="H1181" t="s">
        <v>1199</v>
      </c>
    </row>
    <row r="1182" spans="1:8" x14ac:dyDescent="0.25">
      <c r="A1182">
        <v>1976</v>
      </c>
      <c r="B1182" t="s">
        <v>389</v>
      </c>
      <c r="C1182">
        <v>26</v>
      </c>
      <c r="D1182" t="s">
        <v>699</v>
      </c>
      <c r="E1182">
        <v>0</v>
      </c>
      <c r="F1182" t="s">
        <v>389</v>
      </c>
      <c r="G1182" t="str">
        <f>TRIM(H1182)</f>
        <v>Northwestern</v>
      </c>
      <c r="H1182" t="s">
        <v>721</v>
      </c>
    </row>
    <row r="1183" spans="1:8" x14ac:dyDescent="0.25">
      <c r="A1183">
        <v>1976</v>
      </c>
      <c r="B1183" t="s">
        <v>404</v>
      </c>
      <c r="C1183">
        <v>25</v>
      </c>
      <c r="D1183" t="s">
        <v>699</v>
      </c>
      <c r="E1183">
        <v>0</v>
      </c>
      <c r="F1183" t="s">
        <v>404</v>
      </c>
      <c r="G1183" t="str">
        <f>TRIM(H1183)</f>
        <v>Northwestern</v>
      </c>
      <c r="H1183" t="s">
        <v>721</v>
      </c>
    </row>
    <row r="1184" spans="1:8" x14ac:dyDescent="0.25">
      <c r="A1184">
        <v>1976</v>
      </c>
      <c r="B1184" t="s">
        <v>397</v>
      </c>
      <c r="C1184">
        <v>22</v>
      </c>
      <c r="D1184" t="s">
        <v>699</v>
      </c>
      <c r="E1184">
        <v>0</v>
      </c>
      <c r="F1184" t="s">
        <v>397</v>
      </c>
      <c r="G1184" t="str">
        <f>TRIM(H1184)</f>
        <v>Minnesota</v>
      </c>
      <c r="H1184" t="s">
        <v>774</v>
      </c>
    </row>
    <row r="1185" spans="1:8" x14ac:dyDescent="0.25">
      <c r="A1185">
        <v>1976</v>
      </c>
      <c r="B1185" t="s">
        <v>419</v>
      </c>
      <c r="C1185">
        <v>27</v>
      </c>
      <c r="D1185" t="s">
        <v>699</v>
      </c>
      <c r="E1185">
        <v>0</v>
      </c>
      <c r="F1185" t="s">
        <v>419</v>
      </c>
      <c r="G1185" t="str">
        <f>TRIM(H1185)</f>
        <v>Michigan State</v>
      </c>
      <c r="H1185" t="s">
        <v>712</v>
      </c>
    </row>
    <row r="1186" spans="1:8" x14ac:dyDescent="0.25">
      <c r="A1186">
        <v>1976</v>
      </c>
      <c r="B1186" t="s">
        <v>362</v>
      </c>
      <c r="C1186">
        <v>20</v>
      </c>
      <c r="D1186" t="s">
        <v>699</v>
      </c>
      <c r="E1186">
        <v>0</v>
      </c>
      <c r="F1186" t="s">
        <v>362</v>
      </c>
      <c r="G1186" t="str">
        <f>TRIM(H1186)</f>
        <v>Syracuse</v>
      </c>
      <c r="H1186" t="s">
        <v>830</v>
      </c>
    </row>
    <row r="1187" spans="1:8" x14ac:dyDescent="0.25">
      <c r="A1187">
        <v>1976</v>
      </c>
      <c r="B1187" t="s">
        <v>372</v>
      </c>
      <c r="C1187">
        <v>21</v>
      </c>
      <c r="D1187" t="s">
        <v>699</v>
      </c>
      <c r="E1187">
        <v>0</v>
      </c>
      <c r="F1187" t="s">
        <v>372</v>
      </c>
      <c r="G1187" t="str">
        <f>TRIM(H1187)</f>
        <v>Penn State</v>
      </c>
      <c r="H1187" t="s">
        <v>1169</v>
      </c>
    </row>
    <row r="1188" spans="1:8" x14ac:dyDescent="0.25">
      <c r="A1188">
        <v>1973</v>
      </c>
      <c r="B1188" t="s">
        <v>208</v>
      </c>
      <c r="C1188">
        <v>26</v>
      </c>
      <c r="D1188" t="s">
        <v>699</v>
      </c>
      <c r="E1188">
        <v>0</v>
      </c>
      <c r="F1188" t="s">
        <v>208</v>
      </c>
      <c r="G1188" t="str">
        <f>TRIM(H1188)</f>
        <v>Wisconsin</v>
      </c>
      <c r="H1188" t="s">
        <v>729</v>
      </c>
    </row>
    <row r="1189" spans="1:8" x14ac:dyDescent="0.25">
      <c r="A1189">
        <v>1973</v>
      </c>
      <c r="B1189" t="s">
        <v>163</v>
      </c>
      <c r="C1189">
        <v>25</v>
      </c>
      <c r="D1189" t="s">
        <v>699</v>
      </c>
      <c r="E1189">
        <v>0</v>
      </c>
      <c r="F1189" t="s">
        <v>163</v>
      </c>
      <c r="G1189" t="str">
        <f>TRIM(H1189)</f>
        <v>Wisconsin</v>
      </c>
      <c r="H1189" t="s">
        <v>729</v>
      </c>
    </row>
    <row r="1190" spans="1:8" x14ac:dyDescent="0.25">
      <c r="A1190">
        <v>1976</v>
      </c>
      <c r="B1190" t="s">
        <v>364</v>
      </c>
      <c r="C1190">
        <v>30</v>
      </c>
      <c r="D1190" t="s">
        <v>699</v>
      </c>
      <c r="E1190">
        <v>0</v>
      </c>
      <c r="F1190" t="s">
        <v>364</v>
      </c>
      <c r="G1190" t="str">
        <f>TRIM(H1190)</f>
        <v>Wyoming</v>
      </c>
      <c r="H1190" t="s">
        <v>1050</v>
      </c>
    </row>
    <row r="1191" spans="1:8" x14ac:dyDescent="0.25">
      <c r="A1191">
        <v>1976</v>
      </c>
      <c r="B1191" t="s">
        <v>408</v>
      </c>
      <c r="C1191">
        <v>29</v>
      </c>
      <c r="D1191" t="s">
        <v>699</v>
      </c>
      <c r="E1191">
        <v>0</v>
      </c>
      <c r="F1191" t="s">
        <v>408</v>
      </c>
      <c r="G1191" t="str">
        <f>TRIM(H1191)</f>
        <v>Indiana</v>
      </c>
      <c r="H1191" t="s">
        <v>702</v>
      </c>
    </row>
    <row r="1192" spans="1:8" x14ac:dyDescent="0.25">
      <c r="A1192">
        <v>1976</v>
      </c>
      <c r="B1192" t="s">
        <v>398</v>
      </c>
      <c r="C1192">
        <v>31</v>
      </c>
      <c r="D1192" t="s">
        <v>699</v>
      </c>
      <c r="E1192">
        <v>0</v>
      </c>
      <c r="F1192" t="s">
        <v>398</v>
      </c>
      <c r="G1192" t="str">
        <f>TRIM(H1192)</f>
        <v>Illinois</v>
      </c>
      <c r="H1192" t="s">
        <v>769</v>
      </c>
    </row>
    <row r="1193" spans="1:8" x14ac:dyDescent="0.25">
      <c r="A1193">
        <v>1976</v>
      </c>
      <c r="B1193" t="s">
        <v>374</v>
      </c>
      <c r="C1193">
        <v>31</v>
      </c>
      <c r="D1193" t="s">
        <v>699</v>
      </c>
      <c r="E1193">
        <v>0</v>
      </c>
      <c r="F1193" t="s">
        <v>374</v>
      </c>
      <c r="G1193" t="str">
        <f>TRIM(H1193)</f>
        <v>NC State</v>
      </c>
      <c r="H1193" t="s">
        <v>1233</v>
      </c>
    </row>
    <row r="1194" spans="1:8" x14ac:dyDescent="0.25">
      <c r="A1194">
        <v>1976</v>
      </c>
      <c r="B1194" t="s">
        <v>403</v>
      </c>
      <c r="C1194">
        <v>29</v>
      </c>
      <c r="D1194" t="s">
        <v>699</v>
      </c>
      <c r="E1194">
        <v>0</v>
      </c>
      <c r="F1194" t="s">
        <v>403</v>
      </c>
      <c r="G1194" t="str">
        <f>TRIM(H1194)</f>
        <v>Purdue</v>
      </c>
      <c r="H1194" t="s">
        <v>716</v>
      </c>
    </row>
    <row r="1195" spans="1:8" x14ac:dyDescent="0.25">
      <c r="A1195">
        <v>1976</v>
      </c>
      <c r="B1195" t="s">
        <v>135</v>
      </c>
      <c r="C1195">
        <v>32</v>
      </c>
      <c r="D1195" t="s">
        <v>699</v>
      </c>
      <c r="E1195">
        <v>0</v>
      </c>
      <c r="F1195" t="s">
        <v>135</v>
      </c>
      <c r="G1195" t="str">
        <f>TRIM(H1195)</f>
        <v>Michigan State</v>
      </c>
      <c r="H1195" t="s">
        <v>712</v>
      </c>
    </row>
    <row r="1196" spans="1:8" x14ac:dyDescent="0.25">
      <c r="A1196">
        <v>1976</v>
      </c>
      <c r="B1196" t="s">
        <v>368</v>
      </c>
      <c r="C1196">
        <v>34</v>
      </c>
      <c r="D1196" t="s">
        <v>699</v>
      </c>
      <c r="E1196">
        <v>0</v>
      </c>
      <c r="F1196" t="s">
        <v>368</v>
      </c>
      <c r="G1196" t="str">
        <f>TRIM(H1196)</f>
        <v>Western Michigan</v>
      </c>
      <c r="H1196" t="s">
        <v>1160</v>
      </c>
    </row>
    <row r="1197" spans="1:8" x14ac:dyDescent="0.25">
      <c r="A1197">
        <v>1976</v>
      </c>
      <c r="B1197" t="s">
        <v>358</v>
      </c>
      <c r="C1197">
        <v>34</v>
      </c>
      <c r="D1197" t="s">
        <v>699</v>
      </c>
      <c r="E1197">
        <v>0</v>
      </c>
      <c r="F1197" t="s">
        <v>358</v>
      </c>
      <c r="G1197" t="str">
        <f>TRIM(H1197)</f>
        <v>Washington State</v>
      </c>
      <c r="H1197" t="s">
        <v>1029</v>
      </c>
    </row>
    <row r="1198" spans="1:8" x14ac:dyDescent="0.25">
      <c r="A1198">
        <v>1976</v>
      </c>
      <c r="B1198" t="s">
        <v>388</v>
      </c>
      <c r="C1198">
        <v>26</v>
      </c>
      <c r="D1198" t="s">
        <v>699</v>
      </c>
      <c r="E1198">
        <v>0</v>
      </c>
      <c r="F1198" t="s">
        <v>388</v>
      </c>
      <c r="G1198" t="str">
        <f>TRIM(H1198)</f>
        <v>Illinois</v>
      </c>
      <c r="H1198" t="s">
        <v>769</v>
      </c>
    </row>
    <row r="1199" spans="1:8" x14ac:dyDescent="0.25">
      <c r="A1199">
        <v>1976</v>
      </c>
      <c r="B1199" t="s">
        <v>407</v>
      </c>
      <c r="C1199">
        <v>30</v>
      </c>
      <c r="D1199" t="s">
        <v>699</v>
      </c>
      <c r="E1199">
        <v>0</v>
      </c>
      <c r="F1199" t="s">
        <v>407</v>
      </c>
      <c r="G1199" t="str">
        <f>TRIM(H1199)</f>
        <v>Northwestern</v>
      </c>
      <c r="H1199" t="s">
        <v>721</v>
      </c>
    </row>
    <row r="1200" spans="1:8" x14ac:dyDescent="0.25">
      <c r="A1200">
        <v>1976</v>
      </c>
      <c r="B1200" t="s">
        <v>367</v>
      </c>
      <c r="C1200">
        <v>27</v>
      </c>
      <c r="D1200" t="s">
        <v>699</v>
      </c>
      <c r="E1200">
        <v>0</v>
      </c>
      <c r="F1200" t="s">
        <v>367</v>
      </c>
      <c r="G1200" t="str">
        <f>TRIM(H1200)</f>
        <v>Ohio State</v>
      </c>
      <c r="H1200" t="s">
        <v>708</v>
      </c>
    </row>
    <row r="1201" spans="1:8" x14ac:dyDescent="0.25">
      <c r="A1201">
        <v>1976</v>
      </c>
      <c r="B1201" t="s">
        <v>380</v>
      </c>
      <c r="C1201">
        <v>24</v>
      </c>
      <c r="D1201" t="s">
        <v>699</v>
      </c>
      <c r="E1201">
        <v>0</v>
      </c>
      <c r="F1201" t="s">
        <v>380</v>
      </c>
      <c r="G1201" t="str">
        <f>TRIM(H1201)</f>
        <v>Indiana</v>
      </c>
      <c r="H1201" t="s">
        <v>702</v>
      </c>
    </row>
    <row r="1202" spans="1:8" x14ac:dyDescent="0.25">
      <c r="A1202">
        <v>1976</v>
      </c>
      <c r="B1202" t="s">
        <v>360</v>
      </c>
      <c r="C1202">
        <v>24</v>
      </c>
      <c r="D1202" t="s">
        <v>699</v>
      </c>
      <c r="E1202">
        <v>0</v>
      </c>
      <c r="F1202" t="s">
        <v>360</v>
      </c>
      <c r="G1202" t="str">
        <f>TRIM(H1202)</f>
        <v>Indiana</v>
      </c>
      <c r="H1202" t="s">
        <v>702</v>
      </c>
    </row>
    <row r="1203" spans="1:8" x14ac:dyDescent="0.25">
      <c r="A1203">
        <v>1976</v>
      </c>
      <c r="B1203" t="s">
        <v>365</v>
      </c>
      <c r="C1203">
        <v>34</v>
      </c>
      <c r="D1203" t="s">
        <v>699</v>
      </c>
      <c r="E1203">
        <v>0</v>
      </c>
      <c r="F1203" t="s">
        <v>365</v>
      </c>
      <c r="G1203" t="str">
        <f>TRIM(H1203)</f>
        <v>Northwestern</v>
      </c>
      <c r="H1203" t="s">
        <v>721</v>
      </c>
    </row>
    <row r="1204" spans="1:8" x14ac:dyDescent="0.25">
      <c r="A1204">
        <v>1976</v>
      </c>
      <c r="B1204" t="s">
        <v>414</v>
      </c>
      <c r="C1204">
        <v>35</v>
      </c>
      <c r="D1204" t="s">
        <v>699</v>
      </c>
      <c r="E1204">
        <v>0</v>
      </c>
      <c r="F1204" t="s">
        <v>414</v>
      </c>
      <c r="G1204" t="str">
        <f>TRIM(H1204)</f>
        <v>Michigan State</v>
      </c>
      <c r="H1204" t="s">
        <v>712</v>
      </c>
    </row>
    <row r="1205" spans="1:8" x14ac:dyDescent="0.25">
      <c r="A1205">
        <v>1976</v>
      </c>
      <c r="B1205" t="s">
        <v>361</v>
      </c>
      <c r="C1205">
        <v>24</v>
      </c>
      <c r="D1205" t="s">
        <v>699</v>
      </c>
      <c r="E1205">
        <v>0</v>
      </c>
      <c r="F1205" t="s">
        <v>361</v>
      </c>
      <c r="G1205" t="str">
        <f>TRIM(H1205)</f>
        <v>Purdue</v>
      </c>
      <c r="H1205" t="s">
        <v>716</v>
      </c>
    </row>
    <row r="1206" spans="1:8" x14ac:dyDescent="0.25">
      <c r="A1206">
        <v>1976</v>
      </c>
      <c r="B1206" t="s">
        <v>384</v>
      </c>
      <c r="C1206">
        <v>32</v>
      </c>
      <c r="D1206" t="s">
        <v>699</v>
      </c>
      <c r="E1206">
        <v>0</v>
      </c>
      <c r="F1206" t="s">
        <v>384</v>
      </c>
      <c r="G1206" t="str">
        <f>TRIM(H1206)</f>
        <v>Michigan State</v>
      </c>
      <c r="H1206" t="s">
        <v>712</v>
      </c>
    </row>
    <row r="1207" spans="1:8" x14ac:dyDescent="0.25">
      <c r="A1207">
        <v>1976</v>
      </c>
      <c r="B1207" t="s">
        <v>375</v>
      </c>
      <c r="C1207">
        <v>30</v>
      </c>
      <c r="D1207" t="s">
        <v>699</v>
      </c>
      <c r="E1207">
        <v>0</v>
      </c>
      <c r="F1207" t="s">
        <v>375</v>
      </c>
      <c r="G1207" t="str">
        <f>TRIM(H1207)</f>
        <v>Northwestern</v>
      </c>
      <c r="H1207" t="s">
        <v>721</v>
      </c>
    </row>
    <row r="1208" spans="1:8" x14ac:dyDescent="0.25">
      <c r="A1208">
        <v>1976</v>
      </c>
      <c r="B1208" t="s">
        <v>377</v>
      </c>
      <c r="C1208">
        <v>23</v>
      </c>
      <c r="D1208" t="s">
        <v>699</v>
      </c>
      <c r="E1208">
        <v>0</v>
      </c>
      <c r="F1208" t="s">
        <v>377</v>
      </c>
      <c r="G1208" t="str">
        <f>TRIM(H1208)</f>
        <v>UCLA</v>
      </c>
      <c r="H1208" t="s">
        <v>779</v>
      </c>
    </row>
    <row r="1209" spans="1:8" x14ac:dyDescent="0.25">
      <c r="A1209">
        <v>1976</v>
      </c>
      <c r="B1209" t="s">
        <v>357</v>
      </c>
      <c r="C1209">
        <v>28</v>
      </c>
      <c r="D1209" t="s">
        <v>699</v>
      </c>
      <c r="E1209">
        <v>0</v>
      </c>
      <c r="F1209" t="s">
        <v>357</v>
      </c>
      <c r="G1209" t="str">
        <f>TRIM(H1209)</f>
        <v>Penn State</v>
      </c>
      <c r="H1209" t="s">
        <v>1169</v>
      </c>
    </row>
    <row r="1210" spans="1:8" x14ac:dyDescent="0.25">
      <c r="A1210">
        <v>1976</v>
      </c>
      <c r="B1210" t="s">
        <v>396</v>
      </c>
      <c r="C1210">
        <v>24</v>
      </c>
      <c r="D1210" t="s">
        <v>699</v>
      </c>
      <c r="E1210">
        <v>0</v>
      </c>
      <c r="F1210" t="s">
        <v>396</v>
      </c>
      <c r="G1210" t="str">
        <f>TRIM(H1210)</f>
        <v>Purdue</v>
      </c>
      <c r="H1210" t="s">
        <v>716</v>
      </c>
    </row>
    <row r="1211" spans="1:8" x14ac:dyDescent="0.25">
      <c r="A1211">
        <v>1973</v>
      </c>
      <c r="B1211" t="s">
        <v>177</v>
      </c>
      <c r="C1211">
        <v>26</v>
      </c>
      <c r="D1211" t="s">
        <v>699</v>
      </c>
      <c r="E1211">
        <v>0</v>
      </c>
      <c r="F1211" t="s">
        <v>177</v>
      </c>
      <c r="G1211" t="str">
        <f>TRIM(H1211)</f>
        <v>Wisconsin</v>
      </c>
      <c r="H1211" t="s">
        <v>729</v>
      </c>
    </row>
    <row r="1212" spans="1:8" x14ac:dyDescent="0.25">
      <c r="A1212">
        <v>1976</v>
      </c>
      <c r="B1212" t="s">
        <v>387</v>
      </c>
      <c r="C1212">
        <v>23</v>
      </c>
      <c r="D1212" t="s">
        <v>699</v>
      </c>
      <c r="E1212">
        <v>0</v>
      </c>
      <c r="F1212" t="s">
        <v>387</v>
      </c>
      <c r="G1212" t="str">
        <f>TRIM(H1212)</f>
        <v>Iowa</v>
      </c>
      <c r="H1212" t="s">
        <v>725</v>
      </c>
    </row>
    <row r="1213" spans="1:8" x14ac:dyDescent="0.25">
      <c r="A1213">
        <v>1976</v>
      </c>
      <c r="B1213" t="s">
        <v>406</v>
      </c>
      <c r="C1213">
        <v>27</v>
      </c>
      <c r="D1213" t="s">
        <v>699</v>
      </c>
      <c r="E1213">
        <v>0</v>
      </c>
      <c r="F1213" t="s">
        <v>406</v>
      </c>
      <c r="G1213" t="str">
        <f>TRIM(H1213)</f>
        <v>Illinois</v>
      </c>
      <c r="H1213" t="s">
        <v>769</v>
      </c>
    </row>
    <row r="1214" spans="1:8" x14ac:dyDescent="0.25">
      <c r="A1214">
        <v>1976</v>
      </c>
      <c r="B1214" t="s">
        <v>401</v>
      </c>
      <c r="C1214">
        <v>25</v>
      </c>
      <c r="D1214" t="s">
        <v>699</v>
      </c>
      <c r="E1214">
        <v>0</v>
      </c>
      <c r="F1214" t="s">
        <v>401</v>
      </c>
      <c r="G1214" t="str">
        <f>TRIM(H1214)</f>
        <v>Indiana</v>
      </c>
      <c r="H1214" t="s">
        <v>702</v>
      </c>
    </row>
    <row r="1215" spans="1:8" x14ac:dyDescent="0.25">
      <c r="A1215">
        <v>1976</v>
      </c>
      <c r="B1215" t="s">
        <v>411</v>
      </c>
      <c r="C1215">
        <v>26</v>
      </c>
      <c r="D1215" t="s">
        <v>699</v>
      </c>
      <c r="E1215">
        <v>0</v>
      </c>
      <c r="F1215" t="s">
        <v>411</v>
      </c>
      <c r="G1215" t="str">
        <f>TRIM(H1215)</f>
        <v>Minnesota</v>
      </c>
      <c r="H1215" t="s">
        <v>774</v>
      </c>
    </row>
    <row r="1216" spans="1:8" x14ac:dyDescent="0.25">
      <c r="A1216">
        <v>1973</v>
      </c>
      <c r="B1216" t="s">
        <v>147</v>
      </c>
      <c r="C1216">
        <v>23</v>
      </c>
      <c r="D1216" t="s">
        <v>699</v>
      </c>
      <c r="E1216">
        <v>0</v>
      </c>
      <c r="F1216" t="s">
        <v>147</v>
      </c>
      <c r="G1216" t="str">
        <f>TRIM(H1216)</f>
        <v>Wisconsin</v>
      </c>
      <c r="H1216" t="s">
        <v>729</v>
      </c>
    </row>
    <row r="1217" spans="1:8" x14ac:dyDescent="0.25">
      <c r="A1217">
        <v>1976</v>
      </c>
      <c r="B1217" t="s">
        <v>413</v>
      </c>
      <c r="C1217">
        <v>18</v>
      </c>
      <c r="D1217" t="s">
        <v>699</v>
      </c>
      <c r="E1217">
        <v>0</v>
      </c>
      <c r="F1217" t="s">
        <v>413</v>
      </c>
      <c r="G1217" t="str">
        <f>TRIM(H1217)</f>
        <v>Iowa</v>
      </c>
      <c r="H1217" t="s">
        <v>725</v>
      </c>
    </row>
    <row r="1218" spans="1:8" x14ac:dyDescent="0.25">
      <c r="A1218">
        <v>1976</v>
      </c>
      <c r="B1218" t="s">
        <v>381</v>
      </c>
      <c r="C1218">
        <v>25</v>
      </c>
      <c r="D1218" t="s">
        <v>699</v>
      </c>
      <c r="E1218">
        <v>0</v>
      </c>
      <c r="F1218" t="s">
        <v>381</v>
      </c>
      <c r="G1218" t="str">
        <f>TRIM(H1218)</f>
        <v>Miami (OH)</v>
      </c>
      <c r="H1218" t="s">
        <v>1149</v>
      </c>
    </row>
    <row r="1219" spans="1:8" x14ac:dyDescent="0.25">
      <c r="A1219">
        <v>1976</v>
      </c>
      <c r="B1219" t="s">
        <v>379</v>
      </c>
      <c r="C1219">
        <v>25</v>
      </c>
      <c r="D1219" t="s">
        <v>699</v>
      </c>
      <c r="E1219">
        <v>0</v>
      </c>
      <c r="F1219" t="s">
        <v>379</v>
      </c>
      <c r="G1219" t="str">
        <f>TRIM(H1219)</f>
        <v>Illinois</v>
      </c>
      <c r="H1219" t="s">
        <v>769</v>
      </c>
    </row>
    <row r="1220" spans="1:8" x14ac:dyDescent="0.25">
      <c r="A1220">
        <v>1976</v>
      </c>
      <c r="B1220" t="s">
        <v>371</v>
      </c>
      <c r="C1220">
        <v>18</v>
      </c>
      <c r="D1220" t="s">
        <v>699</v>
      </c>
      <c r="E1220">
        <v>0</v>
      </c>
      <c r="F1220" t="s">
        <v>371</v>
      </c>
      <c r="G1220" t="str">
        <f>TRIM(H1220)</f>
        <v>Purdue</v>
      </c>
      <c r="H1220" t="s">
        <v>716</v>
      </c>
    </row>
    <row r="1221" spans="1:8" x14ac:dyDescent="0.25">
      <c r="A1221">
        <v>1976</v>
      </c>
      <c r="B1221" t="s">
        <v>382</v>
      </c>
      <c r="C1221">
        <v>15</v>
      </c>
      <c r="D1221" t="s">
        <v>699</v>
      </c>
      <c r="E1221">
        <v>0</v>
      </c>
      <c r="F1221" t="s">
        <v>382</v>
      </c>
      <c r="G1221" t="str">
        <f>TRIM(H1221)</f>
        <v>Iowa</v>
      </c>
      <c r="H1221" t="s">
        <v>725</v>
      </c>
    </row>
    <row r="1222" spans="1:8" x14ac:dyDescent="0.25">
      <c r="A1222">
        <v>1976</v>
      </c>
      <c r="B1222" t="s">
        <v>378</v>
      </c>
      <c r="C1222">
        <v>27</v>
      </c>
      <c r="D1222" t="s">
        <v>699</v>
      </c>
      <c r="E1222">
        <v>0</v>
      </c>
      <c r="F1222" t="s">
        <v>378</v>
      </c>
      <c r="G1222" t="str">
        <f>TRIM(H1222)</f>
        <v>Minnesota</v>
      </c>
      <c r="H1222" t="s">
        <v>774</v>
      </c>
    </row>
    <row r="1223" spans="1:8" x14ac:dyDescent="0.25">
      <c r="A1223">
        <v>1976</v>
      </c>
      <c r="B1223" t="s">
        <v>416</v>
      </c>
      <c r="C1223">
        <v>27</v>
      </c>
      <c r="D1223" t="s">
        <v>699</v>
      </c>
      <c r="E1223">
        <v>0</v>
      </c>
      <c r="F1223" t="s">
        <v>416</v>
      </c>
      <c r="G1223" t="str">
        <f>TRIM(H1223)</f>
        <v>Minnesota</v>
      </c>
      <c r="H1223" t="s">
        <v>774</v>
      </c>
    </row>
    <row r="1224" spans="1:8" x14ac:dyDescent="0.25">
      <c r="A1224">
        <v>1976</v>
      </c>
      <c r="B1224" t="s">
        <v>399</v>
      </c>
      <c r="C1224">
        <v>30</v>
      </c>
      <c r="D1224" t="s">
        <v>699</v>
      </c>
      <c r="E1224">
        <v>0</v>
      </c>
      <c r="F1224" t="s">
        <v>399</v>
      </c>
      <c r="G1224" t="str">
        <f>TRIM(H1224)</f>
        <v>Northwestern</v>
      </c>
      <c r="H1224" t="s">
        <v>721</v>
      </c>
    </row>
    <row r="1225" spans="1:8" x14ac:dyDescent="0.25">
      <c r="A1225">
        <v>1976</v>
      </c>
      <c r="B1225" t="s">
        <v>373</v>
      </c>
      <c r="C1225">
        <v>34</v>
      </c>
      <c r="D1225" t="s">
        <v>699</v>
      </c>
      <c r="E1225">
        <v>0</v>
      </c>
      <c r="F1225" t="s">
        <v>373</v>
      </c>
      <c r="G1225" t="str">
        <f>TRIM(H1225)</f>
        <v>Washington State</v>
      </c>
      <c r="H1225" t="s">
        <v>1029</v>
      </c>
    </row>
    <row r="1226" spans="1:8" x14ac:dyDescent="0.25">
      <c r="A1226">
        <v>1976</v>
      </c>
      <c r="B1226" t="s">
        <v>409</v>
      </c>
      <c r="C1226">
        <v>22</v>
      </c>
      <c r="D1226" t="s">
        <v>699</v>
      </c>
      <c r="E1226">
        <v>0</v>
      </c>
      <c r="F1226" t="s">
        <v>409</v>
      </c>
      <c r="G1226" t="str">
        <f>TRIM(H1226)</f>
        <v>Iowa</v>
      </c>
      <c r="H1226" t="s">
        <v>725</v>
      </c>
    </row>
    <row r="1227" spans="1:8" x14ac:dyDescent="0.25">
      <c r="A1227">
        <v>1976</v>
      </c>
      <c r="B1227" t="s">
        <v>363</v>
      </c>
      <c r="C1227">
        <v>29</v>
      </c>
      <c r="D1227" t="s">
        <v>699</v>
      </c>
      <c r="E1227">
        <v>0</v>
      </c>
      <c r="F1227" t="s">
        <v>363</v>
      </c>
      <c r="G1227" t="str">
        <f>TRIM(H1227)</f>
        <v>North Dakota</v>
      </c>
      <c r="H1227" t="s">
        <v>1021</v>
      </c>
    </row>
    <row r="1228" spans="1:8" x14ac:dyDescent="0.25">
      <c r="A1228">
        <v>1977</v>
      </c>
      <c r="B1228" t="s">
        <v>1260</v>
      </c>
      <c r="C1228">
        <v>33</v>
      </c>
      <c r="D1228" t="s">
        <v>699</v>
      </c>
      <c r="E1228">
        <v>0</v>
      </c>
      <c r="F1228" t="s">
        <v>1260</v>
      </c>
      <c r="G1228" t="str">
        <f>TRIM(H1228)</f>
        <v>Northwestern</v>
      </c>
      <c r="H1228" t="s">
        <v>721</v>
      </c>
    </row>
    <row r="1229" spans="1:8" x14ac:dyDescent="0.25">
      <c r="A1229">
        <v>1977</v>
      </c>
      <c r="B1229" t="s">
        <v>1263</v>
      </c>
      <c r="C1229">
        <v>24</v>
      </c>
      <c r="D1229" t="s">
        <v>699</v>
      </c>
      <c r="E1229">
        <v>0</v>
      </c>
      <c r="F1229" t="s">
        <v>1263</v>
      </c>
      <c r="G1229" t="str">
        <f>TRIM(H1229)</f>
        <v>Missouri</v>
      </c>
      <c r="H1229" t="s">
        <v>1117</v>
      </c>
    </row>
    <row r="1230" spans="1:8" x14ac:dyDescent="0.25">
      <c r="A1230">
        <v>1974</v>
      </c>
      <c r="B1230" t="s">
        <v>230</v>
      </c>
      <c r="C1230">
        <v>25</v>
      </c>
      <c r="D1230" t="s">
        <v>699</v>
      </c>
      <c r="E1230">
        <v>0</v>
      </c>
      <c r="F1230" t="s">
        <v>230</v>
      </c>
      <c r="G1230" t="str">
        <f>TRIM(H1230)</f>
        <v>Wisconsin</v>
      </c>
      <c r="H1230" t="s">
        <v>729</v>
      </c>
    </row>
    <row r="1231" spans="1:8" x14ac:dyDescent="0.25">
      <c r="A1231">
        <v>1974</v>
      </c>
      <c r="B1231" t="s">
        <v>264</v>
      </c>
      <c r="C1231">
        <v>32</v>
      </c>
      <c r="D1231" t="s">
        <v>699</v>
      </c>
      <c r="E1231">
        <v>0</v>
      </c>
      <c r="F1231" t="s">
        <v>264</v>
      </c>
      <c r="G1231" t="str">
        <f>TRIM(H1231)</f>
        <v>Wisconsin</v>
      </c>
      <c r="H1231" t="s">
        <v>729</v>
      </c>
    </row>
    <row r="1232" spans="1:8" x14ac:dyDescent="0.25">
      <c r="A1232">
        <v>1974</v>
      </c>
      <c r="B1232" t="s">
        <v>247</v>
      </c>
      <c r="C1232">
        <v>27</v>
      </c>
      <c r="D1232" t="s">
        <v>699</v>
      </c>
      <c r="E1232">
        <v>0</v>
      </c>
      <c r="F1232" t="s">
        <v>247</v>
      </c>
      <c r="G1232" t="str">
        <f>TRIM(H1232)</f>
        <v>Wisconsin</v>
      </c>
      <c r="H1232" t="s">
        <v>729</v>
      </c>
    </row>
    <row r="1233" spans="1:8" x14ac:dyDescent="0.25">
      <c r="A1233">
        <v>1975</v>
      </c>
      <c r="B1233" t="s">
        <v>346</v>
      </c>
      <c r="C1233">
        <v>23</v>
      </c>
      <c r="D1233" t="s">
        <v>699</v>
      </c>
      <c r="E1233">
        <v>0</v>
      </c>
      <c r="F1233" t="s">
        <v>346</v>
      </c>
      <c r="G1233" t="str">
        <f>TRIM(H1233)</f>
        <v>Wisconsin</v>
      </c>
      <c r="H1233" t="s">
        <v>729</v>
      </c>
    </row>
    <row r="1234" spans="1:8" x14ac:dyDescent="0.25">
      <c r="A1234">
        <v>1977</v>
      </c>
      <c r="B1234" t="s">
        <v>1389</v>
      </c>
      <c r="C1234">
        <v>34</v>
      </c>
      <c r="D1234" t="s">
        <v>699</v>
      </c>
      <c r="E1234">
        <v>0</v>
      </c>
      <c r="F1234" t="s">
        <v>1389</v>
      </c>
      <c r="G1234" t="str">
        <f>TRIM(H1234)</f>
        <v>Northwestern</v>
      </c>
      <c r="H1234" t="s">
        <v>721</v>
      </c>
    </row>
    <row r="1235" spans="1:8" x14ac:dyDescent="0.25">
      <c r="A1235">
        <v>1975</v>
      </c>
      <c r="B1235" t="s">
        <v>313</v>
      </c>
      <c r="C1235">
        <v>23</v>
      </c>
      <c r="D1235" t="s">
        <v>699</v>
      </c>
      <c r="E1235">
        <v>0</v>
      </c>
      <c r="F1235" t="s">
        <v>313</v>
      </c>
      <c r="G1235" t="str">
        <f>TRIM(H1235)</f>
        <v>Wisconsin</v>
      </c>
      <c r="H1235" t="s">
        <v>729</v>
      </c>
    </row>
    <row r="1236" spans="1:8" x14ac:dyDescent="0.25">
      <c r="A1236">
        <v>1975</v>
      </c>
      <c r="B1236" t="s">
        <v>351</v>
      </c>
      <c r="C1236">
        <v>26</v>
      </c>
      <c r="D1236" t="s">
        <v>699</v>
      </c>
      <c r="E1236">
        <v>0</v>
      </c>
      <c r="F1236" t="s">
        <v>351</v>
      </c>
      <c r="G1236" t="str">
        <f>TRIM(H1236)</f>
        <v>Wisconsin</v>
      </c>
      <c r="H1236" t="s">
        <v>729</v>
      </c>
    </row>
    <row r="1237" spans="1:8" x14ac:dyDescent="0.25">
      <c r="A1237">
        <v>1977</v>
      </c>
      <c r="B1237" t="s">
        <v>1451</v>
      </c>
      <c r="C1237">
        <v>25</v>
      </c>
      <c r="D1237" t="s">
        <v>699</v>
      </c>
      <c r="E1237">
        <v>0</v>
      </c>
      <c r="F1237" t="s">
        <v>1451</v>
      </c>
      <c r="G1237" t="str">
        <f>TRIM(H1237)</f>
        <v>Illinois</v>
      </c>
      <c r="H1237" t="s">
        <v>769</v>
      </c>
    </row>
    <row r="1238" spans="1:8" x14ac:dyDescent="0.25">
      <c r="A1238">
        <v>1977</v>
      </c>
      <c r="B1238" t="s">
        <v>1452</v>
      </c>
      <c r="C1238">
        <v>25</v>
      </c>
      <c r="D1238" t="s">
        <v>699</v>
      </c>
      <c r="E1238">
        <v>0</v>
      </c>
      <c r="F1238" t="s">
        <v>1452</v>
      </c>
      <c r="G1238" t="str">
        <f>TRIM(H1238)</f>
        <v>Illinois</v>
      </c>
      <c r="H1238" t="s">
        <v>769</v>
      </c>
    </row>
    <row r="1239" spans="1:8" x14ac:dyDescent="0.25">
      <c r="A1239">
        <v>1977</v>
      </c>
      <c r="B1239" t="s">
        <v>409</v>
      </c>
      <c r="C1239">
        <v>22</v>
      </c>
      <c r="D1239" t="s">
        <v>699</v>
      </c>
      <c r="E1239">
        <v>0</v>
      </c>
      <c r="F1239" t="s">
        <v>409</v>
      </c>
      <c r="G1239" t="str">
        <f>TRIM(H1239)</f>
        <v>Iowa</v>
      </c>
      <c r="H1239" t="s">
        <v>725</v>
      </c>
    </row>
    <row r="1240" spans="1:8" x14ac:dyDescent="0.25">
      <c r="A1240">
        <v>1977</v>
      </c>
      <c r="B1240" t="s">
        <v>363</v>
      </c>
      <c r="C1240">
        <v>29</v>
      </c>
      <c r="D1240" t="s">
        <v>699</v>
      </c>
      <c r="E1240">
        <v>0</v>
      </c>
      <c r="F1240" t="s">
        <v>363</v>
      </c>
      <c r="G1240" t="str">
        <f>TRIM(H1240)</f>
        <v>North Dakota</v>
      </c>
      <c r="H1240" t="s">
        <v>1021</v>
      </c>
    </row>
    <row r="1241" spans="1:8" x14ac:dyDescent="0.25">
      <c r="A1241">
        <v>1978</v>
      </c>
      <c r="B1241" t="s">
        <v>511</v>
      </c>
      <c r="C1241">
        <v>18</v>
      </c>
      <c r="D1241" t="s">
        <v>699</v>
      </c>
      <c r="E1241">
        <v>0</v>
      </c>
      <c r="F1241" t="s">
        <v>511</v>
      </c>
      <c r="G1241" t="str">
        <f>TRIM(H1241)</f>
        <v>Iowa</v>
      </c>
      <c r="H1241" t="s">
        <v>725</v>
      </c>
    </row>
    <row r="1242" spans="1:8" x14ac:dyDescent="0.25">
      <c r="A1242">
        <v>1978</v>
      </c>
      <c r="B1242" t="s">
        <v>522</v>
      </c>
      <c r="C1242">
        <v>33</v>
      </c>
      <c r="D1242" t="s">
        <v>699</v>
      </c>
      <c r="E1242">
        <v>0</v>
      </c>
      <c r="F1242" t="s">
        <v>522</v>
      </c>
      <c r="G1242" t="str">
        <f>TRIM(H1242)</f>
        <v>Northwestern</v>
      </c>
      <c r="H1242" t="s">
        <v>721</v>
      </c>
    </row>
    <row r="1243" spans="1:8" x14ac:dyDescent="0.25">
      <c r="A1243">
        <v>1978</v>
      </c>
      <c r="B1243" t="s">
        <v>513</v>
      </c>
      <c r="C1243">
        <v>27</v>
      </c>
      <c r="D1243" t="s">
        <v>699</v>
      </c>
      <c r="E1243">
        <v>0</v>
      </c>
      <c r="F1243" t="s">
        <v>513</v>
      </c>
      <c r="G1243" t="str">
        <f>TRIM(H1243)</f>
        <v>Northwestern</v>
      </c>
      <c r="H1243" t="s">
        <v>721</v>
      </c>
    </row>
    <row r="1244" spans="1:8" x14ac:dyDescent="0.25">
      <c r="A1244">
        <v>1975</v>
      </c>
      <c r="B1244" t="s">
        <v>303</v>
      </c>
      <c r="C1244">
        <v>26</v>
      </c>
      <c r="D1244" t="s">
        <v>699</v>
      </c>
      <c r="E1244">
        <v>0</v>
      </c>
      <c r="F1244" t="s">
        <v>303</v>
      </c>
      <c r="G1244" t="str">
        <f>TRIM(H1244)</f>
        <v>Wisconsin</v>
      </c>
      <c r="H1244" t="s">
        <v>729</v>
      </c>
    </row>
    <row r="1245" spans="1:8" x14ac:dyDescent="0.25">
      <c r="A1245">
        <v>1978</v>
      </c>
      <c r="B1245" t="s">
        <v>512</v>
      </c>
      <c r="C1245">
        <v>24</v>
      </c>
      <c r="D1245" t="s">
        <v>699</v>
      </c>
      <c r="E1245">
        <v>0</v>
      </c>
      <c r="F1245" t="s">
        <v>512</v>
      </c>
      <c r="G1245" t="str">
        <f>TRIM(H1245)</f>
        <v>Syracuse</v>
      </c>
      <c r="H1245" t="s">
        <v>830</v>
      </c>
    </row>
    <row r="1246" spans="1:8" x14ac:dyDescent="0.25">
      <c r="A1246">
        <v>1978</v>
      </c>
      <c r="B1246" t="s">
        <v>502</v>
      </c>
      <c r="C1246">
        <v>24</v>
      </c>
      <c r="D1246" t="s">
        <v>699</v>
      </c>
      <c r="E1246">
        <v>0</v>
      </c>
      <c r="F1246" t="s">
        <v>502</v>
      </c>
      <c r="G1246" t="str">
        <f>TRIM(H1246)</f>
        <v>Washington</v>
      </c>
      <c r="H1246" t="s">
        <v>1199</v>
      </c>
    </row>
    <row r="1247" spans="1:8" x14ac:dyDescent="0.25">
      <c r="A1247">
        <v>1978</v>
      </c>
      <c r="B1247" t="s">
        <v>537</v>
      </c>
      <c r="C1247">
        <v>23</v>
      </c>
      <c r="D1247" t="s">
        <v>699</v>
      </c>
      <c r="E1247">
        <v>0</v>
      </c>
      <c r="F1247" t="s">
        <v>537</v>
      </c>
      <c r="G1247" t="str">
        <f>TRIM(H1247)</f>
        <v>Illinois</v>
      </c>
      <c r="H1247" t="s">
        <v>769</v>
      </c>
    </row>
    <row r="1248" spans="1:8" x14ac:dyDescent="0.25">
      <c r="A1248">
        <v>1978</v>
      </c>
      <c r="B1248" t="s">
        <v>547</v>
      </c>
      <c r="C1248">
        <v>19</v>
      </c>
      <c r="D1248" t="s">
        <v>699</v>
      </c>
      <c r="E1248">
        <v>0</v>
      </c>
      <c r="F1248" t="s">
        <v>547</v>
      </c>
      <c r="G1248" t="str">
        <f>TRIM(H1248)</f>
        <v>Iowa</v>
      </c>
      <c r="H1248" t="s">
        <v>725</v>
      </c>
    </row>
    <row r="1249" spans="1:8" x14ac:dyDescent="0.25">
      <c r="A1249">
        <v>1978</v>
      </c>
      <c r="B1249" t="s">
        <v>527</v>
      </c>
      <c r="C1249">
        <v>27</v>
      </c>
      <c r="D1249" t="s">
        <v>699</v>
      </c>
      <c r="E1249">
        <v>0</v>
      </c>
      <c r="F1249" t="s">
        <v>527</v>
      </c>
      <c r="G1249" t="str">
        <f>TRIM(H1249)</f>
        <v>Northwestern</v>
      </c>
      <c r="H1249" t="s">
        <v>721</v>
      </c>
    </row>
    <row r="1250" spans="1:8" x14ac:dyDescent="0.25">
      <c r="A1250">
        <v>1978</v>
      </c>
      <c r="B1250" t="s">
        <v>492</v>
      </c>
      <c r="C1250">
        <v>23</v>
      </c>
      <c r="D1250" t="s">
        <v>699</v>
      </c>
      <c r="E1250">
        <v>0</v>
      </c>
      <c r="F1250" t="s">
        <v>492</v>
      </c>
      <c r="G1250" t="str">
        <f>TRIM(H1250)</f>
        <v>Northwestern</v>
      </c>
      <c r="H1250" t="s">
        <v>721</v>
      </c>
    </row>
    <row r="1251" spans="1:8" x14ac:dyDescent="0.25">
      <c r="A1251">
        <v>1975</v>
      </c>
      <c r="B1251" t="s">
        <v>322</v>
      </c>
      <c r="C1251">
        <v>27</v>
      </c>
      <c r="D1251" t="s">
        <v>699</v>
      </c>
      <c r="E1251">
        <v>0</v>
      </c>
      <c r="F1251" t="s">
        <v>322</v>
      </c>
      <c r="G1251" t="str">
        <f>TRIM(H1251)</f>
        <v>Wisconsin</v>
      </c>
      <c r="H1251" t="s">
        <v>729</v>
      </c>
    </row>
    <row r="1252" spans="1:8" x14ac:dyDescent="0.25">
      <c r="A1252">
        <v>1978</v>
      </c>
      <c r="B1252" t="s">
        <v>503</v>
      </c>
      <c r="C1252">
        <v>21</v>
      </c>
      <c r="D1252" t="s">
        <v>699</v>
      </c>
      <c r="E1252">
        <v>0</v>
      </c>
      <c r="F1252" t="s">
        <v>503</v>
      </c>
      <c r="G1252" t="str">
        <f>TRIM(H1252)</f>
        <v>Iowa</v>
      </c>
      <c r="H1252" t="s">
        <v>725</v>
      </c>
    </row>
    <row r="1253" spans="1:8" x14ac:dyDescent="0.25">
      <c r="A1253">
        <v>1978</v>
      </c>
      <c r="B1253" t="s">
        <v>496</v>
      </c>
      <c r="C1253">
        <v>18</v>
      </c>
      <c r="D1253" t="s">
        <v>699</v>
      </c>
      <c r="E1253">
        <v>0</v>
      </c>
      <c r="F1253" t="s">
        <v>496</v>
      </c>
      <c r="G1253" t="str">
        <f>TRIM(H1253)</f>
        <v>Indiana</v>
      </c>
      <c r="H1253" t="s">
        <v>702</v>
      </c>
    </row>
    <row r="1254" spans="1:8" x14ac:dyDescent="0.25">
      <c r="A1254">
        <v>1978</v>
      </c>
      <c r="B1254" t="s">
        <v>553</v>
      </c>
      <c r="C1254">
        <v>25</v>
      </c>
      <c r="D1254" t="s">
        <v>699</v>
      </c>
      <c r="E1254">
        <v>0</v>
      </c>
      <c r="F1254" t="s">
        <v>553</v>
      </c>
      <c r="G1254" t="str">
        <f>TRIM(H1254)</f>
        <v>Ohio State</v>
      </c>
      <c r="H1254" t="s">
        <v>708</v>
      </c>
    </row>
    <row r="1255" spans="1:8" x14ac:dyDescent="0.25">
      <c r="A1255">
        <v>1978</v>
      </c>
      <c r="B1255" t="s">
        <v>515</v>
      </c>
      <c r="C1255">
        <v>23</v>
      </c>
      <c r="D1255" t="s">
        <v>699</v>
      </c>
      <c r="E1255">
        <v>0</v>
      </c>
      <c r="F1255" t="s">
        <v>515</v>
      </c>
      <c r="G1255" t="str">
        <f>TRIM(H1255)</f>
        <v>Arizona</v>
      </c>
      <c r="H1255" t="s">
        <v>1482</v>
      </c>
    </row>
    <row r="1256" spans="1:8" x14ac:dyDescent="0.25">
      <c r="A1256">
        <v>1978</v>
      </c>
      <c r="B1256" t="s">
        <v>548</v>
      </c>
      <c r="C1256">
        <v>21</v>
      </c>
      <c r="D1256" t="s">
        <v>699</v>
      </c>
      <c r="E1256">
        <v>0</v>
      </c>
      <c r="F1256" t="s">
        <v>548</v>
      </c>
      <c r="G1256" t="str">
        <f>TRIM(H1256)</f>
        <v>Purdue</v>
      </c>
      <c r="H1256" t="s">
        <v>716</v>
      </c>
    </row>
    <row r="1257" spans="1:8" x14ac:dyDescent="0.25">
      <c r="A1257">
        <v>1978</v>
      </c>
      <c r="B1257" t="s">
        <v>499</v>
      </c>
      <c r="C1257">
        <v>26</v>
      </c>
      <c r="D1257" t="s">
        <v>699</v>
      </c>
      <c r="E1257">
        <v>0</v>
      </c>
      <c r="F1257" t="s">
        <v>499</v>
      </c>
      <c r="G1257" t="str">
        <f>TRIM(H1257)</f>
        <v>Notre Dame</v>
      </c>
      <c r="H1257" t="s">
        <v>1108</v>
      </c>
    </row>
    <row r="1258" spans="1:8" x14ac:dyDescent="0.25">
      <c r="A1258">
        <v>1978</v>
      </c>
      <c r="B1258" t="s">
        <v>490</v>
      </c>
      <c r="C1258">
        <v>23</v>
      </c>
      <c r="D1258" t="s">
        <v>699</v>
      </c>
      <c r="E1258">
        <v>0</v>
      </c>
      <c r="F1258" t="s">
        <v>490</v>
      </c>
      <c r="G1258" t="str">
        <f>TRIM(H1258)</f>
        <v>Illinois</v>
      </c>
      <c r="H1258" t="s">
        <v>769</v>
      </c>
    </row>
    <row r="1259" spans="1:8" x14ac:dyDescent="0.25">
      <c r="A1259">
        <v>1978</v>
      </c>
      <c r="B1259" t="s">
        <v>538</v>
      </c>
      <c r="C1259">
        <v>19</v>
      </c>
      <c r="D1259" t="s">
        <v>699</v>
      </c>
      <c r="E1259">
        <v>0</v>
      </c>
      <c r="F1259" t="s">
        <v>538</v>
      </c>
      <c r="G1259" t="str">
        <f>TRIM(H1259)</f>
        <v>Iowa</v>
      </c>
      <c r="H1259" t="s">
        <v>725</v>
      </c>
    </row>
    <row r="1260" spans="1:8" x14ac:dyDescent="0.25">
      <c r="A1260">
        <v>1978</v>
      </c>
      <c r="B1260" t="s">
        <v>533</v>
      </c>
      <c r="C1260">
        <v>25</v>
      </c>
      <c r="D1260" t="s">
        <v>699</v>
      </c>
      <c r="E1260">
        <v>0</v>
      </c>
      <c r="F1260" t="s">
        <v>533</v>
      </c>
      <c r="G1260" t="str">
        <f>TRIM(H1260)</f>
        <v>Minnesota</v>
      </c>
      <c r="H1260" t="s">
        <v>774</v>
      </c>
    </row>
    <row r="1261" spans="1:8" x14ac:dyDescent="0.25">
      <c r="A1261">
        <v>1976</v>
      </c>
      <c r="B1261" t="s">
        <v>402</v>
      </c>
      <c r="C1261">
        <v>26</v>
      </c>
      <c r="D1261" t="s">
        <v>699</v>
      </c>
      <c r="E1261">
        <v>0</v>
      </c>
      <c r="F1261" t="s">
        <v>402</v>
      </c>
      <c r="G1261" t="str">
        <f>TRIM(H1261)</f>
        <v>Wisconsin</v>
      </c>
      <c r="H1261" t="s">
        <v>729</v>
      </c>
    </row>
    <row r="1262" spans="1:8" x14ac:dyDescent="0.25">
      <c r="A1262">
        <v>1978</v>
      </c>
      <c r="B1262" t="s">
        <v>505</v>
      </c>
      <c r="C1262">
        <v>19</v>
      </c>
      <c r="D1262" t="s">
        <v>699</v>
      </c>
      <c r="E1262">
        <v>0</v>
      </c>
      <c r="F1262" t="s">
        <v>505</v>
      </c>
      <c r="G1262" t="str">
        <f>TRIM(H1262)</f>
        <v>Duke</v>
      </c>
      <c r="H1262" t="s">
        <v>1040</v>
      </c>
    </row>
    <row r="1263" spans="1:8" x14ac:dyDescent="0.25">
      <c r="A1263">
        <v>1978</v>
      </c>
      <c r="B1263" t="s">
        <v>543</v>
      </c>
      <c r="C1263">
        <v>28</v>
      </c>
      <c r="D1263" t="s">
        <v>699</v>
      </c>
      <c r="E1263">
        <v>0</v>
      </c>
      <c r="F1263" t="s">
        <v>543</v>
      </c>
      <c r="G1263" t="str">
        <f>TRIM(H1263)</f>
        <v>Northwestern</v>
      </c>
      <c r="H1263" t="s">
        <v>721</v>
      </c>
    </row>
    <row r="1264" spans="1:8" x14ac:dyDescent="0.25">
      <c r="A1264">
        <v>1978</v>
      </c>
      <c r="B1264" t="s">
        <v>523</v>
      </c>
      <c r="C1264">
        <v>30</v>
      </c>
      <c r="D1264" t="s">
        <v>699</v>
      </c>
      <c r="E1264">
        <v>0</v>
      </c>
      <c r="F1264" t="s">
        <v>523</v>
      </c>
      <c r="G1264" t="str">
        <f>TRIM(H1264)</f>
        <v>Michigan</v>
      </c>
      <c r="H1264" t="s">
        <v>966</v>
      </c>
    </row>
    <row r="1265" spans="1:8" x14ac:dyDescent="0.25">
      <c r="A1265">
        <v>1978</v>
      </c>
      <c r="B1265" t="s">
        <v>544</v>
      </c>
      <c r="C1265">
        <v>30</v>
      </c>
      <c r="D1265" t="s">
        <v>699</v>
      </c>
      <c r="E1265">
        <v>0</v>
      </c>
      <c r="F1265" t="s">
        <v>544</v>
      </c>
      <c r="G1265" t="str">
        <f>TRIM(H1265)</f>
        <v>Minnesota</v>
      </c>
      <c r="H1265" t="s">
        <v>774</v>
      </c>
    </row>
    <row r="1266" spans="1:8" x14ac:dyDescent="0.25">
      <c r="A1266">
        <v>1978</v>
      </c>
      <c r="B1266" t="s">
        <v>554</v>
      </c>
      <c r="C1266">
        <v>25</v>
      </c>
      <c r="D1266" t="s">
        <v>699</v>
      </c>
      <c r="E1266">
        <v>0</v>
      </c>
      <c r="F1266" t="s">
        <v>554</v>
      </c>
      <c r="G1266" t="str">
        <f>TRIM(H1266)</f>
        <v>Iowa</v>
      </c>
      <c r="H1266" t="s">
        <v>725</v>
      </c>
    </row>
    <row r="1267" spans="1:8" x14ac:dyDescent="0.25">
      <c r="A1267">
        <v>1978</v>
      </c>
      <c r="B1267" t="s">
        <v>529</v>
      </c>
      <c r="C1267">
        <v>29</v>
      </c>
      <c r="D1267" t="s">
        <v>699</v>
      </c>
      <c r="E1267">
        <v>0</v>
      </c>
      <c r="F1267" t="s">
        <v>529</v>
      </c>
      <c r="G1267" t="str">
        <f>TRIM(H1267)</f>
        <v>Indiana</v>
      </c>
      <c r="H1267" t="s">
        <v>702</v>
      </c>
    </row>
    <row r="1268" spans="1:8" x14ac:dyDescent="0.25">
      <c r="A1268">
        <v>1978</v>
      </c>
      <c r="B1268" t="s">
        <v>500</v>
      </c>
      <c r="C1268">
        <v>30</v>
      </c>
      <c r="D1268" t="s">
        <v>699</v>
      </c>
      <c r="E1268">
        <v>0</v>
      </c>
      <c r="F1268" t="s">
        <v>500</v>
      </c>
      <c r="G1268" t="str">
        <f>TRIM(H1268)</f>
        <v>Syracuse</v>
      </c>
      <c r="H1268" t="s">
        <v>830</v>
      </c>
    </row>
    <row r="1269" spans="1:8" x14ac:dyDescent="0.25">
      <c r="A1269">
        <v>1978</v>
      </c>
      <c r="B1269" t="s">
        <v>549</v>
      </c>
      <c r="C1269">
        <v>33</v>
      </c>
      <c r="D1269" t="s">
        <v>699</v>
      </c>
      <c r="E1269">
        <v>0</v>
      </c>
      <c r="F1269" t="s">
        <v>549</v>
      </c>
      <c r="G1269" t="str">
        <f>TRIM(H1269)</f>
        <v>Northwestern</v>
      </c>
      <c r="H1269" t="s">
        <v>721</v>
      </c>
    </row>
    <row r="1270" spans="1:8" x14ac:dyDescent="0.25">
      <c r="A1270">
        <v>1976</v>
      </c>
      <c r="B1270" t="s">
        <v>412</v>
      </c>
      <c r="C1270">
        <v>25</v>
      </c>
      <c r="D1270" t="s">
        <v>699</v>
      </c>
      <c r="E1270">
        <v>0</v>
      </c>
      <c r="F1270" t="s">
        <v>412</v>
      </c>
      <c r="G1270" t="str">
        <f>TRIM(H1270)</f>
        <v>Wisconsin</v>
      </c>
      <c r="H1270" t="s">
        <v>729</v>
      </c>
    </row>
    <row r="1271" spans="1:8" x14ac:dyDescent="0.25">
      <c r="A1271">
        <v>1978</v>
      </c>
      <c r="B1271" t="s">
        <v>539</v>
      </c>
      <c r="C1271">
        <v>30</v>
      </c>
      <c r="D1271" t="s">
        <v>699</v>
      </c>
      <c r="E1271">
        <v>0</v>
      </c>
      <c r="F1271" t="s">
        <v>539</v>
      </c>
      <c r="G1271" t="str">
        <f>TRIM(H1271)</f>
        <v>Illinois</v>
      </c>
      <c r="H1271" t="s">
        <v>769</v>
      </c>
    </row>
    <row r="1272" spans="1:8" x14ac:dyDescent="0.25">
      <c r="A1272">
        <v>1978</v>
      </c>
      <c r="B1272" t="s">
        <v>525</v>
      </c>
      <c r="C1272">
        <v>21</v>
      </c>
      <c r="D1272" t="s">
        <v>699</v>
      </c>
      <c r="E1272">
        <v>0</v>
      </c>
      <c r="F1272" t="s">
        <v>525</v>
      </c>
      <c r="G1272" t="str">
        <f>TRIM(H1272)</f>
        <v>Iowa</v>
      </c>
      <c r="H1272" t="s">
        <v>725</v>
      </c>
    </row>
    <row r="1273" spans="1:8" x14ac:dyDescent="0.25">
      <c r="A1273">
        <v>1978</v>
      </c>
      <c r="B1273" t="s">
        <v>551</v>
      </c>
      <c r="C1273">
        <v>24</v>
      </c>
      <c r="D1273" t="s">
        <v>699</v>
      </c>
      <c r="E1273">
        <v>0</v>
      </c>
      <c r="F1273" t="s">
        <v>551</v>
      </c>
      <c r="G1273" t="str">
        <f>TRIM(H1273)</f>
        <v>Illinois</v>
      </c>
      <c r="H1273" t="s">
        <v>769</v>
      </c>
    </row>
    <row r="1274" spans="1:8" x14ac:dyDescent="0.25">
      <c r="A1274">
        <v>1978</v>
      </c>
      <c r="B1274" t="s">
        <v>542</v>
      </c>
      <c r="C1274">
        <v>24</v>
      </c>
      <c r="D1274" t="s">
        <v>699</v>
      </c>
      <c r="E1274">
        <v>0</v>
      </c>
      <c r="F1274" t="s">
        <v>542</v>
      </c>
      <c r="G1274" t="str">
        <f>TRIM(H1274)</f>
        <v>Indiana</v>
      </c>
      <c r="H1274" t="s">
        <v>702</v>
      </c>
    </row>
    <row r="1275" spans="1:8" x14ac:dyDescent="0.25">
      <c r="A1275">
        <v>1978</v>
      </c>
      <c r="B1275" t="s">
        <v>532</v>
      </c>
      <c r="C1275">
        <v>29</v>
      </c>
      <c r="D1275" t="s">
        <v>699</v>
      </c>
      <c r="E1275">
        <v>0</v>
      </c>
      <c r="F1275" t="s">
        <v>532</v>
      </c>
      <c r="G1275" t="str">
        <f>TRIM(H1275)</f>
        <v>Northwestern</v>
      </c>
      <c r="H1275" t="s">
        <v>721</v>
      </c>
    </row>
    <row r="1276" spans="1:8" x14ac:dyDescent="0.25">
      <c r="A1276">
        <v>1978</v>
      </c>
      <c r="B1276" t="s">
        <v>494</v>
      </c>
      <c r="C1276">
        <v>23</v>
      </c>
      <c r="D1276" t="s">
        <v>699</v>
      </c>
      <c r="E1276">
        <v>0</v>
      </c>
      <c r="F1276" t="s">
        <v>494</v>
      </c>
      <c r="G1276" t="str">
        <f>TRIM(H1276)</f>
        <v>Toledo</v>
      </c>
      <c r="H1276" t="s">
        <v>1494</v>
      </c>
    </row>
    <row r="1277" spans="1:8" x14ac:dyDescent="0.25">
      <c r="A1277">
        <v>1976</v>
      </c>
      <c r="B1277" t="s">
        <v>383</v>
      </c>
      <c r="C1277">
        <v>24</v>
      </c>
      <c r="D1277" t="s">
        <v>699</v>
      </c>
      <c r="E1277">
        <v>0</v>
      </c>
      <c r="F1277" t="s">
        <v>383</v>
      </c>
      <c r="G1277" t="str">
        <f>TRIM(H1277)</f>
        <v>Wisconsin</v>
      </c>
      <c r="H1277" t="s">
        <v>729</v>
      </c>
    </row>
    <row r="1278" spans="1:8" x14ac:dyDescent="0.25">
      <c r="A1278">
        <v>1978</v>
      </c>
      <c r="B1278" t="s">
        <v>521</v>
      </c>
      <c r="C1278">
        <v>23</v>
      </c>
      <c r="D1278" t="s">
        <v>699</v>
      </c>
      <c r="E1278">
        <v>0</v>
      </c>
      <c r="F1278" t="s">
        <v>521</v>
      </c>
      <c r="G1278" t="str">
        <f>TRIM(H1278)</f>
        <v>Illinois</v>
      </c>
      <c r="H1278" t="s">
        <v>769</v>
      </c>
    </row>
    <row r="1279" spans="1:8" x14ac:dyDescent="0.25">
      <c r="A1279">
        <v>1978</v>
      </c>
      <c r="B1279" t="s">
        <v>510</v>
      </c>
      <c r="C1279">
        <v>23</v>
      </c>
      <c r="D1279" t="s">
        <v>699</v>
      </c>
      <c r="E1279">
        <v>0</v>
      </c>
      <c r="F1279" t="s">
        <v>510</v>
      </c>
      <c r="G1279" t="str">
        <f>TRIM(H1279)</f>
        <v>Indiana</v>
      </c>
      <c r="H1279" t="s">
        <v>702</v>
      </c>
    </row>
    <row r="1280" spans="1:8" x14ac:dyDescent="0.25">
      <c r="A1280">
        <v>1978</v>
      </c>
      <c r="B1280" t="s">
        <v>557</v>
      </c>
      <c r="C1280">
        <v>27</v>
      </c>
      <c r="D1280" t="s">
        <v>699</v>
      </c>
      <c r="E1280">
        <v>0</v>
      </c>
      <c r="F1280" t="s">
        <v>557</v>
      </c>
      <c r="G1280" t="str">
        <f>TRIM(H1280)</f>
        <v>Illinois</v>
      </c>
      <c r="H1280" t="s">
        <v>769</v>
      </c>
    </row>
    <row r="1281" spans="1:8" x14ac:dyDescent="0.25">
      <c r="A1281">
        <v>1978</v>
      </c>
      <c r="B1281" t="s">
        <v>506</v>
      </c>
      <c r="C1281">
        <v>23</v>
      </c>
      <c r="D1281" t="s">
        <v>699</v>
      </c>
      <c r="E1281">
        <v>0</v>
      </c>
      <c r="F1281" t="s">
        <v>506</v>
      </c>
      <c r="G1281" t="str">
        <f>TRIM(H1281)</f>
        <v>Purdue</v>
      </c>
      <c r="H1281" t="s">
        <v>716</v>
      </c>
    </row>
    <row r="1282" spans="1:8" x14ac:dyDescent="0.25">
      <c r="A1282">
        <v>1978</v>
      </c>
      <c r="B1282" t="s">
        <v>516</v>
      </c>
      <c r="C1282">
        <v>32</v>
      </c>
      <c r="D1282" t="s">
        <v>699</v>
      </c>
      <c r="E1282">
        <v>0</v>
      </c>
      <c r="F1282" t="s">
        <v>516</v>
      </c>
      <c r="G1282" t="str">
        <f>TRIM(H1282)</f>
        <v>Michigan State</v>
      </c>
      <c r="H1282" t="s">
        <v>712</v>
      </c>
    </row>
    <row r="1283" spans="1:8" x14ac:dyDescent="0.25">
      <c r="A1283">
        <v>1978</v>
      </c>
      <c r="B1283" t="s">
        <v>550</v>
      </c>
      <c r="C1283">
        <v>25</v>
      </c>
      <c r="D1283" t="s">
        <v>699</v>
      </c>
      <c r="E1283">
        <v>0</v>
      </c>
      <c r="F1283" t="s">
        <v>550</v>
      </c>
      <c r="G1283" t="str">
        <f>TRIM(H1283)</f>
        <v>Indiana</v>
      </c>
      <c r="H1283" t="s">
        <v>702</v>
      </c>
    </row>
    <row r="1284" spans="1:8" x14ac:dyDescent="0.25">
      <c r="A1284">
        <v>1978</v>
      </c>
      <c r="B1284" t="s">
        <v>497</v>
      </c>
      <c r="C1284">
        <v>27</v>
      </c>
      <c r="D1284" t="s">
        <v>699</v>
      </c>
      <c r="E1284">
        <v>0</v>
      </c>
      <c r="F1284" t="s">
        <v>497</v>
      </c>
      <c r="G1284" t="str">
        <f>TRIM(H1284)</f>
        <v>Minnesota</v>
      </c>
      <c r="H1284" t="s">
        <v>774</v>
      </c>
    </row>
    <row r="1285" spans="1:8" x14ac:dyDescent="0.25">
      <c r="A1285">
        <v>1978</v>
      </c>
      <c r="B1285" t="s">
        <v>531</v>
      </c>
      <c r="C1285">
        <v>21</v>
      </c>
      <c r="D1285" t="s">
        <v>699</v>
      </c>
      <c r="E1285">
        <v>0</v>
      </c>
      <c r="F1285" t="s">
        <v>531</v>
      </c>
      <c r="G1285" t="str">
        <f>TRIM(H1285)</f>
        <v>Iowa</v>
      </c>
      <c r="H1285" t="s">
        <v>725</v>
      </c>
    </row>
    <row r="1286" spans="1:8" x14ac:dyDescent="0.25">
      <c r="A1286">
        <v>1978</v>
      </c>
      <c r="B1286" t="s">
        <v>507</v>
      </c>
      <c r="C1286">
        <v>24</v>
      </c>
      <c r="D1286" t="s">
        <v>699</v>
      </c>
      <c r="E1286">
        <v>0</v>
      </c>
      <c r="F1286" t="s">
        <v>507</v>
      </c>
      <c r="G1286" t="str">
        <f>TRIM(H1286)</f>
        <v>Baylor</v>
      </c>
      <c r="H1286" t="s">
        <v>1129</v>
      </c>
    </row>
    <row r="1287" spans="1:8" x14ac:dyDescent="0.25">
      <c r="A1287">
        <v>1978</v>
      </c>
      <c r="B1287" t="s">
        <v>518</v>
      </c>
      <c r="C1287">
        <v>21</v>
      </c>
      <c r="D1287" t="s">
        <v>699</v>
      </c>
      <c r="E1287">
        <v>0</v>
      </c>
      <c r="F1287" t="s">
        <v>518</v>
      </c>
      <c r="G1287" t="str">
        <f>TRIM(H1287)</f>
        <v>SMU</v>
      </c>
      <c r="H1287" t="s">
        <v>1101</v>
      </c>
    </row>
    <row r="1288" spans="1:8" x14ac:dyDescent="0.25">
      <c r="A1288">
        <v>1978</v>
      </c>
      <c r="B1288" t="s">
        <v>546</v>
      </c>
      <c r="C1288">
        <v>25</v>
      </c>
      <c r="D1288" t="s">
        <v>699</v>
      </c>
      <c r="E1288">
        <v>0</v>
      </c>
      <c r="F1288" t="s">
        <v>546</v>
      </c>
      <c r="G1288" t="str">
        <f>TRIM(H1288)</f>
        <v>Illinois</v>
      </c>
      <c r="H1288" t="s">
        <v>769</v>
      </c>
    </row>
    <row r="1289" spans="1:8" x14ac:dyDescent="0.25">
      <c r="A1289">
        <v>1976</v>
      </c>
      <c r="B1289" t="s">
        <v>392</v>
      </c>
      <c r="C1289">
        <v>28</v>
      </c>
      <c r="D1289" t="s">
        <v>699</v>
      </c>
      <c r="E1289">
        <v>0</v>
      </c>
      <c r="F1289" t="s">
        <v>392</v>
      </c>
      <c r="G1289" t="str">
        <f>TRIM(H1289)</f>
        <v>Wisconsin</v>
      </c>
      <c r="H1289" t="s">
        <v>729</v>
      </c>
    </row>
    <row r="1290" spans="1:8" x14ac:dyDescent="0.25">
      <c r="A1290">
        <v>1978</v>
      </c>
      <c r="B1290" t="s">
        <v>536</v>
      </c>
      <c r="C1290">
        <v>30</v>
      </c>
      <c r="D1290" t="s">
        <v>699</v>
      </c>
      <c r="E1290">
        <v>0</v>
      </c>
      <c r="F1290" t="s">
        <v>536</v>
      </c>
      <c r="G1290" t="str">
        <f>TRIM(H1290)</f>
        <v>Northwestern</v>
      </c>
      <c r="H1290" t="s">
        <v>721</v>
      </c>
    </row>
    <row r="1291" spans="1:8" x14ac:dyDescent="0.25">
      <c r="A1291">
        <v>1978</v>
      </c>
      <c r="B1291" t="s">
        <v>519</v>
      </c>
      <c r="C1291">
        <v>29</v>
      </c>
      <c r="D1291" t="s">
        <v>699</v>
      </c>
      <c r="E1291">
        <v>0</v>
      </c>
      <c r="F1291" t="s">
        <v>519</v>
      </c>
      <c r="G1291" t="str">
        <f>TRIM(H1291)</f>
        <v>Minnesota</v>
      </c>
      <c r="H1291" t="s">
        <v>774</v>
      </c>
    </row>
    <row r="1292" spans="1:8" x14ac:dyDescent="0.25">
      <c r="A1292">
        <v>1978</v>
      </c>
      <c r="B1292" t="s">
        <v>493</v>
      </c>
      <c r="C1292">
        <v>27</v>
      </c>
      <c r="D1292" t="s">
        <v>699</v>
      </c>
      <c r="E1292">
        <v>0</v>
      </c>
      <c r="F1292" t="s">
        <v>493</v>
      </c>
      <c r="G1292" t="str">
        <f>TRIM(H1292)</f>
        <v>Ohio State</v>
      </c>
      <c r="H1292" t="s">
        <v>708</v>
      </c>
    </row>
    <row r="1293" spans="1:8" x14ac:dyDescent="0.25">
      <c r="A1293">
        <v>1978</v>
      </c>
      <c r="B1293" t="s">
        <v>530</v>
      </c>
      <c r="C1293">
        <v>21</v>
      </c>
      <c r="D1293" t="s">
        <v>699</v>
      </c>
      <c r="E1293">
        <v>0</v>
      </c>
      <c r="F1293" t="s">
        <v>530</v>
      </c>
      <c r="G1293" t="str">
        <f>TRIM(H1293)</f>
        <v>Illinois</v>
      </c>
      <c r="H1293" t="s">
        <v>769</v>
      </c>
    </row>
    <row r="1294" spans="1:8" x14ac:dyDescent="0.25">
      <c r="A1294">
        <v>1978</v>
      </c>
      <c r="B1294" t="s">
        <v>517</v>
      </c>
      <c r="C1294">
        <v>22</v>
      </c>
      <c r="D1294" t="s">
        <v>699</v>
      </c>
      <c r="E1294">
        <v>0</v>
      </c>
      <c r="F1294" t="s">
        <v>517</v>
      </c>
      <c r="G1294" t="e">
        <f>TRIM(H1294)</f>
        <v>#VALUE!</v>
      </c>
      <c r="H1294" t="e">
        <v>#VALUE!</v>
      </c>
    </row>
    <row r="1295" spans="1:8" x14ac:dyDescent="0.25">
      <c r="A1295">
        <v>1978</v>
      </c>
      <c r="B1295" t="s">
        <v>555</v>
      </c>
      <c r="C1295">
        <v>20</v>
      </c>
      <c r="D1295" t="s">
        <v>699</v>
      </c>
      <c r="E1295">
        <v>0</v>
      </c>
      <c r="F1295" t="s">
        <v>555</v>
      </c>
      <c r="G1295" t="str">
        <f>TRIM(H1295)</f>
        <v>Indiana</v>
      </c>
      <c r="H1295" t="s">
        <v>702</v>
      </c>
    </row>
    <row r="1296" spans="1:8" x14ac:dyDescent="0.25">
      <c r="A1296">
        <v>1978</v>
      </c>
      <c r="B1296" t="s">
        <v>491</v>
      </c>
      <c r="C1296">
        <v>28</v>
      </c>
      <c r="D1296" t="s">
        <v>699</v>
      </c>
      <c r="E1296">
        <v>0</v>
      </c>
      <c r="F1296" t="s">
        <v>491</v>
      </c>
      <c r="G1296" t="str">
        <f>TRIM(H1296)</f>
        <v>Michigan State</v>
      </c>
      <c r="H1296" t="s">
        <v>712</v>
      </c>
    </row>
    <row r="1297" spans="1:8" x14ac:dyDescent="0.25">
      <c r="A1297">
        <v>1978</v>
      </c>
      <c r="B1297" t="s">
        <v>501</v>
      </c>
      <c r="C1297">
        <v>17</v>
      </c>
      <c r="D1297" t="s">
        <v>699</v>
      </c>
      <c r="E1297">
        <v>0</v>
      </c>
      <c r="F1297" t="s">
        <v>501</v>
      </c>
      <c r="G1297" t="str">
        <f>TRIM(H1297)</f>
        <v>Ohio</v>
      </c>
      <c r="H1297" t="s">
        <v>1156</v>
      </c>
    </row>
    <row r="1298" spans="1:8" x14ac:dyDescent="0.25">
      <c r="A1298">
        <v>1976</v>
      </c>
      <c r="B1298" t="s">
        <v>390</v>
      </c>
      <c r="C1298">
        <v>24</v>
      </c>
      <c r="D1298" t="s">
        <v>699</v>
      </c>
      <c r="E1298">
        <v>0</v>
      </c>
      <c r="F1298" t="s">
        <v>390</v>
      </c>
      <c r="G1298" t="str">
        <f>TRIM(H1298)</f>
        <v>Wisconsin</v>
      </c>
      <c r="H1298" t="s">
        <v>729</v>
      </c>
    </row>
    <row r="1299" spans="1:8" x14ac:dyDescent="0.25">
      <c r="A1299">
        <v>1978</v>
      </c>
      <c r="B1299" t="s">
        <v>524</v>
      </c>
      <c r="C1299">
        <v>24</v>
      </c>
      <c r="D1299" t="s">
        <v>699</v>
      </c>
      <c r="E1299">
        <v>0</v>
      </c>
      <c r="F1299" t="s">
        <v>524</v>
      </c>
      <c r="G1299" t="str">
        <f>TRIM(H1299)</f>
        <v>Ohio State</v>
      </c>
      <c r="H1299" t="s">
        <v>708</v>
      </c>
    </row>
    <row r="1300" spans="1:8" x14ac:dyDescent="0.25">
      <c r="A1300">
        <v>1978</v>
      </c>
      <c r="B1300" t="s">
        <v>540</v>
      </c>
      <c r="C1300">
        <v>25</v>
      </c>
      <c r="D1300" t="s">
        <v>699</v>
      </c>
      <c r="E1300">
        <v>0</v>
      </c>
      <c r="F1300" t="s">
        <v>540</v>
      </c>
      <c r="G1300" t="str">
        <f>TRIM(H1300)</f>
        <v>Northwestern</v>
      </c>
      <c r="H1300" t="s">
        <v>721</v>
      </c>
    </row>
    <row r="1301" spans="1:8" x14ac:dyDescent="0.25">
      <c r="A1301">
        <v>1978</v>
      </c>
      <c r="B1301" t="s">
        <v>535</v>
      </c>
      <c r="C1301">
        <v>17</v>
      </c>
      <c r="D1301" t="s">
        <v>699</v>
      </c>
      <c r="E1301">
        <v>0</v>
      </c>
      <c r="F1301" t="s">
        <v>535</v>
      </c>
      <c r="G1301" t="str">
        <f>TRIM(H1301)</f>
        <v>Iowa</v>
      </c>
      <c r="H1301" t="s">
        <v>725</v>
      </c>
    </row>
    <row r="1302" spans="1:8" x14ac:dyDescent="0.25">
      <c r="A1302">
        <v>1978</v>
      </c>
      <c r="B1302" t="s">
        <v>504</v>
      </c>
      <c r="C1302">
        <v>24</v>
      </c>
      <c r="D1302" t="s">
        <v>699</v>
      </c>
      <c r="E1302">
        <v>0</v>
      </c>
      <c r="F1302" t="s">
        <v>504</v>
      </c>
      <c r="G1302" t="str">
        <f>TRIM(H1302)</f>
        <v>Illinois</v>
      </c>
      <c r="H1302" t="s">
        <v>769</v>
      </c>
    </row>
    <row r="1303" spans="1:8" x14ac:dyDescent="0.25">
      <c r="A1303">
        <v>1978</v>
      </c>
      <c r="B1303" t="s">
        <v>508</v>
      </c>
      <c r="C1303">
        <v>20</v>
      </c>
      <c r="D1303" t="s">
        <v>699</v>
      </c>
      <c r="E1303">
        <v>0</v>
      </c>
      <c r="F1303" t="s">
        <v>508</v>
      </c>
      <c r="G1303" t="str">
        <f>TRIM(H1303)</f>
        <v>Minnesota</v>
      </c>
      <c r="H1303" t="s">
        <v>774</v>
      </c>
    </row>
    <row r="1304" spans="1:8" x14ac:dyDescent="0.25">
      <c r="A1304">
        <v>1978</v>
      </c>
      <c r="B1304" t="s">
        <v>1786</v>
      </c>
      <c r="C1304">
        <v>59</v>
      </c>
      <c r="D1304" t="s">
        <v>699</v>
      </c>
      <c r="E1304">
        <v>0</v>
      </c>
      <c r="F1304" t="s">
        <v>1786</v>
      </c>
      <c r="G1304" t="str">
        <f>TRIM(H1304)</f>
        <v>Michigan State</v>
      </c>
      <c r="H1304" t="s">
        <v>798</v>
      </c>
    </row>
    <row r="1305" spans="1:8" x14ac:dyDescent="0.25">
      <c r="A1305">
        <v>1978</v>
      </c>
      <c r="B1305" t="s">
        <v>520</v>
      </c>
      <c r="C1305">
        <v>15</v>
      </c>
      <c r="D1305" t="s">
        <v>699</v>
      </c>
      <c r="E1305">
        <v>0</v>
      </c>
      <c r="F1305" t="s">
        <v>520</v>
      </c>
      <c r="G1305" t="str">
        <f>TRIM(H1305)</f>
        <v>Iowa</v>
      </c>
      <c r="H1305" t="s">
        <v>725</v>
      </c>
    </row>
    <row r="1306" spans="1:8" x14ac:dyDescent="0.25">
      <c r="A1306">
        <v>1978</v>
      </c>
      <c r="B1306" t="s">
        <v>509</v>
      </c>
      <c r="C1306">
        <v>23</v>
      </c>
      <c r="D1306" t="s">
        <v>699</v>
      </c>
      <c r="E1306">
        <v>0</v>
      </c>
      <c r="F1306" t="s">
        <v>509</v>
      </c>
      <c r="G1306" t="str">
        <f>TRIM(H1306)</f>
        <v>Oregon</v>
      </c>
      <c r="H1306" t="s">
        <v>1003</v>
      </c>
    </row>
    <row r="1307" spans="1:8" x14ac:dyDescent="0.25">
      <c r="A1307">
        <v>1978</v>
      </c>
      <c r="B1307" t="s">
        <v>498</v>
      </c>
      <c r="C1307">
        <v>28</v>
      </c>
      <c r="D1307" t="s">
        <v>699</v>
      </c>
      <c r="E1307">
        <v>0</v>
      </c>
      <c r="F1307" t="s">
        <v>498</v>
      </c>
      <c r="G1307" t="str">
        <f>TRIM(H1307)</f>
        <v>Northwestern</v>
      </c>
      <c r="H1307" t="s">
        <v>721</v>
      </c>
    </row>
    <row r="1308" spans="1:8" x14ac:dyDescent="0.25">
      <c r="A1308">
        <v>1978</v>
      </c>
      <c r="B1308" t="s">
        <v>514</v>
      </c>
      <c r="C1308">
        <v>23</v>
      </c>
      <c r="D1308" t="s">
        <v>699</v>
      </c>
      <c r="E1308">
        <v>0</v>
      </c>
      <c r="F1308" t="s">
        <v>514</v>
      </c>
      <c r="G1308" t="str">
        <f>TRIM(H1308)</f>
        <v>Indiana</v>
      </c>
      <c r="H1308" t="s">
        <v>702</v>
      </c>
    </row>
    <row r="1309" spans="1:8" x14ac:dyDescent="0.25">
      <c r="A1309">
        <v>1978</v>
      </c>
      <c r="B1309" t="s">
        <v>495</v>
      </c>
      <c r="C1309">
        <v>23</v>
      </c>
      <c r="D1309" t="s">
        <v>699</v>
      </c>
      <c r="E1309">
        <v>0</v>
      </c>
      <c r="F1309" t="s">
        <v>495</v>
      </c>
      <c r="G1309" t="str">
        <f>TRIM(H1309)</f>
        <v>Richmond</v>
      </c>
      <c r="H1309" t="s">
        <v>1512</v>
      </c>
    </row>
    <row r="1310" spans="1:8" x14ac:dyDescent="0.25">
      <c r="A1310">
        <v>1979</v>
      </c>
      <c r="B1310" t="s">
        <v>587</v>
      </c>
      <c r="C1310">
        <v>23</v>
      </c>
      <c r="D1310" t="s">
        <v>699</v>
      </c>
      <c r="E1310">
        <v>0</v>
      </c>
      <c r="F1310" t="s">
        <v>587</v>
      </c>
      <c r="G1310" t="str">
        <f>TRIM(H1310)</f>
        <v>Indiana</v>
      </c>
      <c r="H1310" t="s">
        <v>702</v>
      </c>
    </row>
    <row r="1311" spans="1:8" x14ac:dyDescent="0.25">
      <c r="A1311">
        <v>1979</v>
      </c>
      <c r="B1311" t="s">
        <v>611</v>
      </c>
      <c r="C1311">
        <v>25</v>
      </c>
      <c r="D1311" t="s">
        <v>699</v>
      </c>
      <c r="E1311">
        <v>0</v>
      </c>
      <c r="F1311" t="s">
        <v>611</v>
      </c>
      <c r="G1311" t="str">
        <f>TRIM(H1311)</f>
        <v>Minnesota</v>
      </c>
      <c r="H1311" t="s">
        <v>774</v>
      </c>
    </row>
    <row r="1312" spans="1:8" x14ac:dyDescent="0.25">
      <c r="A1312">
        <v>1979</v>
      </c>
      <c r="B1312" t="s">
        <v>581</v>
      </c>
      <c r="C1312">
        <v>25</v>
      </c>
      <c r="D1312" t="s">
        <v>699</v>
      </c>
      <c r="E1312">
        <v>0</v>
      </c>
      <c r="F1312" t="s">
        <v>581</v>
      </c>
      <c r="G1312" t="str">
        <f>TRIM(H1312)</f>
        <v>Air Force</v>
      </c>
      <c r="H1312" t="s">
        <v>1516</v>
      </c>
    </row>
    <row r="1313" spans="1:8" x14ac:dyDescent="0.25">
      <c r="A1313">
        <v>1979</v>
      </c>
      <c r="B1313" t="s">
        <v>626</v>
      </c>
      <c r="C1313">
        <v>28</v>
      </c>
      <c r="D1313" t="s">
        <v>699</v>
      </c>
      <c r="E1313">
        <v>0</v>
      </c>
      <c r="F1313" t="s">
        <v>626</v>
      </c>
      <c r="G1313" t="str">
        <f>TRIM(H1313)</f>
        <v>Northwestern</v>
      </c>
      <c r="H1313" t="s">
        <v>721</v>
      </c>
    </row>
    <row r="1314" spans="1:8" x14ac:dyDescent="0.25">
      <c r="A1314">
        <v>1979</v>
      </c>
      <c r="B1314" t="s">
        <v>576</v>
      </c>
      <c r="C1314">
        <v>23</v>
      </c>
      <c r="D1314" t="s">
        <v>699</v>
      </c>
      <c r="E1314">
        <v>0</v>
      </c>
      <c r="F1314" t="s">
        <v>576</v>
      </c>
      <c r="G1314" t="str">
        <f>TRIM(H1314)</f>
        <v>Kentucky</v>
      </c>
      <c r="H1314" t="s">
        <v>735</v>
      </c>
    </row>
    <row r="1315" spans="1:8" x14ac:dyDescent="0.25">
      <c r="A1315">
        <v>1978</v>
      </c>
      <c r="B1315" t="s">
        <v>526</v>
      </c>
      <c r="C1315">
        <v>25</v>
      </c>
      <c r="D1315" t="s">
        <v>699</v>
      </c>
      <c r="E1315">
        <v>0</v>
      </c>
      <c r="F1315" t="s">
        <v>526</v>
      </c>
      <c r="G1315" t="str">
        <f>TRIM(H1315)</f>
        <v>Wisconsin</v>
      </c>
      <c r="H1315" t="s">
        <v>729</v>
      </c>
    </row>
    <row r="1316" spans="1:8" x14ac:dyDescent="0.25">
      <c r="A1316">
        <v>1979</v>
      </c>
      <c r="B1316" t="s">
        <v>560</v>
      </c>
      <c r="C1316">
        <v>19</v>
      </c>
      <c r="D1316" t="s">
        <v>699</v>
      </c>
      <c r="E1316">
        <v>0</v>
      </c>
      <c r="F1316" t="s">
        <v>560</v>
      </c>
      <c r="G1316" t="str">
        <f>TRIM(H1316)</f>
        <v>Iowa</v>
      </c>
      <c r="H1316" t="s">
        <v>725</v>
      </c>
    </row>
    <row r="1317" spans="1:8" x14ac:dyDescent="0.25">
      <c r="A1317">
        <v>1979</v>
      </c>
      <c r="B1317" t="s">
        <v>605</v>
      </c>
      <c r="C1317">
        <v>26</v>
      </c>
      <c r="D1317" t="s">
        <v>699</v>
      </c>
      <c r="E1317">
        <v>0</v>
      </c>
      <c r="F1317" t="s">
        <v>605</v>
      </c>
      <c r="G1317" t="str">
        <f>TRIM(H1317)</f>
        <v>Northwestern</v>
      </c>
      <c r="H1317" t="s">
        <v>721</v>
      </c>
    </row>
    <row r="1318" spans="1:8" x14ac:dyDescent="0.25">
      <c r="A1318">
        <v>1979</v>
      </c>
      <c r="B1318" t="s">
        <v>615</v>
      </c>
      <c r="C1318">
        <v>24</v>
      </c>
      <c r="D1318" t="s">
        <v>699</v>
      </c>
      <c r="E1318">
        <v>0</v>
      </c>
      <c r="F1318" t="s">
        <v>615</v>
      </c>
      <c r="G1318" t="str">
        <f>TRIM(H1318)</f>
        <v>Minnesota</v>
      </c>
      <c r="H1318" t="s">
        <v>774</v>
      </c>
    </row>
    <row r="1319" spans="1:8" x14ac:dyDescent="0.25">
      <c r="A1319">
        <v>1979</v>
      </c>
      <c r="B1319" t="s">
        <v>567</v>
      </c>
      <c r="C1319">
        <v>25</v>
      </c>
      <c r="D1319" t="s">
        <v>699</v>
      </c>
      <c r="E1319">
        <v>0</v>
      </c>
      <c r="F1319" t="s">
        <v>567</v>
      </c>
      <c r="G1319" t="str">
        <f>TRIM(H1319)</f>
        <v>Vanderbilt</v>
      </c>
      <c r="H1319" t="s">
        <v>1522</v>
      </c>
    </row>
    <row r="1320" spans="1:8" x14ac:dyDescent="0.25">
      <c r="A1320">
        <v>1979</v>
      </c>
      <c r="B1320" t="s">
        <v>619</v>
      </c>
      <c r="C1320">
        <v>23</v>
      </c>
      <c r="D1320" t="s">
        <v>699</v>
      </c>
      <c r="E1320">
        <v>0</v>
      </c>
      <c r="F1320" t="s">
        <v>619</v>
      </c>
      <c r="G1320" t="str">
        <f>TRIM(H1320)</f>
        <v>Illinois</v>
      </c>
      <c r="H1320" t="s">
        <v>769</v>
      </c>
    </row>
    <row r="1321" spans="1:8" x14ac:dyDescent="0.25">
      <c r="A1321">
        <v>1979</v>
      </c>
      <c r="B1321" t="s">
        <v>596</v>
      </c>
      <c r="C1321">
        <v>19</v>
      </c>
      <c r="D1321" t="s">
        <v>699</v>
      </c>
      <c r="E1321">
        <v>0</v>
      </c>
      <c r="F1321" t="s">
        <v>596</v>
      </c>
      <c r="G1321" t="str">
        <f>TRIM(H1321)</f>
        <v>Illinois</v>
      </c>
      <c r="H1321" t="s">
        <v>769</v>
      </c>
    </row>
    <row r="1322" spans="1:8" x14ac:dyDescent="0.25">
      <c r="A1322">
        <v>1978</v>
      </c>
      <c r="B1322" t="s">
        <v>552</v>
      </c>
      <c r="C1322">
        <v>21</v>
      </c>
      <c r="D1322" t="s">
        <v>699</v>
      </c>
      <c r="E1322">
        <v>0</v>
      </c>
      <c r="F1322" t="s">
        <v>552</v>
      </c>
      <c r="G1322" t="str">
        <f>TRIM(H1322)</f>
        <v>Wisconsin</v>
      </c>
      <c r="H1322" t="s">
        <v>729</v>
      </c>
    </row>
    <row r="1323" spans="1:8" x14ac:dyDescent="0.25">
      <c r="A1323">
        <v>1979</v>
      </c>
      <c r="B1323" t="s">
        <v>588</v>
      </c>
      <c r="C1323">
        <v>22</v>
      </c>
      <c r="D1323" t="s">
        <v>699</v>
      </c>
      <c r="E1323">
        <v>0</v>
      </c>
      <c r="F1323" t="s">
        <v>588</v>
      </c>
      <c r="G1323" t="str">
        <f>TRIM(H1323)</f>
        <v>Iowa State</v>
      </c>
      <c r="H1323" t="s">
        <v>1294</v>
      </c>
    </row>
    <row r="1324" spans="1:8" x14ac:dyDescent="0.25">
      <c r="A1324">
        <v>1979</v>
      </c>
      <c r="B1324" t="s">
        <v>624</v>
      </c>
      <c r="C1324">
        <v>26</v>
      </c>
      <c r="D1324" t="s">
        <v>699</v>
      </c>
      <c r="E1324">
        <v>0</v>
      </c>
      <c r="F1324" t="s">
        <v>624</v>
      </c>
      <c r="G1324" t="str">
        <f>TRIM(H1324)</f>
        <v>Michigan State</v>
      </c>
      <c r="H1324" t="s">
        <v>712</v>
      </c>
    </row>
    <row r="1325" spans="1:8" x14ac:dyDescent="0.25">
      <c r="A1325">
        <v>1979</v>
      </c>
      <c r="B1325" t="s">
        <v>600</v>
      </c>
      <c r="C1325">
        <v>23</v>
      </c>
      <c r="D1325" t="s">
        <v>699</v>
      </c>
      <c r="E1325">
        <v>0</v>
      </c>
      <c r="F1325" t="s">
        <v>600</v>
      </c>
      <c r="G1325" t="str">
        <f>TRIM(H1325)</f>
        <v>Northwestern</v>
      </c>
      <c r="H1325" t="s">
        <v>721</v>
      </c>
    </row>
    <row r="1326" spans="1:8" x14ac:dyDescent="0.25">
      <c r="A1326">
        <v>1979</v>
      </c>
      <c r="B1326" t="s">
        <v>586</v>
      </c>
      <c r="C1326">
        <v>26</v>
      </c>
      <c r="D1326" t="s">
        <v>699</v>
      </c>
      <c r="E1326">
        <v>0</v>
      </c>
      <c r="F1326" t="s">
        <v>586</v>
      </c>
      <c r="G1326" t="str">
        <f>TRIM(H1326)</f>
        <v>California</v>
      </c>
      <c r="H1326" t="s">
        <v>858</v>
      </c>
    </row>
    <row r="1327" spans="1:8" x14ac:dyDescent="0.25">
      <c r="A1327">
        <v>1979</v>
      </c>
      <c r="B1327" t="s">
        <v>594</v>
      </c>
      <c r="C1327">
        <v>29</v>
      </c>
      <c r="D1327" t="s">
        <v>699</v>
      </c>
      <c r="E1327">
        <v>0</v>
      </c>
      <c r="F1327" t="s">
        <v>594</v>
      </c>
      <c r="G1327" t="str">
        <f>TRIM(H1327)</f>
        <v>Michigan State</v>
      </c>
      <c r="H1327" t="s">
        <v>712</v>
      </c>
    </row>
    <row r="1328" spans="1:8" x14ac:dyDescent="0.25">
      <c r="A1328">
        <v>1979</v>
      </c>
      <c r="B1328" t="s">
        <v>604</v>
      </c>
      <c r="C1328">
        <v>23</v>
      </c>
      <c r="D1328" t="s">
        <v>699</v>
      </c>
      <c r="E1328">
        <v>0</v>
      </c>
      <c r="F1328" t="s">
        <v>604</v>
      </c>
      <c r="G1328" t="str">
        <f>TRIM(H1328)</f>
        <v>Illinois</v>
      </c>
      <c r="H1328" t="s">
        <v>769</v>
      </c>
    </row>
    <row r="1329" spans="1:8" x14ac:dyDescent="0.25">
      <c r="A1329">
        <v>1979</v>
      </c>
      <c r="B1329" t="s">
        <v>609</v>
      </c>
      <c r="C1329">
        <v>23</v>
      </c>
      <c r="D1329" t="s">
        <v>699</v>
      </c>
      <c r="E1329">
        <v>0</v>
      </c>
      <c r="F1329" t="s">
        <v>609</v>
      </c>
      <c r="G1329" t="str">
        <f>TRIM(H1329)</f>
        <v>Indiana</v>
      </c>
      <c r="H1329" t="s">
        <v>702</v>
      </c>
    </row>
    <row r="1330" spans="1:8" x14ac:dyDescent="0.25">
      <c r="A1330">
        <v>1979</v>
      </c>
      <c r="B1330" t="s">
        <v>575</v>
      </c>
      <c r="C1330">
        <v>21</v>
      </c>
      <c r="D1330" t="s">
        <v>699</v>
      </c>
      <c r="E1330">
        <v>0</v>
      </c>
      <c r="F1330" t="s">
        <v>575</v>
      </c>
      <c r="G1330" t="str">
        <f>TRIM(H1330)</f>
        <v>Kansas</v>
      </c>
      <c r="H1330" t="s">
        <v>822</v>
      </c>
    </row>
    <row r="1331" spans="1:8" x14ac:dyDescent="0.25">
      <c r="A1331">
        <v>1979</v>
      </c>
      <c r="B1331" t="s">
        <v>599</v>
      </c>
      <c r="C1331">
        <v>25</v>
      </c>
      <c r="D1331" t="s">
        <v>699</v>
      </c>
      <c r="E1331">
        <v>0</v>
      </c>
      <c r="F1331" t="s">
        <v>599</v>
      </c>
      <c r="G1331" t="str">
        <f>TRIM(H1331)</f>
        <v>Minnesota</v>
      </c>
      <c r="H1331" t="s">
        <v>774</v>
      </c>
    </row>
    <row r="1332" spans="1:8" x14ac:dyDescent="0.25">
      <c r="A1332">
        <v>1979</v>
      </c>
      <c r="B1332" t="s">
        <v>559</v>
      </c>
      <c r="C1332">
        <v>27</v>
      </c>
      <c r="D1332" t="s">
        <v>699</v>
      </c>
      <c r="E1332">
        <v>0</v>
      </c>
      <c r="F1332" t="s">
        <v>559</v>
      </c>
      <c r="G1332" t="str">
        <f>TRIM(H1332)</f>
        <v>Northwestern</v>
      </c>
      <c r="H1332" t="s">
        <v>721</v>
      </c>
    </row>
    <row r="1333" spans="1:8" x14ac:dyDescent="0.25">
      <c r="A1333">
        <v>1978</v>
      </c>
      <c r="B1333" t="s">
        <v>528</v>
      </c>
      <c r="C1333">
        <v>24</v>
      </c>
      <c r="D1333" t="s">
        <v>699</v>
      </c>
      <c r="E1333">
        <v>0</v>
      </c>
      <c r="F1333" t="s">
        <v>528</v>
      </c>
      <c r="G1333" t="str">
        <f>TRIM(H1333)</f>
        <v>Wisconsin</v>
      </c>
      <c r="H1333" t="s">
        <v>729</v>
      </c>
    </row>
    <row r="1334" spans="1:8" x14ac:dyDescent="0.25">
      <c r="A1334">
        <v>1979</v>
      </c>
      <c r="B1334" t="s">
        <v>579</v>
      </c>
      <c r="C1334">
        <v>32</v>
      </c>
      <c r="D1334" t="s">
        <v>699</v>
      </c>
      <c r="E1334">
        <v>0</v>
      </c>
      <c r="F1334" t="s">
        <v>579</v>
      </c>
      <c r="G1334" t="str">
        <f>TRIM(H1334)</f>
        <v>Miami (OH)</v>
      </c>
      <c r="H1334" t="s">
        <v>1149</v>
      </c>
    </row>
    <row r="1335" spans="1:8" x14ac:dyDescent="0.25">
      <c r="A1335">
        <v>1979</v>
      </c>
      <c r="B1335" t="s">
        <v>561</v>
      </c>
      <c r="C1335">
        <v>30</v>
      </c>
      <c r="D1335" t="s">
        <v>699</v>
      </c>
      <c r="E1335">
        <v>0</v>
      </c>
      <c r="F1335" t="s">
        <v>561</v>
      </c>
      <c r="G1335" t="str">
        <f>TRIM(H1335)</f>
        <v>Illinois</v>
      </c>
      <c r="H1335" t="s">
        <v>769</v>
      </c>
    </row>
    <row r="1336" spans="1:8" x14ac:dyDescent="0.25">
      <c r="A1336">
        <v>1979</v>
      </c>
      <c r="B1336" t="s">
        <v>569</v>
      </c>
      <c r="C1336">
        <v>28</v>
      </c>
      <c r="D1336" t="s">
        <v>699</v>
      </c>
      <c r="E1336">
        <v>0</v>
      </c>
      <c r="F1336" t="s">
        <v>569</v>
      </c>
      <c r="G1336" t="str">
        <f>TRIM(H1336)</f>
        <v>Oregon</v>
      </c>
      <c r="H1336" t="s">
        <v>1003</v>
      </c>
    </row>
    <row r="1337" spans="1:8" x14ac:dyDescent="0.25">
      <c r="A1337">
        <v>1979</v>
      </c>
      <c r="B1337" t="s">
        <v>616</v>
      </c>
      <c r="C1337">
        <v>33</v>
      </c>
      <c r="D1337" t="s">
        <v>699</v>
      </c>
      <c r="E1337">
        <v>0</v>
      </c>
      <c r="F1337" t="s">
        <v>616</v>
      </c>
      <c r="G1337" t="str">
        <f>TRIM(H1337)</f>
        <v>Northwestern</v>
      </c>
      <c r="H1337" t="s">
        <v>721</v>
      </c>
    </row>
    <row r="1338" spans="1:8" x14ac:dyDescent="0.25">
      <c r="A1338">
        <v>1979</v>
      </c>
      <c r="B1338" t="s">
        <v>606</v>
      </c>
      <c r="C1338">
        <v>20</v>
      </c>
      <c r="D1338" t="s">
        <v>699</v>
      </c>
      <c r="E1338">
        <v>0</v>
      </c>
      <c r="F1338" t="s">
        <v>606</v>
      </c>
      <c r="G1338" t="str">
        <f>TRIM(H1338)</f>
        <v>Iowa</v>
      </c>
      <c r="H1338" t="s">
        <v>725</v>
      </c>
    </row>
    <row r="1339" spans="1:8" x14ac:dyDescent="0.25">
      <c r="A1339">
        <v>1979</v>
      </c>
      <c r="B1339" t="s">
        <v>563</v>
      </c>
      <c r="C1339">
        <v>21</v>
      </c>
      <c r="D1339" t="s">
        <v>699</v>
      </c>
      <c r="E1339">
        <v>0</v>
      </c>
      <c r="F1339" t="s">
        <v>563</v>
      </c>
      <c r="G1339" t="str">
        <f>TRIM(H1339)</f>
        <v>Ohio</v>
      </c>
      <c r="H1339" t="s">
        <v>1156</v>
      </c>
    </row>
    <row r="1340" spans="1:8" x14ac:dyDescent="0.25">
      <c r="A1340">
        <v>1979</v>
      </c>
      <c r="B1340" t="s">
        <v>620</v>
      </c>
      <c r="C1340">
        <v>31</v>
      </c>
      <c r="D1340" t="s">
        <v>699</v>
      </c>
      <c r="E1340">
        <v>0</v>
      </c>
      <c r="F1340" t="s">
        <v>620</v>
      </c>
      <c r="G1340" t="str">
        <f>TRIM(H1340)</f>
        <v>Michigan State</v>
      </c>
      <c r="H1340" t="s">
        <v>712</v>
      </c>
    </row>
    <row r="1341" spans="1:8" x14ac:dyDescent="0.25">
      <c r="A1341">
        <v>1979</v>
      </c>
      <c r="B1341" t="s">
        <v>593</v>
      </c>
      <c r="C1341">
        <v>23</v>
      </c>
      <c r="D1341" t="s">
        <v>699</v>
      </c>
      <c r="E1341">
        <v>0</v>
      </c>
      <c r="F1341" t="s">
        <v>593</v>
      </c>
      <c r="G1341" t="str">
        <f>TRIM(H1341)</f>
        <v>Purdue</v>
      </c>
      <c r="H1341" t="s">
        <v>716</v>
      </c>
    </row>
    <row r="1342" spans="1:8" x14ac:dyDescent="0.25">
      <c r="A1342">
        <v>1979</v>
      </c>
      <c r="B1342" t="s">
        <v>583</v>
      </c>
      <c r="C1342">
        <v>28</v>
      </c>
      <c r="D1342" t="s">
        <v>699</v>
      </c>
      <c r="E1342">
        <v>0</v>
      </c>
      <c r="F1342" t="s">
        <v>583</v>
      </c>
      <c r="G1342" t="str">
        <f>TRIM(H1342)</f>
        <v>Northwestern</v>
      </c>
      <c r="H1342" t="s">
        <v>721</v>
      </c>
    </row>
    <row r="1343" spans="1:8" x14ac:dyDescent="0.25">
      <c r="A1343">
        <v>1979</v>
      </c>
      <c r="B1343" t="s">
        <v>571</v>
      </c>
      <c r="C1343">
        <v>23</v>
      </c>
      <c r="D1343" t="s">
        <v>699</v>
      </c>
      <c r="E1343">
        <v>0</v>
      </c>
      <c r="F1343" t="s">
        <v>571</v>
      </c>
      <c r="G1343" t="str">
        <f>TRIM(H1343)</f>
        <v>Illinois</v>
      </c>
      <c r="H1343" t="s">
        <v>769</v>
      </c>
    </row>
    <row r="1344" spans="1:8" x14ac:dyDescent="0.25">
      <c r="A1344">
        <v>1979</v>
      </c>
      <c r="B1344" t="s">
        <v>591</v>
      </c>
      <c r="C1344">
        <v>20</v>
      </c>
      <c r="D1344" t="s">
        <v>699</v>
      </c>
      <c r="E1344">
        <v>0</v>
      </c>
      <c r="F1344" t="s">
        <v>591</v>
      </c>
      <c r="G1344" t="str">
        <f>TRIM(H1344)</f>
        <v>Illinois</v>
      </c>
      <c r="H1344" t="s">
        <v>769</v>
      </c>
    </row>
    <row r="1345" spans="1:8" x14ac:dyDescent="0.25">
      <c r="A1345">
        <v>1979</v>
      </c>
      <c r="B1345" t="s">
        <v>577</v>
      </c>
      <c r="C1345">
        <v>20</v>
      </c>
      <c r="D1345" t="s">
        <v>699</v>
      </c>
      <c r="E1345">
        <v>0</v>
      </c>
      <c r="F1345" t="s">
        <v>577</v>
      </c>
      <c r="G1345" t="str">
        <f>TRIM(H1345)</f>
        <v>Iowa</v>
      </c>
      <c r="H1345" t="s">
        <v>725</v>
      </c>
    </row>
    <row r="1346" spans="1:8" x14ac:dyDescent="0.25">
      <c r="A1346">
        <v>1979</v>
      </c>
      <c r="B1346" t="s">
        <v>572</v>
      </c>
      <c r="C1346">
        <v>27</v>
      </c>
      <c r="D1346" t="s">
        <v>699</v>
      </c>
      <c r="E1346">
        <v>0</v>
      </c>
      <c r="F1346" t="s">
        <v>572</v>
      </c>
      <c r="G1346" t="str">
        <f>TRIM(H1346)</f>
        <v>Wyoming</v>
      </c>
      <c r="H1346" t="s">
        <v>1050</v>
      </c>
    </row>
    <row r="1347" spans="1:8" x14ac:dyDescent="0.25">
      <c r="A1347">
        <v>1979</v>
      </c>
      <c r="B1347" t="s">
        <v>566</v>
      </c>
      <c r="C1347">
        <v>26</v>
      </c>
      <c r="D1347" t="s">
        <v>699</v>
      </c>
      <c r="E1347">
        <v>0</v>
      </c>
      <c r="F1347" t="s">
        <v>566</v>
      </c>
      <c r="G1347" t="str">
        <f>TRIM(H1347)</f>
        <v>Michigan</v>
      </c>
      <c r="H1347" t="s">
        <v>966</v>
      </c>
    </row>
    <row r="1348" spans="1:8" x14ac:dyDescent="0.25">
      <c r="A1348">
        <v>1979</v>
      </c>
      <c r="B1348" t="s">
        <v>589</v>
      </c>
      <c r="C1348">
        <v>31</v>
      </c>
      <c r="D1348" t="s">
        <v>699</v>
      </c>
      <c r="E1348">
        <v>0</v>
      </c>
      <c r="F1348" t="s">
        <v>589</v>
      </c>
      <c r="G1348" t="str">
        <f>TRIM(H1348)</f>
        <v>Michigan State</v>
      </c>
      <c r="H1348" t="s">
        <v>712</v>
      </c>
    </row>
    <row r="1349" spans="1:8" x14ac:dyDescent="0.25">
      <c r="A1349">
        <v>1979</v>
      </c>
      <c r="B1349" t="s">
        <v>592</v>
      </c>
      <c r="C1349">
        <v>29</v>
      </c>
      <c r="D1349" t="s">
        <v>699</v>
      </c>
      <c r="E1349">
        <v>0</v>
      </c>
      <c r="F1349" t="s">
        <v>592</v>
      </c>
      <c r="G1349" t="str">
        <f>TRIM(H1349)</f>
        <v>Northwestern</v>
      </c>
      <c r="H1349" t="s">
        <v>721</v>
      </c>
    </row>
    <row r="1350" spans="1:8" x14ac:dyDescent="0.25">
      <c r="A1350">
        <v>1979</v>
      </c>
      <c r="B1350" t="s">
        <v>584</v>
      </c>
      <c r="C1350">
        <v>22</v>
      </c>
      <c r="D1350" t="s">
        <v>699</v>
      </c>
      <c r="E1350">
        <v>0</v>
      </c>
      <c r="F1350" t="s">
        <v>584</v>
      </c>
      <c r="G1350" t="str">
        <f>TRIM(H1350)</f>
        <v>UCLA</v>
      </c>
      <c r="H1350" t="s">
        <v>779</v>
      </c>
    </row>
    <row r="1351" spans="1:8" x14ac:dyDescent="0.25">
      <c r="A1351">
        <v>1979</v>
      </c>
      <c r="B1351" t="s">
        <v>622</v>
      </c>
      <c r="C1351">
        <v>26</v>
      </c>
      <c r="D1351" t="s">
        <v>699</v>
      </c>
      <c r="E1351">
        <v>0</v>
      </c>
      <c r="F1351" t="s">
        <v>622</v>
      </c>
      <c r="G1351" t="str">
        <f>TRIM(H1351)</f>
        <v>Michigan</v>
      </c>
      <c r="H1351" t="s">
        <v>966</v>
      </c>
    </row>
    <row r="1352" spans="1:8" x14ac:dyDescent="0.25">
      <c r="A1352">
        <v>1979</v>
      </c>
      <c r="B1352" t="s">
        <v>564</v>
      </c>
      <c r="C1352">
        <v>27</v>
      </c>
      <c r="D1352" t="s">
        <v>699</v>
      </c>
      <c r="E1352">
        <v>0</v>
      </c>
      <c r="F1352" t="s">
        <v>564</v>
      </c>
      <c r="G1352" t="str">
        <f>TRIM(H1352)</f>
        <v>Minnesota</v>
      </c>
      <c r="H1352" t="s">
        <v>774</v>
      </c>
    </row>
    <row r="1353" spans="1:8" x14ac:dyDescent="0.25">
      <c r="A1353">
        <v>1979</v>
      </c>
      <c r="B1353" t="s">
        <v>562</v>
      </c>
      <c r="C1353">
        <v>25</v>
      </c>
      <c r="D1353" t="s">
        <v>699</v>
      </c>
      <c r="E1353">
        <v>0</v>
      </c>
      <c r="F1353" t="s">
        <v>562</v>
      </c>
      <c r="G1353" t="str">
        <f>TRIM(H1353)</f>
        <v>Syracuse</v>
      </c>
      <c r="H1353" t="s">
        <v>830</v>
      </c>
    </row>
    <row r="1354" spans="1:8" x14ac:dyDescent="0.25">
      <c r="A1354">
        <v>1979</v>
      </c>
      <c r="B1354" t="s">
        <v>617</v>
      </c>
      <c r="C1354">
        <v>21</v>
      </c>
      <c r="D1354" t="s">
        <v>699</v>
      </c>
      <c r="E1354">
        <v>0</v>
      </c>
      <c r="F1354" t="s">
        <v>617</v>
      </c>
      <c r="G1354" t="str">
        <f>TRIM(H1354)</f>
        <v>Iowa</v>
      </c>
      <c r="H1354" t="s">
        <v>725</v>
      </c>
    </row>
    <row r="1355" spans="1:8" x14ac:dyDescent="0.25">
      <c r="A1355">
        <v>1979</v>
      </c>
      <c r="B1355" t="s">
        <v>607</v>
      </c>
      <c r="C1355">
        <v>31</v>
      </c>
      <c r="D1355" t="s">
        <v>699</v>
      </c>
      <c r="E1355">
        <v>0</v>
      </c>
      <c r="F1355" t="s">
        <v>607</v>
      </c>
      <c r="G1355" t="str">
        <f>TRIM(H1355)</f>
        <v>Michigan State</v>
      </c>
      <c r="H1355" t="s">
        <v>712</v>
      </c>
    </row>
    <row r="1356" spans="1:8" x14ac:dyDescent="0.25">
      <c r="A1356">
        <v>1979</v>
      </c>
      <c r="B1356" t="s">
        <v>612</v>
      </c>
      <c r="C1356">
        <v>25</v>
      </c>
      <c r="D1356" t="s">
        <v>699</v>
      </c>
      <c r="E1356">
        <v>0</v>
      </c>
      <c r="F1356" t="s">
        <v>612</v>
      </c>
      <c r="G1356" t="str">
        <f>TRIM(H1356)</f>
        <v>Illinois</v>
      </c>
      <c r="H1356" t="s">
        <v>769</v>
      </c>
    </row>
    <row r="1357" spans="1:8" x14ac:dyDescent="0.25">
      <c r="A1357">
        <v>1979</v>
      </c>
      <c r="B1357" t="s">
        <v>573</v>
      </c>
      <c r="C1357">
        <v>34</v>
      </c>
      <c r="D1357" t="s">
        <v>699</v>
      </c>
      <c r="E1357">
        <v>0</v>
      </c>
      <c r="F1357" t="s">
        <v>573</v>
      </c>
      <c r="G1357" t="str">
        <f>TRIM(H1357)</f>
        <v>Washington State</v>
      </c>
      <c r="H1357" t="s">
        <v>1029</v>
      </c>
    </row>
    <row r="1358" spans="1:8" x14ac:dyDescent="0.25">
      <c r="A1358">
        <v>1979</v>
      </c>
      <c r="B1358" t="s">
        <v>597</v>
      </c>
      <c r="C1358">
        <v>24</v>
      </c>
      <c r="D1358" t="s">
        <v>699</v>
      </c>
      <c r="E1358">
        <v>0</v>
      </c>
      <c r="F1358" t="s">
        <v>597</v>
      </c>
      <c r="G1358" t="str">
        <f>TRIM(H1358)</f>
        <v>Indiana</v>
      </c>
      <c r="H1358" t="s">
        <v>702</v>
      </c>
    </row>
    <row r="1359" spans="1:8" x14ac:dyDescent="0.25">
      <c r="A1359">
        <v>1978</v>
      </c>
      <c r="B1359" t="s">
        <v>534</v>
      </c>
      <c r="C1359">
        <v>30</v>
      </c>
      <c r="D1359" t="s">
        <v>699</v>
      </c>
      <c r="E1359">
        <v>0</v>
      </c>
      <c r="F1359" t="s">
        <v>534</v>
      </c>
      <c r="G1359" t="str">
        <f>TRIM(H1359)</f>
        <v>Wisconsin</v>
      </c>
      <c r="H1359" t="s">
        <v>729</v>
      </c>
    </row>
    <row r="1360" spans="1:8" x14ac:dyDescent="0.25">
      <c r="A1360">
        <v>1979</v>
      </c>
      <c r="B1360" t="s">
        <v>568</v>
      </c>
      <c r="C1360">
        <v>19</v>
      </c>
      <c r="D1360" t="s">
        <v>699</v>
      </c>
      <c r="E1360">
        <v>0</v>
      </c>
      <c r="F1360" t="s">
        <v>568</v>
      </c>
      <c r="G1360" t="str">
        <f>TRIM(H1360)</f>
        <v>Iowa</v>
      </c>
      <c r="H1360" t="s">
        <v>725</v>
      </c>
    </row>
    <row r="1361" spans="1:8" x14ac:dyDescent="0.25">
      <c r="A1361">
        <v>1979</v>
      </c>
      <c r="B1361" t="s">
        <v>585</v>
      </c>
      <c r="C1361">
        <v>19</v>
      </c>
      <c r="D1361" t="s">
        <v>699</v>
      </c>
      <c r="E1361">
        <v>0</v>
      </c>
      <c r="F1361" t="s">
        <v>585</v>
      </c>
      <c r="G1361" t="str">
        <f>TRIM(H1361)</f>
        <v>Oregon</v>
      </c>
      <c r="H1361" t="s">
        <v>1003</v>
      </c>
    </row>
    <row r="1362" spans="1:8" x14ac:dyDescent="0.25">
      <c r="A1362">
        <v>1979</v>
      </c>
      <c r="B1362" t="s">
        <v>603</v>
      </c>
      <c r="C1362">
        <v>27</v>
      </c>
      <c r="D1362" t="s">
        <v>699</v>
      </c>
      <c r="E1362">
        <v>0</v>
      </c>
      <c r="F1362" t="s">
        <v>603</v>
      </c>
      <c r="G1362" t="str">
        <f>TRIM(H1362)</f>
        <v>Michigan State</v>
      </c>
      <c r="H1362" t="s">
        <v>712</v>
      </c>
    </row>
    <row r="1363" spans="1:8" x14ac:dyDescent="0.25">
      <c r="A1363">
        <v>1979</v>
      </c>
      <c r="B1363" t="s">
        <v>613</v>
      </c>
      <c r="C1363">
        <v>18</v>
      </c>
      <c r="D1363" t="s">
        <v>699</v>
      </c>
      <c r="E1363">
        <v>0</v>
      </c>
      <c r="F1363" t="s">
        <v>613</v>
      </c>
      <c r="G1363" t="str">
        <f>TRIM(H1363)</f>
        <v>Iowa</v>
      </c>
      <c r="H1363" t="s">
        <v>725</v>
      </c>
    </row>
    <row r="1364" spans="1:8" x14ac:dyDescent="0.25">
      <c r="A1364">
        <v>1979</v>
      </c>
      <c r="B1364" t="s">
        <v>608</v>
      </c>
      <c r="C1364">
        <v>26</v>
      </c>
      <c r="D1364" t="s">
        <v>699</v>
      </c>
      <c r="E1364">
        <v>0</v>
      </c>
      <c r="F1364" t="s">
        <v>608</v>
      </c>
      <c r="G1364" t="str">
        <f>TRIM(H1364)</f>
        <v>Northwestern</v>
      </c>
      <c r="H1364" t="s">
        <v>721</v>
      </c>
    </row>
    <row r="1365" spans="1:8" x14ac:dyDescent="0.25">
      <c r="A1365">
        <v>1979</v>
      </c>
      <c r="B1365" t="s">
        <v>618</v>
      </c>
      <c r="C1365">
        <v>22</v>
      </c>
      <c r="D1365" t="s">
        <v>699</v>
      </c>
      <c r="E1365">
        <v>0</v>
      </c>
      <c r="F1365" t="s">
        <v>618</v>
      </c>
      <c r="G1365" t="str">
        <f>TRIM(H1365)</f>
        <v>Michigan</v>
      </c>
      <c r="H1365" t="s">
        <v>966</v>
      </c>
    </row>
    <row r="1366" spans="1:8" x14ac:dyDescent="0.25">
      <c r="A1366">
        <v>1979</v>
      </c>
      <c r="B1366" t="s">
        <v>598</v>
      </c>
      <c r="C1366">
        <v>22</v>
      </c>
      <c r="D1366" t="s">
        <v>699</v>
      </c>
      <c r="E1366">
        <v>0</v>
      </c>
      <c r="F1366" t="s">
        <v>598</v>
      </c>
      <c r="G1366" t="str">
        <f>TRIM(H1366)</f>
        <v>Illinois</v>
      </c>
      <c r="H1366" t="s">
        <v>769</v>
      </c>
    </row>
    <row r="1367" spans="1:8" x14ac:dyDescent="0.25">
      <c r="A1367">
        <v>1979</v>
      </c>
      <c r="B1367" t="s">
        <v>574</v>
      </c>
      <c r="C1367">
        <v>24</v>
      </c>
      <c r="D1367" t="s">
        <v>699</v>
      </c>
      <c r="E1367">
        <v>0</v>
      </c>
      <c r="F1367" t="s">
        <v>574</v>
      </c>
      <c r="G1367" t="str">
        <f>TRIM(H1367)</f>
        <v>Notre Dame</v>
      </c>
      <c r="H1367" t="s">
        <v>1108</v>
      </c>
    </row>
    <row r="1368" spans="1:8" x14ac:dyDescent="0.25">
      <c r="A1368">
        <v>1979</v>
      </c>
      <c r="B1368" t="s">
        <v>623</v>
      </c>
      <c r="C1368">
        <v>21</v>
      </c>
      <c r="D1368" t="s">
        <v>699</v>
      </c>
      <c r="E1368">
        <v>0</v>
      </c>
      <c r="F1368" t="s">
        <v>623</v>
      </c>
      <c r="G1368" t="str">
        <f>TRIM(H1368)</f>
        <v>Indiana</v>
      </c>
      <c r="H1368" t="s">
        <v>702</v>
      </c>
    </row>
    <row r="1369" spans="1:8" x14ac:dyDescent="0.25">
      <c r="A1369">
        <v>1978</v>
      </c>
      <c r="B1369" t="s">
        <v>556</v>
      </c>
      <c r="C1369">
        <v>26</v>
      </c>
      <c r="D1369" t="s">
        <v>699</v>
      </c>
      <c r="E1369">
        <v>0</v>
      </c>
      <c r="F1369" t="s">
        <v>556</v>
      </c>
      <c r="G1369" t="str">
        <f>TRIM(H1369)</f>
        <v>Wisconsin</v>
      </c>
      <c r="H1369" t="s">
        <v>729</v>
      </c>
    </row>
    <row r="1370" spans="1:8" x14ac:dyDescent="0.25">
      <c r="A1370">
        <v>1978</v>
      </c>
      <c r="B1370" t="s">
        <v>541</v>
      </c>
      <c r="C1370">
        <v>27</v>
      </c>
      <c r="D1370" t="s">
        <v>699</v>
      </c>
      <c r="E1370">
        <v>0</v>
      </c>
      <c r="F1370" t="s">
        <v>541</v>
      </c>
      <c r="G1370" t="str">
        <f>TRIM(H1370)</f>
        <v>Wisconsin</v>
      </c>
      <c r="H1370" t="s">
        <v>729</v>
      </c>
    </row>
    <row r="1371" spans="1:8" x14ac:dyDescent="0.25">
      <c r="A1371">
        <v>1979</v>
      </c>
      <c r="B1371" t="s">
        <v>582</v>
      </c>
      <c r="C1371">
        <v>28</v>
      </c>
      <c r="D1371" t="s">
        <v>699</v>
      </c>
      <c r="E1371">
        <v>0</v>
      </c>
      <c r="F1371" t="s">
        <v>582</v>
      </c>
      <c r="G1371" t="str">
        <f>TRIM(H1371)</f>
        <v>Northwestern</v>
      </c>
      <c r="H1371" t="s">
        <v>721</v>
      </c>
    </row>
    <row r="1372" spans="1:8" x14ac:dyDescent="0.25">
      <c r="A1372">
        <v>1979</v>
      </c>
      <c r="B1372" t="s">
        <v>565</v>
      </c>
      <c r="C1372">
        <v>18</v>
      </c>
      <c r="D1372" t="s">
        <v>699</v>
      </c>
      <c r="E1372">
        <v>0</v>
      </c>
      <c r="F1372" t="s">
        <v>565</v>
      </c>
      <c r="G1372" t="str">
        <f>TRIM(H1372)</f>
        <v>Purdue</v>
      </c>
      <c r="H1372" t="s">
        <v>716</v>
      </c>
    </row>
    <row r="1373" spans="1:8" x14ac:dyDescent="0.25">
      <c r="A1373">
        <v>1978</v>
      </c>
      <c r="B1373" t="s">
        <v>545</v>
      </c>
      <c r="C1373">
        <v>23</v>
      </c>
      <c r="D1373" t="s">
        <v>699</v>
      </c>
      <c r="E1373">
        <v>0</v>
      </c>
      <c r="F1373" t="s">
        <v>545</v>
      </c>
      <c r="G1373" t="str">
        <f>TRIM(H1373)</f>
        <v>Wisconsin</v>
      </c>
      <c r="H1373" t="s">
        <v>729</v>
      </c>
    </row>
    <row r="1374" spans="1:8" x14ac:dyDescent="0.25">
      <c r="A1374">
        <v>1979</v>
      </c>
      <c r="B1374" t="s">
        <v>578</v>
      </c>
      <c r="C1374">
        <v>20</v>
      </c>
      <c r="D1374" t="s">
        <v>699</v>
      </c>
      <c r="E1374">
        <v>0</v>
      </c>
      <c r="F1374" t="s">
        <v>578</v>
      </c>
      <c r="G1374" t="str">
        <f>TRIM(H1374)</f>
        <v>Minnesota</v>
      </c>
      <c r="H1374" t="s">
        <v>774</v>
      </c>
    </row>
    <row r="1375" spans="1:8" x14ac:dyDescent="0.25">
      <c r="A1375">
        <v>1979</v>
      </c>
      <c r="B1375" t="s">
        <v>621</v>
      </c>
      <c r="C1375">
        <v>28</v>
      </c>
      <c r="D1375" t="s">
        <v>699</v>
      </c>
      <c r="E1375">
        <v>0</v>
      </c>
      <c r="F1375" t="s">
        <v>621</v>
      </c>
      <c r="G1375" t="str">
        <f>TRIM(H1375)</f>
        <v>Northwestern</v>
      </c>
      <c r="H1375" t="s">
        <v>721</v>
      </c>
    </row>
    <row r="1376" spans="1:8" x14ac:dyDescent="0.25">
      <c r="A1376">
        <v>1979</v>
      </c>
      <c r="B1376" t="s">
        <v>570</v>
      </c>
      <c r="C1376">
        <v>25</v>
      </c>
      <c r="D1376" t="s">
        <v>699</v>
      </c>
      <c r="E1376">
        <v>0</v>
      </c>
      <c r="F1376" t="s">
        <v>570</v>
      </c>
      <c r="G1376" t="str">
        <f>TRIM(H1376)</f>
        <v>Air Force</v>
      </c>
      <c r="H1376" t="s">
        <v>1516</v>
      </c>
    </row>
    <row r="1377" spans="1:8" x14ac:dyDescent="0.25">
      <c r="A1377">
        <v>1979</v>
      </c>
      <c r="B1377" t="s">
        <v>601</v>
      </c>
      <c r="C1377">
        <v>31</v>
      </c>
      <c r="D1377" t="s">
        <v>699</v>
      </c>
      <c r="E1377">
        <v>0</v>
      </c>
      <c r="F1377" t="s">
        <v>601</v>
      </c>
      <c r="G1377" t="str">
        <f>TRIM(H1377)</f>
        <v>Michigan State</v>
      </c>
      <c r="H1377" t="s">
        <v>712</v>
      </c>
    </row>
    <row r="1378" spans="1:8" x14ac:dyDescent="0.25">
      <c r="A1378">
        <v>1979</v>
      </c>
      <c r="B1378" t="s">
        <v>625</v>
      </c>
      <c r="C1378">
        <v>26</v>
      </c>
      <c r="D1378" t="s">
        <v>699</v>
      </c>
      <c r="E1378">
        <v>0</v>
      </c>
      <c r="F1378" t="s">
        <v>625</v>
      </c>
      <c r="G1378" t="str">
        <f>TRIM(H1378)</f>
        <v>Minnesota</v>
      </c>
      <c r="H1378" t="s">
        <v>774</v>
      </c>
    </row>
    <row r="1379" spans="1:8" x14ac:dyDescent="0.25">
      <c r="A1379">
        <v>1979</v>
      </c>
      <c r="B1379" t="s">
        <v>595</v>
      </c>
      <c r="C1379">
        <v>22</v>
      </c>
      <c r="D1379" t="s">
        <v>699</v>
      </c>
      <c r="E1379">
        <v>0</v>
      </c>
      <c r="F1379" t="s">
        <v>595</v>
      </c>
      <c r="G1379" t="str">
        <f>TRIM(H1379)</f>
        <v>Wisconsin</v>
      </c>
      <c r="H1379" t="s">
        <v>729</v>
      </c>
    </row>
    <row r="1380" spans="1:8" x14ac:dyDescent="0.25">
      <c r="A1380">
        <v>1979</v>
      </c>
      <c r="B1380" t="s">
        <v>610</v>
      </c>
      <c r="C1380">
        <v>21</v>
      </c>
      <c r="D1380" t="s">
        <v>699</v>
      </c>
      <c r="E1380">
        <v>0</v>
      </c>
      <c r="F1380" t="s">
        <v>610</v>
      </c>
      <c r="G1380" t="str">
        <f>TRIM(H1380)</f>
        <v>Wisconsin</v>
      </c>
      <c r="H1380" t="s">
        <v>729</v>
      </c>
    </row>
    <row r="1381" spans="1:8" x14ac:dyDescent="0.25">
      <c r="A1381">
        <v>1979</v>
      </c>
      <c r="B1381" t="s">
        <v>614</v>
      </c>
      <c r="C1381">
        <v>24</v>
      </c>
      <c r="D1381" t="s">
        <v>699</v>
      </c>
      <c r="E1381">
        <v>0</v>
      </c>
      <c r="F1381" t="s">
        <v>614</v>
      </c>
      <c r="G1381" t="str">
        <f>TRIM(H1381)</f>
        <v>Wisconsin</v>
      </c>
      <c r="H1381" t="s">
        <v>729</v>
      </c>
    </row>
    <row r="1382" spans="1:8" x14ac:dyDescent="0.25">
      <c r="A1382">
        <v>1979</v>
      </c>
      <c r="B1382" t="s">
        <v>602</v>
      </c>
      <c r="C1382">
        <v>26</v>
      </c>
      <c r="D1382" t="s">
        <v>699</v>
      </c>
      <c r="E1382">
        <v>0</v>
      </c>
      <c r="F1382" t="s">
        <v>602</v>
      </c>
      <c r="G1382" t="str">
        <f>TRIM(H1382)</f>
        <v>Wisconsin</v>
      </c>
      <c r="H1382" t="s">
        <v>729</v>
      </c>
    </row>
    <row r="1383" spans="1:8" x14ac:dyDescent="0.25">
      <c r="A1383">
        <v>1979</v>
      </c>
      <c r="B1383" t="s">
        <v>558</v>
      </c>
      <c r="C1383">
        <v>23</v>
      </c>
      <c r="D1383" t="s">
        <v>699</v>
      </c>
      <c r="E1383">
        <v>0</v>
      </c>
      <c r="F1383" t="s">
        <v>558</v>
      </c>
      <c r="G1383" t="str">
        <f>TRIM(H1383)</f>
        <v>Wisconsin</v>
      </c>
      <c r="H1383" t="s">
        <v>729</v>
      </c>
    </row>
    <row r="1384" spans="1:8" x14ac:dyDescent="0.25">
      <c r="A1384">
        <v>1979</v>
      </c>
      <c r="B1384" t="s">
        <v>590</v>
      </c>
      <c r="C1384">
        <v>32</v>
      </c>
      <c r="D1384" t="s">
        <v>699</v>
      </c>
      <c r="E1384">
        <v>0</v>
      </c>
      <c r="F1384" t="s">
        <v>590</v>
      </c>
      <c r="G1384" t="str">
        <f>TRIM(H1384)</f>
        <v>Wisconsin</v>
      </c>
      <c r="H1384" t="s">
        <v>729</v>
      </c>
    </row>
    <row r="1385" spans="1:8" x14ac:dyDescent="0.25">
      <c r="A1385">
        <v>1979</v>
      </c>
      <c r="B1385" t="s">
        <v>580</v>
      </c>
      <c r="C1385">
        <v>21</v>
      </c>
      <c r="D1385" t="s">
        <v>699</v>
      </c>
      <c r="E1385">
        <v>0</v>
      </c>
      <c r="F1385" t="s">
        <v>580</v>
      </c>
      <c r="G1385" t="str">
        <f>TRIM(H1385)</f>
        <v>Wisconsin</v>
      </c>
      <c r="H1385" t="s">
        <v>729</v>
      </c>
    </row>
  </sheetData>
  <autoFilter ref="A1:H1385" xr:uid="{F5990924-3AE6-42D1-9959-8F500CEE8D72}">
    <sortState xmlns:xlrd2="http://schemas.microsoft.com/office/spreadsheetml/2017/richdata2" ref="A2:H1385">
      <sortCondition descending="1" ref="E1:E1385"/>
    </sortState>
  </autoFilter>
  <hyperlinks>
    <hyperlink ref="B214" r:id="rId1" location="cite_note-17" display="https://en.wikipedia.org/wiki/1971_Big_Ten_Conference_football_season - cite_note-17" xr:uid="{483A76C9-05DD-4A41-A792-D80D68628498}"/>
    <hyperlink ref="B268" r:id="rId2" location="cite_note-18" display="https://en.wikipedia.org/wiki/1971_Big_Ten_Conference_football_season - cite_note-18" xr:uid="{27D56982-65CA-4882-A016-A76944274837}"/>
    <hyperlink ref="B246" r:id="rId3" location="cite_note-19" display="https://en.wikipedia.org/wiki/1971_Big_Ten_Conference_football_season - cite_note-19" xr:uid="{7D0F0876-D578-4F66-9BE6-C396D0C63756}"/>
    <hyperlink ref="B274" r:id="rId4" location="cite_note-20" display="https://en.wikipedia.org/wiki/1971_Big_Ten_Conference_football_season - cite_note-20" xr:uid="{78127C03-D623-4F43-8F44-9FD9726B578C}"/>
    <hyperlink ref="B202" r:id="rId5" location="cite_note-24" display="https://en.wikipedia.org/wiki/1971_Big_Ten_Conference_football_season - cite_note-24" xr:uid="{2D769E1B-13E7-42D0-A683-6AFAC623CE9E}"/>
    <hyperlink ref="B222" r:id="rId6" location="cite_note-25" display="cite_note-25" xr:uid="{4CD5810B-6E97-4789-AE1F-EEB697558766}"/>
    <hyperlink ref="B215" r:id="rId7" location="cite_note-17" display="https://en.wikipedia.org/wiki/1971_Big_Ten_Conference_football_season - cite_note-17" xr:uid="{E76BCFD2-67D1-424E-8708-90154765AC1C}"/>
    <hyperlink ref="B271" r:id="rId8" location="cite_note-18" display="https://en.wikipedia.org/wiki/1971_Big_Ten_Conference_football_season - cite_note-18" xr:uid="{1FE18512-98A6-4E9C-AF8C-97BC3DAB1A32}"/>
    <hyperlink ref="B247" r:id="rId9" location="cite_note-19" display="https://en.wikipedia.org/wiki/1971_Big_Ten_Conference_football_season - cite_note-19" xr:uid="{165E31CC-F038-46DD-96D4-986672A6C450}"/>
    <hyperlink ref="B275" r:id="rId10" location="cite_note-20" display="https://en.wikipedia.org/wiki/1971_Big_Ten_Conference_football_season - cite_note-20" xr:uid="{2D4669B8-2892-4058-B0D4-61B05042EE4B}"/>
    <hyperlink ref="B203" r:id="rId11" location="cite_note-24" display="https://en.wikipedia.org/wiki/1971_Big_Ten_Conference_football_season - cite_note-24" xr:uid="{9C976B70-FDBA-4AA9-8483-A07EF0AFC41B}"/>
    <hyperlink ref="B223" r:id="rId12" location="cite_note-25" display="cite_note-25" xr:uid="{0A5205CB-DA0A-49E4-AF43-EE48960048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6B7CB-697D-4B09-8E10-BB6363D53A8D}">
  <dimension ref="A1:I69"/>
  <sheetViews>
    <sheetView workbookViewId="0">
      <selection activeCell="D8" sqref="A1:I69"/>
    </sheetView>
  </sheetViews>
  <sheetFormatPr defaultRowHeight="15" x14ac:dyDescent="0.25"/>
  <cols>
    <col min="2" max="2" width="30.85546875" customWidth="1"/>
    <col min="3" max="3" width="18.140625" bestFit="1" customWidth="1"/>
    <col min="5" max="6" width="20.42578125" customWidth="1"/>
    <col min="7" max="7" width="19.85546875" bestFit="1" customWidth="1"/>
    <col min="8" max="8" width="17.85546875" bestFit="1" customWidth="1"/>
  </cols>
  <sheetData>
    <row r="1" spans="1:9" ht="15.75" x14ac:dyDescent="0.25">
      <c r="A1" t="s">
        <v>696</v>
      </c>
      <c r="B1" s="1" t="s">
        <v>67</v>
      </c>
      <c r="C1" t="s">
        <v>68</v>
      </c>
      <c r="D1" t="s">
        <v>69</v>
      </c>
      <c r="E1" t="s">
        <v>70</v>
      </c>
      <c r="F1" t="s">
        <v>73</v>
      </c>
      <c r="G1" t="s">
        <v>71</v>
      </c>
      <c r="H1" t="s">
        <v>74</v>
      </c>
      <c r="I1" t="s">
        <v>72</v>
      </c>
    </row>
    <row r="2" spans="1:9" x14ac:dyDescent="0.25">
      <c r="A2">
        <v>1972</v>
      </c>
      <c r="B2" s="4" t="s">
        <v>79</v>
      </c>
      <c r="C2">
        <f>IFERROR(FIND(".",B2,FIND(",",B2)),LEN(B2))</f>
        <v>27</v>
      </c>
      <c r="D2" t="str">
        <f t="shared" ref="D2:D8" si="0">MID(B2,C2+1,LEN(B2))</f>
        <v/>
      </c>
      <c r="E2">
        <f t="shared" ref="E2:E14" si="1">LEN(D2)</f>
        <v>0</v>
      </c>
      <c r="F2" t="str">
        <f t="shared" ref="F2:F14" si="2">TRIM(LEFT(B2, C2))</f>
        <v>Bowling Green 17, Purdue 14</v>
      </c>
      <c r="G2" t="str">
        <f t="shared" ref="G2:G14" si="3">TRIM(LEFT(F2, FIND(", ", F2, 3)-3))</f>
        <v>Bowling Green</v>
      </c>
      <c r="H2" t="str">
        <f t="shared" ref="H2:H14" si="4">MID(F2,FIND(", ",F2)+2,99999)</f>
        <v>Purdue 14</v>
      </c>
      <c r="I2" t="str">
        <f t="shared" ref="I2:I14" si="5">LEFT(H2, FIND(" ", H2, LEN(H2)-4))</f>
        <v xml:space="preserve">Purdue </v>
      </c>
    </row>
    <row r="3" spans="1:9" x14ac:dyDescent="0.25">
      <c r="A3">
        <v>1972</v>
      </c>
      <c r="B3" s="4" t="s">
        <v>83</v>
      </c>
      <c r="C3">
        <f t="shared" ref="C3:C55" si="6">IFERROR(FIND(".",B3,FIND(",",B3)),LEN(B3))</f>
        <v>24</v>
      </c>
      <c r="D3" t="str">
        <f t="shared" si="0"/>
        <v/>
      </c>
      <c r="E3">
        <f t="shared" si="1"/>
        <v>0</v>
      </c>
      <c r="F3" t="str">
        <f t="shared" si="2"/>
        <v>Colorado 38, Minnesota 6</v>
      </c>
      <c r="G3" t="str">
        <f t="shared" si="3"/>
        <v>Colorado</v>
      </c>
      <c r="H3" t="str">
        <f t="shared" si="4"/>
        <v>Minnesota 6</v>
      </c>
      <c r="I3" t="str">
        <f t="shared" si="5"/>
        <v xml:space="preserve">Minnesota </v>
      </c>
    </row>
    <row r="4" spans="1:9" x14ac:dyDescent="0.25">
      <c r="A4">
        <v>1972</v>
      </c>
      <c r="B4" s="4" t="s">
        <v>88</v>
      </c>
      <c r="C4">
        <f t="shared" si="6"/>
        <v>34</v>
      </c>
      <c r="D4" t="str">
        <f t="shared" si="0"/>
        <v/>
      </c>
      <c r="E4">
        <f t="shared" si="1"/>
        <v>0</v>
      </c>
      <c r="F4" t="str">
        <f t="shared" si="2"/>
        <v>Georgia Tech 21, Michigan State 16</v>
      </c>
      <c r="G4" t="str">
        <f t="shared" si="3"/>
        <v>Georgia Tech</v>
      </c>
      <c r="H4" t="str">
        <f t="shared" si="4"/>
        <v>Michigan State 16</v>
      </c>
      <c r="I4" t="str">
        <f t="shared" si="5"/>
        <v xml:space="preserve">Michigan State </v>
      </c>
    </row>
    <row r="5" spans="1:9" x14ac:dyDescent="0.25">
      <c r="A5">
        <v>1972</v>
      </c>
      <c r="B5" t="s">
        <v>137</v>
      </c>
      <c r="C5">
        <f t="shared" si="6"/>
        <v>25</v>
      </c>
      <c r="D5" t="str">
        <f t="shared" si="0"/>
        <v/>
      </c>
      <c r="E5">
        <f t="shared" si="1"/>
        <v>0</v>
      </c>
      <c r="F5" t="str">
        <f t="shared" si="2"/>
        <v>Illinois 27, Wisconsin 7.</v>
      </c>
      <c r="G5" t="str">
        <f t="shared" si="3"/>
        <v>Illinois</v>
      </c>
      <c r="H5" t="str">
        <f t="shared" si="4"/>
        <v>Wisconsin 7.</v>
      </c>
      <c r="I5" t="str">
        <f t="shared" si="5"/>
        <v xml:space="preserve">Wisconsin </v>
      </c>
    </row>
    <row r="6" spans="1:9" x14ac:dyDescent="0.25">
      <c r="A6">
        <v>1972</v>
      </c>
      <c r="B6" t="s">
        <v>132</v>
      </c>
      <c r="C6">
        <f t="shared" si="6"/>
        <v>24</v>
      </c>
      <c r="D6" t="str">
        <f t="shared" si="0"/>
        <v/>
      </c>
      <c r="E6">
        <f t="shared" si="1"/>
        <v>0</v>
      </c>
      <c r="F6" t="str">
        <f t="shared" si="2"/>
        <v>Illinois 37, Indiana 20.</v>
      </c>
      <c r="G6" t="str">
        <f t="shared" si="3"/>
        <v>Illinois</v>
      </c>
      <c r="H6" t="str">
        <f t="shared" si="4"/>
        <v>Indiana 20.</v>
      </c>
      <c r="I6" t="str">
        <f t="shared" si="5"/>
        <v xml:space="preserve">Indiana </v>
      </c>
    </row>
    <row r="7" spans="1:9" x14ac:dyDescent="0.25">
      <c r="A7">
        <v>1972</v>
      </c>
      <c r="B7" t="s">
        <v>127</v>
      </c>
      <c r="C7">
        <f t="shared" si="6"/>
        <v>29</v>
      </c>
      <c r="D7" t="str">
        <f t="shared" si="0"/>
        <v/>
      </c>
      <c r="E7">
        <f t="shared" si="1"/>
        <v>0</v>
      </c>
      <c r="F7" t="str">
        <f t="shared" si="2"/>
        <v>Illinois 43, Northwestern 13.</v>
      </c>
      <c r="G7" t="str">
        <f t="shared" si="3"/>
        <v>Illinois</v>
      </c>
      <c r="H7" t="str">
        <f t="shared" si="4"/>
        <v>Northwestern 13.</v>
      </c>
      <c r="I7" t="str">
        <f t="shared" si="5"/>
        <v xml:space="preserve">Northwestern </v>
      </c>
    </row>
    <row r="8" spans="1:9" x14ac:dyDescent="0.25">
      <c r="A8">
        <v>1972</v>
      </c>
      <c r="B8" s="4" t="s">
        <v>105</v>
      </c>
      <c r="C8">
        <f t="shared" si="6"/>
        <v>22</v>
      </c>
      <c r="D8" t="str">
        <f t="shared" si="0"/>
        <v/>
      </c>
      <c r="E8">
        <f t="shared" si="1"/>
        <v>0</v>
      </c>
      <c r="F8" t="str">
        <f t="shared" si="2"/>
        <v>Indiana 10, Syracuse 2</v>
      </c>
      <c r="G8" t="str">
        <f t="shared" si="3"/>
        <v>Indiana</v>
      </c>
      <c r="H8" t="str">
        <f t="shared" si="4"/>
        <v>Syracuse 2</v>
      </c>
      <c r="I8" t="str">
        <f t="shared" si="5"/>
        <v xml:space="preserve">Syracuse </v>
      </c>
    </row>
    <row r="9" spans="1:9" x14ac:dyDescent="0.25">
      <c r="A9">
        <v>1972</v>
      </c>
      <c r="B9" t="s">
        <v>136</v>
      </c>
      <c r="C9">
        <f t="shared" si="6"/>
        <v>19</v>
      </c>
      <c r="D9" t="str">
        <f t="shared" ref="D9:D22" si="7">MID(B9,C9+1,LEN(B9))</f>
        <v/>
      </c>
      <c r="E9">
        <f t="shared" si="1"/>
        <v>0</v>
      </c>
      <c r="F9" t="str">
        <f t="shared" si="2"/>
        <v>Indiana 16, Iowa 8.</v>
      </c>
      <c r="G9" t="str">
        <f t="shared" si="3"/>
        <v>Indiana</v>
      </c>
      <c r="H9" t="str">
        <f t="shared" si="4"/>
        <v>Iowa 8.</v>
      </c>
      <c r="I9" t="str">
        <f t="shared" si="5"/>
        <v xml:space="preserve">Iowa </v>
      </c>
    </row>
    <row r="10" spans="1:9" x14ac:dyDescent="0.25">
      <c r="A10">
        <v>1972</v>
      </c>
      <c r="B10" s="5" t="s">
        <v>77</v>
      </c>
      <c r="C10">
        <f t="shared" si="6"/>
        <v>24</v>
      </c>
      <c r="D10" t="str">
        <f t="shared" si="7"/>
        <v/>
      </c>
      <c r="E10">
        <f t="shared" si="1"/>
        <v>0</v>
      </c>
      <c r="F10" t="str">
        <f t="shared" si="2"/>
        <v>Indiana 27, Minnesota 23</v>
      </c>
      <c r="G10" t="str">
        <f t="shared" si="3"/>
        <v>Indiana</v>
      </c>
      <c r="H10" t="str">
        <f t="shared" si="4"/>
        <v>Minnesota 23</v>
      </c>
      <c r="I10" t="str">
        <f t="shared" si="5"/>
        <v xml:space="preserve">Minnesota </v>
      </c>
    </row>
    <row r="11" spans="1:9" x14ac:dyDescent="0.25">
      <c r="A11">
        <v>1972</v>
      </c>
      <c r="B11" s="4" t="s">
        <v>111</v>
      </c>
      <c r="C11">
        <f t="shared" si="6"/>
        <v>23</v>
      </c>
      <c r="D11" t="str">
        <f t="shared" si="7"/>
        <v/>
      </c>
      <c r="E11">
        <f t="shared" si="1"/>
        <v>0</v>
      </c>
      <c r="F11" t="str">
        <f t="shared" si="2"/>
        <v>Indiana 33, Wisconsin 7</v>
      </c>
      <c r="G11" t="str">
        <f t="shared" si="3"/>
        <v>Indiana</v>
      </c>
      <c r="H11" t="str">
        <f t="shared" si="4"/>
        <v>Wisconsin 7</v>
      </c>
      <c r="I11" t="str">
        <f t="shared" si="5"/>
        <v xml:space="preserve">Wisconsin </v>
      </c>
    </row>
    <row r="12" spans="1:9" x14ac:dyDescent="0.25">
      <c r="A12">
        <v>1972</v>
      </c>
      <c r="B12" s="4" t="s">
        <v>94</v>
      </c>
      <c r="C12">
        <f t="shared" si="6"/>
        <v>23</v>
      </c>
      <c r="D12" t="str">
        <f t="shared" si="7"/>
        <v/>
      </c>
      <c r="E12">
        <f t="shared" si="1"/>
        <v>0</v>
      </c>
      <c r="F12" t="str">
        <f t="shared" si="2"/>
        <v>Indiana 35, Kentucky 34</v>
      </c>
      <c r="G12" t="str">
        <f t="shared" si="3"/>
        <v>Indiana</v>
      </c>
      <c r="H12" t="str">
        <f t="shared" si="4"/>
        <v>Kentucky 34</v>
      </c>
      <c r="I12" t="str">
        <f t="shared" si="5"/>
        <v xml:space="preserve">Kentucky </v>
      </c>
    </row>
    <row r="13" spans="1:9" x14ac:dyDescent="0.25">
      <c r="A13">
        <v>1972</v>
      </c>
      <c r="B13" t="s">
        <v>141</v>
      </c>
      <c r="C13">
        <f t="shared" si="6"/>
        <v>21</v>
      </c>
      <c r="D13" t="str">
        <f t="shared" si="7"/>
        <v/>
      </c>
      <c r="E13">
        <f t="shared" si="1"/>
        <v>0</v>
      </c>
      <c r="F13" t="str">
        <f t="shared" si="2"/>
        <v>Iowa 15, Illinois 14.</v>
      </c>
      <c r="G13" t="str">
        <f t="shared" si="3"/>
        <v>Iowa</v>
      </c>
      <c r="H13" t="str">
        <f t="shared" si="4"/>
        <v>Illinois 14.</v>
      </c>
      <c r="I13" t="str">
        <f t="shared" si="5"/>
        <v xml:space="preserve">Illinois </v>
      </c>
    </row>
    <row r="14" spans="1:9" x14ac:dyDescent="0.25">
      <c r="A14">
        <v>1972</v>
      </c>
      <c r="B14" s="4" t="s">
        <v>85</v>
      </c>
      <c r="C14">
        <f t="shared" si="6"/>
        <v>24</v>
      </c>
      <c r="D14" t="str">
        <f t="shared" si="7"/>
        <v/>
      </c>
      <c r="E14">
        <f t="shared" si="1"/>
        <v>0</v>
      </c>
      <c r="F14" t="str">
        <f t="shared" si="2"/>
        <v>Iowa 19, Oregon State 11</v>
      </c>
      <c r="G14" t="str">
        <f t="shared" si="3"/>
        <v>Iowa</v>
      </c>
      <c r="H14" t="str">
        <f t="shared" si="4"/>
        <v>Oregon State 11</v>
      </c>
      <c r="I14" t="str">
        <f t="shared" si="5"/>
        <v xml:space="preserve">Oregon State </v>
      </c>
    </row>
    <row r="15" spans="1:9" x14ac:dyDescent="0.25">
      <c r="A15">
        <v>1972</v>
      </c>
      <c r="B15" t="s">
        <v>112</v>
      </c>
      <c r="C15">
        <f>IFERROR(FIND(".",B15,FIND(",",B15)),LEN(B15))</f>
        <v>24</v>
      </c>
      <c r="D15" t="str">
        <f t="shared" si="7"/>
        <v/>
      </c>
      <c r="E15">
        <f t="shared" ref="E15:E16" si="8">LEN(D15)</f>
        <v>0</v>
      </c>
      <c r="F15" t="str">
        <f t="shared" ref="F15:F16" si="9">TRIM(LEFT(B15, C15))</f>
        <v>Iowa 23, Northwestern 12</v>
      </c>
      <c r="G15" t="str">
        <f t="shared" ref="G15:G16" si="10">TRIM(LEFT(F15, FIND(", ", F15, 3)-3))</f>
        <v>Iowa</v>
      </c>
      <c r="H15" t="str">
        <f t="shared" ref="H15:H16" si="11">MID(F15,FIND(", ",F15)+2,99999)</f>
        <v>Northwestern 12</v>
      </c>
      <c r="I15" t="str">
        <f t="shared" ref="I15:I16" si="12">LEFT(H15, FIND(" ", H15, LEN(H15)-4))</f>
        <v xml:space="preserve">Northwestern </v>
      </c>
    </row>
    <row r="16" spans="1:9" x14ac:dyDescent="0.25">
      <c r="A16">
        <v>1972</v>
      </c>
      <c r="B16" t="s">
        <v>122</v>
      </c>
      <c r="C16">
        <f t="shared" si="6"/>
        <v>25</v>
      </c>
      <c r="D16" t="str">
        <f t="shared" si="7"/>
        <v xml:space="preserve"> On a second quarter play, the Spartans appeared to have the Hawkeyes' Dave Harris trapped in the end zone for a safety. However, Harris collided with referee Jerry Markbreit, and three defenders, including Brad Van Pelt, stumbled to the ground with Markbreit. Harris escaped for a 23-yard gain to take Iowa out of danger.</v>
      </c>
      <c r="E16">
        <f t="shared" si="8"/>
        <v>322</v>
      </c>
      <c r="F16" t="str">
        <f t="shared" si="9"/>
        <v>Iowa 6, Michigan State 6.</v>
      </c>
      <c r="G16" t="str">
        <f t="shared" si="10"/>
        <v>Iowa</v>
      </c>
      <c r="H16" t="str">
        <f t="shared" si="11"/>
        <v>Michigan State 6.</v>
      </c>
      <c r="I16" t="str">
        <f t="shared" si="12"/>
        <v xml:space="preserve">Michigan State </v>
      </c>
    </row>
    <row r="17" spans="1:9" x14ac:dyDescent="0.25">
      <c r="A17">
        <v>1972</v>
      </c>
      <c r="B17" s="4" t="s">
        <v>104</v>
      </c>
      <c r="C17">
        <f t="shared" si="6"/>
        <v>23</v>
      </c>
      <c r="D17" t="str">
        <f t="shared" si="7"/>
        <v/>
      </c>
      <c r="E17">
        <f t="shared" ref="E17:E48" si="13">LEN(D17)</f>
        <v>0</v>
      </c>
      <c r="F17" t="str">
        <f t="shared" ref="F17:F48" si="14">TRIM(LEFT(B17, C17))</f>
        <v>Kansas 34, Minnesota 28</v>
      </c>
      <c r="G17" t="str">
        <f t="shared" ref="G17:G48" si="15">TRIM(LEFT(F17, FIND(", ", F17, 3)-3))</f>
        <v>Kansas</v>
      </c>
      <c r="H17" t="str">
        <f t="shared" ref="H17:H48" si="16">MID(F17,FIND(", ",F17)+2,99999)</f>
        <v>Minnesota 28</v>
      </c>
      <c r="I17" t="str">
        <f t="shared" ref="I17:I48" si="17">LEFT(H17, FIND(" ", H17, LEN(H17)-4))</f>
        <v xml:space="preserve">Minnesota </v>
      </c>
    </row>
    <row r="18" spans="1:9" x14ac:dyDescent="0.25">
      <c r="A18">
        <v>1972</v>
      </c>
      <c r="B18" s="4" t="s">
        <v>96</v>
      </c>
      <c r="C18">
        <f t="shared" si="6"/>
        <v>20</v>
      </c>
      <c r="D18" t="str">
        <f t="shared" si="7"/>
        <v xml:space="preserve"> The Badgers' first visit to a Southeastern Conference campus did not go well. The Bayou Bengals limited Rufus "The Roadrunner" Ferguson to 63 yards rushing on 17 carries, and Juan Roca booted an LSU record 52-yard field goal.</v>
      </c>
      <c r="E18">
        <f t="shared" si="13"/>
        <v>226</v>
      </c>
      <c r="F18" t="str">
        <f t="shared" si="14"/>
        <v>LSU 27, Wisconsin 7.</v>
      </c>
      <c r="G18" t="str">
        <f t="shared" si="15"/>
        <v>LSU</v>
      </c>
      <c r="H18" t="str">
        <f t="shared" si="16"/>
        <v>Wisconsin 7.</v>
      </c>
      <c r="I18" t="str">
        <f t="shared" si="17"/>
        <v xml:space="preserve">Wisconsin </v>
      </c>
    </row>
    <row r="19" spans="1:9" x14ac:dyDescent="0.25">
      <c r="A19">
        <v>1972</v>
      </c>
      <c r="B19" s="4" t="s">
        <v>108</v>
      </c>
      <c r="C19">
        <f t="shared" si="6"/>
        <v>30</v>
      </c>
      <c r="D19" t="str">
        <f t="shared" si="7"/>
        <v xml:space="preserve"> Michigan defeated Michigan State, 10–0, in front of a crowd of 103,735 at Michigan Stadium. The game was Michigan's first shutout victory over Michigan since 1947. Michigan scored on a 22-yard field goal by Mike Lantry in the second quarter and a 58-yard touchdown run by Gil Chapman in the fourth quarter. The Wolverines totaled 334 rushing yards, including 107 by Ed Shuttlesworth. The Spartans had a 24-yard touchdown run called back due to a clipping penalty, and their only other scoring threat ended when a hit from Dave Brown forced the Spartans' ball carrier to fumble into the end zone.[7]</v>
      </c>
      <c r="E19">
        <f t="shared" si="13"/>
        <v>599</v>
      </c>
      <c r="F19" t="str">
        <f t="shared" si="14"/>
        <v>Michigan 10, Michigan State 0.</v>
      </c>
      <c r="G19" t="str">
        <f t="shared" si="15"/>
        <v>Michigan</v>
      </c>
      <c r="H19" t="str">
        <f t="shared" si="16"/>
        <v>Michigan State 0.</v>
      </c>
      <c r="I19" t="str">
        <f t="shared" si="17"/>
        <v xml:space="preserve">Michigan State </v>
      </c>
    </row>
    <row r="20" spans="1:9" x14ac:dyDescent="0.25">
      <c r="A20">
        <v>1972</v>
      </c>
      <c r="B20" t="s">
        <v>123</v>
      </c>
      <c r="C20">
        <f t="shared" si="6"/>
        <v>23</v>
      </c>
      <c r="D20" t="str">
        <f t="shared" si="7"/>
        <v xml:space="preserve"> Michigan defeated Indiana, 21–7, in front of a crowd of 41,336 on "a dull, overcast day" at Memorial Stadium in Bloomington, Indiana.[10] Michigan's offense fumbled five times. Bob Thornbladh was Michigan's leading rusher with 97 yards on 25 carries. After the game, coach Schembechler praised the defense, but called it "the poorest offensive game of the year."[10]</v>
      </c>
      <c r="E20">
        <f t="shared" si="13"/>
        <v>367</v>
      </c>
      <c r="F20" t="str">
        <f t="shared" si="14"/>
        <v>Michigan 21, Indiana 7.</v>
      </c>
      <c r="G20" t="str">
        <f t="shared" si="15"/>
        <v>Michigan</v>
      </c>
      <c r="H20" t="str">
        <f t="shared" si="16"/>
        <v>Indiana 7.</v>
      </c>
      <c r="I20" t="str">
        <f t="shared" si="17"/>
        <v xml:space="preserve">Indiana </v>
      </c>
    </row>
    <row r="21" spans="1:9" x14ac:dyDescent="0.25">
      <c r="A21">
        <v>1972</v>
      </c>
      <c r="B21" s="4" t="s">
        <v>81</v>
      </c>
      <c r="C21">
        <f t="shared" si="6"/>
        <v>20</v>
      </c>
      <c r="D21" t="str">
        <f t="shared" si="7"/>
        <v xml:space="preserve"> Michigan (ranked No. 11 in the AP Poll) defeated UCLA (ranked No. 6), 26–9, in front of a crowd of 57,129 at the Los Angeles Memorial Coliseum. UCLA was led by quarterback Mark Harmon, a junior college transfer and the son of Michigan legend Tom Harmon, and had opened the season two weeks earlier with an upset of No. 1 Nebraska, halting the Huskers' unbeaten streak at 32 games. Michigan rushed for 381 yards, including 115 yards and two touchdowns by Ed Shuttlesworth.[4]</v>
      </c>
      <c r="E21">
        <f t="shared" si="13"/>
        <v>475</v>
      </c>
      <c r="F21" t="str">
        <f t="shared" si="14"/>
        <v>Michigan 26, UCLA 9.</v>
      </c>
      <c r="G21" t="str">
        <f t="shared" si="15"/>
        <v>Michigan</v>
      </c>
      <c r="H21" t="str">
        <f t="shared" si="16"/>
        <v>UCLA 9.</v>
      </c>
      <c r="I21" t="str">
        <f t="shared" si="17"/>
        <v xml:space="preserve">UCLA </v>
      </c>
    </row>
    <row r="22" spans="1:9" x14ac:dyDescent="0.25">
      <c r="A22">
        <v>1972</v>
      </c>
      <c r="B22" t="s">
        <v>113</v>
      </c>
      <c r="C22">
        <f t="shared" si="6"/>
        <v>24</v>
      </c>
      <c r="D22" t="str">
        <f t="shared" si="7"/>
        <v xml:space="preserve"> Michigan defeated Illinois, 31–7, in front of a crowd of 64,290 for the homecoming game at Memorial Stadium in Champaign, Illinois. The victory was Michigan's sixth in a row against Illinois. Sophomore tailback Chuck Heater led Michigan's rushing attack with 155 yards on 29 carries with touchdown runs in the first and second quarters.[8]</v>
      </c>
      <c r="E22">
        <f t="shared" si="13"/>
        <v>340</v>
      </c>
      <c r="F22" t="str">
        <f t="shared" si="14"/>
        <v>Michigan 31, Illinois 7.</v>
      </c>
      <c r="G22" t="str">
        <f t="shared" si="15"/>
        <v>Michigan</v>
      </c>
      <c r="H22" t="str">
        <f t="shared" si="16"/>
        <v>Illinois 7.</v>
      </c>
      <c r="I22" t="str">
        <f t="shared" si="17"/>
        <v xml:space="preserve">Illinois </v>
      </c>
    </row>
    <row r="23" spans="1:9" x14ac:dyDescent="0.25">
      <c r="A23">
        <v>1972</v>
      </c>
      <c r="B23" t="s">
        <v>128</v>
      </c>
      <c r="C23">
        <f t="shared" si="6"/>
        <v>20</v>
      </c>
      <c r="D23" t="str">
        <f t="shared" ref="D23:D69" si="18">MID(B23,C23+1,LEN(B23))</f>
        <v xml:space="preserve"> Michigan defeated Iowa, 31–0, in front of a crowd of 43,176 at Kinnick Stadium in Iowa City. Quarterback Dennis Franklin completed six of 11 passes for 107 yards and threw touchdown passes covering 15 yards to Paul Seal and 37 yards to Gil Chapman. Franklin also rushed for 37 yards and a touchdown. Bob Thornbladh, playing in place of injured Ed Shuttlesworth at fullback, rushed for 98 yards and scored a touchdown. Mike Lantry added a 30-yard field goal and four extra points. With Ohio State losing to Michigan State on the same afternoon, the victory over Iowa gave undefeated Michigan sole possession of first place in the Big Ten standings.[13]</v>
      </c>
      <c r="E23">
        <f t="shared" si="13"/>
        <v>652</v>
      </c>
      <c r="F23" t="str">
        <f t="shared" si="14"/>
        <v>Michigan 31, Iowa 0.</v>
      </c>
      <c r="G23" t="str">
        <f t="shared" si="15"/>
        <v>Michigan</v>
      </c>
      <c r="H23" t="str">
        <f t="shared" si="16"/>
        <v>Iowa 0.</v>
      </c>
      <c r="I23" t="str">
        <f t="shared" si="17"/>
        <v xml:space="preserve">Iowa </v>
      </c>
    </row>
    <row r="24" spans="1:9" x14ac:dyDescent="0.25">
      <c r="A24">
        <v>1972</v>
      </c>
      <c r="B24" s="4" t="s">
        <v>102</v>
      </c>
      <c r="C24">
        <f t="shared" si="6"/>
        <v>20</v>
      </c>
      <c r="D24" t="str">
        <f t="shared" si="18"/>
        <v xml:space="preserve"> Michigan defeated Navy, 35–7, in front of a crowd of 81,131 at Michigan Stadium. Michigan scored 28 points in the third quarter, including an 83-yard punt return for touchdown by Dave Brown. [6]</v>
      </c>
      <c r="E24">
        <f t="shared" si="13"/>
        <v>195</v>
      </c>
      <c r="F24" t="str">
        <f t="shared" si="14"/>
        <v>Michigan 35, Navy 7.</v>
      </c>
      <c r="G24" t="str">
        <f t="shared" si="15"/>
        <v>Michigan</v>
      </c>
      <c r="H24" t="str">
        <f t="shared" si="16"/>
        <v>Navy 7.</v>
      </c>
      <c r="I24" t="str">
        <f t="shared" si="17"/>
        <v xml:space="preserve">Navy </v>
      </c>
    </row>
    <row r="25" spans="1:9" x14ac:dyDescent="0.25">
      <c r="A25">
        <v>1972</v>
      </c>
      <c r="B25" s="4" t="s">
        <v>90</v>
      </c>
      <c r="C25">
        <f t="shared" si="6"/>
        <v>22</v>
      </c>
      <c r="D25" t="str">
        <f t="shared" si="18"/>
        <v xml:space="preserve"> Michigan defeated Tulane (ranked No. 18 in the AP Poll), 41–7, in front of a crowd of 84,162 at Michigan Stadium. Michigan rushed for 298 yards, including 151 yards and three touchdowns by Ed Shuttlesworth. In addition, Gil Chapman returned a punt 49 yards and Randy Logan returned an interception 32 yards for touchdowns. On defense, Michigan held Tulane to 56 rushing yards. Tulane did not score until the fourth quarter against Michigan's second- and third-string players.[5]</v>
      </c>
      <c r="E25">
        <f t="shared" si="13"/>
        <v>479</v>
      </c>
      <c r="F25" t="str">
        <f t="shared" si="14"/>
        <v>Michigan 41, Tulane 7.</v>
      </c>
      <c r="G25" t="str">
        <f t="shared" si="15"/>
        <v>Michigan</v>
      </c>
      <c r="H25" t="str">
        <f t="shared" si="16"/>
        <v>Tulane 7.</v>
      </c>
      <c r="I25" t="str">
        <f t="shared" si="17"/>
        <v xml:space="preserve">Tulane </v>
      </c>
    </row>
    <row r="26" spans="1:9" x14ac:dyDescent="0.25">
      <c r="A26">
        <v>1972</v>
      </c>
      <c r="B26" t="s">
        <v>118</v>
      </c>
      <c r="C26">
        <f t="shared" si="6"/>
        <v>25</v>
      </c>
      <c r="D26" t="str">
        <f t="shared" si="18"/>
        <v xml:space="preserve"> Michigan defeated Minnesota, 42–0, in front of a crowd of 84,190 at Michigan Stadium. Michigan's 42 points were its highest total of the season. Fullback Ed Shuttlesworth rushed for 86 yards on 19 carries and scored Michigan's first four touchdowns. Quarterback Dennis Franklin completed five of eight passes for 94 yards, rushed for 58 yards and scored a touchdown.[9]</v>
      </c>
      <c r="E26">
        <f t="shared" si="13"/>
        <v>370</v>
      </c>
      <c r="F26" t="str">
        <f t="shared" si="14"/>
        <v>Michigan 42, Minnesota 0.</v>
      </c>
      <c r="G26" t="str">
        <f t="shared" si="15"/>
        <v>Michigan</v>
      </c>
      <c r="H26" t="str">
        <f t="shared" si="16"/>
        <v>Minnesota 0.</v>
      </c>
      <c r="I26" t="str">
        <f t="shared" si="17"/>
        <v xml:space="preserve">Minnesota </v>
      </c>
    </row>
    <row r="27" spans="1:9" x14ac:dyDescent="0.25">
      <c r="A27">
        <v>1972</v>
      </c>
      <c r="B27" s="4" t="s">
        <v>75</v>
      </c>
      <c r="C27">
        <f t="shared" si="6"/>
        <v>27</v>
      </c>
      <c r="D27" t="str">
        <f t="shared" si="18"/>
        <v xml:space="preserve"> Michigan defeated Northwestern, 7–0, before a crowd of 71,757 at Michigan Stadium. Dennis Franklin threw a 21-yard touchdown pass to Bo Rather. The touchdown was set up by an interception by Michigan linebacker Craig Mutch which he returned 18 yards to Northwestern's 31-yard line. Northwestern's Jim Trimble rushed for 103 yards on 20 carries. Dennis Franklin, starting his first game, became the first African-American quarterback to play for Michigan.[3]</v>
      </c>
      <c r="E27">
        <f t="shared" si="13"/>
        <v>458</v>
      </c>
      <c r="F27" t="str">
        <f t="shared" si="14"/>
        <v>Michigan 7, Northwestern 0.</v>
      </c>
      <c r="G27" t="str">
        <f t="shared" si="15"/>
        <v>Michigan</v>
      </c>
      <c r="H27" t="str">
        <f t="shared" si="16"/>
        <v>Northwestern 0.</v>
      </c>
      <c r="I27" t="str">
        <f t="shared" si="17"/>
        <v xml:space="preserve">Northwestern </v>
      </c>
    </row>
    <row r="28" spans="1:9" x14ac:dyDescent="0.25">
      <c r="A28">
        <v>1972</v>
      </c>
      <c r="B28" t="s">
        <v>133</v>
      </c>
      <c r="C28">
        <f t="shared" si="6"/>
        <v>21</v>
      </c>
      <c r="D28" t="str">
        <f t="shared" si="18"/>
        <v xml:space="preserve"> Michigan defeated Purdue, 9–6, in front of a crowd of 88,423 at Michigan Stadium. Purdue took a 3–0 lead at halftime. Michigan scored a touchdown on its opening drive of the third quarter (an 11-yard pass from Dennis Franklin to Paul Seal), but Mike Lantry missed the extra point kick. At the end of the third quarter, Purdue kicked its second field goal to tie the game at 6–6. With three minutes left in the game, the score remained a tie with Purdue having possession. At that point, Michigan's wolfman and co-captain Randy Logan intercepted a Gary Danielson pass at Michigan's 40-yard line. From there, Dennis Franklin scrambled 19 yards to Purdue's 41-yard line. Tailback Chuck Heater advanced the ball to the Purdue 19-yard line with a 22-yard run. On fourth down, with 64 seconds left in the game, Mike Lantry, a Vietnam veteran who had earlier missed an extra point kick and squibbed a kickoff, kicked a 30-yard field goal to put Michigan in the lead. Purdue's defense held Michigan to 100 rushing yards.[15]</v>
      </c>
      <c r="E28">
        <f t="shared" si="13"/>
        <v>1017</v>
      </c>
      <c r="F28" t="str">
        <f t="shared" si="14"/>
        <v>Michigan 9, Purdue 6.</v>
      </c>
      <c r="G28" t="str">
        <f t="shared" si="15"/>
        <v>Michigan</v>
      </c>
      <c r="H28" t="str">
        <f t="shared" si="16"/>
        <v>Purdue 6.</v>
      </c>
      <c r="I28" t="str">
        <f t="shared" si="17"/>
        <v xml:space="preserve">Purdue </v>
      </c>
    </row>
    <row r="29" spans="1:9" x14ac:dyDescent="0.25">
      <c r="A29">
        <v>1972</v>
      </c>
      <c r="B29" t="s">
        <v>129</v>
      </c>
      <c r="C29">
        <f t="shared" si="6"/>
        <v>33</v>
      </c>
      <c r="D29" t="str">
        <f t="shared" si="18"/>
        <v xml:space="preserve"> Michigan State defeated Ohio State (ranked No. 5 in the AP Poll), 19–12, before a crowd of 76,264 at Spartan Stadium in East Lansing, Michigan. The victory came eight days after Duffy Daugherty announced his intent to retire as Michigan State's head coach. Dirk Krijt, a transfer student from the Netherlands who had never seen an American football before arriving on campus that fall, scored 13 of Michigan State's points on four field goals and an extra point. Mark Niesen scored the winning touchdown on a six-yard run in the third quarter. The Michigan State defense held Ohio State to 176 yards of total offense, including 42 rushing yards by Archie Griffin.[14]</v>
      </c>
      <c r="E29">
        <f t="shared" si="13"/>
        <v>668</v>
      </c>
      <c r="F29" t="str">
        <f t="shared" si="14"/>
        <v>Michigan State 19, Ohio State 12.</v>
      </c>
      <c r="G29" t="str">
        <f t="shared" si="15"/>
        <v>Michigan State</v>
      </c>
      <c r="H29" t="str">
        <f t="shared" si="16"/>
        <v>Ohio State 12.</v>
      </c>
      <c r="I29" t="str">
        <f t="shared" si="17"/>
        <v xml:space="preserve">Ohio State </v>
      </c>
    </row>
    <row r="30" spans="1:9" x14ac:dyDescent="0.25">
      <c r="A30">
        <v>1972</v>
      </c>
      <c r="B30" t="s">
        <v>125</v>
      </c>
      <c r="C30">
        <f t="shared" si="6"/>
        <v>29</v>
      </c>
      <c r="D30" t="str">
        <f t="shared" si="18"/>
        <v xml:space="preserve"> Michigan State upset Purdue, 22–12, before a crowd of 58,649 at Spartan Stadium in East Lansing, Michigan.[11] The game was played the day after Michigan State head coach announced that he would retire at the end of the season.[12] The Spartans held Otis Armstrong to 74 rushing yards and limited Gary Danielson to 123 passing yards. After the game, Spartan co-captain Brad Van Pelt said "you could see it in all of the players' eyes -- there was only one mission. That was to send Duffy out in glory."[11]</v>
      </c>
      <c r="E30">
        <f t="shared" si="13"/>
        <v>507</v>
      </c>
      <c r="F30" t="str">
        <f t="shared" si="14"/>
        <v>Michigan State 22, Purdue 12.</v>
      </c>
      <c r="G30" t="str">
        <f t="shared" si="15"/>
        <v>Michigan State</v>
      </c>
      <c r="H30" t="str">
        <f t="shared" si="16"/>
        <v>Purdue 12.</v>
      </c>
      <c r="I30" t="str">
        <f t="shared" si="17"/>
        <v xml:space="preserve">Purdue </v>
      </c>
    </row>
    <row r="31" spans="1:9" x14ac:dyDescent="0.25">
      <c r="A31">
        <v>1972</v>
      </c>
      <c r="B31" s="5" t="s">
        <v>78</v>
      </c>
      <c r="C31">
        <f t="shared" si="6"/>
        <v>29</v>
      </c>
      <c r="D31" t="str">
        <f t="shared" si="18"/>
        <v/>
      </c>
      <c r="E31">
        <f t="shared" si="13"/>
        <v>0</v>
      </c>
      <c r="F31" t="str">
        <f t="shared" si="14"/>
        <v>Michigan State 24, Illinois 0</v>
      </c>
      <c r="G31" t="str">
        <f t="shared" si="15"/>
        <v>Michigan State</v>
      </c>
      <c r="H31" t="str">
        <f t="shared" si="16"/>
        <v>Illinois 0</v>
      </c>
      <c r="I31" t="str">
        <f t="shared" si="17"/>
        <v xml:space="preserve">Illinois </v>
      </c>
    </row>
    <row r="32" spans="1:9" x14ac:dyDescent="0.25">
      <c r="A32">
        <v>1972</v>
      </c>
      <c r="B32" t="s">
        <v>142</v>
      </c>
      <c r="C32">
        <f t="shared" si="6"/>
        <v>35</v>
      </c>
      <c r="D32" t="str">
        <f t="shared" si="18"/>
        <v/>
      </c>
      <c r="E32">
        <f t="shared" si="13"/>
        <v>0</v>
      </c>
      <c r="F32" t="str">
        <f t="shared" si="14"/>
        <v>Michigan State 24, Northwestern 14.</v>
      </c>
      <c r="G32" t="str">
        <f t="shared" si="15"/>
        <v>Michigan State</v>
      </c>
      <c r="H32" t="str">
        <f t="shared" si="16"/>
        <v>Northwestern 14.</v>
      </c>
      <c r="I32" t="str">
        <f t="shared" si="17"/>
        <v xml:space="preserve">Northwestern </v>
      </c>
    </row>
    <row r="33" spans="1:9" x14ac:dyDescent="0.25">
      <c r="A33">
        <v>1972</v>
      </c>
      <c r="B33" t="s">
        <v>117</v>
      </c>
      <c r="C33">
        <f t="shared" si="6"/>
        <v>31</v>
      </c>
      <c r="D33" t="str">
        <f t="shared" si="18"/>
        <v/>
      </c>
      <c r="E33">
        <f t="shared" si="13"/>
        <v>0</v>
      </c>
      <c r="F33" t="str">
        <f t="shared" si="14"/>
        <v>Michigan State 31, Wisconsin 0.</v>
      </c>
      <c r="G33" t="str">
        <f t="shared" si="15"/>
        <v>Michigan State</v>
      </c>
      <c r="H33" t="str">
        <f t="shared" si="16"/>
        <v>Wisconsin 0.</v>
      </c>
      <c r="I33" t="str">
        <f t="shared" si="17"/>
        <v xml:space="preserve">Wisconsin </v>
      </c>
    </row>
    <row r="34" spans="1:9" x14ac:dyDescent="0.25">
      <c r="A34">
        <v>1972</v>
      </c>
      <c r="B34" t="s">
        <v>135</v>
      </c>
      <c r="C34">
        <f t="shared" si="6"/>
        <v>32</v>
      </c>
      <c r="D34" t="str">
        <f t="shared" si="18"/>
        <v/>
      </c>
      <c r="E34">
        <f t="shared" si="13"/>
        <v>0</v>
      </c>
      <c r="F34" t="str">
        <f t="shared" si="14"/>
        <v>Minnesota 14, Michigan State 10.</v>
      </c>
      <c r="G34" t="str">
        <f t="shared" si="15"/>
        <v>Minnesota</v>
      </c>
      <c r="H34" t="str">
        <f t="shared" si="16"/>
        <v>Michigan State 10.</v>
      </c>
      <c r="I34" t="str">
        <f t="shared" si="17"/>
        <v xml:space="preserve">Michigan State </v>
      </c>
    </row>
    <row r="35" spans="1:9" x14ac:dyDescent="0.25">
      <c r="A35">
        <v>1972</v>
      </c>
      <c r="B35" t="s">
        <v>140</v>
      </c>
      <c r="C35">
        <f t="shared" si="6"/>
        <v>26</v>
      </c>
      <c r="D35" t="str">
        <f t="shared" si="18"/>
        <v/>
      </c>
      <c r="E35">
        <f t="shared" si="13"/>
        <v>0</v>
      </c>
      <c r="F35" t="str">
        <f t="shared" si="14"/>
        <v>Minnesota 14, Wisconsin 6.</v>
      </c>
      <c r="G35" t="str">
        <f t="shared" si="15"/>
        <v>Minnesota</v>
      </c>
      <c r="H35" t="str">
        <f t="shared" si="16"/>
        <v>Wisconsin 6.</v>
      </c>
      <c r="I35" t="str">
        <f t="shared" si="17"/>
        <v xml:space="preserve">Wisconsin </v>
      </c>
    </row>
    <row r="36" spans="1:9" x14ac:dyDescent="0.25">
      <c r="A36">
        <v>1972</v>
      </c>
      <c r="B36" t="s">
        <v>131</v>
      </c>
      <c r="C36">
        <f t="shared" si="6"/>
        <v>30</v>
      </c>
      <c r="D36" t="str">
        <f t="shared" si="18"/>
        <v/>
      </c>
      <c r="E36">
        <f t="shared" si="13"/>
        <v>0</v>
      </c>
      <c r="F36" t="str">
        <f t="shared" si="14"/>
        <v>Minnesota 35, Northwestern 29.</v>
      </c>
      <c r="G36" t="str">
        <f t="shared" si="15"/>
        <v>Minnesota</v>
      </c>
      <c r="H36" t="str">
        <f t="shared" si="16"/>
        <v>Northwestern 29.</v>
      </c>
      <c r="I36" t="str">
        <f t="shared" si="17"/>
        <v xml:space="preserve">Northwestern </v>
      </c>
    </row>
    <row r="37" spans="1:9" x14ac:dyDescent="0.25">
      <c r="A37">
        <v>1972</v>
      </c>
      <c r="B37" t="s">
        <v>116</v>
      </c>
      <c r="C37">
        <f t="shared" si="6"/>
        <v>22</v>
      </c>
      <c r="D37" t="str">
        <f t="shared" si="18"/>
        <v/>
      </c>
      <c r="E37">
        <f t="shared" si="13"/>
        <v>0</v>
      </c>
      <c r="F37" t="str">
        <f t="shared" si="14"/>
        <v>Minnesota 43, Iowa 14.</v>
      </c>
      <c r="G37" t="str">
        <f t="shared" si="15"/>
        <v>Minnesota</v>
      </c>
      <c r="H37" t="str">
        <f t="shared" si="16"/>
        <v>Iowa 14.</v>
      </c>
      <c r="I37" t="str">
        <f t="shared" si="17"/>
        <v xml:space="preserve">Iowa </v>
      </c>
    </row>
    <row r="38" spans="1:9" x14ac:dyDescent="0.25">
      <c r="A38">
        <v>1972</v>
      </c>
      <c r="B38" s="4" t="s">
        <v>93</v>
      </c>
      <c r="C38">
        <f t="shared" si="6"/>
        <v>24</v>
      </c>
      <c r="D38" t="str">
        <f t="shared" si="18"/>
        <v/>
      </c>
      <c r="E38">
        <f t="shared" si="13"/>
        <v>0</v>
      </c>
      <c r="F38" t="str">
        <f t="shared" si="14"/>
        <v>Nebraska 49, Minnesota 0</v>
      </c>
      <c r="G38" t="str">
        <f t="shared" si="15"/>
        <v>Nebraska</v>
      </c>
      <c r="H38" t="str">
        <f t="shared" si="16"/>
        <v>Minnesota 0</v>
      </c>
      <c r="I38" t="str">
        <f t="shared" si="17"/>
        <v xml:space="preserve">Minnesota </v>
      </c>
    </row>
    <row r="39" spans="1:9" x14ac:dyDescent="0.25">
      <c r="A39">
        <v>1972</v>
      </c>
      <c r="B39" t="s">
        <v>121</v>
      </c>
      <c r="C39">
        <f t="shared" si="6"/>
        <v>27</v>
      </c>
      <c r="D39" t="str">
        <f t="shared" si="18"/>
        <v/>
      </c>
      <c r="E39">
        <f t="shared" si="13"/>
        <v>0</v>
      </c>
      <c r="F39" t="str">
        <f t="shared" si="14"/>
        <v>Northwestern 23, Indiana 14</v>
      </c>
      <c r="G39" t="str">
        <f t="shared" si="15"/>
        <v>Northwestern</v>
      </c>
      <c r="H39" t="str">
        <f t="shared" si="16"/>
        <v>Indiana 14</v>
      </c>
      <c r="I39" t="str">
        <f t="shared" si="17"/>
        <v xml:space="preserve">Indiana </v>
      </c>
    </row>
    <row r="40" spans="1:9" x14ac:dyDescent="0.25">
      <c r="A40">
        <v>1972</v>
      </c>
      <c r="B40" s="4" t="s">
        <v>97</v>
      </c>
      <c r="C40">
        <f t="shared" si="6"/>
        <v>30</v>
      </c>
      <c r="D40" t="str">
        <f t="shared" si="18"/>
        <v/>
      </c>
      <c r="E40">
        <f t="shared" si="13"/>
        <v>0</v>
      </c>
      <c r="F40" t="str">
        <f t="shared" si="14"/>
        <v>Northwestern 27, Pittsburgh 22</v>
      </c>
      <c r="G40" t="str">
        <f t="shared" si="15"/>
        <v>Northwestern</v>
      </c>
      <c r="H40" t="str">
        <f t="shared" si="16"/>
        <v>Pittsburgh 22</v>
      </c>
      <c r="I40" t="str">
        <f t="shared" si="17"/>
        <v xml:space="preserve">Pittsburgh </v>
      </c>
    </row>
    <row r="41" spans="1:9" x14ac:dyDescent="0.25">
      <c r="A41">
        <v>1972</v>
      </c>
      <c r="B41" s="4" t="s">
        <v>106</v>
      </c>
      <c r="C41">
        <f t="shared" si="6"/>
        <v>31</v>
      </c>
      <c r="D41" t="str">
        <f t="shared" si="18"/>
        <v/>
      </c>
      <c r="E41">
        <f t="shared" si="13"/>
        <v>0</v>
      </c>
      <c r="F41" t="str">
        <f t="shared" si="14"/>
        <v>Notre Dame 16, Michigan State 0</v>
      </c>
      <c r="G41" t="str">
        <f t="shared" si="15"/>
        <v>Notre Dame</v>
      </c>
      <c r="H41" t="str">
        <f t="shared" si="16"/>
        <v>Michigan State 0</v>
      </c>
      <c r="I41" t="str">
        <f t="shared" si="17"/>
        <v xml:space="preserve">Michigan State </v>
      </c>
    </row>
    <row r="42" spans="1:9" x14ac:dyDescent="0.25">
      <c r="A42">
        <v>1972</v>
      </c>
      <c r="B42" s="4" t="s">
        <v>92</v>
      </c>
      <c r="C42">
        <f t="shared" si="6"/>
        <v>24</v>
      </c>
      <c r="D42" t="str">
        <f t="shared" si="18"/>
        <v/>
      </c>
      <c r="E42">
        <f t="shared" si="13"/>
        <v>0</v>
      </c>
      <c r="F42" t="str">
        <f t="shared" si="14"/>
        <v>Notre Dame 35, Purdue 14</v>
      </c>
      <c r="G42" t="str">
        <f t="shared" si="15"/>
        <v>Notre Dame</v>
      </c>
      <c r="H42" t="str">
        <f t="shared" si="16"/>
        <v>Purdue 14</v>
      </c>
      <c r="I42" t="str">
        <f t="shared" si="17"/>
        <v xml:space="preserve">Purdue </v>
      </c>
    </row>
    <row r="43" spans="1:9" x14ac:dyDescent="0.25">
      <c r="A43">
        <v>1972</v>
      </c>
      <c r="B43" s="4" t="s">
        <v>87</v>
      </c>
      <c r="C43">
        <f t="shared" si="6"/>
        <v>29</v>
      </c>
      <c r="D43" t="str">
        <f t="shared" si="18"/>
        <v/>
      </c>
      <c r="E43">
        <f t="shared" si="13"/>
        <v>0</v>
      </c>
      <c r="F43" t="str">
        <f t="shared" si="14"/>
        <v>Notre Dame 37, Northwestern 0</v>
      </c>
      <c r="G43" t="str">
        <f t="shared" si="15"/>
        <v>Notre Dame</v>
      </c>
      <c r="H43" t="str">
        <f t="shared" si="16"/>
        <v>Northwestern 0</v>
      </c>
      <c r="I43" t="str">
        <f t="shared" si="17"/>
        <v xml:space="preserve">Northwestern </v>
      </c>
    </row>
    <row r="44" spans="1:9" x14ac:dyDescent="0.25">
      <c r="A44">
        <v>1972</v>
      </c>
      <c r="B44" t="s">
        <v>138</v>
      </c>
      <c r="C44">
        <f t="shared" si="6"/>
        <v>27</v>
      </c>
      <c r="D44" t="str">
        <f t="shared" si="18"/>
        <v xml:space="preserve"> Michigan (ranked No. 3 in the AP Poll) lost to Ohio State (ranked No. 9), 14–11, in front of a crowd of 87,040 at Ohio Stadium in Columbus, Ohio.[16] The game was part of The Ten Year War between head coaches Schembechler and Woody Hayes. Mike Lantry missed on 44-yard field goal attempt in the first quarter, but made a 35-yarder in the second quarter. Ohio State took the lead later in the quarter on a one-yard touchdown run by Champ Henson. Shortly before halftime, Michigan drove the ball to the Ohio State one-yard line, but the Ohio State held on three rushes inside the one-yard line, and Dennis Franklin then fumbled on fourth down at the two-yard line.[16] Ohio State extended its lead to 14–3 on a 30-yard touchdown run by Archie Griffin in the third quarter. Later in the third quarter, Ed Shuttlesworth scored with a one-yard run on fourth down. Dennis Franklin completed a pass to Clint Haslerig for a two-point conversion, cutting Ohio State's lead to three points. In a memorable goal-line stand in the fourth quarter, Michigan running back Harry Banks crossed the goal line on a second effort, but the officials ruled the play had been whistled dead inside the one-yard line. Coach Schembechler opted not to kick a field goal that would have tied the game and sent the Wolverines to the 1973 Rose Bowl. Instead, Schembechler called for a quarterback sneak on fourth down, and Randy Gradishar stopped Franklin short of the goal line. The Buckeyes' fans rushed onto the field and tore down the goal posts with 13 seconds remaining.[16] Michigan's defense held Ohio State to one pass completion, and the Wolverines out-gained the Buckeyes with 344 yards of total offense to 179 for Ohio State. However, Michigan's inability to score on two drives inside the Ohio State five-yard line gave the victory to the Buckeyes.[16]</v>
      </c>
      <c r="E44">
        <f t="shared" si="13"/>
        <v>1836</v>
      </c>
      <c r="F44" t="str">
        <f t="shared" si="14"/>
        <v>Ohio State 14, Michigan 11.</v>
      </c>
      <c r="G44" t="str">
        <f t="shared" si="15"/>
        <v>Ohio State</v>
      </c>
      <c r="H44" t="str">
        <f t="shared" si="16"/>
        <v>Michigan 11.</v>
      </c>
      <c r="I44" t="str">
        <f t="shared" si="17"/>
        <v xml:space="preserve">Michigan </v>
      </c>
    </row>
    <row r="45" spans="1:9" x14ac:dyDescent="0.25">
      <c r="A45">
        <v>1972</v>
      </c>
      <c r="B45" s="5" t="s">
        <v>76</v>
      </c>
      <c r="C45">
        <f t="shared" si="6"/>
        <v>21</v>
      </c>
      <c r="D45" t="str">
        <f t="shared" si="18"/>
        <v/>
      </c>
      <c r="E45">
        <f t="shared" si="13"/>
        <v>0</v>
      </c>
      <c r="F45" t="str">
        <f t="shared" si="14"/>
        <v>Ohio State 21, Iowa 0</v>
      </c>
      <c r="G45" t="str">
        <f t="shared" si="15"/>
        <v>Ohio State</v>
      </c>
      <c r="H45" t="str">
        <f t="shared" si="16"/>
        <v>Iowa 0</v>
      </c>
      <c r="I45" t="str">
        <f t="shared" si="17"/>
        <v xml:space="preserve">Iowa </v>
      </c>
    </row>
    <row r="46" spans="1:9" x14ac:dyDescent="0.25">
      <c r="A46">
        <v>1972</v>
      </c>
      <c r="B46" s="4" t="s">
        <v>109</v>
      </c>
      <c r="C46">
        <f t="shared" si="6"/>
        <v>25</v>
      </c>
      <c r="D46" t="str">
        <f t="shared" si="18"/>
        <v/>
      </c>
      <c r="E46">
        <f t="shared" si="13"/>
        <v>0</v>
      </c>
      <c r="F46" t="str">
        <f t="shared" si="14"/>
        <v>Ohio State 26, Illinois 7</v>
      </c>
      <c r="G46" t="str">
        <f t="shared" si="15"/>
        <v>Ohio State</v>
      </c>
      <c r="H46" t="str">
        <f t="shared" si="16"/>
        <v>Illinois 7</v>
      </c>
      <c r="I46" t="str">
        <f t="shared" si="17"/>
        <v xml:space="preserve">Illinois </v>
      </c>
    </row>
    <row r="47" spans="1:9" x14ac:dyDescent="0.25">
      <c r="A47">
        <v>1972</v>
      </c>
      <c r="B47" t="s">
        <v>124</v>
      </c>
      <c r="C47">
        <f t="shared" si="6"/>
        <v>28</v>
      </c>
      <c r="D47" t="str">
        <f t="shared" si="18"/>
        <v/>
      </c>
      <c r="E47">
        <f t="shared" si="13"/>
        <v>0</v>
      </c>
      <c r="F47" t="str">
        <f t="shared" si="14"/>
        <v>Ohio State 27, Minnesota 19.</v>
      </c>
      <c r="G47" t="str">
        <f t="shared" si="15"/>
        <v>Ohio State</v>
      </c>
      <c r="H47" t="str">
        <f t="shared" si="16"/>
        <v>Minnesota 19.</v>
      </c>
      <c r="I47" t="str">
        <f t="shared" si="17"/>
        <v xml:space="preserve">Minnesota </v>
      </c>
    </row>
    <row r="48" spans="1:9" x14ac:dyDescent="0.25">
      <c r="A48">
        <v>1972</v>
      </c>
      <c r="B48" t="s">
        <v>134</v>
      </c>
      <c r="C48">
        <f t="shared" si="6"/>
        <v>31</v>
      </c>
      <c r="D48" t="str">
        <f t="shared" si="18"/>
        <v/>
      </c>
      <c r="E48">
        <f t="shared" si="13"/>
        <v>0</v>
      </c>
      <c r="F48" t="str">
        <f t="shared" si="14"/>
        <v>Ohio State 27, Northwestern 14.</v>
      </c>
      <c r="G48" t="str">
        <f t="shared" si="15"/>
        <v>Ohio State</v>
      </c>
      <c r="H48" t="str">
        <f t="shared" si="16"/>
        <v>Northwestern 14.</v>
      </c>
      <c r="I48" t="str">
        <f t="shared" si="17"/>
        <v xml:space="preserve">Northwestern </v>
      </c>
    </row>
    <row r="49" spans="1:9" x14ac:dyDescent="0.25">
      <c r="A49">
        <v>1972</v>
      </c>
      <c r="B49" t="s">
        <v>119</v>
      </c>
      <c r="C49">
        <f t="shared" si="6"/>
        <v>27</v>
      </c>
      <c r="D49" t="str">
        <f t="shared" si="18"/>
        <v/>
      </c>
      <c r="E49">
        <f t="shared" ref="E49:E69" si="19">LEN(D49)</f>
        <v>0</v>
      </c>
      <c r="F49" t="str">
        <f t="shared" ref="F49:F69" si="20">TRIM(LEFT(B49, C49))</f>
        <v>Ohio State 28, Wisconsin 20</v>
      </c>
      <c r="G49" t="str">
        <f t="shared" ref="G49:G69" si="21">TRIM(LEFT(F49, FIND(", ", F49, 3)-3))</f>
        <v>Ohio State</v>
      </c>
      <c r="H49" t="str">
        <f t="shared" ref="H49:H69" si="22">MID(F49,FIND(", ",F49)+2,99999)</f>
        <v>Wisconsin 20</v>
      </c>
      <c r="I49" t="str">
        <f t="shared" ref="I49:I69" si="23">LEFT(H49, FIND(" ", H49, LEN(H49)-4))</f>
        <v xml:space="preserve">Wisconsin </v>
      </c>
    </row>
    <row r="50" spans="1:9" x14ac:dyDescent="0.25">
      <c r="A50">
        <v>1972</v>
      </c>
      <c r="B50" s="4" t="s">
        <v>91</v>
      </c>
      <c r="C50">
        <f t="shared" si="6"/>
        <v>32</v>
      </c>
      <c r="D50" t="str">
        <f t="shared" si="18"/>
        <v/>
      </c>
      <c r="E50">
        <f t="shared" si="19"/>
        <v>0</v>
      </c>
      <c r="F50" t="str">
        <f t="shared" si="20"/>
        <v>Ohio State 29, North Carolina 14</v>
      </c>
      <c r="G50" t="str">
        <f t="shared" si="21"/>
        <v>Ohio State</v>
      </c>
      <c r="H50" t="str">
        <f t="shared" si="22"/>
        <v>North Carolina 14</v>
      </c>
      <c r="I50" t="str">
        <f t="shared" si="23"/>
        <v xml:space="preserve">North Carolina </v>
      </c>
    </row>
    <row r="51" spans="1:9" x14ac:dyDescent="0.25">
      <c r="A51">
        <v>1972</v>
      </c>
      <c r="B51" s="4" t="s">
        <v>103</v>
      </c>
      <c r="C51">
        <f t="shared" si="6"/>
        <v>28</v>
      </c>
      <c r="D51" t="str">
        <f t="shared" si="18"/>
        <v/>
      </c>
      <c r="E51">
        <f t="shared" si="19"/>
        <v>0</v>
      </c>
      <c r="F51" t="str">
        <f t="shared" si="20"/>
        <v>Ohio State 35, California 18</v>
      </c>
      <c r="G51" t="str">
        <f t="shared" si="21"/>
        <v>Ohio State</v>
      </c>
      <c r="H51" t="str">
        <f t="shared" si="22"/>
        <v>California 18</v>
      </c>
      <c r="I51" t="str">
        <f t="shared" si="23"/>
        <v xml:space="preserve">California </v>
      </c>
    </row>
    <row r="52" spans="1:9" x14ac:dyDescent="0.25">
      <c r="A52">
        <v>1972</v>
      </c>
      <c r="B52" t="s">
        <v>114</v>
      </c>
      <c r="C52">
        <f t="shared" si="6"/>
        <v>25</v>
      </c>
      <c r="D52" t="str">
        <f t="shared" si="18"/>
        <v/>
      </c>
      <c r="E52">
        <f t="shared" si="19"/>
        <v>0</v>
      </c>
      <c r="F52" t="str">
        <f t="shared" si="20"/>
        <v>Ohio State 44, Indiana 7.</v>
      </c>
      <c r="G52" t="str">
        <f t="shared" si="21"/>
        <v>Ohio State</v>
      </c>
      <c r="H52" t="str">
        <f t="shared" si="22"/>
        <v>Indiana 7.</v>
      </c>
      <c r="I52" t="str">
        <f t="shared" si="23"/>
        <v xml:space="preserve">Indiana </v>
      </c>
    </row>
    <row r="53" spans="1:9" x14ac:dyDescent="0.25">
      <c r="A53">
        <v>1972</v>
      </c>
      <c r="B53" s="5" t="s">
        <v>95</v>
      </c>
      <c r="C53">
        <f t="shared" si="6"/>
        <v>22</v>
      </c>
      <c r="D53" t="str">
        <f t="shared" si="18"/>
        <v/>
      </c>
      <c r="E53">
        <f t="shared" si="19"/>
        <v>0</v>
      </c>
      <c r="F53" t="str">
        <f t="shared" si="20"/>
        <v>Penn State 14, Iowa 10</v>
      </c>
      <c r="G53" t="str">
        <f t="shared" si="21"/>
        <v>Penn State</v>
      </c>
      <c r="H53" t="str">
        <f t="shared" si="22"/>
        <v>Iowa 10</v>
      </c>
      <c r="I53" t="str">
        <f t="shared" si="23"/>
        <v xml:space="preserve">Iowa </v>
      </c>
    </row>
    <row r="54" spans="1:9" x14ac:dyDescent="0.25">
      <c r="A54">
        <v>1972</v>
      </c>
      <c r="B54" s="4" t="s">
        <v>107</v>
      </c>
      <c r="C54">
        <f t="shared" si="6"/>
        <v>26</v>
      </c>
      <c r="D54" t="str">
        <f t="shared" si="18"/>
        <v/>
      </c>
      <c r="E54">
        <f t="shared" si="19"/>
        <v>0</v>
      </c>
      <c r="F54" t="str">
        <f t="shared" si="20"/>
        <v>Penn State 35, Illinois 17</v>
      </c>
      <c r="G54" t="str">
        <f t="shared" si="21"/>
        <v>Penn State</v>
      </c>
      <c r="H54" t="str">
        <f t="shared" si="22"/>
        <v>Illinois 17</v>
      </c>
      <c r="I54" t="str">
        <f t="shared" si="23"/>
        <v xml:space="preserve">Illinois </v>
      </c>
    </row>
    <row r="55" spans="1:9" x14ac:dyDescent="0.25">
      <c r="A55">
        <v>1972</v>
      </c>
      <c r="B55" t="s">
        <v>120</v>
      </c>
      <c r="C55">
        <f t="shared" si="6"/>
        <v>22</v>
      </c>
      <c r="D55" t="str">
        <f t="shared" si="18"/>
        <v/>
      </c>
      <c r="E55">
        <f t="shared" si="19"/>
        <v>0</v>
      </c>
      <c r="F55" t="str">
        <f t="shared" si="20"/>
        <v>Purdue 20, Illinois 14</v>
      </c>
      <c r="G55" t="str">
        <f t="shared" si="21"/>
        <v>Purdue</v>
      </c>
      <c r="H55" t="str">
        <f t="shared" si="22"/>
        <v>Illinois 14</v>
      </c>
      <c r="I55" t="str">
        <f t="shared" si="23"/>
        <v xml:space="preserve">Illinois </v>
      </c>
    </row>
    <row r="56" spans="1:9" x14ac:dyDescent="0.25">
      <c r="A56">
        <v>1972</v>
      </c>
      <c r="B56" s="4" t="s">
        <v>100</v>
      </c>
      <c r="C56">
        <f t="shared" ref="C56:C69" si="24">IFERROR(FIND(".",B56,FIND(",",B56)),LEN(B56))</f>
        <v>18</v>
      </c>
      <c r="D56" t="str">
        <f t="shared" si="18"/>
        <v/>
      </c>
      <c r="E56">
        <f t="shared" si="19"/>
        <v>0</v>
      </c>
      <c r="F56" t="str">
        <f t="shared" si="20"/>
        <v>Purdue 24, Iowa 0.</v>
      </c>
      <c r="G56" t="str">
        <f t="shared" si="21"/>
        <v>Purdue</v>
      </c>
      <c r="H56" t="str">
        <f t="shared" si="22"/>
        <v>Iowa 0.</v>
      </c>
      <c r="I56" t="str">
        <f t="shared" si="23"/>
        <v xml:space="preserve">Iowa </v>
      </c>
    </row>
    <row r="57" spans="1:9" x14ac:dyDescent="0.25">
      <c r="A57">
        <v>1972</v>
      </c>
      <c r="B57" t="s">
        <v>130</v>
      </c>
      <c r="C57">
        <f t="shared" si="24"/>
        <v>23</v>
      </c>
      <c r="D57" t="str">
        <f t="shared" si="18"/>
        <v/>
      </c>
      <c r="E57">
        <f t="shared" si="19"/>
        <v>0</v>
      </c>
      <c r="F57" t="str">
        <f t="shared" si="20"/>
        <v>Purdue 27, Wisconsin 6.</v>
      </c>
      <c r="G57" t="str">
        <f t="shared" si="21"/>
        <v>Purdue</v>
      </c>
      <c r="H57" t="str">
        <f t="shared" si="22"/>
        <v>Wisconsin 6.</v>
      </c>
      <c r="I57" t="str">
        <f t="shared" si="23"/>
        <v xml:space="preserve">Wisconsin </v>
      </c>
    </row>
    <row r="58" spans="1:9" x14ac:dyDescent="0.25">
      <c r="A58">
        <v>1972</v>
      </c>
      <c r="B58" s="4" t="s">
        <v>110</v>
      </c>
      <c r="C58">
        <f t="shared" si="24"/>
        <v>22</v>
      </c>
      <c r="D58" t="str">
        <f t="shared" si="18"/>
        <v/>
      </c>
      <c r="E58">
        <f t="shared" si="19"/>
        <v>0</v>
      </c>
      <c r="F58" t="str">
        <f t="shared" si="20"/>
        <v>Purdue 28, Minnesota 3</v>
      </c>
      <c r="G58" t="str">
        <f t="shared" si="21"/>
        <v>Purdue</v>
      </c>
      <c r="H58" t="str">
        <f t="shared" si="22"/>
        <v>Minnesota 3</v>
      </c>
      <c r="I58" t="str">
        <f t="shared" si="23"/>
        <v xml:space="preserve">Minnesota </v>
      </c>
    </row>
    <row r="59" spans="1:9" x14ac:dyDescent="0.25">
      <c r="A59">
        <v>1972</v>
      </c>
      <c r="B59" t="s">
        <v>115</v>
      </c>
      <c r="C59">
        <f t="shared" si="24"/>
        <v>26</v>
      </c>
      <c r="D59" t="str">
        <f t="shared" si="18"/>
        <v/>
      </c>
      <c r="E59">
        <f t="shared" si="19"/>
        <v>0</v>
      </c>
      <c r="F59" t="str">
        <f t="shared" si="20"/>
        <v>Purdue 37, Northwestern 0.</v>
      </c>
      <c r="G59" t="str">
        <f t="shared" si="21"/>
        <v>Purdue</v>
      </c>
      <c r="H59" t="str">
        <f t="shared" si="22"/>
        <v>Northwestern 0.</v>
      </c>
      <c r="I59" t="str">
        <f t="shared" si="23"/>
        <v xml:space="preserve">Northwestern </v>
      </c>
    </row>
    <row r="60" spans="1:9" x14ac:dyDescent="0.25">
      <c r="A60">
        <v>1972</v>
      </c>
      <c r="B60" t="s">
        <v>139</v>
      </c>
      <c r="C60">
        <f t="shared" si="24"/>
        <v>21</v>
      </c>
      <c r="D60" t="str">
        <f t="shared" si="18"/>
        <v/>
      </c>
      <c r="E60">
        <f t="shared" si="19"/>
        <v>0</v>
      </c>
      <c r="F60" t="str">
        <f t="shared" si="20"/>
        <v>Purdue 42, Indiana 7.</v>
      </c>
      <c r="G60" t="str">
        <f t="shared" si="21"/>
        <v>Purdue</v>
      </c>
      <c r="H60" t="str">
        <f t="shared" si="22"/>
        <v>Indiana 7.</v>
      </c>
      <c r="I60" t="str">
        <f t="shared" si="23"/>
        <v xml:space="preserve">Indiana </v>
      </c>
    </row>
    <row r="61" spans="1:9" x14ac:dyDescent="0.25">
      <c r="A61">
        <v>1972</v>
      </c>
      <c r="B61" s="4" t="s">
        <v>84</v>
      </c>
      <c r="C61">
        <f t="shared" si="24"/>
        <v>18</v>
      </c>
      <c r="D61" t="str">
        <f t="shared" si="18"/>
        <v/>
      </c>
      <c r="E61">
        <f t="shared" si="19"/>
        <v>0</v>
      </c>
      <c r="F61" t="str">
        <f t="shared" si="20"/>
        <v>TCU 31, Indiana 28</v>
      </c>
      <c r="G61" t="str">
        <f t="shared" si="21"/>
        <v>TCU</v>
      </c>
      <c r="H61" t="str">
        <f t="shared" si="22"/>
        <v>Indiana 28</v>
      </c>
      <c r="I61" t="str">
        <f t="shared" si="23"/>
        <v xml:space="preserve">Indiana </v>
      </c>
    </row>
    <row r="62" spans="1:9" x14ac:dyDescent="0.25">
      <c r="A62">
        <v>1972</v>
      </c>
      <c r="B62" s="4" t="s">
        <v>98</v>
      </c>
      <c r="C62">
        <f t="shared" si="24"/>
        <v>24</v>
      </c>
      <c r="D62" t="str">
        <f t="shared" si="18"/>
        <v/>
      </c>
      <c r="E62">
        <f t="shared" si="19"/>
        <v>0</v>
      </c>
      <c r="F62" t="str">
        <f t="shared" si="20"/>
        <v>USC 51, Michigan State 6</v>
      </c>
      <c r="G62" t="str">
        <f t="shared" si="21"/>
        <v>USC</v>
      </c>
      <c r="H62" t="str">
        <f t="shared" si="22"/>
        <v>Michigan State 6</v>
      </c>
      <c r="I62" t="str">
        <f t="shared" si="23"/>
        <v xml:space="preserve">Michigan State </v>
      </c>
    </row>
    <row r="63" spans="1:9" x14ac:dyDescent="0.25">
      <c r="A63">
        <v>1972</v>
      </c>
      <c r="B63" s="4" t="s">
        <v>89</v>
      </c>
      <c r="C63">
        <f t="shared" si="24"/>
        <v>19</v>
      </c>
      <c r="D63" t="str">
        <f t="shared" si="18"/>
        <v/>
      </c>
      <c r="E63">
        <f t="shared" si="19"/>
        <v>0</v>
      </c>
      <c r="F63" t="str">
        <f t="shared" si="20"/>
        <v>USC 55, Illinois 20</v>
      </c>
      <c r="G63" t="str">
        <f t="shared" si="21"/>
        <v>USC</v>
      </c>
      <c r="H63" t="str">
        <f t="shared" si="22"/>
        <v>Illinois 20</v>
      </c>
      <c r="I63" t="str">
        <f t="shared" si="23"/>
        <v xml:space="preserve">Illinois </v>
      </c>
    </row>
    <row r="64" spans="1:9" x14ac:dyDescent="0.25">
      <c r="A64">
        <v>1972</v>
      </c>
      <c r="B64" s="4" t="s">
        <v>82</v>
      </c>
      <c r="C64">
        <f t="shared" si="24"/>
        <v>24</v>
      </c>
      <c r="D64" t="str">
        <f t="shared" si="18"/>
        <v/>
      </c>
      <c r="E64">
        <f t="shared" si="19"/>
        <v>0</v>
      </c>
      <c r="F64" t="str">
        <f t="shared" si="20"/>
        <v>Washington 22, Purdue 21</v>
      </c>
      <c r="G64" t="str">
        <f t="shared" si="21"/>
        <v>Washington</v>
      </c>
      <c r="H64" t="str">
        <f t="shared" si="22"/>
        <v>Purdue 21</v>
      </c>
      <c r="I64" t="str">
        <f t="shared" si="23"/>
        <v xml:space="preserve">Purdue </v>
      </c>
    </row>
    <row r="65" spans="1:9" x14ac:dyDescent="0.25">
      <c r="A65">
        <v>1972</v>
      </c>
      <c r="B65" s="5" t="s">
        <v>99</v>
      </c>
      <c r="C65">
        <f t="shared" si="24"/>
        <v>26</v>
      </c>
      <c r="D65" t="str">
        <f t="shared" si="18"/>
        <v/>
      </c>
      <c r="E65">
        <f t="shared" si="19"/>
        <v>0</v>
      </c>
      <c r="F65" t="str">
        <f t="shared" si="20"/>
        <v>Washington 31, Illinois 11</v>
      </c>
      <c r="G65" t="str">
        <f t="shared" si="21"/>
        <v>Washington</v>
      </c>
      <c r="H65" t="str">
        <f t="shared" si="22"/>
        <v>Illinois 11</v>
      </c>
      <c r="I65" t="str">
        <f t="shared" si="23"/>
        <v xml:space="preserve">Illinois </v>
      </c>
    </row>
    <row r="66" spans="1:9" x14ac:dyDescent="0.25">
      <c r="A66">
        <v>1972</v>
      </c>
      <c r="B66" t="s">
        <v>126</v>
      </c>
      <c r="C66">
        <f t="shared" si="24"/>
        <v>22</v>
      </c>
      <c r="D66" t="str">
        <f t="shared" si="18"/>
        <v/>
      </c>
      <c r="E66">
        <f t="shared" si="19"/>
        <v>0</v>
      </c>
      <c r="F66" t="str">
        <f t="shared" si="20"/>
        <v>Wisconsin 16, Iowa 14.</v>
      </c>
      <c r="G66" t="str">
        <f t="shared" si="21"/>
        <v>Wisconsin</v>
      </c>
      <c r="H66" t="str">
        <f t="shared" si="22"/>
        <v>Iowa 14.</v>
      </c>
      <c r="I66" t="str">
        <f t="shared" si="23"/>
        <v xml:space="preserve">Iowa </v>
      </c>
    </row>
    <row r="67" spans="1:9" x14ac:dyDescent="0.25">
      <c r="A67">
        <v>1972</v>
      </c>
      <c r="B67" s="4" t="s">
        <v>101</v>
      </c>
      <c r="C67">
        <f t="shared" si="24"/>
        <v>30</v>
      </c>
      <c r="D67" t="str">
        <f t="shared" si="18"/>
        <v/>
      </c>
      <c r="E67">
        <f t="shared" si="19"/>
        <v>0</v>
      </c>
      <c r="F67" t="str">
        <f t="shared" si="20"/>
        <v>Wisconsin 21, Northwestern 14.</v>
      </c>
      <c r="G67" t="str">
        <f t="shared" si="21"/>
        <v>Wisconsin</v>
      </c>
      <c r="H67" t="str">
        <f t="shared" si="22"/>
        <v>Northwestern 14.</v>
      </c>
      <c r="I67" t="str">
        <f t="shared" si="23"/>
        <v xml:space="preserve">Northwestern </v>
      </c>
    </row>
    <row r="68" spans="1:9" x14ac:dyDescent="0.25">
      <c r="A68">
        <v>1972</v>
      </c>
      <c r="B68" s="4" t="s">
        <v>80</v>
      </c>
      <c r="C68">
        <f t="shared" si="24"/>
        <v>33</v>
      </c>
      <c r="D68" t="str">
        <f t="shared" si="18"/>
        <v/>
      </c>
      <c r="E68">
        <f t="shared" si="19"/>
        <v>0</v>
      </c>
      <c r="F68" t="str">
        <f t="shared" si="20"/>
        <v>Wisconsin 31, Northern Illinois 7</v>
      </c>
      <c r="G68" t="str">
        <f t="shared" si="21"/>
        <v>Wisconsin</v>
      </c>
      <c r="H68" t="str">
        <f t="shared" si="22"/>
        <v>Northern Illinois 7</v>
      </c>
      <c r="I68" t="str">
        <f t="shared" si="23"/>
        <v xml:space="preserve">Northern Illinois </v>
      </c>
    </row>
    <row r="69" spans="1:9" x14ac:dyDescent="0.25">
      <c r="A69">
        <v>1972</v>
      </c>
      <c r="B69" s="4" t="s">
        <v>86</v>
      </c>
      <c r="C69">
        <f t="shared" si="24"/>
        <v>24</v>
      </c>
      <c r="D69" t="str">
        <f t="shared" si="18"/>
        <v/>
      </c>
      <c r="E69">
        <f t="shared" si="19"/>
        <v>0</v>
      </c>
      <c r="F69" t="str">
        <f t="shared" si="20"/>
        <v>Wisconsin 31, Syracuse 7</v>
      </c>
      <c r="G69" t="str">
        <f t="shared" si="21"/>
        <v>Wisconsin</v>
      </c>
      <c r="H69" t="str">
        <f t="shared" si="22"/>
        <v>Syracuse 7</v>
      </c>
      <c r="I69" t="str">
        <f t="shared" si="23"/>
        <v xml:space="preserve">Syracuse </v>
      </c>
    </row>
  </sheetData>
  <autoFilter ref="B1:I69" xr:uid="{5B17EC32-1812-48B5-A54B-3778ECC3E72F}">
    <sortState xmlns:xlrd2="http://schemas.microsoft.com/office/spreadsheetml/2017/richdata2" ref="B2:I69">
      <sortCondition ref="B1:B6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8ADFA-469D-49C0-B585-74B93830BC5F}">
  <dimension ref="A1:I70"/>
  <sheetViews>
    <sheetView topLeftCell="A3" workbookViewId="0">
      <selection activeCell="C24" sqref="C24"/>
    </sheetView>
  </sheetViews>
  <sheetFormatPr defaultRowHeight="15" x14ac:dyDescent="0.25"/>
  <cols>
    <col min="2" max="2" width="30.85546875" customWidth="1"/>
    <col min="3" max="3" width="18.140625" bestFit="1" customWidth="1"/>
    <col min="5" max="6" width="20.42578125" customWidth="1"/>
    <col min="7" max="7" width="19.85546875" bestFit="1" customWidth="1"/>
    <col min="8" max="8" width="17.85546875" bestFit="1" customWidth="1"/>
  </cols>
  <sheetData>
    <row r="1" spans="1:9" ht="15.75" x14ac:dyDescent="0.25">
      <c r="A1" t="s">
        <v>696</v>
      </c>
      <c r="B1" s="1" t="s">
        <v>67</v>
      </c>
      <c r="C1" t="s">
        <v>68</v>
      </c>
      <c r="D1" t="s">
        <v>69</v>
      </c>
      <c r="E1" t="s">
        <v>70</v>
      </c>
      <c r="F1" t="s">
        <v>73</v>
      </c>
      <c r="G1" t="s">
        <v>71</v>
      </c>
      <c r="H1" t="s">
        <v>74</v>
      </c>
      <c r="I1" t="s">
        <v>72</v>
      </c>
    </row>
    <row r="2" spans="1:9" x14ac:dyDescent="0.25">
      <c r="A2">
        <v>1973</v>
      </c>
      <c r="B2" t="s">
        <v>175</v>
      </c>
      <c r="C2">
        <f>IFERROR(FIND(".",B2,FIND(",",B2)),LEN(B2))</f>
        <v>19</v>
      </c>
      <c r="D2" t="str">
        <f t="shared" ref="D2:D10" si="0">MID(B2,C2+1,LEN(B2))</f>
        <v/>
      </c>
      <c r="E2">
        <f t="shared" ref="E2:E14" si="1">LEN(D2)</f>
        <v>0</v>
      </c>
      <c r="F2" t="str">
        <f t="shared" ref="F2:F14" si="2">TRIM(LEFT(B2, C2))</f>
        <v>Arizona 23, Iowa 20</v>
      </c>
      <c r="G2" t="str">
        <f t="shared" ref="G2:G14" si="3">TRIM(LEFT(F2, FIND(", ", F2, 3)-3))</f>
        <v>Arizona</v>
      </c>
      <c r="H2" t="str">
        <f t="shared" ref="H2:H14" si="4">MID(F2,FIND(", ",F2)+2,99999)</f>
        <v>Iowa 20</v>
      </c>
      <c r="I2" t="str">
        <f t="shared" ref="I2:I14" si="5">LEFT(H2, FIND(" ", H2, LEN(H2)-4))</f>
        <v xml:space="preserve">Iowa </v>
      </c>
    </row>
    <row r="3" spans="1:9" x14ac:dyDescent="0.25">
      <c r="A3">
        <v>1973</v>
      </c>
      <c r="B3" t="s">
        <v>156</v>
      </c>
      <c r="C3">
        <f t="shared" ref="C3:C66" si="6">IFERROR(FIND(".",B3,FIND(",",B3)),LEN(B3))</f>
        <v>22</v>
      </c>
      <c r="D3" t="str">
        <f t="shared" si="0"/>
        <v/>
      </c>
      <c r="E3">
        <f t="shared" si="1"/>
        <v>0</v>
      </c>
      <c r="F3" t="str">
        <f t="shared" si="2"/>
        <v>Arizona 26, Indiana 10</v>
      </c>
      <c r="G3" t="str">
        <f t="shared" si="3"/>
        <v>Arizona</v>
      </c>
      <c r="H3" t="str">
        <f t="shared" si="4"/>
        <v>Indiana 10</v>
      </c>
      <c r="I3" t="str">
        <f t="shared" si="5"/>
        <v xml:space="preserve">Indiana </v>
      </c>
    </row>
    <row r="4" spans="1:9" x14ac:dyDescent="0.25">
      <c r="A4">
        <v>1973</v>
      </c>
      <c r="B4" t="s">
        <v>153</v>
      </c>
      <c r="C4">
        <f t="shared" si="6"/>
        <v>25</v>
      </c>
      <c r="D4" t="str">
        <f t="shared" si="0"/>
        <v/>
      </c>
      <c r="E4">
        <f t="shared" si="1"/>
        <v>0</v>
      </c>
      <c r="F4" t="str">
        <f t="shared" si="2"/>
        <v>Colorado 28, Wisconsin 25</v>
      </c>
      <c r="G4" t="str">
        <f t="shared" si="3"/>
        <v>Colorado</v>
      </c>
      <c r="H4" t="str">
        <f t="shared" si="4"/>
        <v>Wisconsin 25</v>
      </c>
      <c r="I4" t="str">
        <f t="shared" si="5"/>
        <v xml:space="preserve">Wisconsin </v>
      </c>
    </row>
    <row r="5" spans="1:9" x14ac:dyDescent="0.25">
      <c r="A5">
        <v>1973</v>
      </c>
      <c r="B5" t="s">
        <v>180</v>
      </c>
      <c r="C5">
        <f t="shared" si="6"/>
        <v>22</v>
      </c>
      <c r="D5" t="str">
        <f t="shared" si="0"/>
        <v/>
      </c>
      <c r="E5">
        <f t="shared" si="1"/>
        <v>0</v>
      </c>
      <c r="F5" t="str">
        <f t="shared" si="2"/>
        <v>Illinois 15, Purdue 13</v>
      </c>
      <c r="G5" t="str">
        <f t="shared" si="3"/>
        <v>Illinois</v>
      </c>
      <c r="H5" t="str">
        <f t="shared" si="4"/>
        <v>Purdue 13</v>
      </c>
      <c r="I5" t="str">
        <f t="shared" si="5"/>
        <v xml:space="preserve">Purdue </v>
      </c>
    </row>
    <row r="6" spans="1:9" x14ac:dyDescent="0.25">
      <c r="A6">
        <v>1973</v>
      </c>
      <c r="B6" t="s">
        <v>150</v>
      </c>
      <c r="C6">
        <f t="shared" si="6"/>
        <v>25</v>
      </c>
      <c r="D6" t="str">
        <f t="shared" si="0"/>
        <v/>
      </c>
      <c r="E6">
        <f t="shared" si="1"/>
        <v>0</v>
      </c>
      <c r="F6" t="str">
        <f t="shared" si="2"/>
        <v>Illinois 27, California 7</v>
      </c>
      <c r="G6" t="str">
        <f t="shared" si="3"/>
        <v>Illinois</v>
      </c>
      <c r="H6" t="str">
        <f t="shared" si="4"/>
        <v>California 7</v>
      </c>
      <c r="I6" t="str">
        <f t="shared" si="5"/>
        <v xml:space="preserve">California </v>
      </c>
    </row>
    <row r="7" spans="1:9" x14ac:dyDescent="0.25">
      <c r="A7">
        <v>1973</v>
      </c>
      <c r="B7" t="s">
        <v>145</v>
      </c>
      <c r="C7">
        <f t="shared" si="6"/>
        <v>23</v>
      </c>
      <c r="D7" t="str">
        <f t="shared" si="0"/>
        <v/>
      </c>
      <c r="E7">
        <f t="shared" si="1"/>
        <v>0</v>
      </c>
      <c r="F7" t="str">
        <f t="shared" si="2"/>
        <v>Illinois 28, Indiana 14</v>
      </c>
      <c r="G7" t="str">
        <f t="shared" si="3"/>
        <v>Illinois</v>
      </c>
      <c r="H7" t="str">
        <f t="shared" si="4"/>
        <v>Indiana 14</v>
      </c>
      <c r="I7" t="str">
        <f t="shared" si="5"/>
        <v xml:space="preserve">Indiana </v>
      </c>
    </row>
    <row r="8" spans="1:9" x14ac:dyDescent="0.25">
      <c r="A8">
        <v>1973</v>
      </c>
      <c r="B8" t="s">
        <v>189</v>
      </c>
      <c r="C8">
        <f t="shared" si="6"/>
        <v>19</v>
      </c>
      <c r="D8" t="str">
        <f t="shared" si="0"/>
        <v/>
      </c>
      <c r="E8">
        <f t="shared" si="1"/>
        <v>0</v>
      </c>
      <c r="F8" t="str">
        <f t="shared" si="2"/>
        <v>Illinois 50, Iowa 0</v>
      </c>
      <c r="G8" t="str">
        <f t="shared" si="3"/>
        <v>Illinois</v>
      </c>
      <c r="H8" t="str">
        <f t="shared" si="4"/>
        <v>Iowa 0</v>
      </c>
      <c r="I8" t="str">
        <f t="shared" si="5"/>
        <v xml:space="preserve">Iowa </v>
      </c>
    </row>
    <row r="9" spans="1:9" x14ac:dyDescent="0.25">
      <c r="A9">
        <v>1973</v>
      </c>
      <c r="B9" t="s">
        <v>185</v>
      </c>
      <c r="C9">
        <f t="shared" si="6"/>
        <v>28</v>
      </c>
      <c r="D9" t="str">
        <f t="shared" si="0"/>
        <v/>
      </c>
      <c r="E9">
        <f t="shared" si="1"/>
        <v>0</v>
      </c>
      <c r="F9" t="str">
        <f t="shared" si="2"/>
        <v>Illinois 6, Michigan State 3</v>
      </c>
      <c r="G9" t="str">
        <f t="shared" si="3"/>
        <v>Illinois</v>
      </c>
      <c r="H9" t="str">
        <f t="shared" si="4"/>
        <v>Michigan State 3</v>
      </c>
      <c r="I9" t="str">
        <f t="shared" si="5"/>
        <v xml:space="preserve">Michigan State </v>
      </c>
    </row>
    <row r="10" spans="1:9" x14ac:dyDescent="0.25">
      <c r="A10">
        <v>1973</v>
      </c>
      <c r="B10" t="s">
        <v>166</v>
      </c>
      <c r="C10">
        <f t="shared" si="6"/>
        <v>22</v>
      </c>
      <c r="D10" t="str">
        <f t="shared" si="0"/>
        <v/>
      </c>
      <c r="E10">
        <f t="shared" si="1"/>
        <v>0</v>
      </c>
      <c r="F10" t="str">
        <f t="shared" si="2"/>
        <v>Indiana 17, Kentucky 3</v>
      </c>
      <c r="G10" t="str">
        <f t="shared" si="3"/>
        <v>Indiana</v>
      </c>
      <c r="H10" t="str">
        <f t="shared" si="4"/>
        <v>Kentucky 3</v>
      </c>
      <c r="I10" t="str">
        <f t="shared" si="5"/>
        <v xml:space="preserve">Kentucky </v>
      </c>
    </row>
    <row r="11" spans="1:9" x14ac:dyDescent="0.25">
      <c r="A11">
        <v>1973</v>
      </c>
      <c r="B11" t="s">
        <v>176</v>
      </c>
      <c r="C11">
        <f t="shared" si="6"/>
        <v>28</v>
      </c>
      <c r="D11" t="str">
        <f t="shared" ref="D11:D23" si="7">MID(B11,C11+1,LEN(B11))</f>
        <v/>
      </c>
      <c r="E11">
        <f t="shared" si="1"/>
        <v>0</v>
      </c>
      <c r="F11" t="str">
        <f t="shared" si="2"/>
        <v>Indiana 28, West Virginia 14</v>
      </c>
      <c r="G11" t="str">
        <f t="shared" si="3"/>
        <v>Indiana</v>
      </c>
      <c r="H11" t="str">
        <f t="shared" si="4"/>
        <v>West Virginia 14</v>
      </c>
      <c r="I11" t="str">
        <f t="shared" si="5"/>
        <v xml:space="preserve">West Virginia </v>
      </c>
    </row>
    <row r="12" spans="1:9" x14ac:dyDescent="0.25">
      <c r="A12">
        <v>1973</v>
      </c>
      <c r="B12" t="s">
        <v>159</v>
      </c>
      <c r="C12">
        <f t="shared" si="6"/>
        <v>23</v>
      </c>
      <c r="D12" t="str">
        <f t="shared" si="7"/>
        <v/>
      </c>
      <c r="E12">
        <f t="shared" si="1"/>
        <v>0</v>
      </c>
      <c r="F12" t="str">
        <f t="shared" si="2"/>
        <v>Kansas 34, Minnesota 19</v>
      </c>
      <c r="G12" t="str">
        <f t="shared" si="3"/>
        <v>Kansas</v>
      </c>
      <c r="H12" t="str">
        <f t="shared" si="4"/>
        <v>Minnesota 19</v>
      </c>
      <c r="I12" t="str">
        <f t="shared" si="5"/>
        <v xml:space="preserve">Minnesota </v>
      </c>
    </row>
    <row r="13" spans="1:9" x14ac:dyDescent="0.25">
      <c r="A13">
        <v>1973</v>
      </c>
      <c r="B13" t="s">
        <v>152</v>
      </c>
      <c r="C13">
        <f t="shared" si="6"/>
        <v>24</v>
      </c>
      <c r="D13" t="str">
        <f t="shared" si="7"/>
        <v/>
      </c>
      <c r="E13">
        <f t="shared" si="1"/>
        <v>0</v>
      </c>
      <c r="F13" t="str">
        <f t="shared" si="2"/>
        <v>Miami (OH) 24, Purdue 19</v>
      </c>
      <c r="G13" t="str">
        <f t="shared" si="3"/>
        <v>Miami (OH)</v>
      </c>
      <c r="H13" t="str">
        <f t="shared" si="4"/>
        <v>Purdue 19</v>
      </c>
      <c r="I13" t="str">
        <f t="shared" si="5"/>
        <v xml:space="preserve">Purdue </v>
      </c>
    </row>
    <row r="14" spans="1:9" x14ac:dyDescent="0.25">
      <c r="A14">
        <v>1973</v>
      </c>
      <c r="B14" t="s">
        <v>207</v>
      </c>
      <c r="C14">
        <f t="shared" si="6"/>
        <v>26</v>
      </c>
      <c r="D14" t="str">
        <f t="shared" si="7"/>
        <v/>
      </c>
      <c r="E14">
        <f t="shared" si="1"/>
        <v>0</v>
      </c>
      <c r="F14" t="str">
        <f t="shared" si="2"/>
        <v>Michigan 10, Ohio State 10</v>
      </c>
      <c r="G14" t="str">
        <f t="shared" si="3"/>
        <v>Michigan</v>
      </c>
      <c r="H14" t="str">
        <f t="shared" si="4"/>
        <v>Ohio State 10</v>
      </c>
      <c r="I14" t="str">
        <f t="shared" si="5"/>
        <v xml:space="preserve">Ohio State </v>
      </c>
    </row>
    <row r="15" spans="1:9" x14ac:dyDescent="0.25">
      <c r="A15">
        <v>1973</v>
      </c>
      <c r="B15" t="s">
        <v>158</v>
      </c>
      <c r="C15">
        <f>IFERROR(FIND(".",B15,FIND(",",B15)),LEN(B15))</f>
        <v>19</v>
      </c>
      <c r="D15" t="str">
        <f t="shared" si="7"/>
        <v/>
      </c>
      <c r="E15">
        <f t="shared" ref="E15:E17" si="8">LEN(D15)</f>
        <v>0</v>
      </c>
      <c r="F15" t="str">
        <f t="shared" ref="F15:F17" si="9">TRIM(LEFT(B15, C15))</f>
        <v>Michigan 14, Navy 0</v>
      </c>
      <c r="G15" t="str">
        <f t="shared" ref="G15:G17" si="10">TRIM(LEFT(F15, FIND(", ", F15, 3)-3))</f>
        <v>Michigan</v>
      </c>
      <c r="H15" t="str">
        <f t="shared" ref="H15:H17" si="11">MID(F15,FIND(", ",F15)+2,99999)</f>
        <v>Navy 0</v>
      </c>
      <c r="I15" t="str">
        <f t="shared" ref="I15:I17" si="12">LEFT(H15, FIND(" ", H15, LEN(H15)-4))</f>
        <v xml:space="preserve">Navy </v>
      </c>
    </row>
    <row r="16" spans="1:9" x14ac:dyDescent="0.25">
      <c r="A16">
        <v>1973</v>
      </c>
      <c r="B16" t="s">
        <v>198</v>
      </c>
      <c r="C16">
        <f t="shared" si="6"/>
        <v>23</v>
      </c>
      <c r="D16" t="str">
        <f t="shared" si="7"/>
        <v/>
      </c>
      <c r="E16">
        <f t="shared" si="8"/>
        <v>0</v>
      </c>
      <c r="F16" t="str">
        <f t="shared" si="9"/>
        <v>Michigan 21, Illinois 6</v>
      </c>
      <c r="G16" t="str">
        <f t="shared" si="10"/>
        <v>Michigan</v>
      </c>
      <c r="H16" t="str">
        <f t="shared" si="11"/>
        <v>Illinois 6</v>
      </c>
      <c r="I16" t="str">
        <f t="shared" si="12"/>
        <v xml:space="preserve">Illinois </v>
      </c>
    </row>
    <row r="17" spans="1:9" x14ac:dyDescent="0.25">
      <c r="A17">
        <v>1973</v>
      </c>
      <c r="B17" t="s">
        <v>168</v>
      </c>
      <c r="C17">
        <f t="shared" si="6"/>
        <v>21</v>
      </c>
      <c r="D17" t="str">
        <f t="shared" si="7"/>
        <v/>
      </c>
      <c r="E17">
        <f t="shared" si="8"/>
        <v>0</v>
      </c>
      <c r="F17" t="str">
        <f t="shared" si="9"/>
        <v>Michigan 24, Oregon 0</v>
      </c>
      <c r="G17" t="str">
        <f t="shared" si="10"/>
        <v>Michigan</v>
      </c>
      <c r="H17" t="str">
        <f t="shared" si="11"/>
        <v>Oregon 0</v>
      </c>
      <c r="I17" t="str">
        <f t="shared" si="12"/>
        <v xml:space="preserve">Oregon </v>
      </c>
    </row>
    <row r="18" spans="1:9" x14ac:dyDescent="0.25">
      <c r="A18">
        <v>1973</v>
      </c>
      <c r="B18" t="s">
        <v>144</v>
      </c>
      <c r="C18">
        <f t="shared" si="6"/>
        <v>19</v>
      </c>
      <c r="D18" t="str">
        <f t="shared" si="7"/>
        <v/>
      </c>
      <c r="E18">
        <f t="shared" ref="E18:E49" si="13">LEN(D18)</f>
        <v>0</v>
      </c>
      <c r="F18" t="str">
        <f t="shared" ref="F18:F49" si="14">TRIM(LEFT(B18, C18))</f>
        <v>Michigan 31, Iowa 7</v>
      </c>
      <c r="G18" t="str">
        <f t="shared" ref="G18:G49" si="15">TRIM(LEFT(F18, FIND(", ", F18, 3)-3))</f>
        <v>Michigan</v>
      </c>
      <c r="H18" t="str">
        <f t="shared" ref="H18:H49" si="16">MID(F18,FIND(", ",F18)+2,99999)</f>
        <v>Iowa 7</v>
      </c>
      <c r="I18" t="str">
        <f t="shared" ref="I18:I49" si="17">LEFT(H18, FIND(" ", H18, LEN(H18)-4))</f>
        <v xml:space="preserve">Iowa </v>
      </c>
    </row>
    <row r="19" spans="1:9" x14ac:dyDescent="0.25">
      <c r="A19">
        <v>1973</v>
      </c>
      <c r="B19" t="s">
        <v>178</v>
      </c>
      <c r="C19">
        <f t="shared" si="6"/>
        <v>29</v>
      </c>
      <c r="D19" t="str">
        <f t="shared" si="7"/>
        <v/>
      </c>
      <c r="E19">
        <f t="shared" si="13"/>
        <v>0</v>
      </c>
      <c r="F19" t="str">
        <f t="shared" si="14"/>
        <v>Michigan 31, Michigan State 0</v>
      </c>
      <c r="G19" t="str">
        <f t="shared" si="15"/>
        <v>Michigan</v>
      </c>
      <c r="H19" t="str">
        <f t="shared" si="16"/>
        <v>Michigan State 0</v>
      </c>
      <c r="I19" t="str">
        <f t="shared" si="17"/>
        <v xml:space="preserve">Michigan State </v>
      </c>
    </row>
    <row r="20" spans="1:9" x14ac:dyDescent="0.25">
      <c r="A20">
        <v>1973</v>
      </c>
      <c r="B20" t="s">
        <v>188</v>
      </c>
      <c r="C20">
        <f t="shared" si="6"/>
        <v>24</v>
      </c>
      <c r="D20" t="str">
        <f t="shared" si="7"/>
        <v/>
      </c>
      <c r="E20">
        <f t="shared" si="13"/>
        <v>0</v>
      </c>
      <c r="F20" t="str">
        <f t="shared" si="14"/>
        <v>Michigan 34, Minnesota 7</v>
      </c>
      <c r="G20" t="str">
        <f t="shared" si="15"/>
        <v>Michigan</v>
      </c>
      <c r="H20" t="str">
        <f t="shared" si="16"/>
        <v>Minnesota 7</v>
      </c>
      <c r="I20" t="str">
        <f t="shared" si="17"/>
        <v xml:space="preserve">Minnesota </v>
      </c>
    </row>
    <row r="21" spans="1:9" x14ac:dyDescent="0.25">
      <c r="A21">
        <v>1973</v>
      </c>
      <c r="B21" t="s">
        <v>203</v>
      </c>
      <c r="C21">
        <f t="shared" si="6"/>
        <v>21</v>
      </c>
      <c r="D21" t="str">
        <f t="shared" si="7"/>
        <v/>
      </c>
      <c r="E21">
        <f t="shared" si="13"/>
        <v>0</v>
      </c>
      <c r="F21" t="str">
        <f t="shared" si="14"/>
        <v>Michigan 34, Purdue 9</v>
      </c>
      <c r="G21" t="str">
        <f t="shared" si="15"/>
        <v>Michigan</v>
      </c>
      <c r="H21" t="str">
        <f t="shared" si="16"/>
        <v>Purdue 9</v>
      </c>
      <c r="I21" t="str">
        <f t="shared" si="17"/>
        <v xml:space="preserve">Purdue </v>
      </c>
    </row>
    <row r="22" spans="1:9" x14ac:dyDescent="0.25">
      <c r="A22">
        <v>1973</v>
      </c>
      <c r="B22" t="s">
        <v>183</v>
      </c>
      <c r="C22">
        <f t="shared" si="6"/>
        <v>24</v>
      </c>
      <c r="D22" t="str">
        <f t="shared" si="7"/>
        <v/>
      </c>
      <c r="E22">
        <f t="shared" si="13"/>
        <v>0</v>
      </c>
      <c r="F22" t="str">
        <f t="shared" si="14"/>
        <v>Michigan 35, Wisconsin 6</v>
      </c>
      <c r="G22" t="str">
        <f t="shared" si="15"/>
        <v>Michigan</v>
      </c>
      <c r="H22" t="str">
        <f t="shared" si="16"/>
        <v>Wisconsin 6</v>
      </c>
      <c r="I22" t="str">
        <f t="shared" si="17"/>
        <v xml:space="preserve">Wisconsin </v>
      </c>
    </row>
    <row r="23" spans="1:9" x14ac:dyDescent="0.25">
      <c r="A23">
        <v>1973</v>
      </c>
      <c r="B23" t="s">
        <v>148</v>
      </c>
      <c r="C23">
        <f t="shared" si="6"/>
        <v>24</v>
      </c>
      <c r="D23" t="str">
        <f t="shared" si="7"/>
        <v/>
      </c>
      <c r="E23">
        <f t="shared" si="13"/>
        <v>0</v>
      </c>
      <c r="F23" t="str">
        <f t="shared" si="14"/>
        <v>Michigan 47, Stanford 10</v>
      </c>
      <c r="G23" t="str">
        <f t="shared" si="15"/>
        <v>Michigan</v>
      </c>
      <c r="H23" t="str">
        <f t="shared" si="16"/>
        <v>Stanford 10</v>
      </c>
      <c r="I23" t="str">
        <f t="shared" si="17"/>
        <v xml:space="preserve">Stanford </v>
      </c>
    </row>
    <row r="24" spans="1:9" x14ac:dyDescent="0.25">
      <c r="A24">
        <v>1973</v>
      </c>
      <c r="B24" t="s">
        <v>193</v>
      </c>
      <c r="C24">
        <f t="shared" si="6"/>
        <v>23</v>
      </c>
      <c r="D24" t="str">
        <f t="shared" ref="D24:D70" si="18">MID(B24,C24+1,LEN(B24))</f>
        <v/>
      </c>
      <c r="E24">
        <f t="shared" si="13"/>
        <v>0</v>
      </c>
      <c r="F24" t="str">
        <f t="shared" si="14"/>
        <v>Michigan 49, Indiana 13</v>
      </c>
      <c r="G24" t="str">
        <f t="shared" si="15"/>
        <v>Michigan</v>
      </c>
      <c r="H24" t="str">
        <f t="shared" si="16"/>
        <v>Indiana 13</v>
      </c>
      <c r="I24" t="str">
        <f t="shared" si="17"/>
        <v xml:space="preserve">Indiana </v>
      </c>
    </row>
    <row r="25" spans="1:9" x14ac:dyDescent="0.25">
      <c r="A25">
        <v>1973</v>
      </c>
      <c r="B25" t="s">
        <v>205</v>
      </c>
      <c r="C25">
        <f t="shared" si="6"/>
        <v>28</v>
      </c>
      <c r="D25" t="str">
        <f t="shared" si="18"/>
        <v/>
      </c>
      <c r="E25">
        <f t="shared" si="13"/>
        <v>0</v>
      </c>
      <c r="F25" t="str">
        <f t="shared" si="14"/>
        <v>Michigan State 10, Indiana 9</v>
      </c>
      <c r="G25" t="str">
        <f t="shared" si="15"/>
        <v>Michigan State</v>
      </c>
      <c r="H25" t="str">
        <f t="shared" si="16"/>
        <v>Indiana 9</v>
      </c>
      <c r="I25" t="str">
        <f t="shared" si="17"/>
        <v xml:space="preserve">Indiana </v>
      </c>
    </row>
    <row r="26" spans="1:9" x14ac:dyDescent="0.25">
      <c r="A26">
        <v>1973</v>
      </c>
      <c r="B26" t="s">
        <v>190</v>
      </c>
      <c r="C26">
        <f t="shared" si="6"/>
        <v>27</v>
      </c>
      <c r="D26" t="str">
        <f t="shared" si="18"/>
        <v/>
      </c>
      <c r="E26">
        <f t="shared" si="13"/>
        <v>0</v>
      </c>
      <c r="F26" t="str">
        <f t="shared" si="14"/>
        <v>Michigan State 10, Purdue 7</v>
      </c>
      <c r="G26" t="str">
        <f t="shared" si="15"/>
        <v>Michigan State</v>
      </c>
      <c r="H26" t="str">
        <f t="shared" si="16"/>
        <v>Purdue 7</v>
      </c>
      <c r="I26" t="str">
        <f t="shared" si="17"/>
        <v xml:space="preserve">Purdue </v>
      </c>
    </row>
    <row r="27" spans="1:9" x14ac:dyDescent="0.25">
      <c r="A27">
        <v>1973</v>
      </c>
      <c r="B27" t="s">
        <v>151</v>
      </c>
      <c r="C27">
        <f t="shared" si="6"/>
        <v>29</v>
      </c>
      <c r="D27" t="str">
        <f t="shared" si="18"/>
        <v/>
      </c>
      <c r="E27">
        <f t="shared" si="13"/>
        <v>0</v>
      </c>
      <c r="F27" t="str">
        <f t="shared" si="14"/>
        <v>Michigan State 14, Syracuse 8</v>
      </c>
      <c r="G27" t="str">
        <f t="shared" si="15"/>
        <v>Michigan State</v>
      </c>
      <c r="H27" t="str">
        <f t="shared" si="16"/>
        <v>Syracuse 8</v>
      </c>
      <c r="I27" t="str">
        <f t="shared" si="17"/>
        <v xml:space="preserve">Syracuse </v>
      </c>
    </row>
    <row r="28" spans="1:9" x14ac:dyDescent="0.25">
      <c r="A28">
        <v>1973</v>
      </c>
      <c r="B28" t="s">
        <v>210</v>
      </c>
      <c r="C28">
        <f t="shared" si="6"/>
        <v>25</v>
      </c>
      <c r="D28" t="str">
        <f t="shared" si="18"/>
        <v/>
      </c>
      <c r="E28">
        <f t="shared" si="13"/>
        <v>0</v>
      </c>
      <c r="F28" t="str">
        <f t="shared" si="14"/>
        <v>Michigan State 15, Iowa 6</v>
      </c>
      <c r="G28" t="str">
        <f t="shared" si="15"/>
        <v>Michigan State</v>
      </c>
      <c r="H28" t="str">
        <f t="shared" si="16"/>
        <v>Iowa 6</v>
      </c>
      <c r="I28" t="str">
        <f t="shared" si="17"/>
        <v xml:space="preserve">Iowa </v>
      </c>
    </row>
    <row r="29" spans="1:9" x14ac:dyDescent="0.25">
      <c r="A29">
        <v>1973</v>
      </c>
      <c r="B29" t="s">
        <v>195</v>
      </c>
      <c r="C29">
        <f t="shared" si="6"/>
        <v>30</v>
      </c>
      <c r="D29" t="str">
        <f t="shared" si="18"/>
        <v/>
      </c>
      <c r="E29">
        <f t="shared" si="13"/>
        <v>0</v>
      </c>
      <c r="F29" t="str">
        <f t="shared" si="14"/>
        <v>Michigan State 21, Wisconsin 0</v>
      </c>
      <c r="G29" t="str">
        <f t="shared" si="15"/>
        <v>Michigan State</v>
      </c>
      <c r="H29" t="str">
        <f t="shared" si="16"/>
        <v>Wisconsin 0</v>
      </c>
      <c r="I29" t="str">
        <f t="shared" si="17"/>
        <v xml:space="preserve">Wisconsin </v>
      </c>
    </row>
    <row r="30" spans="1:9" x14ac:dyDescent="0.25">
      <c r="A30">
        <v>1973</v>
      </c>
      <c r="B30" t="s">
        <v>204</v>
      </c>
      <c r="C30">
        <f t="shared" si="6"/>
        <v>25</v>
      </c>
      <c r="D30" t="str">
        <f t="shared" si="18"/>
        <v/>
      </c>
      <c r="E30">
        <f t="shared" si="13"/>
        <v>0</v>
      </c>
      <c r="F30" t="str">
        <f t="shared" si="14"/>
        <v>Minnesota 19, Illinois 16</v>
      </c>
      <c r="G30" t="str">
        <f t="shared" si="15"/>
        <v>Minnesota</v>
      </c>
      <c r="H30" t="str">
        <f t="shared" si="16"/>
        <v>Illinois 16</v>
      </c>
      <c r="I30" t="str">
        <f t="shared" si="17"/>
        <v xml:space="preserve">Illinois </v>
      </c>
    </row>
    <row r="31" spans="1:9" x14ac:dyDescent="0.25">
      <c r="A31">
        <v>1973</v>
      </c>
      <c r="B31" t="s">
        <v>208</v>
      </c>
      <c r="C31">
        <f t="shared" si="6"/>
        <v>26</v>
      </c>
      <c r="D31" t="str">
        <f t="shared" si="18"/>
        <v/>
      </c>
      <c r="E31">
        <f t="shared" si="13"/>
        <v>0</v>
      </c>
      <c r="F31" t="str">
        <f t="shared" si="14"/>
        <v>Minnesota 19, Wisconsin 17</v>
      </c>
      <c r="G31" t="str">
        <f t="shared" si="15"/>
        <v>Minnesota</v>
      </c>
      <c r="H31" t="str">
        <f t="shared" si="16"/>
        <v>Wisconsin 17</v>
      </c>
      <c r="I31" t="str">
        <f t="shared" si="17"/>
        <v xml:space="preserve">Wisconsin </v>
      </c>
    </row>
    <row r="32" spans="1:9" x14ac:dyDescent="0.25">
      <c r="A32">
        <v>1973</v>
      </c>
      <c r="B32" t="s">
        <v>179</v>
      </c>
      <c r="C32">
        <f t="shared" si="6"/>
        <v>23</v>
      </c>
      <c r="D32" t="str">
        <f t="shared" si="18"/>
        <v/>
      </c>
      <c r="E32">
        <f t="shared" si="13"/>
        <v>0</v>
      </c>
      <c r="F32" t="str">
        <f t="shared" si="14"/>
        <v>Minnesota 24, Indiana 3</v>
      </c>
      <c r="G32" t="str">
        <f t="shared" si="15"/>
        <v>Minnesota</v>
      </c>
      <c r="H32" t="str">
        <f t="shared" si="16"/>
        <v>Indiana 3</v>
      </c>
      <c r="I32" t="str">
        <f t="shared" si="17"/>
        <v xml:space="preserve">Indiana </v>
      </c>
    </row>
    <row r="33" spans="1:9" x14ac:dyDescent="0.25">
      <c r="A33">
        <v>1973</v>
      </c>
      <c r="B33" t="s">
        <v>184</v>
      </c>
      <c r="C33">
        <f t="shared" si="6"/>
        <v>21</v>
      </c>
      <c r="D33" t="str">
        <f t="shared" si="18"/>
        <v/>
      </c>
      <c r="E33">
        <f t="shared" si="13"/>
        <v>0</v>
      </c>
      <c r="F33" t="str">
        <f t="shared" si="14"/>
        <v>Minnesota 31, Iowa 23</v>
      </c>
      <c r="G33" t="str">
        <f t="shared" si="15"/>
        <v>Minnesota</v>
      </c>
      <c r="H33" t="str">
        <f t="shared" si="16"/>
        <v>Iowa 23</v>
      </c>
      <c r="I33" t="str">
        <f t="shared" si="17"/>
        <v xml:space="preserve">Iowa </v>
      </c>
    </row>
    <row r="34" spans="1:9" x14ac:dyDescent="0.25">
      <c r="A34">
        <v>1973</v>
      </c>
      <c r="B34" t="s">
        <v>199</v>
      </c>
      <c r="C34">
        <f t="shared" si="6"/>
        <v>22</v>
      </c>
      <c r="D34" t="str">
        <f t="shared" si="18"/>
        <v/>
      </c>
      <c r="E34">
        <f t="shared" si="13"/>
        <v>0</v>
      </c>
      <c r="F34" t="str">
        <f t="shared" si="14"/>
        <v>Minnesota 34, Purdue 7</v>
      </c>
      <c r="G34" t="str">
        <f t="shared" si="15"/>
        <v>Minnesota</v>
      </c>
      <c r="H34" t="str">
        <f t="shared" si="16"/>
        <v>Purdue 7</v>
      </c>
      <c r="I34" t="str">
        <f t="shared" si="17"/>
        <v xml:space="preserve">Purdue </v>
      </c>
    </row>
    <row r="35" spans="1:9" x14ac:dyDescent="0.25">
      <c r="A35">
        <v>1973</v>
      </c>
      <c r="B35" t="s">
        <v>149</v>
      </c>
      <c r="C35">
        <f t="shared" si="6"/>
        <v>29</v>
      </c>
      <c r="D35" t="str">
        <f t="shared" si="18"/>
        <v/>
      </c>
      <c r="E35">
        <f t="shared" si="13"/>
        <v>0</v>
      </c>
      <c r="F35" t="str">
        <f t="shared" si="14"/>
        <v>Minnesota 41, North Dakota 14</v>
      </c>
      <c r="G35" t="str">
        <f t="shared" si="15"/>
        <v>Minnesota</v>
      </c>
      <c r="H35" t="str">
        <f t="shared" si="16"/>
        <v>North Dakota 14</v>
      </c>
      <c r="I35" t="str">
        <f t="shared" si="17"/>
        <v xml:space="preserve">North Dakota </v>
      </c>
    </row>
    <row r="36" spans="1:9" x14ac:dyDescent="0.25">
      <c r="A36">
        <v>1973</v>
      </c>
      <c r="B36" t="s">
        <v>194</v>
      </c>
      <c r="C36">
        <f t="shared" si="6"/>
        <v>29</v>
      </c>
      <c r="D36" t="str">
        <f t="shared" si="18"/>
        <v/>
      </c>
      <c r="E36">
        <f t="shared" si="13"/>
        <v>0</v>
      </c>
      <c r="F36" t="str">
        <f t="shared" si="14"/>
        <v>Minnesota 52, Northwestern 43</v>
      </c>
      <c r="G36" t="str">
        <f t="shared" si="15"/>
        <v>Minnesota</v>
      </c>
      <c r="H36" t="str">
        <f t="shared" si="16"/>
        <v>Northwestern 43</v>
      </c>
      <c r="I36" t="str">
        <f t="shared" si="17"/>
        <v xml:space="preserve">Northwestern </v>
      </c>
    </row>
    <row r="37" spans="1:9" x14ac:dyDescent="0.25">
      <c r="A37">
        <v>1973</v>
      </c>
      <c r="B37" t="s">
        <v>163</v>
      </c>
      <c r="C37">
        <f t="shared" si="6"/>
        <v>25</v>
      </c>
      <c r="D37" t="str">
        <f t="shared" si="18"/>
        <v/>
      </c>
      <c r="E37">
        <f t="shared" si="13"/>
        <v>0</v>
      </c>
      <c r="F37" t="str">
        <f t="shared" si="14"/>
        <v>Nebraska 20, Wisconsin 16</v>
      </c>
      <c r="G37" t="str">
        <f t="shared" si="15"/>
        <v>Nebraska</v>
      </c>
      <c r="H37" t="str">
        <f t="shared" si="16"/>
        <v>Wisconsin 16</v>
      </c>
      <c r="I37" t="str">
        <f t="shared" si="17"/>
        <v xml:space="preserve">Wisconsin </v>
      </c>
    </row>
    <row r="38" spans="1:9" x14ac:dyDescent="0.25">
      <c r="A38">
        <v>1973</v>
      </c>
      <c r="B38" t="s">
        <v>169</v>
      </c>
      <c r="C38">
        <f t="shared" si="6"/>
        <v>24</v>
      </c>
      <c r="D38" t="str">
        <f t="shared" si="18"/>
        <v/>
      </c>
      <c r="E38">
        <f t="shared" si="13"/>
        <v>0</v>
      </c>
      <c r="F38" t="str">
        <f t="shared" si="14"/>
        <v>Nebraska 48, Minnesota 7</v>
      </c>
      <c r="G38" t="str">
        <f t="shared" si="15"/>
        <v>Nebraska</v>
      </c>
      <c r="H38" t="str">
        <f t="shared" si="16"/>
        <v>Minnesota 7</v>
      </c>
      <c r="I38" t="str">
        <f t="shared" si="17"/>
        <v xml:space="preserve">Minnesota </v>
      </c>
    </row>
    <row r="39" spans="1:9" x14ac:dyDescent="0.25">
      <c r="A39">
        <v>1973</v>
      </c>
      <c r="B39" t="s">
        <v>146</v>
      </c>
      <c r="C39">
        <f t="shared" si="6"/>
        <v>34</v>
      </c>
      <c r="D39" t="str">
        <f t="shared" si="18"/>
        <v/>
      </c>
      <c r="E39">
        <f t="shared" si="13"/>
        <v>0</v>
      </c>
      <c r="F39" t="str">
        <f t="shared" si="14"/>
        <v>Northwestern 14, Michigan State 10</v>
      </c>
      <c r="G39" t="str">
        <f t="shared" si="15"/>
        <v>Northwestern</v>
      </c>
      <c r="H39" t="str">
        <f t="shared" si="16"/>
        <v>Michigan State 10</v>
      </c>
      <c r="I39" t="str">
        <f t="shared" si="17"/>
        <v xml:space="preserve">Michigan State </v>
      </c>
    </row>
    <row r="40" spans="1:9" x14ac:dyDescent="0.25">
      <c r="A40">
        <v>1973</v>
      </c>
      <c r="B40" t="s">
        <v>201</v>
      </c>
      <c r="C40">
        <f t="shared" si="6"/>
        <v>27</v>
      </c>
      <c r="D40" t="str">
        <f t="shared" si="18"/>
        <v/>
      </c>
      <c r="E40">
        <f t="shared" si="13"/>
        <v>0</v>
      </c>
      <c r="F40" t="str">
        <f t="shared" si="14"/>
        <v>Northwestern 21, Indiana 20</v>
      </c>
      <c r="G40" t="str">
        <f t="shared" si="15"/>
        <v>Northwestern</v>
      </c>
      <c r="H40" t="str">
        <f t="shared" si="16"/>
        <v>Indiana 20</v>
      </c>
      <c r="I40" t="str">
        <f t="shared" si="17"/>
        <v xml:space="preserve">Indiana </v>
      </c>
    </row>
    <row r="41" spans="1:9" x14ac:dyDescent="0.25">
      <c r="A41">
        <v>1973</v>
      </c>
      <c r="B41" t="s">
        <v>181</v>
      </c>
      <c r="C41">
        <f t="shared" si="6"/>
        <v>24</v>
      </c>
      <c r="D41" t="str">
        <f t="shared" si="18"/>
        <v/>
      </c>
      <c r="E41">
        <f t="shared" si="13"/>
        <v>0</v>
      </c>
      <c r="F41" t="str">
        <f t="shared" si="14"/>
        <v>Northwestern 31, Iowa 15</v>
      </c>
      <c r="G41" t="str">
        <f t="shared" si="15"/>
        <v>Northwestern</v>
      </c>
      <c r="H41" t="str">
        <f t="shared" si="16"/>
        <v>Iowa 15</v>
      </c>
      <c r="I41" t="str">
        <f t="shared" si="17"/>
        <v xml:space="preserve">Iowa </v>
      </c>
    </row>
    <row r="42" spans="1:9" x14ac:dyDescent="0.25">
      <c r="A42">
        <v>1973</v>
      </c>
      <c r="B42" t="s">
        <v>209</v>
      </c>
      <c r="C42">
        <f t="shared" si="6"/>
        <v>26</v>
      </c>
      <c r="D42" t="str">
        <f t="shared" si="18"/>
        <v/>
      </c>
      <c r="E42">
        <f t="shared" si="13"/>
        <v>0</v>
      </c>
      <c r="F42" t="str">
        <f t="shared" si="14"/>
        <v>Northwestern 9, Illinois 6</v>
      </c>
      <c r="G42" t="str">
        <f t="shared" si="15"/>
        <v>Northwestern</v>
      </c>
      <c r="H42" t="str">
        <f t="shared" si="16"/>
        <v>Illinois 6</v>
      </c>
      <c r="I42" t="str">
        <f t="shared" si="17"/>
        <v xml:space="preserve">Illinois </v>
      </c>
    </row>
    <row r="43" spans="1:9" x14ac:dyDescent="0.25">
      <c r="A43">
        <v>1973</v>
      </c>
      <c r="B43" t="s">
        <v>171</v>
      </c>
      <c r="C43">
        <f t="shared" si="6"/>
        <v>32</v>
      </c>
      <c r="D43" t="str">
        <f t="shared" si="18"/>
        <v/>
      </c>
      <c r="E43">
        <f t="shared" si="13"/>
        <v>0</v>
      </c>
      <c r="F43" t="str">
        <f t="shared" si="14"/>
        <v>Notre Dame 14, Michigan State 10</v>
      </c>
      <c r="G43" t="str">
        <f t="shared" si="15"/>
        <v>Notre Dame</v>
      </c>
      <c r="H43" t="str">
        <f t="shared" si="16"/>
        <v>Michigan State 10</v>
      </c>
      <c r="I43" t="str">
        <f t="shared" si="17"/>
        <v xml:space="preserve">Michigan State </v>
      </c>
    </row>
    <row r="44" spans="1:9" x14ac:dyDescent="0.25">
      <c r="A44">
        <v>1973</v>
      </c>
      <c r="B44" t="s">
        <v>162</v>
      </c>
      <c r="C44">
        <f t="shared" si="6"/>
        <v>23</v>
      </c>
      <c r="D44" t="str">
        <f t="shared" si="18"/>
        <v/>
      </c>
      <c r="E44">
        <f t="shared" si="13"/>
        <v>0</v>
      </c>
      <c r="F44" t="str">
        <f t="shared" si="14"/>
        <v>Notre Dame 20, Purdue 7</v>
      </c>
      <c r="G44" t="str">
        <f t="shared" si="15"/>
        <v>Notre Dame</v>
      </c>
      <c r="H44" t="str">
        <f t="shared" si="16"/>
        <v>Purdue 7</v>
      </c>
      <c r="I44" t="str">
        <f t="shared" si="17"/>
        <v xml:space="preserve">Purdue </v>
      </c>
    </row>
    <row r="45" spans="1:9" x14ac:dyDescent="0.25">
      <c r="A45">
        <v>1973</v>
      </c>
      <c r="B45" t="s">
        <v>154</v>
      </c>
      <c r="C45">
        <f t="shared" si="6"/>
        <v>29</v>
      </c>
      <c r="D45" t="str">
        <f t="shared" si="18"/>
        <v/>
      </c>
      <c r="E45">
        <f t="shared" si="13"/>
        <v>0</v>
      </c>
      <c r="F45" t="str">
        <f t="shared" si="14"/>
        <v>Notre Dame 44, Northwestern 0</v>
      </c>
      <c r="G45" t="str">
        <f t="shared" si="15"/>
        <v>Notre Dame</v>
      </c>
      <c r="H45" t="str">
        <f t="shared" si="16"/>
        <v>Northwestern 0</v>
      </c>
      <c r="I45" t="str">
        <f t="shared" si="17"/>
        <v xml:space="preserve">Northwestern </v>
      </c>
    </row>
    <row r="46" spans="1:9" x14ac:dyDescent="0.25">
      <c r="A46">
        <v>1973</v>
      </c>
      <c r="B46" t="s">
        <v>174</v>
      </c>
      <c r="C46">
        <f t="shared" si="6"/>
        <v>24</v>
      </c>
      <c r="D46" t="str">
        <f t="shared" si="18"/>
        <v/>
      </c>
      <c r="E46">
        <f t="shared" si="13"/>
        <v>0</v>
      </c>
      <c r="F46" t="str">
        <f t="shared" si="14"/>
        <v>Ohio 14, Northwestern 12</v>
      </c>
      <c r="G46" t="str">
        <f t="shared" si="15"/>
        <v>Ohio</v>
      </c>
      <c r="H46" t="str">
        <f t="shared" si="16"/>
        <v>Northwestern 12</v>
      </c>
      <c r="I46" t="str">
        <f t="shared" si="17"/>
        <v xml:space="preserve">Northwestern </v>
      </c>
    </row>
    <row r="47" spans="1:9" x14ac:dyDescent="0.25">
      <c r="A47">
        <v>1973</v>
      </c>
      <c r="B47" t="s">
        <v>177</v>
      </c>
      <c r="C47">
        <f t="shared" si="6"/>
        <v>26</v>
      </c>
      <c r="D47" t="str">
        <f t="shared" si="18"/>
        <v/>
      </c>
      <c r="E47">
        <f t="shared" si="13"/>
        <v>0</v>
      </c>
      <c r="F47" t="str">
        <f t="shared" si="14"/>
        <v>Ohio State 24, Wisconsin 0</v>
      </c>
      <c r="G47" t="str">
        <f t="shared" si="15"/>
        <v>Ohio State</v>
      </c>
      <c r="H47" t="str">
        <f t="shared" si="16"/>
        <v>Wisconsin 0</v>
      </c>
      <c r="I47" t="str">
        <f t="shared" si="17"/>
        <v xml:space="preserve">Wisconsin </v>
      </c>
    </row>
    <row r="48" spans="1:9" x14ac:dyDescent="0.25">
      <c r="A48">
        <v>1973</v>
      </c>
      <c r="B48" t="s">
        <v>167</v>
      </c>
      <c r="C48">
        <f t="shared" si="6"/>
        <v>33</v>
      </c>
      <c r="D48" t="str">
        <f t="shared" si="18"/>
        <v/>
      </c>
      <c r="E48">
        <f t="shared" si="13"/>
        <v>0</v>
      </c>
      <c r="F48" t="str">
        <f t="shared" si="14"/>
        <v>Ohio State 27, Washington State 3</v>
      </c>
      <c r="G48" t="str">
        <f t="shared" si="15"/>
        <v>Ohio State</v>
      </c>
      <c r="H48" t="str">
        <f t="shared" si="16"/>
        <v>Washington State 3</v>
      </c>
      <c r="I48" t="str">
        <f t="shared" si="17"/>
        <v xml:space="preserve">Washington State </v>
      </c>
    </row>
    <row r="49" spans="1:9" x14ac:dyDescent="0.25">
      <c r="A49">
        <v>1973</v>
      </c>
      <c r="B49" t="s">
        <v>192</v>
      </c>
      <c r="C49">
        <f t="shared" si="6"/>
        <v>25</v>
      </c>
      <c r="D49" t="str">
        <f t="shared" si="18"/>
        <v/>
      </c>
      <c r="E49">
        <f t="shared" si="13"/>
        <v>0</v>
      </c>
      <c r="F49" t="str">
        <f t="shared" si="14"/>
        <v>Ohio State 30, Illinois 0</v>
      </c>
      <c r="G49" t="str">
        <f t="shared" si="15"/>
        <v>Ohio State</v>
      </c>
      <c r="H49" t="str">
        <f t="shared" si="16"/>
        <v>Illinois 0</v>
      </c>
      <c r="I49" t="str">
        <f t="shared" si="17"/>
        <v xml:space="preserve">Illinois </v>
      </c>
    </row>
    <row r="50" spans="1:9" x14ac:dyDescent="0.25">
      <c r="A50">
        <v>1973</v>
      </c>
      <c r="B50" t="s">
        <v>197</v>
      </c>
      <c r="C50">
        <f t="shared" si="6"/>
        <v>31</v>
      </c>
      <c r="D50" t="str">
        <f t="shared" si="18"/>
        <v/>
      </c>
      <c r="E50">
        <f t="shared" ref="E50:E70" si="19">LEN(D50)</f>
        <v>0</v>
      </c>
      <c r="F50" t="str">
        <f t="shared" ref="F50:F70" si="20">TRIM(LEFT(B50, C50))</f>
        <v>Ohio State 35, Michigan State 0</v>
      </c>
      <c r="G50" t="str">
        <f t="shared" ref="G50:G70" si="21">TRIM(LEFT(F50, FIND(", ", F50, 3)-3))</f>
        <v>Ohio State</v>
      </c>
      <c r="H50" t="str">
        <f t="shared" ref="H50:H70" si="22">MID(F50,FIND(", ",F50)+2,99999)</f>
        <v>Michigan State 0</v>
      </c>
      <c r="I50" t="str">
        <f t="shared" ref="I50:I70" si="23">LEFT(H50, FIND(" ", H50, LEN(H50)-4))</f>
        <v xml:space="preserve">Michigan State </v>
      </c>
    </row>
    <row r="51" spans="1:9" x14ac:dyDescent="0.25">
      <c r="A51">
        <v>1973</v>
      </c>
      <c r="B51" t="s">
        <v>182</v>
      </c>
      <c r="C51">
        <f t="shared" si="6"/>
        <v>24</v>
      </c>
      <c r="D51" t="str">
        <f t="shared" si="18"/>
        <v/>
      </c>
      <c r="E51">
        <f t="shared" si="19"/>
        <v>0</v>
      </c>
      <c r="F51" t="str">
        <f t="shared" si="20"/>
        <v>Ohio State 37, Indiana 7</v>
      </c>
      <c r="G51" t="str">
        <f t="shared" si="21"/>
        <v>Ohio State</v>
      </c>
      <c r="H51" t="str">
        <f t="shared" si="22"/>
        <v>Indiana 7</v>
      </c>
      <c r="I51" t="str">
        <f t="shared" si="23"/>
        <v xml:space="preserve">Indiana </v>
      </c>
    </row>
    <row r="52" spans="1:9" x14ac:dyDescent="0.25">
      <c r="A52">
        <v>1973</v>
      </c>
      <c r="B52" t="s">
        <v>157</v>
      </c>
      <c r="C52">
        <f t="shared" si="6"/>
        <v>20</v>
      </c>
      <c r="D52" t="str">
        <f t="shared" si="18"/>
        <v/>
      </c>
      <c r="E52">
        <f t="shared" si="19"/>
        <v>0</v>
      </c>
      <c r="F52" t="str">
        <f t="shared" si="20"/>
        <v>Ohio State 37, TCU 3</v>
      </c>
      <c r="G52" t="str">
        <f t="shared" si="21"/>
        <v>Ohio State</v>
      </c>
      <c r="H52" t="str">
        <f t="shared" si="22"/>
        <v>TCU 3</v>
      </c>
      <c r="I52" t="str">
        <f t="shared" si="23"/>
        <v xml:space="preserve">TCU </v>
      </c>
    </row>
    <row r="53" spans="1:9" x14ac:dyDescent="0.25">
      <c r="A53">
        <v>1973</v>
      </c>
      <c r="B53" t="s">
        <v>202</v>
      </c>
      <c r="C53">
        <f t="shared" si="6"/>
        <v>22</v>
      </c>
      <c r="D53" t="str">
        <f t="shared" si="18"/>
        <v/>
      </c>
      <c r="E53">
        <f t="shared" si="19"/>
        <v>0</v>
      </c>
      <c r="F53" t="str">
        <f t="shared" si="20"/>
        <v>Ohio State 55, Iowa 13</v>
      </c>
      <c r="G53" t="str">
        <f t="shared" si="21"/>
        <v>Ohio State</v>
      </c>
      <c r="H53" t="str">
        <f t="shared" si="22"/>
        <v>Iowa 13</v>
      </c>
      <c r="I53" t="str">
        <f t="shared" si="23"/>
        <v xml:space="preserve">Iowa </v>
      </c>
    </row>
    <row r="54" spans="1:9" x14ac:dyDescent="0.25">
      <c r="A54">
        <v>1973</v>
      </c>
      <c r="B54" t="s">
        <v>143</v>
      </c>
      <c r="C54">
        <f t="shared" si="6"/>
        <v>26</v>
      </c>
      <c r="D54" t="str">
        <f t="shared" si="18"/>
        <v/>
      </c>
      <c r="E54">
        <f t="shared" si="19"/>
        <v>0</v>
      </c>
      <c r="F54" t="str">
        <f t="shared" si="20"/>
        <v>Ohio State 56, Minnesota 7</v>
      </c>
      <c r="G54" t="str">
        <f t="shared" si="21"/>
        <v>Ohio State</v>
      </c>
      <c r="H54" t="str">
        <f t="shared" si="22"/>
        <v>Minnesota 7</v>
      </c>
      <c r="I54" t="str">
        <f t="shared" si="23"/>
        <v xml:space="preserve">Minnesota </v>
      </c>
    </row>
    <row r="55" spans="1:9" x14ac:dyDescent="0.25">
      <c r="A55">
        <v>1973</v>
      </c>
      <c r="B55" t="s">
        <v>187</v>
      </c>
      <c r="C55">
        <f t="shared" si="6"/>
        <v>29</v>
      </c>
      <c r="D55" t="str">
        <f t="shared" si="18"/>
        <v/>
      </c>
      <c r="E55">
        <f t="shared" si="19"/>
        <v>0</v>
      </c>
      <c r="F55" t="str">
        <f t="shared" si="20"/>
        <v>Ohio State 60, Northwestern 0</v>
      </c>
      <c r="G55" t="str">
        <f t="shared" si="21"/>
        <v>Ohio State</v>
      </c>
      <c r="H55" t="str">
        <f t="shared" si="22"/>
        <v>Northwestern 0</v>
      </c>
      <c r="I55" t="str">
        <f t="shared" si="23"/>
        <v xml:space="preserve">Northwestern </v>
      </c>
    </row>
    <row r="56" spans="1:9" x14ac:dyDescent="0.25">
      <c r="A56">
        <v>1973</v>
      </c>
      <c r="B56" t="s">
        <v>165</v>
      </c>
      <c r="C56">
        <f t="shared" si="6"/>
        <v>21</v>
      </c>
      <c r="D56" t="str">
        <f t="shared" si="18"/>
        <v/>
      </c>
      <c r="E56">
        <f t="shared" si="19"/>
        <v>0</v>
      </c>
      <c r="F56" t="str">
        <f t="shared" si="20"/>
        <v>Penn State 27, Iowa 8</v>
      </c>
      <c r="G56" t="str">
        <f t="shared" si="21"/>
        <v>Penn State</v>
      </c>
      <c r="H56" t="str">
        <f t="shared" si="22"/>
        <v>Iowa 8</v>
      </c>
      <c r="I56" t="str">
        <f t="shared" si="23"/>
        <v xml:space="preserve">Iowa </v>
      </c>
    </row>
    <row r="57" spans="1:9" x14ac:dyDescent="0.25">
      <c r="A57">
        <v>1973</v>
      </c>
      <c r="B57" t="s">
        <v>164</v>
      </c>
      <c r="C57">
        <f t="shared" si="6"/>
        <v>30</v>
      </c>
      <c r="D57" t="str">
        <f t="shared" si="18"/>
        <v/>
      </c>
      <c r="E57">
        <f t="shared" si="19"/>
        <v>0</v>
      </c>
      <c r="F57" t="str">
        <f t="shared" si="20"/>
        <v>Pittsburgh 21, Northwestern 14</v>
      </c>
      <c r="G57" t="str">
        <f t="shared" si="21"/>
        <v>Pittsburgh</v>
      </c>
      <c r="H57" t="str">
        <f t="shared" si="22"/>
        <v>Northwestern 14</v>
      </c>
      <c r="I57" t="str">
        <f t="shared" si="23"/>
        <v xml:space="preserve">Northwestern </v>
      </c>
    </row>
    <row r="58" spans="1:9" x14ac:dyDescent="0.25">
      <c r="A58">
        <v>1973</v>
      </c>
      <c r="B58" t="s">
        <v>147</v>
      </c>
      <c r="C58">
        <f t="shared" si="6"/>
        <v>23</v>
      </c>
      <c r="D58" t="str">
        <f t="shared" si="18"/>
        <v/>
      </c>
      <c r="E58">
        <f t="shared" si="19"/>
        <v>0</v>
      </c>
      <c r="F58" t="str">
        <f t="shared" si="20"/>
        <v>Purdue 14, Wisconsin 13</v>
      </c>
      <c r="G58" t="str">
        <f t="shared" si="21"/>
        <v>Purdue</v>
      </c>
      <c r="H58" t="str">
        <f t="shared" si="22"/>
        <v>Wisconsin 13</v>
      </c>
      <c r="I58" t="str">
        <f t="shared" si="23"/>
        <v xml:space="preserve">Wisconsin </v>
      </c>
    </row>
    <row r="59" spans="1:9" x14ac:dyDescent="0.25">
      <c r="A59">
        <v>1973</v>
      </c>
      <c r="B59" t="s">
        <v>186</v>
      </c>
      <c r="C59">
        <f t="shared" si="6"/>
        <v>26</v>
      </c>
      <c r="D59" t="str">
        <f t="shared" si="18"/>
        <v/>
      </c>
      <c r="E59">
        <f t="shared" si="19"/>
        <v>0</v>
      </c>
      <c r="F59" t="str">
        <f t="shared" si="20"/>
        <v>Purdue 21, Northwestern 10</v>
      </c>
      <c r="G59" t="str">
        <f t="shared" si="21"/>
        <v>Purdue</v>
      </c>
      <c r="H59" t="str">
        <f t="shared" si="22"/>
        <v>Northwestern 10</v>
      </c>
      <c r="I59" t="str">
        <f t="shared" si="23"/>
        <v xml:space="preserve">Northwestern </v>
      </c>
    </row>
    <row r="60" spans="1:9" x14ac:dyDescent="0.25">
      <c r="A60">
        <v>1973</v>
      </c>
      <c r="B60" t="s">
        <v>172</v>
      </c>
      <c r="C60">
        <f t="shared" si="6"/>
        <v>17</v>
      </c>
      <c r="D60" t="str">
        <f t="shared" si="18"/>
        <v/>
      </c>
      <c r="E60">
        <f t="shared" si="19"/>
        <v>0</v>
      </c>
      <c r="F60" t="str">
        <f t="shared" si="20"/>
        <v>Purdue 27, Duke 7</v>
      </c>
      <c r="G60" t="str">
        <f t="shared" si="21"/>
        <v>Purdue</v>
      </c>
      <c r="H60" t="str">
        <f t="shared" si="22"/>
        <v>Duke 7</v>
      </c>
      <c r="I60" t="str">
        <f t="shared" si="23"/>
        <v xml:space="preserve">Duke </v>
      </c>
    </row>
    <row r="61" spans="1:9" x14ac:dyDescent="0.25">
      <c r="A61">
        <v>1973</v>
      </c>
      <c r="B61" t="s">
        <v>211</v>
      </c>
      <c r="C61">
        <f t="shared" si="6"/>
        <v>21</v>
      </c>
      <c r="D61" t="str">
        <f t="shared" si="18"/>
        <v/>
      </c>
      <c r="E61">
        <f t="shared" si="19"/>
        <v>0</v>
      </c>
      <c r="F61" t="str">
        <f t="shared" si="20"/>
        <v>Purdue 28, Indiana 23</v>
      </c>
      <c r="G61" t="str">
        <f t="shared" si="21"/>
        <v>Purdue</v>
      </c>
      <c r="H61" t="str">
        <f t="shared" si="22"/>
        <v>Indiana 23</v>
      </c>
      <c r="I61" t="str">
        <f t="shared" si="23"/>
        <v xml:space="preserve">Indiana </v>
      </c>
    </row>
    <row r="62" spans="1:9" x14ac:dyDescent="0.25">
      <c r="A62">
        <v>1973</v>
      </c>
      <c r="B62" t="s">
        <v>196</v>
      </c>
      <c r="C62">
        <f t="shared" si="6"/>
        <v>18</v>
      </c>
      <c r="D62" t="str">
        <f t="shared" si="18"/>
        <v/>
      </c>
      <c r="E62">
        <f t="shared" si="19"/>
        <v>0</v>
      </c>
      <c r="F62" t="str">
        <f t="shared" si="20"/>
        <v>Purdue 48, Iowa 23</v>
      </c>
      <c r="G62" t="str">
        <f t="shared" si="21"/>
        <v>Purdue</v>
      </c>
      <c r="H62" t="str">
        <f t="shared" si="22"/>
        <v>Iowa 23</v>
      </c>
      <c r="I62" t="str">
        <f t="shared" si="23"/>
        <v xml:space="preserve">Iowa </v>
      </c>
    </row>
    <row r="63" spans="1:9" x14ac:dyDescent="0.25">
      <c r="A63">
        <v>1973</v>
      </c>
      <c r="B63" t="s">
        <v>170</v>
      </c>
      <c r="C63">
        <f t="shared" si="6"/>
        <v>23</v>
      </c>
      <c r="D63" t="str">
        <f t="shared" si="18"/>
        <v/>
      </c>
      <c r="E63">
        <f t="shared" si="19"/>
        <v>0</v>
      </c>
      <c r="F63" t="str">
        <f t="shared" si="20"/>
        <v>Stanford 24, Illinois 0</v>
      </c>
      <c r="G63" t="str">
        <f t="shared" si="21"/>
        <v>Stanford</v>
      </c>
      <c r="H63" t="str">
        <f t="shared" si="22"/>
        <v>Illinois 0</v>
      </c>
      <c r="I63" t="str">
        <f t="shared" si="23"/>
        <v xml:space="preserve">Illinois </v>
      </c>
    </row>
    <row r="64" spans="1:9" x14ac:dyDescent="0.25">
      <c r="A64">
        <v>1973</v>
      </c>
      <c r="B64" t="s">
        <v>161</v>
      </c>
      <c r="C64">
        <f t="shared" si="6"/>
        <v>26</v>
      </c>
      <c r="D64" t="str">
        <f t="shared" si="18"/>
        <v/>
      </c>
      <c r="E64">
        <f t="shared" si="19"/>
        <v>0</v>
      </c>
      <c r="F64" t="str">
        <f t="shared" si="20"/>
        <v>UCLA 34, Michigan State 21</v>
      </c>
      <c r="G64" t="str">
        <f t="shared" si="21"/>
        <v>UCLA</v>
      </c>
      <c r="H64" t="str">
        <f t="shared" si="22"/>
        <v>Michigan State 21</v>
      </c>
      <c r="I64" t="str">
        <f t="shared" si="23"/>
        <v xml:space="preserve">Michigan State </v>
      </c>
    </row>
    <row r="65" spans="1:9" x14ac:dyDescent="0.25">
      <c r="A65">
        <v>1973</v>
      </c>
      <c r="B65" t="s">
        <v>155</v>
      </c>
      <c r="C65">
        <f t="shared" si="6"/>
        <v>16</v>
      </c>
      <c r="D65" t="str">
        <f t="shared" si="18"/>
        <v/>
      </c>
      <c r="E65">
        <f t="shared" si="19"/>
        <v>0</v>
      </c>
      <c r="F65" t="str">
        <f t="shared" si="20"/>
        <v>UCLA 55, Iowa 18</v>
      </c>
      <c r="G65" t="str">
        <f t="shared" si="21"/>
        <v>UCLA</v>
      </c>
      <c r="H65" t="str">
        <f t="shared" si="22"/>
        <v>Iowa 18</v>
      </c>
      <c r="I65" t="str">
        <f t="shared" si="23"/>
        <v xml:space="preserve">Iowa </v>
      </c>
    </row>
    <row r="66" spans="1:9" x14ac:dyDescent="0.25">
      <c r="A66">
        <v>1973</v>
      </c>
      <c r="B66" t="s">
        <v>160</v>
      </c>
      <c r="C66">
        <f t="shared" si="6"/>
        <v>29</v>
      </c>
      <c r="D66" t="str">
        <f t="shared" si="18"/>
        <v/>
      </c>
      <c r="E66">
        <f t="shared" si="19"/>
        <v>0</v>
      </c>
      <c r="F66" t="str">
        <f t="shared" si="20"/>
        <v>West Virginia 17, Illinois 10</v>
      </c>
      <c r="G66" t="str">
        <f t="shared" si="21"/>
        <v>West Virginia</v>
      </c>
      <c r="H66" t="str">
        <f t="shared" si="22"/>
        <v>Illinois 10</v>
      </c>
      <c r="I66" t="str">
        <f t="shared" si="23"/>
        <v xml:space="preserve">Illinois </v>
      </c>
    </row>
    <row r="67" spans="1:9" x14ac:dyDescent="0.25">
      <c r="A67">
        <v>1973</v>
      </c>
      <c r="B67" t="s">
        <v>191</v>
      </c>
      <c r="C67">
        <f t="shared" ref="C67:C70" si="24">IFERROR(FIND(".",B67,FIND(",",B67)),LEN(B67))</f>
        <v>23</v>
      </c>
      <c r="D67" t="str">
        <f t="shared" si="18"/>
        <v/>
      </c>
      <c r="E67">
        <f t="shared" si="19"/>
        <v>0</v>
      </c>
      <c r="F67" t="str">
        <f t="shared" si="20"/>
        <v>Wisconsin 31, Indiana 7</v>
      </c>
      <c r="G67" t="str">
        <f t="shared" si="21"/>
        <v>Wisconsin</v>
      </c>
      <c r="H67" t="str">
        <f t="shared" si="22"/>
        <v>Indiana 7</v>
      </c>
      <c r="I67" t="str">
        <f t="shared" si="23"/>
        <v xml:space="preserve">Indiana </v>
      </c>
    </row>
    <row r="68" spans="1:9" x14ac:dyDescent="0.25">
      <c r="A68">
        <v>1973</v>
      </c>
      <c r="B68" t="s">
        <v>200</v>
      </c>
      <c r="C68">
        <f t="shared" si="24"/>
        <v>20</v>
      </c>
      <c r="D68" t="str">
        <f t="shared" si="18"/>
        <v/>
      </c>
      <c r="E68">
        <f t="shared" si="19"/>
        <v>0</v>
      </c>
      <c r="F68" t="str">
        <f t="shared" si="20"/>
        <v>Wisconsin 35, Iowa 7</v>
      </c>
      <c r="G68" t="str">
        <f t="shared" si="21"/>
        <v>Wisconsin</v>
      </c>
      <c r="H68" t="str">
        <f t="shared" si="22"/>
        <v>Iowa 7</v>
      </c>
      <c r="I68" t="str">
        <f t="shared" si="23"/>
        <v xml:space="preserve">Iowa </v>
      </c>
    </row>
    <row r="69" spans="1:9" x14ac:dyDescent="0.25">
      <c r="A69">
        <v>1973</v>
      </c>
      <c r="B69" t="s">
        <v>206</v>
      </c>
      <c r="C69">
        <f t="shared" si="24"/>
        <v>29</v>
      </c>
      <c r="D69" t="str">
        <f t="shared" si="18"/>
        <v/>
      </c>
      <c r="E69">
        <f t="shared" si="19"/>
        <v>0</v>
      </c>
      <c r="F69" t="str">
        <f t="shared" si="20"/>
        <v>Wisconsin 36, Northwestern 34</v>
      </c>
      <c r="G69" t="str">
        <f t="shared" si="21"/>
        <v>Wisconsin</v>
      </c>
      <c r="H69" t="str">
        <f t="shared" si="22"/>
        <v>Northwestern 34</v>
      </c>
      <c r="I69" t="str">
        <f t="shared" si="23"/>
        <v xml:space="preserve">Northwestern </v>
      </c>
    </row>
    <row r="70" spans="1:9" x14ac:dyDescent="0.25">
      <c r="A70">
        <v>1973</v>
      </c>
      <c r="B70" t="s">
        <v>173</v>
      </c>
      <c r="C70">
        <f t="shared" si="24"/>
        <v>24</v>
      </c>
      <c r="D70" t="str">
        <f t="shared" si="18"/>
        <v/>
      </c>
      <c r="E70">
        <f t="shared" si="19"/>
        <v>0</v>
      </c>
      <c r="F70" t="str">
        <f t="shared" si="20"/>
        <v>Wisconsin 37, Wyoming 28</v>
      </c>
      <c r="G70" t="str">
        <f t="shared" si="21"/>
        <v>Wisconsin</v>
      </c>
      <c r="H70" t="str">
        <f t="shared" si="22"/>
        <v>Wyoming 28</v>
      </c>
      <c r="I70" t="str">
        <f t="shared" si="23"/>
        <v xml:space="preserve">Wyoming </v>
      </c>
    </row>
  </sheetData>
  <autoFilter ref="B1:I69" xr:uid="{5B17EC32-1812-48B5-A54B-3778ECC3E72F}">
    <sortState xmlns:xlrd2="http://schemas.microsoft.com/office/spreadsheetml/2017/richdata2" ref="B2:I69">
      <sortCondition ref="B1:B69"/>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5E725-6747-452E-BAB9-4F92374F5FF0}">
  <dimension ref="A1:I71"/>
  <sheetViews>
    <sheetView workbookViewId="0">
      <selection activeCell="D11" sqref="A1:I71"/>
    </sheetView>
  </sheetViews>
  <sheetFormatPr defaultRowHeight="15" x14ac:dyDescent="0.25"/>
  <cols>
    <col min="2" max="2" width="30.85546875" customWidth="1"/>
    <col min="3" max="3" width="18.140625" bestFit="1" customWidth="1"/>
    <col min="5" max="6" width="20.42578125" customWidth="1"/>
    <col min="7" max="7" width="19.85546875" bestFit="1" customWidth="1"/>
    <col min="8" max="8" width="17.85546875" bestFit="1" customWidth="1"/>
  </cols>
  <sheetData>
    <row r="1" spans="1:9" ht="15.75" x14ac:dyDescent="0.25">
      <c r="A1" t="s">
        <v>696</v>
      </c>
      <c r="B1" s="1" t="s">
        <v>67</v>
      </c>
      <c r="C1" t="s">
        <v>68</v>
      </c>
      <c r="D1" t="s">
        <v>69</v>
      </c>
      <c r="E1" t="s">
        <v>70</v>
      </c>
      <c r="F1" t="s">
        <v>73</v>
      </c>
      <c r="G1" t="s">
        <v>71</v>
      </c>
      <c r="H1" t="s">
        <v>74</v>
      </c>
      <c r="I1" t="s">
        <v>72</v>
      </c>
    </row>
    <row r="2" spans="1:9" x14ac:dyDescent="0.25">
      <c r="A2">
        <v>1974</v>
      </c>
      <c r="B2" t="s">
        <v>226</v>
      </c>
      <c r="C2">
        <f>IFERROR(FIND(".",B2,FIND(",",B2)),LEN(B2))</f>
        <v>22</v>
      </c>
      <c r="D2" t="str">
        <f t="shared" ref="D2:D11" si="0">MID(B2,C2+1,LEN(B2))</f>
        <v/>
      </c>
      <c r="E2">
        <f t="shared" ref="E2:E14" si="1">LEN(D2)</f>
        <v>0</v>
      </c>
      <c r="F2" t="str">
        <f t="shared" ref="F2:F14" si="2">TRIM(LEFT(B2, C2))</f>
        <v>Arizona 35, Indiana 20</v>
      </c>
      <c r="G2" t="str">
        <f t="shared" ref="G2:G14" si="3">TRIM(LEFT(F2, FIND(", ", F2, 3)-3))</f>
        <v>Arizona</v>
      </c>
      <c r="H2" t="str">
        <f t="shared" ref="H2:H14" si="4">MID(F2,FIND(", ",F2)+2,99999)</f>
        <v>Indiana 20</v>
      </c>
      <c r="I2" t="str">
        <f t="shared" ref="I2:I14" si="5">LEFT(H2, FIND(" ", H2, LEN(H2)-4))</f>
        <v xml:space="preserve">Indiana </v>
      </c>
    </row>
    <row r="3" spans="1:9" x14ac:dyDescent="0.25">
      <c r="A3">
        <v>1974</v>
      </c>
      <c r="B3" t="s">
        <v>241</v>
      </c>
      <c r="C3">
        <f t="shared" ref="C3:C66" si="6">IFERROR(FIND(".",B3,FIND(",",B3)),LEN(B3))</f>
        <v>26</v>
      </c>
      <c r="D3" t="str">
        <f t="shared" si="0"/>
        <v/>
      </c>
      <c r="E3">
        <f t="shared" si="1"/>
        <v>0</v>
      </c>
      <c r="F3" t="str">
        <f t="shared" si="2"/>
        <v>California 31, Illinois 14</v>
      </c>
      <c r="G3" t="str">
        <f t="shared" si="3"/>
        <v>California</v>
      </c>
      <c r="H3" t="str">
        <f t="shared" si="4"/>
        <v>Illinois 14</v>
      </c>
      <c r="I3" t="str">
        <f t="shared" si="5"/>
        <v xml:space="preserve">Illinois </v>
      </c>
    </row>
    <row r="4" spans="1:9" x14ac:dyDescent="0.25">
      <c r="A4">
        <v>1974</v>
      </c>
      <c r="B4" t="s">
        <v>230</v>
      </c>
      <c r="C4">
        <f t="shared" si="6"/>
        <v>25</v>
      </c>
      <c r="D4" t="str">
        <f t="shared" si="0"/>
        <v/>
      </c>
      <c r="E4">
        <f t="shared" si="1"/>
        <v>0</v>
      </c>
      <c r="F4" t="str">
        <f t="shared" si="2"/>
        <v>Colorado 24, Wisconsin 21</v>
      </c>
      <c r="G4" t="str">
        <f t="shared" si="3"/>
        <v>Colorado</v>
      </c>
      <c r="H4" t="str">
        <f t="shared" si="4"/>
        <v>Wisconsin 21</v>
      </c>
      <c r="I4" t="str">
        <f t="shared" si="5"/>
        <v xml:space="preserve">Wisconsin </v>
      </c>
    </row>
    <row r="5" spans="1:9" x14ac:dyDescent="0.25">
      <c r="A5">
        <v>1974</v>
      </c>
      <c r="B5" t="s">
        <v>242</v>
      </c>
      <c r="C5">
        <f t="shared" si="6"/>
        <v>18</v>
      </c>
      <c r="D5" t="str">
        <f t="shared" si="0"/>
        <v/>
      </c>
      <c r="E5">
        <f t="shared" si="1"/>
        <v>0</v>
      </c>
      <c r="F5" t="str">
        <f t="shared" si="2"/>
        <v>Duke 16, Purdue 14</v>
      </c>
      <c r="G5" t="str">
        <f t="shared" si="3"/>
        <v>Duke</v>
      </c>
      <c r="H5" t="str">
        <f t="shared" si="4"/>
        <v>Purdue 14</v>
      </c>
      <c r="I5" t="str">
        <f t="shared" si="5"/>
        <v xml:space="preserve">Purdue </v>
      </c>
    </row>
    <row r="6" spans="1:9" x14ac:dyDescent="0.25">
      <c r="A6">
        <v>1974</v>
      </c>
      <c r="B6" t="s">
        <v>216</v>
      </c>
      <c r="C6">
        <f t="shared" si="6"/>
        <v>23</v>
      </c>
      <c r="D6" t="str">
        <f t="shared" si="0"/>
        <v/>
      </c>
      <c r="E6">
        <f t="shared" si="1"/>
        <v>0</v>
      </c>
      <c r="F6" t="str">
        <f t="shared" si="2"/>
        <v>Illinois 16, Indiana 0.</v>
      </c>
      <c r="G6" t="str">
        <f t="shared" si="3"/>
        <v>Illinois</v>
      </c>
      <c r="H6" t="str">
        <f t="shared" si="4"/>
        <v>Indiana 0.</v>
      </c>
      <c r="I6" t="str">
        <f t="shared" si="5"/>
        <v xml:space="preserve">Indiana </v>
      </c>
    </row>
    <row r="7" spans="1:9" x14ac:dyDescent="0.25">
      <c r="A7">
        <v>1974</v>
      </c>
      <c r="B7" t="s">
        <v>276</v>
      </c>
      <c r="C7">
        <f t="shared" si="6"/>
        <v>26</v>
      </c>
      <c r="D7" t="str">
        <f t="shared" si="0"/>
        <v/>
      </c>
      <c r="E7">
        <f t="shared" si="1"/>
        <v>0</v>
      </c>
      <c r="F7" t="str">
        <f t="shared" si="2"/>
        <v>Illinois 17, Minnesota 14.</v>
      </c>
      <c r="G7" t="str">
        <f t="shared" si="3"/>
        <v>Illinois</v>
      </c>
      <c r="H7" t="str">
        <f t="shared" si="4"/>
        <v>Minnesota 14.</v>
      </c>
      <c r="I7" t="str">
        <f t="shared" si="5"/>
        <v xml:space="preserve">Minnesota </v>
      </c>
    </row>
    <row r="8" spans="1:9" x14ac:dyDescent="0.25">
      <c r="A8">
        <v>1974</v>
      </c>
      <c r="B8" t="s">
        <v>254</v>
      </c>
      <c r="C8">
        <f t="shared" si="6"/>
        <v>31</v>
      </c>
      <c r="D8" t="str">
        <f t="shared" si="0"/>
        <v/>
      </c>
      <c r="E8">
        <f t="shared" si="1"/>
        <v>0</v>
      </c>
      <c r="F8" t="str">
        <f t="shared" si="2"/>
        <v>Illinois 21, Michigan State 21.</v>
      </c>
      <c r="G8" t="str">
        <f t="shared" si="3"/>
        <v>Illinois</v>
      </c>
      <c r="H8" t="str">
        <f t="shared" si="4"/>
        <v>Michigan State 21.</v>
      </c>
      <c r="I8" t="str">
        <f t="shared" si="5"/>
        <v xml:space="preserve">Michigan State </v>
      </c>
    </row>
    <row r="9" spans="1:9" x14ac:dyDescent="0.25">
      <c r="A9">
        <v>1974</v>
      </c>
      <c r="B9" t="s">
        <v>231</v>
      </c>
      <c r="C9">
        <f t="shared" si="6"/>
        <v>32</v>
      </c>
      <c r="D9" t="str">
        <f t="shared" si="0"/>
        <v/>
      </c>
      <c r="E9">
        <f t="shared" si="1"/>
        <v>0</v>
      </c>
      <c r="F9" t="str">
        <f t="shared" si="2"/>
        <v>Illinois 21, Washington State 19</v>
      </c>
      <c r="G9" t="str">
        <f t="shared" si="3"/>
        <v>Illinois</v>
      </c>
      <c r="H9" t="str">
        <f t="shared" si="4"/>
        <v>Washington State 19</v>
      </c>
      <c r="I9" t="str">
        <f t="shared" si="5"/>
        <v xml:space="preserve">Washington State </v>
      </c>
    </row>
    <row r="10" spans="1:9" x14ac:dyDescent="0.25">
      <c r="A10">
        <v>1974</v>
      </c>
      <c r="B10" t="s">
        <v>249</v>
      </c>
      <c r="C10">
        <f t="shared" si="6"/>
        <v>22</v>
      </c>
      <c r="D10" t="str">
        <f t="shared" si="0"/>
        <v/>
      </c>
      <c r="E10">
        <f t="shared" si="1"/>
        <v>0</v>
      </c>
      <c r="F10" t="str">
        <f t="shared" si="2"/>
        <v>Illinois 27, Purdue 23</v>
      </c>
      <c r="G10" t="str">
        <f t="shared" si="3"/>
        <v>Illinois</v>
      </c>
      <c r="H10" t="str">
        <f t="shared" si="4"/>
        <v>Purdue 23</v>
      </c>
      <c r="I10" t="str">
        <f t="shared" si="5"/>
        <v xml:space="preserve">Purdue </v>
      </c>
    </row>
    <row r="11" spans="1:9" x14ac:dyDescent="0.25">
      <c r="A11">
        <v>1974</v>
      </c>
      <c r="B11" t="s">
        <v>281</v>
      </c>
      <c r="C11">
        <f t="shared" si="6"/>
        <v>29</v>
      </c>
      <c r="D11" t="str">
        <f t="shared" si="0"/>
        <v/>
      </c>
      <c r="E11">
        <f t="shared" si="1"/>
        <v>0</v>
      </c>
      <c r="F11" t="str">
        <f t="shared" si="2"/>
        <v>Illinois 28, Northwestern 14.</v>
      </c>
      <c r="G11" t="str">
        <f t="shared" si="3"/>
        <v>Illinois</v>
      </c>
      <c r="H11" t="str">
        <f t="shared" si="4"/>
        <v>Northwestern 14.</v>
      </c>
      <c r="I11" t="str">
        <f t="shared" si="5"/>
        <v xml:space="preserve">Northwestern </v>
      </c>
    </row>
    <row r="12" spans="1:9" x14ac:dyDescent="0.25">
      <c r="A12">
        <v>1974</v>
      </c>
      <c r="B12" t="s">
        <v>221</v>
      </c>
      <c r="C12">
        <f t="shared" si="6"/>
        <v>23</v>
      </c>
      <c r="D12" t="str">
        <f t="shared" ref="D12:D22" si="7">MID(B12,C12+1,LEN(B12))</f>
        <v/>
      </c>
      <c r="E12">
        <f t="shared" si="1"/>
        <v>0</v>
      </c>
      <c r="F12" t="str">
        <f t="shared" si="2"/>
        <v>Illinois 41, Stanford 7</v>
      </c>
      <c r="G12" t="str">
        <f t="shared" si="3"/>
        <v>Illinois</v>
      </c>
      <c r="H12" t="str">
        <f t="shared" si="4"/>
        <v>Stanford 7</v>
      </c>
      <c r="I12" t="str">
        <f t="shared" si="5"/>
        <v xml:space="preserve">Stanford </v>
      </c>
    </row>
    <row r="13" spans="1:9" x14ac:dyDescent="0.25">
      <c r="A13">
        <v>1974</v>
      </c>
      <c r="B13" t="s">
        <v>250</v>
      </c>
      <c r="C13">
        <f t="shared" si="6"/>
        <v>23</v>
      </c>
      <c r="D13" t="str">
        <f t="shared" si="7"/>
        <v/>
      </c>
      <c r="E13">
        <f t="shared" si="1"/>
        <v>0</v>
      </c>
      <c r="F13" t="str">
        <f t="shared" si="2"/>
        <v>Indiana 34, Minnesota 3</v>
      </c>
      <c r="G13" t="str">
        <f t="shared" si="3"/>
        <v>Indiana</v>
      </c>
      <c r="H13" t="str">
        <f t="shared" si="4"/>
        <v>Minnesota 3</v>
      </c>
      <c r="I13" t="str">
        <f t="shared" si="5"/>
        <v xml:space="preserve">Minnesota </v>
      </c>
    </row>
    <row r="14" spans="1:9" x14ac:dyDescent="0.25">
      <c r="A14">
        <v>1974</v>
      </c>
      <c r="B14" t="s">
        <v>261</v>
      </c>
      <c r="C14">
        <f t="shared" si="6"/>
        <v>21</v>
      </c>
      <c r="D14" t="str">
        <f t="shared" si="7"/>
        <v/>
      </c>
      <c r="E14">
        <f t="shared" si="1"/>
        <v>0</v>
      </c>
      <c r="F14" t="str">
        <f t="shared" si="2"/>
        <v>Iowa 14, Illinois 12.</v>
      </c>
      <c r="G14" t="str">
        <f t="shared" si="3"/>
        <v>Iowa</v>
      </c>
      <c r="H14" t="str">
        <f t="shared" si="4"/>
        <v>Illinois 12.</v>
      </c>
      <c r="I14" t="str">
        <f t="shared" si="5"/>
        <v xml:space="preserve">Illinois </v>
      </c>
    </row>
    <row r="15" spans="1:9" x14ac:dyDescent="0.25">
      <c r="A15">
        <v>1974</v>
      </c>
      <c r="B15" t="s">
        <v>224</v>
      </c>
      <c r="C15">
        <f>IFERROR(FIND(".",B15,FIND(",",B15)),LEN(B15))</f>
        <v>16</v>
      </c>
      <c r="D15" t="str">
        <f t="shared" si="7"/>
        <v/>
      </c>
      <c r="E15">
        <f t="shared" ref="E15:E17" si="8">LEN(D15)</f>
        <v>0</v>
      </c>
      <c r="F15" t="str">
        <f t="shared" ref="F15:F17" si="9">TRIM(LEFT(B15, C15))</f>
        <v>Iowa 21, UCLA 10</v>
      </c>
      <c r="G15" t="str">
        <f t="shared" ref="G15:G17" si="10">TRIM(LEFT(F15, FIND(", ", F15, 3)-3))</f>
        <v>Iowa</v>
      </c>
      <c r="H15" t="str">
        <f t="shared" ref="H15:H17" si="11">MID(F15,FIND(", ",F15)+2,99999)</f>
        <v>UCLA 10</v>
      </c>
      <c r="I15" t="str">
        <f t="shared" ref="I15:I17" si="12">LEFT(H15, FIND(" ", H15, LEN(H15)-4))</f>
        <v xml:space="preserve">UCLA </v>
      </c>
    </row>
    <row r="16" spans="1:9" x14ac:dyDescent="0.25">
      <c r="A16">
        <v>1974</v>
      </c>
      <c r="B16" t="s">
        <v>251</v>
      </c>
      <c r="C16">
        <f t="shared" si="6"/>
        <v>24</v>
      </c>
      <c r="D16" t="str">
        <f t="shared" si="7"/>
        <v/>
      </c>
      <c r="E16">
        <f t="shared" si="8"/>
        <v>0</v>
      </c>
      <c r="F16" t="str">
        <f t="shared" si="9"/>
        <v>Iowa 35, Northwestern 10</v>
      </c>
      <c r="G16" t="str">
        <f t="shared" si="10"/>
        <v>Iowa</v>
      </c>
      <c r="H16" t="str">
        <f t="shared" si="11"/>
        <v>Northwestern 10</v>
      </c>
      <c r="I16" t="str">
        <f t="shared" si="12"/>
        <v xml:space="preserve">Northwestern </v>
      </c>
    </row>
    <row r="17" spans="1:9" x14ac:dyDescent="0.25">
      <c r="A17">
        <v>1974</v>
      </c>
      <c r="B17" t="s">
        <v>236</v>
      </c>
      <c r="C17">
        <f t="shared" si="6"/>
        <v>23</v>
      </c>
      <c r="D17" t="str">
        <f t="shared" si="7"/>
        <v/>
      </c>
      <c r="E17">
        <f t="shared" si="8"/>
        <v>0</v>
      </c>
      <c r="F17" t="str">
        <f t="shared" si="9"/>
        <v>Kentucky 28, Indiana 22</v>
      </c>
      <c r="G17" t="str">
        <f t="shared" si="10"/>
        <v>Kentucky</v>
      </c>
      <c r="H17" t="str">
        <f t="shared" si="11"/>
        <v>Indiana 22</v>
      </c>
      <c r="I17" t="str">
        <f t="shared" si="12"/>
        <v xml:space="preserve">Indiana </v>
      </c>
    </row>
    <row r="18" spans="1:9" x14ac:dyDescent="0.25">
      <c r="A18">
        <v>1974</v>
      </c>
      <c r="B18" t="s">
        <v>222</v>
      </c>
      <c r="C18">
        <f t="shared" si="6"/>
        <v>22</v>
      </c>
      <c r="D18" t="str">
        <f t="shared" si="7"/>
        <v/>
      </c>
      <c r="E18">
        <f t="shared" ref="E18:E49" si="13">LEN(D18)</f>
        <v>0</v>
      </c>
      <c r="F18" t="str">
        <f t="shared" ref="F18:F49" si="14">TRIM(LEFT(B18, C18))</f>
        <v>Miami (OH) 7, Purdue 7</v>
      </c>
      <c r="G18" t="str">
        <f t="shared" ref="G18:G49" si="15">TRIM(LEFT(F18, FIND(", ", F18, 3)-3))</f>
        <v>Miami (OH)</v>
      </c>
      <c r="H18" t="str">
        <f t="shared" ref="H18:H49" si="16">MID(F18,FIND(", ",F18)+2,99999)</f>
        <v>Purdue 7</v>
      </c>
      <c r="I18" t="str">
        <f t="shared" ref="I18:I49" si="17">LEFT(H18, FIND(" ", H18, LEN(H18)-4))</f>
        <v xml:space="preserve">Purdue </v>
      </c>
    </row>
    <row r="19" spans="1:9" x14ac:dyDescent="0.25">
      <c r="A19">
        <v>1974</v>
      </c>
      <c r="B19" t="s">
        <v>268</v>
      </c>
      <c r="C19">
        <f t="shared" si="6"/>
        <v>24</v>
      </c>
      <c r="D19" t="str">
        <f t="shared" si="7"/>
        <v xml:space="preserve"> Michigan defeated Illinois, 14–6, at Memorial Stadium in Champaign, Illinois. The Illini played the game in mourning as 20-year-old defensive end Greg Williams was fatally shot at 2:30 a.m. during an altercation at a fraternity party and died eight hours later on the morning of the game. Michigan dominated the first half, scoring twice on runs by Gordon Bell and Dennis Franklin, and out-gaining the Illini, 259 yards to 25. Illinois' defense tightened in the second half. Illini co-captain Revie Sorey noted, "We didn't feel like playing football at first. Then - quietly, without much talk - we tried at halftime to find our hearts for Greg."[12] Michigan did not score in the second half, and Illinois cornerback Mike Gow returned a punt 45 yards for a touchdown with 2 minutes and 10 second remaining in the fourth quarter. After Gow's touchdown, Illinois succeeded in recovering an onside kick and drove to Michigan's 16-yard line before Michigan's defense held. Ohio State lost to Michigan State, leaving Michigan in sole possession of first place in the Big Ten.[12]</v>
      </c>
      <c r="E19">
        <f t="shared" si="13"/>
        <v>1076</v>
      </c>
      <c r="F19" t="str">
        <f t="shared" si="14"/>
        <v>Michigan 14, Illinois 6.</v>
      </c>
      <c r="G19" t="str">
        <f t="shared" si="15"/>
        <v>Michigan</v>
      </c>
      <c r="H19" t="str">
        <f t="shared" si="16"/>
        <v>Illinois 6.</v>
      </c>
      <c r="I19" t="str">
        <f t="shared" si="17"/>
        <v xml:space="preserve">Illinois </v>
      </c>
    </row>
    <row r="20" spans="1:9" x14ac:dyDescent="0.25">
      <c r="A20">
        <v>1974</v>
      </c>
      <c r="B20" t="s">
        <v>263</v>
      </c>
      <c r="C20">
        <f t="shared" si="6"/>
        <v>23</v>
      </c>
      <c r="D20" t="str">
        <f t="shared" si="7"/>
        <v xml:space="preserve"> Michigan defeated Indiana, 21–7, at Memorial Stadium in Bloomington, Indiana. After Gordon Bell returned the opening kickoff to the 45-yard line, Michigan drove to Indiana's 13-yard line, but Rob Lytle's fumble ended the drive. In all, the Wolverines turned the ball over three times, twice on fumbles by Lytle and once on an interception of a Dennis Franklin pass. Neither team scored in the first quarter, but Gordon Bell ran for two touchdowns in the second quarter to give Michigan a 14-0 lead at halftime. Michigan totaled 344 rushing yards in the game with Bell gaining 159 yards on 23 carries. Indiana scored in the fourth quarter to cut Michigan's lead to seven points, but Gil Chapman scored with 36 seconds remaining in the game to extend the score to 21-7.[11]</v>
      </c>
      <c r="E20">
        <f t="shared" si="13"/>
        <v>772</v>
      </c>
      <c r="F20" t="str">
        <f t="shared" si="14"/>
        <v>Michigan 21, Indiana 7.</v>
      </c>
      <c r="G20" t="str">
        <f t="shared" si="15"/>
        <v>Michigan</v>
      </c>
      <c r="H20" t="str">
        <f t="shared" si="16"/>
        <v>Indiana 7.</v>
      </c>
      <c r="I20" t="str">
        <f t="shared" si="17"/>
        <v xml:space="preserve">Indiana </v>
      </c>
    </row>
    <row r="21" spans="1:9" x14ac:dyDescent="0.25">
      <c r="A21">
        <v>1974</v>
      </c>
      <c r="B21" t="s">
        <v>248</v>
      </c>
      <c r="C21">
        <f t="shared" si="6"/>
        <v>30</v>
      </c>
      <c r="D21" t="str">
        <f t="shared" si="7"/>
        <v xml:space="preserve"> Michigan defeated Michigan State, 21-7. The game, played at Michigan Stadium, attracted a crowd of 104,682, reported to be "the second largest crowd in modern N.C.A.A. history" behind the 1973 Michigan-Ohio State game.[8] Gordon Bell led Michigan's rushing attack with 73 yards on 16 carries, including a 13-yard touchdown run in the first quarter. Linebacker Dan Jilek scored in the second quarter when he forced a fumble on a punt attempt and then recovered it in the end zone.[8]</v>
      </c>
      <c r="E21">
        <f t="shared" si="13"/>
        <v>483</v>
      </c>
      <c r="F21" t="str">
        <f t="shared" si="14"/>
        <v>Michigan 21, Michigan State 7.</v>
      </c>
      <c r="G21" t="str">
        <f t="shared" si="15"/>
        <v>Michigan</v>
      </c>
      <c r="H21" t="str">
        <f t="shared" si="16"/>
        <v>Michigan State 7.</v>
      </c>
      <c r="I21" t="str">
        <f t="shared" si="17"/>
        <v xml:space="preserve">Michigan State </v>
      </c>
    </row>
    <row r="22" spans="1:9" x14ac:dyDescent="0.25">
      <c r="A22">
        <v>1974</v>
      </c>
      <c r="B22" t="s">
        <v>213</v>
      </c>
      <c r="C22">
        <f t="shared" si="6"/>
        <v>20</v>
      </c>
      <c r="D22" t="str">
        <f t="shared" si="7"/>
        <v xml:space="preserve"> Michigan defeated Iowa, 24-7. Michigan rushed for 315 yards in the game, led by Rob Lytle (86 yards on 14 carries). Michigan quarterback Dennis Franklin did not appear in the game due to illness and was replaced by Mark Elzinga, who completed 2 of 11 passes for 34 yards. One of Elzinga's two completions was caught by Gil Chapman for a touchdown in the third quarter. Elzinga also ran one yard for Michigan's second touchdown in the first quarter. Iowa's only touchdown was scored in the final minute of the fourth quarter.[5]</v>
      </c>
      <c r="E22">
        <f t="shared" si="13"/>
        <v>528</v>
      </c>
      <c r="F22" t="str">
        <f t="shared" si="14"/>
        <v>Michigan 24, Iowa 7.</v>
      </c>
      <c r="G22" t="str">
        <f t="shared" si="15"/>
        <v>Michigan</v>
      </c>
      <c r="H22" t="str">
        <f t="shared" si="16"/>
        <v>Iowa 7.</v>
      </c>
      <c r="I22" t="str">
        <f t="shared" si="17"/>
        <v xml:space="preserve">Iowa </v>
      </c>
    </row>
    <row r="23" spans="1:9" x14ac:dyDescent="0.25">
      <c r="A23">
        <v>1974</v>
      </c>
      <c r="B23" t="s">
        <v>253</v>
      </c>
      <c r="C23">
        <f t="shared" si="6"/>
        <v>26</v>
      </c>
      <c r="D23" t="str">
        <f t="shared" ref="D23:D54" si="18">MID(B23,C23+1,LEN(B23))</f>
        <v xml:space="preserve"> Michigan defeated Wisconsin, 24–20, before a record crowd of 78,911 at Camp Randall Stadium in Madison, Wisconsin. Michigan gained 265 rushing yards led by Chuck Heater who had 101 yards on 20 carries and a 22-yard touchdown run in the second quarter. Michigan gave up 206 rushing yards to Wisconsin, prompting coach Schembechler to say, "That's the most anyone has run on us in years. I was surprised they could do that well against us, but their offense is very, very good."[9]</v>
      </c>
      <c r="E23">
        <f t="shared" si="13"/>
        <v>480</v>
      </c>
      <c r="F23" t="str">
        <f t="shared" si="14"/>
        <v>Michigan 24, Wisconsin 20.</v>
      </c>
      <c r="G23" t="str">
        <f t="shared" si="15"/>
        <v>Michigan</v>
      </c>
      <c r="H23" t="str">
        <f t="shared" si="16"/>
        <v>Wisconsin 20.</v>
      </c>
      <c r="I23" t="str">
        <f t="shared" si="17"/>
        <v xml:space="preserve">Wisconsin </v>
      </c>
    </row>
    <row r="24" spans="1:9" x14ac:dyDescent="0.25">
      <c r="A24">
        <v>1974</v>
      </c>
      <c r="B24" t="s">
        <v>238</v>
      </c>
      <c r="C24">
        <f t="shared" si="6"/>
        <v>25</v>
      </c>
      <c r="D24" t="str">
        <f t="shared" si="18"/>
        <v xml:space="preserve"> Michigan defeated Stanford, 27-16, at Stanford Stadium. Stanford took a 9-6 lead at halftime as Mike Langford kicked three field goals, and the Stanford defense did not allow a first down during the first quarter. In the second quarter, Gordon Bell scored on a one-yard run, but the kick for extra point failed. Also in the second quarter, Stanford intercepted a pass by Dennis Franklin, marking Michigan's first turnover in 255 plays during the 1974 season. In the third quarter, Franklin rushed for two touchdowns to give Michigan a 20-9 lead. The teams traded touchdowns in the fourth quarter, including a two-yard run by Michigan backup Scott Corbin. Stanford quarterback Jerry Waldvogel completed 21 of 40 passes and 229 yards. The Wolverines rushed for 317 yards on 66 carries, including 96 yards for Rob Lytle.[7]</v>
      </c>
      <c r="E24">
        <f t="shared" si="13"/>
        <v>821</v>
      </c>
      <c r="F24" t="str">
        <f t="shared" si="14"/>
        <v>Michigan 27, Stanford 16.</v>
      </c>
      <c r="G24" t="str">
        <f t="shared" si="15"/>
        <v>Michigan</v>
      </c>
      <c r="H24" t="str">
        <f t="shared" si="16"/>
        <v>Stanford 16.</v>
      </c>
      <c r="I24" t="str">
        <f t="shared" si="17"/>
        <v xml:space="preserve">Stanford </v>
      </c>
    </row>
    <row r="25" spans="1:9" x14ac:dyDescent="0.25">
      <c r="A25">
        <v>1974</v>
      </c>
      <c r="B25" t="s">
        <v>218</v>
      </c>
      <c r="C25">
        <f t="shared" si="6"/>
        <v>24</v>
      </c>
      <c r="D25" t="str">
        <f t="shared" si="18"/>
        <v xml:space="preserve"> Michigan defeated Colorado, 31 to 0, before a crowd of 91,203 at Michigan Stadium. The game matched head coaches Bo Schembechler and Bill Mallory, both of whom had coached under Woody Hayes at Ohio State. Two minutes into the game, Michigan's Dave Brown returned a punt 88 yards for a touchdown. After being discharged from the hospital four days before the game, quarterback Dennis Franklin completed 11 of 16 passes for 115 yards and a touchdown and no interceptions. Franklin also rushed for 69 yards on 13 carries and scored a touchdown in the second quarter after recovering Rob Lytle's fumble in the end zone. After the game, head coach Bo Schembechler said, "I told you guys he was a decent quarterback didn't I? And this was after only three days of practice after lying on his back for 10 days. I thought his performance was remarkable. Why, it was almost an aerial circus!"[6] Michigan's defense held Colorado to 44 rushing yards on 30 carries.[6]</v>
      </c>
      <c r="E25">
        <f t="shared" si="13"/>
        <v>958</v>
      </c>
      <c r="F25" t="str">
        <f t="shared" si="14"/>
        <v>Michigan 31, Colorado 0.</v>
      </c>
      <c r="G25" t="str">
        <f t="shared" si="15"/>
        <v>Michigan</v>
      </c>
      <c r="H25" t="str">
        <f t="shared" si="16"/>
        <v>Colorado 0.</v>
      </c>
      <c r="I25" t="str">
        <f t="shared" si="17"/>
        <v xml:space="preserve">Colorado </v>
      </c>
    </row>
    <row r="26" spans="1:9" x14ac:dyDescent="0.25">
      <c r="A26">
        <v>1974</v>
      </c>
      <c r="B26" t="s">
        <v>258</v>
      </c>
      <c r="C26">
        <f t="shared" si="6"/>
        <v>25</v>
      </c>
      <c r="D26" t="str">
        <f t="shared" si="18"/>
        <v xml:space="preserve"> Michigan defeated Minnesota, 49-0, before a crowd of 96,284 at Michigan Stadium. Michigan rolled to over 600 yards in the game. On the ground, the Wolverines totaled 521 rushing yards, led by Rob Lytle (158 yards on 20 carries) and Gordon Bell (134 yards and a touchdown on 17 carries). Gil Chapman gained 41 yards and scored two touchdowns on six carries. Dennis Franklin completed six of seven passes for 99 yards, including a 22-yard touchdown pass to Jim Smith in the third quarter.[10]</v>
      </c>
      <c r="E26">
        <f t="shared" si="13"/>
        <v>491</v>
      </c>
      <c r="F26" t="str">
        <f t="shared" si="14"/>
        <v>Michigan 49, Minnesota 0.</v>
      </c>
      <c r="G26" t="str">
        <f t="shared" si="15"/>
        <v>Michigan</v>
      </c>
      <c r="H26" t="str">
        <f t="shared" si="16"/>
        <v>Minnesota 0.</v>
      </c>
      <c r="I26" t="str">
        <f t="shared" si="17"/>
        <v xml:space="preserve">Minnesota </v>
      </c>
    </row>
    <row r="27" spans="1:9" x14ac:dyDescent="0.25">
      <c r="A27">
        <v>1974</v>
      </c>
      <c r="B27" t="s">
        <v>272</v>
      </c>
      <c r="C27">
        <f t="shared" si="6"/>
        <v>22</v>
      </c>
      <c r="D27" t="str">
        <f t="shared" si="18"/>
        <v xml:space="preserve"> Michigan defeated Purdue, 51-0, at Michigan Stadium. The game was Purdue's most lopsided defeat in over 50 years. Michigan gained 581 yards of total offense on 396 rushing yards and 185 passing yards. Gordon Bell led the running game with 166 rushing yards and one touchdown on 23 carries. After the game, Purdue coach Alex Agase said, "Michigan was a great team today. They killed us with skill."[13]</v>
      </c>
      <c r="E27">
        <f t="shared" si="13"/>
        <v>402</v>
      </c>
      <c r="F27" t="str">
        <f t="shared" si="14"/>
        <v>Michigan 51, Purdue 0.</v>
      </c>
      <c r="G27" t="str">
        <f t="shared" si="15"/>
        <v>Michigan</v>
      </c>
      <c r="H27" t="str">
        <f t="shared" si="16"/>
        <v>Purdue 0.</v>
      </c>
      <c r="I27" t="str">
        <f t="shared" si="17"/>
        <v xml:space="preserve">Purdue </v>
      </c>
    </row>
    <row r="28" spans="1:9" x14ac:dyDescent="0.25">
      <c r="A28">
        <v>1974</v>
      </c>
      <c r="B28" t="s">
        <v>228</v>
      </c>
      <c r="C28">
        <f t="shared" si="6"/>
        <v>20</v>
      </c>
      <c r="D28" t="str">
        <f t="shared" si="18"/>
        <v xml:space="preserve"> Michigan defeated Navy, 52-0, before a crowd of 104,232 at Michigan Stadium. Michigan's backs dominated, rushing for 340 yards and six touchdowns on 67 carries. Gordon Bell rushed for 57 yards and three touchdowns on nine carries, Chuck Heater gained 61 yards and two on 13 carries, and Rob Lytle rushed for 101 yards and a touchdown on 15 carries. Dennis Franklin completed five of six passes for 85 yards, including a 29-yard touchdown pass to Jim Smith in the third quarter.[7]</v>
      </c>
      <c r="E28">
        <f t="shared" si="13"/>
        <v>481</v>
      </c>
      <c r="F28" t="str">
        <f t="shared" si="14"/>
        <v>Michigan 52, Navy 0.</v>
      </c>
      <c r="G28" t="str">
        <f t="shared" si="15"/>
        <v>Michigan</v>
      </c>
      <c r="H28" t="str">
        <f t="shared" si="16"/>
        <v>Navy 0.</v>
      </c>
      <c r="I28" t="str">
        <f t="shared" si="17"/>
        <v xml:space="preserve">Navy </v>
      </c>
    </row>
    <row r="29" spans="1:9" x14ac:dyDescent="0.25">
      <c r="A29">
        <v>1974</v>
      </c>
      <c r="B29" t="s">
        <v>267</v>
      </c>
      <c r="C29">
        <f t="shared" si="6"/>
        <v>33</v>
      </c>
      <c r="D29" t="str">
        <f t="shared" si="18"/>
        <v/>
      </c>
      <c r="E29">
        <f t="shared" si="13"/>
        <v>0</v>
      </c>
      <c r="F29" t="str">
        <f t="shared" si="14"/>
        <v>Michigan State 16, Ohio State 13.</v>
      </c>
      <c r="G29" t="str">
        <f t="shared" si="15"/>
        <v>Michigan State</v>
      </c>
      <c r="H29" t="str">
        <f t="shared" si="16"/>
        <v>Ohio State 13.</v>
      </c>
      <c r="I29" t="str">
        <f t="shared" si="17"/>
        <v xml:space="preserve">Ohio State </v>
      </c>
    </row>
    <row r="30" spans="1:9" x14ac:dyDescent="0.25">
      <c r="A30">
        <v>1974</v>
      </c>
      <c r="B30" t="s">
        <v>274</v>
      </c>
      <c r="C30">
        <f t="shared" si="6"/>
        <v>30</v>
      </c>
      <c r="D30" t="str">
        <f t="shared" si="18"/>
        <v/>
      </c>
      <c r="E30">
        <f t="shared" si="13"/>
        <v>0</v>
      </c>
      <c r="F30" t="str">
        <f t="shared" si="14"/>
        <v>Michigan State 19, Indiana 10.</v>
      </c>
      <c r="G30" t="str">
        <f t="shared" si="15"/>
        <v>Michigan State</v>
      </c>
      <c r="H30" t="str">
        <f t="shared" si="16"/>
        <v>Indiana 10.</v>
      </c>
      <c r="I30" t="str">
        <f t="shared" si="17"/>
        <v xml:space="preserve">Indiana </v>
      </c>
    </row>
    <row r="31" spans="1:9" x14ac:dyDescent="0.25">
      <c r="A31">
        <v>1974</v>
      </c>
      <c r="B31" t="s">
        <v>219</v>
      </c>
      <c r="C31">
        <f t="shared" si="6"/>
        <v>29</v>
      </c>
      <c r="D31" t="str">
        <f t="shared" si="18"/>
        <v/>
      </c>
      <c r="E31">
        <f t="shared" si="13"/>
        <v>0</v>
      </c>
      <c r="F31" t="str">
        <f t="shared" si="14"/>
        <v>Michigan State 19, Syracuse 0</v>
      </c>
      <c r="G31" t="str">
        <f t="shared" si="15"/>
        <v>Michigan State</v>
      </c>
      <c r="H31" t="str">
        <f t="shared" si="16"/>
        <v>Syracuse 0</v>
      </c>
      <c r="I31" t="str">
        <f t="shared" si="17"/>
        <v xml:space="preserve">Syracuse </v>
      </c>
    </row>
    <row r="32" spans="1:9" x14ac:dyDescent="0.25">
      <c r="A32">
        <v>1974</v>
      </c>
      <c r="B32" t="s">
        <v>264</v>
      </c>
      <c r="C32">
        <f t="shared" si="6"/>
        <v>32</v>
      </c>
      <c r="D32" t="str">
        <f t="shared" si="18"/>
        <v/>
      </c>
      <c r="E32">
        <f t="shared" si="13"/>
        <v>0</v>
      </c>
      <c r="F32" t="str">
        <f t="shared" si="14"/>
        <v>Michigan State 28, Wisconsin 21.</v>
      </c>
      <c r="G32" t="str">
        <f t="shared" si="15"/>
        <v>Michigan State</v>
      </c>
      <c r="H32" t="str">
        <f t="shared" si="16"/>
        <v>Wisconsin 21.</v>
      </c>
      <c r="I32" t="str">
        <f t="shared" si="17"/>
        <v xml:space="preserve">Wisconsin </v>
      </c>
    </row>
    <row r="33" spans="1:9" x14ac:dyDescent="0.25">
      <c r="A33">
        <v>1974</v>
      </c>
      <c r="B33" t="s">
        <v>259</v>
      </c>
      <c r="C33">
        <f t="shared" si="6"/>
        <v>28</v>
      </c>
      <c r="D33" t="str">
        <f t="shared" si="18"/>
        <v/>
      </c>
      <c r="E33">
        <f t="shared" si="13"/>
        <v>0</v>
      </c>
      <c r="F33" t="str">
        <f t="shared" si="14"/>
        <v>Michigan State 31, Purdue 7.</v>
      </c>
      <c r="G33" t="str">
        <f t="shared" si="15"/>
        <v>Michigan State</v>
      </c>
      <c r="H33" t="str">
        <f t="shared" si="16"/>
        <v>Purdue 7.</v>
      </c>
      <c r="I33" t="str">
        <f t="shared" si="17"/>
        <v xml:space="preserve">Purdue </v>
      </c>
    </row>
    <row r="34" spans="1:9" x14ac:dyDescent="0.25">
      <c r="A34">
        <v>1974</v>
      </c>
      <c r="B34" t="s">
        <v>214</v>
      </c>
      <c r="C34">
        <f t="shared" si="6"/>
        <v>34</v>
      </c>
      <c r="D34" t="str">
        <f t="shared" si="18"/>
        <v/>
      </c>
      <c r="E34">
        <f t="shared" si="13"/>
        <v>0</v>
      </c>
      <c r="F34" t="str">
        <f t="shared" si="14"/>
        <v>Michigan State 41, Northwestern 7.</v>
      </c>
      <c r="G34" t="str">
        <f t="shared" si="15"/>
        <v>Michigan State</v>
      </c>
      <c r="H34" t="str">
        <f t="shared" si="16"/>
        <v>Northwestern 7.</v>
      </c>
      <c r="I34" t="str">
        <f t="shared" si="17"/>
        <v xml:space="preserve">Northwestern </v>
      </c>
    </row>
    <row r="35" spans="1:9" x14ac:dyDescent="0.25">
      <c r="A35">
        <v>1974</v>
      </c>
      <c r="B35" t="s">
        <v>278</v>
      </c>
      <c r="C35">
        <f t="shared" si="6"/>
        <v>27</v>
      </c>
      <c r="D35" t="str">
        <f t="shared" si="18"/>
        <v/>
      </c>
      <c r="E35">
        <f t="shared" si="13"/>
        <v>0</v>
      </c>
      <c r="F35" t="str">
        <f t="shared" si="14"/>
        <v>Michigan State 60, Iowa 21.</v>
      </c>
      <c r="G35" t="str">
        <f t="shared" si="15"/>
        <v>Michigan State</v>
      </c>
      <c r="H35" t="str">
        <f t="shared" si="16"/>
        <v>Iowa 21.</v>
      </c>
      <c r="I35" t="str">
        <f t="shared" si="17"/>
        <v xml:space="preserve">Iowa </v>
      </c>
    </row>
    <row r="36" spans="1:9" x14ac:dyDescent="0.25">
      <c r="A36">
        <v>1974</v>
      </c>
      <c r="B36" t="s">
        <v>256</v>
      </c>
      <c r="C36">
        <f t="shared" si="6"/>
        <v>22</v>
      </c>
      <c r="D36" t="str">
        <f t="shared" si="18"/>
        <v/>
      </c>
      <c r="E36">
        <f t="shared" si="13"/>
        <v>0</v>
      </c>
      <c r="F36" t="str">
        <f t="shared" si="14"/>
        <v>Minnesota 23, Iowa 17.</v>
      </c>
      <c r="G36" t="str">
        <f t="shared" si="15"/>
        <v>Minnesota</v>
      </c>
      <c r="H36" t="str">
        <f t="shared" si="16"/>
        <v>Iowa 17.</v>
      </c>
      <c r="I36" t="str">
        <f t="shared" si="17"/>
        <v xml:space="preserve">Iowa </v>
      </c>
    </row>
    <row r="37" spans="1:9" x14ac:dyDescent="0.25">
      <c r="A37">
        <v>1974</v>
      </c>
      <c r="B37" t="s">
        <v>270</v>
      </c>
      <c r="C37">
        <f t="shared" si="6"/>
        <v>23</v>
      </c>
      <c r="D37" t="str">
        <f t="shared" si="18"/>
        <v/>
      </c>
      <c r="E37">
        <f t="shared" si="13"/>
        <v>0</v>
      </c>
      <c r="F37" t="str">
        <f t="shared" si="14"/>
        <v>Minnesota 24, Purdue 20</v>
      </c>
      <c r="G37" t="str">
        <f t="shared" si="15"/>
        <v>Minnesota</v>
      </c>
      <c r="H37" t="str">
        <f t="shared" si="16"/>
        <v>Purdue 20</v>
      </c>
      <c r="I37" t="str">
        <f t="shared" si="17"/>
        <v xml:space="preserve">Purdue </v>
      </c>
    </row>
    <row r="38" spans="1:9" x14ac:dyDescent="0.25">
      <c r="A38">
        <v>1974</v>
      </c>
      <c r="B38" t="s">
        <v>223</v>
      </c>
      <c r="C38">
        <f t="shared" si="6"/>
        <v>29</v>
      </c>
      <c r="D38" t="str">
        <f t="shared" si="18"/>
        <v/>
      </c>
      <c r="E38">
        <f t="shared" si="13"/>
        <v>0</v>
      </c>
      <c r="F38" t="str">
        <f t="shared" si="14"/>
        <v>Minnesota 42, North Dakota 30</v>
      </c>
      <c r="G38" t="str">
        <f t="shared" si="15"/>
        <v>Minnesota</v>
      </c>
      <c r="H38" t="str">
        <f t="shared" si="16"/>
        <v>North Dakota 30</v>
      </c>
      <c r="I38" t="str">
        <f t="shared" si="17"/>
        <v xml:space="preserve">North Dakota </v>
      </c>
    </row>
    <row r="39" spans="1:9" x14ac:dyDescent="0.25">
      <c r="A39">
        <v>1974</v>
      </c>
      <c r="B39" t="s">
        <v>233</v>
      </c>
      <c r="C39">
        <f t="shared" si="6"/>
        <v>18</v>
      </c>
      <c r="D39" t="str">
        <f t="shared" si="18"/>
        <v/>
      </c>
      <c r="E39">
        <f t="shared" si="13"/>
        <v>0</v>
      </c>
      <c r="F39" t="str">
        <f t="shared" si="14"/>
        <v>Minnesota 9, TCU 7</v>
      </c>
      <c r="G39" t="str">
        <f t="shared" si="15"/>
        <v>Minnesota</v>
      </c>
      <c r="H39" t="str">
        <f t="shared" si="16"/>
        <v>TCU 7</v>
      </c>
      <c r="I39" t="str">
        <f t="shared" si="17"/>
        <v xml:space="preserve">TCU </v>
      </c>
    </row>
    <row r="40" spans="1:9" x14ac:dyDescent="0.25">
      <c r="A40">
        <v>1974</v>
      </c>
      <c r="B40" t="s">
        <v>235</v>
      </c>
      <c r="C40">
        <f t="shared" si="6"/>
        <v>27</v>
      </c>
      <c r="D40" t="str">
        <f t="shared" si="18"/>
        <v/>
      </c>
      <c r="E40">
        <f t="shared" si="13"/>
        <v>0</v>
      </c>
      <c r="F40" t="str">
        <f t="shared" si="14"/>
        <v>Nebraska 49, Northwestern 7</v>
      </c>
      <c r="G40" t="str">
        <f t="shared" si="15"/>
        <v>Nebraska</v>
      </c>
      <c r="H40" t="str">
        <f t="shared" si="16"/>
        <v>Northwestern 7</v>
      </c>
      <c r="I40" t="str">
        <f t="shared" si="17"/>
        <v xml:space="preserve">Northwestern </v>
      </c>
    </row>
    <row r="41" spans="1:9" x14ac:dyDescent="0.25">
      <c r="A41">
        <v>1974</v>
      </c>
      <c r="B41" t="s">
        <v>243</v>
      </c>
      <c r="C41">
        <f t="shared" si="6"/>
        <v>24</v>
      </c>
      <c r="D41" t="str">
        <f t="shared" si="18"/>
        <v/>
      </c>
      <c r="E41">
        <f t="shared" si="13"/>
        <v>0</v>
      </c>
      <c r="F41" t="str">
        <f t="shared" si="14"/>
        <v>Nebraska 54, Minnesota 0</v>
      </c>
      <c r="G41" t="str">
        <f t="shared" si="15"/>
        <v>Nebraska</v>
      </c>
      <c r="H41" t="str">
        <f t="shared" si="16"/>
        <v>Minnesota 0</v>
      </c>
      <c r="I41" t="str">
        <f t="shared" si="17"/>
        <v xml:space="preserve">Minnesota </v>
      </c>
    </row>
    <row r="42" spans="1:9" x14ac:dyDescent="0.25">
      <c r="A42">
        <v>1974</v>
      </c>
      <c r="B42" t="s">
        <v>245</v>
      </c>
      <c r="C42">
        <f t="shared" si="6"/>
        <v>26</v>
      </c>
      <c r="D42" t="str">
        <f t="shared" si="18"/>
        <v/>
      </c>
      <c r="E42">
        <f t="shared" si="13"/>
        <v>0</v>
      </c>
      <c r="F42" t="str">
        <f t="shared" si="14"/>
        <v>Northwestern 14, Oregon 10</v>
      </c>
      <c r="G42" t="str">
        <f t="shared" si="15"/>
        <v>Northwestern</v>
      </c>
      <c r="H42" t="str">
        <f t="shared" si="16"/>
        <v>Oregon 10</v>
      </c>
      <c r="I42" t="str">
        <f t="shared" si="17"/>
        <v xml:space="preserve">Oregon </v>
      </c>
    </row>
    <row r="43" spans="1:9" x14ac:dyDescent="0.25">
      <c r="A43">
        <v>1974</v>
      </c>
      <c r="B43" t="s">
        <v>266</v>
      </c>
      <c r="C43">
        <f t="shared" si="6"/>
        <v>30</v>
      </c>
      <c r="D43" t="str">
        <f t="shared" si="18"/>
        <v/>
      </c>
      <c r="E43">
        <f t="shared" si="13"/>
        <v>0</v>
      </c>
      <c r="F43" t="str">
        <f t="shared" si="14"/>
        <v>Northwestern 21, Minnesota 13.</v>
      </c>
      <c r="G43" t="str">
        <f t="shared" si="15"/>
        <v>Northwestern</v>
      </c>
      <c r="H43" t="str">
        <f t="shared" si="16"/>
        <v>Minnesota 13.</v>
      </c>
      <c r="I43" t="str">
        <f t="shared" si="17"/>
        <v xml:space="preserve">Minnesota </v>
      </c>
    </row>
    <row r="44" spans="1:9" x14ac:dyDescent="0.25">
      <c r="A44">
        <v>1974</v>
      </c>
      <c r="B44" t="s">
        <v>271</v>
      </c>
      <c r="C44">
        <f t="shared" si="6"/>
        <v>27</v>
      </c>
      <c r="D44" t="str">
        <f t="shared" si="18"/>
        <v/>
      </c>
      <c r="E44">
        <f t="shared" si="13"/>
        <v>0</v>
      </c>
      <c r="F44" t="str">
        <f t="shared" si="14"/>
        <v>Northwestern 24, Indiana 22</v>
      </c>
      <c r="G44" t="str">
        <f t="shared" si="15"/>
        <v>Northwestern</v>
      </c>
      <c r="H44" t="str">
        <f t="shared" si="16"/>
        <v>Indiana 22</v>
      </c>
      <c r="I44" t="str">
        <f t="shared" si="17"/>
        <v xml:space="preserve">Indiana </v>
      </c>
    </row>
    <row r="45" spans="1:9" x14ac:dyDescent="0.25">
      <c r="A45">
        <v>1974</v>
      </c>
      <c r="B45" t="s">
        <v>239</v>
      </c>
      <c r="C45">
        <f t="shared" si="6"/>
        <v>32</v>
      </c>
      <c r="D45" t="str">
        <f t="shared" si="18"/>
        <v/>
      </c>
      <c r="E45">
        <f t="shared" si="13"/>
        <v>0</v>
      </c>
      <c r="F45" t="str">
        <f t="shared" si="14"/>
        <v>Notre Dame 19, Michigan State 14</v>
      </c>
      <c r="G45" t="str">
        <f t="shared" si="15"/>
        <v>Notre Dame</v>
      </c>
      <c r="H45" t="str">
        <f t="shared" si="16"/>
        <v>Michigan State 14</v>
      </c>
      <c r="I45" t="str">
        <f t="shared" si="17"/>
        <v xml:space="preserve">Michigan State </v>
      </c>
    </row>
    <row r="46" spans="1:9" x14ac:dyDescent="0.25">
      <c r="A46">
        <v>1974</v>
      </c>
      <c r="B46" t="s">
        <v>225</v>
      </c>
      <c r="C46">
        <f t="shared" si="6"/>
        <v>29</v>
      </c>
      <c r="D46" t="str">
        <f t="shared" si="18"/>
        <v/>
      </c>
      <c r="E46">
        <f t="shared" si="13"/>
        <v>0</v>
      </c>
      <c r="F46" t="str">
        <f t="shared" si="14"/>
        <v>Notre Dame 49, Northwestern 3</v>
      </c>
      <c r="G46" t="str">
        <f t="shared" si="15"/>
        <v>Notre Dame</v>
      </c>
      <c r="H46" t="str">
        <f t="shared" si="16"/>
        <v>Northwestern 3</v>
      </c>
      <c r="I46" t="str">
        <f t="shared" si="17"/>
        <v xml:space="preserve">Northwestern </v>
      </c>
    </row>
    <row r="47" spans="1:9" x14ac:dyDescent="0.25">
      <c r="A47">
        <v>1974</v>
      </c>
      <c r="B47" t="s">
        <v>277</v>
      </c>
      <c r="C47">
        <f t="shared" si="6"/>
        <v>27</v>
      </c>
      <c r="D47" t="str">
        <f t="shared" si="18"/>
        <v xml:space="preserve"> With the Big Ten championship and a berth in the 1975 Rose Bowl at stake, Ohio State (ranked No. 3 in the AP Poll) defeated Michigan (ranked No. 2) in the sixth year of The Ten Year War between head coaches Bo Schembechler and Woody Hayes. The game was played at Ohio Stadium in[Columbus, Ohio, before a crowd of 88,243 spectators. Michigan jumped to a 10-0 lead in the first quarter on a 42-yard touchdown pass from Dennis Franklin to Gil Chapman and a 37-yard field goal by Mike Lantry. Ohio State did not score a touchdown, but Tom Klaban kicked three field goals in the second quarter and another in the third quarter to give Ohio State a 12-10 lead. Michigan drove inside Ohio State's 20-yard line in the closing minutes of the game. With 18 second remaining, Lantry attempted a 33-yard field goal which was called wide left by the officials. Ohio State won 12 to 10, and the two teams finished in a tie for the Big Ten championship.[14]</v>
      </c>
      <c r="E47">
        <f t="shared" si="13"/>
        <v>943</v>
      </c>
      <c r="F47" t="str">
        <f t="shared" si="14"/>
        <v>Ohio State 12, Michigan 10.</v>
      </c>
      <c r="G47" t="str">
        <f t="shared" si="15"/>
        <v>Ohio State</v>
      </c>
      <c r="H47" t="str">
        <f t="shared" si="16"/>
        <v>Michigan 10.</v>
      </c>
      <c r="I47" t="str">
        <f t="shared" si="17"/>
        <v xml:space="preserve">Michigan </v>
      </c>
    </row>
    <row r="48" spans="1:9" x14ac:dyDescent="0.25">
      <c r="A48">
        <v>1974</v>
      </c>
      <c r="B48" t="s">
        <v>227</v>
      </c>
      <c r="C48">
        <f t="shared" si="6"/>
        <v>21</v>
      </c>
      <c r="D48" t="str">
        <f t="shared" si="18"/>
        <v/>
      </c>
      <c r="E48">
        <f t="shared" si="13"/>
        <v>0</v>
      </c>
      <c r="F48" t="str">
        <f t="shared" si="14"/>
        <v>Ohio State 28, SMU 9.</v>
      </c>
      <c r="G48" t="str">
        <f t="shared" si="15"/>
        <v>Ohio State</v>
      </c>
      <c r="H48" t="str">
        <f t="shared" si="16"/>
        <v>SMU 9.</v>
      </c>
      <c r="I48" t="str">
        <f t="shared" si="17"/>
        <v xml:space="preserve">SMU </v>
      </c>
    </row>
    <row r="49" spans="1:9" x14ac:dyDescent="0.25">
      <c r="A49">
        <v>1974</v>
      </c>
      <c r="B49" t="s">
        <v>212</v>
      </c>
      <c r="C49">
        <f t="shared" si="6"/>
        <v>28</v>
      </c>
      <c r="D49" t="str">
        <f t="shared" si="18"/>
        <v/>
      </c>
      <c r="E49">
        <f t="shared" si="13"/>
        <v>0</v>
      </c>
      <c r="F49" t="str">
        <f t="shared" si="14"/>
        <v>Ohio State 34, Minnesota 19.</v>
      </c>
      <c r="G49" t="str">
        <f t="shared" si="15"/>
        <v>Ohio State</v>
      </c>
      <c r="H49" t="str">
        <f t="shared" si="16"/>
        <v>Minnesota 19.</v>
      </c>
      <c r="I49" t="str">
        <f t="shared" si="17"/>
        <v xml:space="preserve">Minnesota </v>
      </c>
    </row>
    <row r="50" spans="1:9" x14ac:dyDescent="0.25">
      <c r="A50">
        <v>1974</v>
      </c>
      <c r="B50" t="s">
        <v>273</v>
      </c>
      <c r="C50">
        <f t="shared" si="6"/>
        <v>23</v>
      </c>
      <c r="D50" t="str">
        <f t="shared" si="18"/>
        <v/>
      </c>
      <c r="E50">
        <f t="shared" ref="E50:E71" si="19">LEN(D50)</f>
        <v>0</v>
      </c>
      <c r="F50" t="str">
        <f t="shared" ref="F50:F71" si="20">TRIM(LEFT(B50, C50))</f>
        <v>Ohio State 35, Iowa 10.</v>
      </c>
      <c r="G50" t="str">
        <f t="shared" ref="G50:G71" si="21">TRIM(LEFT(F50, FIND(", ", F50, 3)-3))</f>
        <v>Ohio State</v>
      </c>
      <c r="H50" t="str">
        <f t="shared" ref="H50:H71" si="22">MID(F50,FIND(", ",F50)+2,99999)</f>
        <v>Iowa 10.</v>
      </c>
      <c r="I50" t="str">
        <f t="shared" ref="I50:I71" si="23">LEFT(H50, FIND(" ", H50, LEN(H50)-4))</f>
        <v xml:space="preserve">Iowa </v>
      </c>
    </row>
    <row r="51" spans="1:9" x14ac:dyDescent="0.25">
      <c r="A51">
        <v>1974</v>
      </c>
      <c r="B51" t="s">
        <v>237</v>
      </c>
      <c r="C51">
        <f t="shared" si="6"/>
        <v>34</v>
      </c>
      <c r="D51" t="str">
        <f t="shared" si="18"/>
        <v/>
      </c>
      <c r="E51">
        <f t="shared" si="19"/>
        <v>0</v>
      </c>
      <c r="F51" t="str">
        <f t="shared" si="20"/>
        <v>Ohio State 42, Washington State 7.</v>
      </c>
      <c r="G51" t="str">
        <f t="shared" si="21"/>
        <v>Ohio State</v>
      </c>
      <c r="H51" t="str">
        <f t="shared" si="22"/>
        <v>Washington State 7.</v>
      </c>
      <c r="I51" t="str">
        <f t="shared" si="23"/>
        <v xml:space="preserve">Washington State </v>
      </c>
    </row>
    <row r="52" spans="1:9" x14ac:dyDescent="0.25">
      <c r="A52">
        <v>1974</v>
      </c>
      <c r="B52" t="s">
        <v>262</v>
      </c>
      <c r="C52">
        <f t="shared" si="6"/>
        <v>26</v>
      </c>
      <c r="D52" t="str">
        <f t="shared" si="18"/>
        <v/>
      </c>
      <c r="E52">
        <f t="shared" si="19"/>
        <v>0</v>
      </c>
      <c r="F52" t="str">
        <f t="shared" si="20"/>
        <v>Ohio State 49, Illinois 7.</v>
      </c>
      <c r="G52" t="str">
        <f t="shared" si="21"/>
        <v>Ohio State</v>
      </c>
      <c r="H52" t="str">
        <f t="shared" si="22"/>
        <v>Illinois 7.</v>
      </c>
      <c r="I52" t="str">
        <f t="shared" si="23"/>
        <v xml:space="preserve">Illinois </v>
      </c>
    </row>
    <row r="53" spans="1:9" x14ac:dyDescent="0.25">
      <c r="A53">
        <v>1974</v>
      </c>
      <c r="B53" t="s">
        <v>252</v>
      </c>
      <c r="C53">
        <f t="shared" si="6"/>
        <v>25</v>
      </c>
      <c r="D53" t="str">
        <f t="shared" si="18"/>
        <v/>
      </c>
      <c r="E53">
        <f t="shared" si="19"/>
        <v>0</v>
      </c>
      <c r="F53" t="str">
        <f t="shared" si="20"/>
        <v>Ohio State 49, Indiana 9.</v>
      </c>
      <c r="G53" t="str">
        <f t="shared" si="21"/>
        <v>Ohio State</v>
      </c>
      <c r="H53" t="str">
        <f t="shared" si="22"/>
        <v>Indiana 9.</v>
      </c>
      <c r="I53" t="str">
        <f t="shared" si="23"/>
        <v xml:space="preserve">Indiana </v>
      </c>
    </row>
    <row r="54" spans="1:9" x14ac:dyDescent="0.25">
      <c r="A54">
        <v>1974</v>
      </c>
      <c r="B54" t="s">
        <v>217</v>
      </c>
      <c r="C54">
        <f t="shared" si="6"/>
        <v>31</v>
      </c>
      <c r="D54" t="str">
        <f t="shared" si="18"/>
        <v/>
      </c>
      <c r="E54">
        <f t="shared" si="19"/>
        <v>0</v>
      </c>
      <c r="F54" t="str">
        <f t="shared" si="20"/>
        <v>Ohio State 51, Oregon State 10.</v>
      </c>
      <c r="G54" t="str">
        <f t="shared" si="21"/>
        <v>Ohio State</v>
      </c>
      <c r="H54" t="str">
        <f t="shared" si="22"/>
        <v>Oregon State 10.</v>
      </c>
      <c r="I54" t="str">
        <f t="shared" si="23"/>
        <v xml:space="preserve">Oregon State </v>
      </c>
    </row>
    <row r="55" spans="1:9" x14ac:dyDescent="0.25">
      <c r="A55">
        <v>1974</v>
      </c>
      <c r="B55" t="s">
        <v>247</v>
      </c>
      <c r="C55">
        <f t="shared" si="6"/>
        <v>27</v>
      </c>
      <c r="D55" t="str">
        <f t="shared" ref="D55:D71" si="24">MID(B55,C55+1,LEN(B55))</f>
        <v/>
      </c>
      <c r="E55">
        <f t="shared" si="19"/>
        <v>0</v>
      </c>
      <c r="F55" t="str">
        <f t="shared" si="20"/>
        <v>Ohio State 52, Wisconsin 7.</v>
      </c>
      <c r="G55" t="str">
        <f t="shared" si="21"/>
        <v>Ohio State</v>
      </c>
      <c r="H55" t="str">
        <f t="shared" si="22"/>
        <v>Wisconsin 7.</v>
      </c>
      <c r="I55" t="str">
        <f t="shared" si="23"/>
        <v xml:space="preserve">Wisconsin </v>
      </c>
    </row>
    <row r="56" spans="1:9" x14ac:dyDescent="0.25">
      <c r="A56">
        <v>1974</v>
      </c>
      <c r="B56" t="s">
        <v>257</v>
      </c>
      <c r="C56">
        <f t="shared" si="6"/>
        <v>30</v>
      </c>
      <c r="D56" t="str">
        <f t="shared" si="24"/>
        <v/>
      </c>
      <c r="E56">
        <f t="shared" si="19"/>
        <v>0</v>
      </c>
      <c r="F56" t="str">
        <f t="shared" si="20"/>
        <v>Ohio State 55, Northwestern 7.</v>
      </c>
      <c r="G56" t="str">
        <f t="shared" si="21"/>
        <v>Ohio State</v>
      </c>
      <c r="H56" t="str">
        <f t="shared" si="22"/>
        <v>Northwestern 7.</v>
      </c>
      <c r="I56" t="str">
        <f t="shared" si="23"/>
        <v xml:space="preserve">Northwestern </v>
      </c>
    </row>
    <row r="57" spans="1:9" x14ac:dyDescent="0.25">
      <c r="A57">
        <v>1974</v>
      </c>
      <c r="B57" t="s">
        <v>234</v>
      </c>
      <c r="C57">
        <f t="shared" si="6"/>
        <v>21</v>
      </c>
      <c r="D57" t="str">
        <f t="shared" si="24"/>
        <v/>
      </c>
      <c r="E57">
        <f t="shared" si="19"/>
        <v>0</v>
      </c>
      <c r="F57" t="str">
        <f t="shared" si="20"/>
        <v>Penn State 27, Iowa 0</v>
      </c>
      <c r="G57" t="str">
        <f t="shared" si="21"/>
        <v>Penn State</v>
      </c>
      <c r="H57" t="str">
        <f t="shared" si="22"/>
        <v>Iowa 0</v>
      </c>
      <c r="I57" t="str">
        <f t="shared" si="23"/>
        <v xml:space="preserve">Iowa </v>
      </c>
    </row>
    <row r="58" spans="1:9" x14ac:dyDescent="0.25">
      <c r="A58">
        <v>1974</v>
      </c>
      <c r="B58" t="s">
        <v>255</v>
      </c>
      <c r="C58">
        <f t="shared" si="6"/>
        <v>27</v>
      </c>
      <c r="D58" t="str">
        <f t="shared" si="24"/>
        <v/>
      </c>
      <c r="E58">
        <f t="shared" si="19"/>
        <v>0</v>
      </c>
      <c r="F58" t="str">
        <f t="shared" si="20"/>
        <v>Purdue 31, Northwestern 26.</v>
      </c>
      <c r="G58" t="str">
        <f t="shared" si="21"/>
        <v>Purdue</v>
      </c>
      <c r="H58" t="str">
        <f t="shared" si="22"/>
        <v>Northwestern 26.</v>
      </c>
      <c r="I58" t="str">
        <f t="shared" si="23"/>
        <v xml:space="preserve">Northwestern </v>
      </c>
    </row>
    <row r="59" spans="1:9" x14ac:dyDescent="0.25">
      <c r="A59">
        <v>1974</v>
      </c>
      <c r="B59" t="s">
        <v>232</v>
      </c>
      <c r="C59">
        <f t="shared" si="6"/>
        <v>24</v>
      </c>
      <c r="D59" t="str">
        <f t="shared" si="24"/>
        <v/>
      </c>
      <c r="E59">
        <f t="shared" si="19"/>
        <v>0</v>
      </c>
      <c r="F59" t="str">
        <f t="shared" si="20"/>
        <v>Purdue 31, Notre Dame 20</v>
      </c>
      <c r="G59" t="str">
        <f t="shared" si="21"/>
        <v>Purdue</v>
      </c>
      <c r="H59" t="str">
        <f t="shared" si="22"/>
        <v>Notre Dame 20</v>
      </c>
      <c r="I59" t="str">
        <f t="shared" si="23"/>
        <v xml:space="preserve">Notre Dame </v>
      </c>
    </row>
    <row r="60" spans="1:9" x14ac:dyDescent="0.25">
      <c r="A60">
        <v>1974</v>
      </c>
      <c r="B60" t="s">
        <v>280</v>
      </c>
      <c r="C60">
        <f t="shared" si="6"/>
        <v>22</v>
      </c>
      <c r="D60" t="str">
        <f t="shared" si="24"/>
        <v/>
      </c>
      <c r="E60">
        <f t="shared" si="19"/>
        <v>0</v>
      </c>
      <c r="F60" t="str">
        <f t="shared" si="20"/>
        <v>Purdue 38, Indiana 17.</v>
      </c>
      <c r="G60" t="str">
        <f t="shared" si="21"/>
        <v>Purdue</v>
      </c>
      <c r="H60" t="str">
        <f t="shared" si="22"/>
        <v>Indiana 17.</v>
      </c>
      <c r="I60" t="str">
        <f t="shared" si="23"/>
        <v xml:space="preserve">Indiana </v>
      </c>
    </row>
    <row r="61" spans="1:9" x14ac:dyDescent="0.25">
      <c r="A61">
        <v>1974</v>
      </c>
      <c r="B61" t="s">
        <v>265</v>
      </c>
      <c r="C61">
        <f t="shared" si="6"/>
        <v>19</v>
      </c>
      <c r="D61" t="str">
        <f t="shared" si="24"/>
        <v/>
      </c>
      <c r="E61">
        <f t="shared" si="19"/>
        <v>0</v>
      </c>
      <c r="F61" t="str">
        <f t="shared" si="20"/>
        <v>Purdue 38, Iowa 14.</v>
      </c>
      <c r="G61" t="str">
        <f t="shared" si="21"/>
        <v>Purdue</v>
      </c>
      <c r="H61" t="str">
        <f t="shared" si="22"/>
        <v>Iowa 14.</v>
      </c>
      <c r="I61" t="str">
        <f t="shared" si="23"/>
        <v xml:space="preserve">Iowa </v>
      </c>
    </row>
    <row r="62" spans="1:9" x14ac:dyDescent="0.25">
      <c r="A62">
        <v>1974</v>
      </c>
      <c r="B62" t="s">
        <v>229</v>
      </c>
      <c r="C62">
        <f t="shared" si="6"/>
        <v>26</v>
      </c>
      <c r="D62" t="str">
        <f t="shared" si="24"/>
        <v/>
      </c>
      <c r="E62">
        <f t="shared" si="19"/>
        <v>0</v>
      </c>
      <c r="F62" t="str">
        <f t="shared" si="20"/>
        <v>UCLA 56, Michigan State 14</v>
      </c>
      <c r="G62" t="str">
        <f t="shared" si="21"/>
        <v>UCLA</v>
      </c>
      <c r="H62" t="str">
        <f t="shared" si="22"/>
        <v>Michigan State 14</v>
      </c>
      <c r="I62" t="str">
        <f t="shared" si="23"/>
        <v xml:space="preserve">Michigan State </v>
      </c>
    </row>
    <row r="63" spans="1:9" x14ac:dyDescent="0.25">
      <c r="A63">
        <v>1974</v>
      </c>
      <c r="B63" t="s">
        <v>244</v>
      </c>
      <c r="C63">
        <f t="shared" si="6"/>
        <v>14</v>
      </c>
      <c r="D63" t="str">
        <f t="shared" si="24"/>
        <v/>
      </c>
      <c r="E63">
        <f t="shared" si="19"/>
        <v>0</v>
      </c>
      <c r="F63" t="str">
        <f t="shared" si="20"/>
        <v>USC 41, Iowa 3</v>
      </c>
      <c r="G63" t="str">
        <f t="shared" si="21"/>
        <v>USC</v>
      </c>
      <c r="H63" t="str">
        <f t="shared" si="22"/>
        <v>Iowa 3</v>
      </c>
      <c r="I63" t="str">
        <f t="shared" si="23"/>
        <v xml:space="preserve">Iowa </v>
      </c>
    </row>
    <row r="64" spans="1:9" x14ac:dyDescent="0.25">
      <c r="A64">
        <v>1974</v>
      </c>
      <c r="B64" t="s">
        <v>246</v>
      </c>
      <c r="C64">
        <f t="shared" si="6"/>
        <v>27</v>
      </c>
      <c r="D64" t="str">
        <f t="shared" si="24"/>
        <v/>
      </c>
      <c r="E64">
        <f t="shared" si="19"/>
        <v>0</v>
      </c>
      <c r="F64" t="str">
        <f t="shared" si="20"/>
        <v>West Virginia 24, Indiana 0</v>
      </c>
      <c r="G64" t="str">
        <f t="shared" si="21"/>
        <v>West Virginia</v>
      </c>
      <c r="H64" t="str">
        <f t="shared" si="22"/>
        <v>Indiana 0</v>
      </c>
      <c r="I64" t="str">
        <f t="shared" si="23"/>
        <v xml:space="preserve">Indiana </v>
      </c>
    </row>
    <row r="65" spans="1:9" x14ac:dyDescent="0.25">
      <c r="A65">
        <v>1974</v>
      </c>
      <c r="B65" t="s">
        <v>220</v>
      </c>
      <c r="C65">
        <f t="shared" si="6"/>
        <v>25</v>
      </c>
      <c r="D65" t="str">
        <f t="shared" si="24"/>
        <v/>
      </c>
      <c r="E65">
        <f t="shared" si="19"/>
        <v>0</v>
      </c>
      <c r="F65" t="str">
        <f t="shared" si="20"/>
        <v>Wisconsin 21, Nebraska 20</v>
      </c>
      <c r="G65" t="str">
        <f t="shared" si="21"/>
        <v>Wisconsin</v>
      </c>
      <c r="H65" t="str">
        <f t="shared" si="22"/>
        <v>Nebraska 20</v>
      </c>
      <c r="I65" t="str">
        <f t="shared" si="23"/>
        <v xml:space="preserve">Nebraska </v>
      </c>
    </row>
    <row r="66" spans="1:9" x14ac:dyDescent="0.25">
      <c r="A66">
        <v>1974</v>
      </c>
      <c r="B66" t="s">
        <v>269</v>
      </c>
      <c r="C66">
        <f t="shared" si="6"/>
        <v>21</v>
      </c>
      <c r="D66" t="str">
        <f t="shared" si="24"/>
        <v/>
      </c>
      <c r="E66">
        <f t="shared" si="19"/>
        <v>0</v>
      </c>
      <c r="F66" t="str">
        <f t="shared" si="20"/>
        <v>Wisconsin 28, Iowa 15</v>
      </c>
      <c r="G66" t="str">
        <f t="shared" si="21"/>
        <v>Wisconsin</v>
      </c>
      <c r="H66" t="str">
        <f t="shared" si="22"/>
        <v>Iowa 15</v>
      </c>
      <c r="I66" t="str">
        <f t="shared" si="23"/>
        <v xml:space="preserve">Iowa </v>
      </c>
    </row>
    <row r="67" spans="1:9" x14ac:dyDescent="0.25">
      <c r="A67">
        <v>1974</v>
      </c>
      <c r="B67" t="s">
        <v>215</v>
      </c>
      <c r="C67">
        <f t="shared" ref="C67:C71" si="25">IFERROR(FIND(".",B67,FIND(",",B67)),LEN(B67))</f>
        <v>24</v>
      </c>
      <c r="D67" t="str">
        <f t="shared" si="24"/>
        <v/>
      </c>
      <c r="E67">
        <f t="shared" si="19"/>
        <v>0</v>
      </c>
      <c r="F67" t="str">
        <f t="shared" si="20"/>
        <v>Wisconsin 28, Purdue 14.</v>
      </c>
      <c r="G67" t="str">
        <f t="shared" si="21"/>
        <v>Wisconsin</v>
      </c>
      <c r="H67" t="str">
        <f t="shared" si="22"/>
        <v>Purdue 14.</v>
      </c>
      <c r="I67" t="str">
        <f t="shared" si="23"/>
        <v xml:space="preserve">Purdue </v>
      </c>
    </row>
    <row r="68" spans="1:9" x14ac:dyDescent="0.25">
      <c r="A68">
        <v>1974</v>
      </c>
      <c r="B68" t="s">
        <v>260</v>
      </c>
      <c r="C68">
        <f t="shared" si="25"/>
        <v>25</v>
      </c>
      <c r="D68" t="str">
        <f t="shared" si="24"/>
        <v/>
      </c>
      <c r="E68">
        <f t="shared" si="19"/>
        <v>0</v>
      </c>
      <c r="F68" t="str">
        <f t="shared" si="20"/>
        <v>Wisconsin 35, Indiana 25.</v>
      </c>
      <c r="G68" t="str">
        <f t="shared" si="21"/>
        <v>Wisconsin</v>
      </c>
      <c r="H68" t="str">
        <f t="shared" si="22"/>
        <v>Indiana 25.</v>
      </c>
      <c r="I68" t="str">
        <f t="shared" si="23"/>
        <v xml:space="preserve">Indiana </v>
      </c>
    </row>
    <row r="69" spans="1:9" x14ac:dyDescent="0.25">
      <c r="A69">
        <v>1974</v>
      </c>
      <c r="B69" t="s">
        <v>279</v>
      </c>
      <c r="C69">
        <f t="shared" si="25"/>
        <v>27</v>
      </c>
      <c r="D69" t="str">
        <f t="shared" si="24"/>
        <v/>
      </c>
      <c r="E69">
        <f t="shared" si="19"/>
        <v>0</v>
      </c>
      <c r="F69" t="str">
        <f t="shared" si="20"/>
        <v>Wisconsin 49, Minnesota 14.</v>
      </c>
      <c r="G69" t="str">
        <f t="shared" si="21"/>
        <v>Wisconsin</v>
      </c>
      <c r="H69" t="str">
        <f t="shared" si="22"/>
        <v>Minnesota 14.</v>
      </c>
      <c r="I69" t="str">
        <f t="shared" si="23"/>
        <v xml:space="preserve">Minnesota </v>
      </c>
    </row>
    <row r="70" spans="1:9" x14ac:dyDescent="0.25">
      <c r="A70">
        <v>1974</v>
      </c>
      <c r="B70" t="s">
        <v>275</v>
      </c>
      <c r="C70">
        <f t="shared" si="25"/>
        <v>29</v>
      </c>
      <c r="D70" t="str">
        <f t="shared" si="24"/>
        <v/>
      </c>
      <c r="E70">
        <f t="shared" si="19"/>
        <v>0</v>
      </c>
      <c r="F70" t="str">
        <f t="shared" si="20"/>
        <v>Wisconsin 52, Northwestern 7.</v>
      </c>
      <c r="G70" t="str">
        <f t="shared" si="21"/>
        <v>Wisconsin</v>
      </c>
      <c r="H70" t="str">
        <f t="shared" si="22"/>
        <v>Northwestern 7.</v>
      </c>
      <c r="I70" t="str">
        <f t="shared" si="23"/>
        <v xml:space="preserve">Northwestern </v>
      </c>
    </row>
    <row r="71" spans="1:9" x14ac:dyDescent="0.25">
      <c r="A71">
        <v>1974</v>
      </c>
      <c r="B71" t="s">
        <v>240</v>
      </c>
      <c r="C71">
        <f t="shared" si="25"/>
        <v>25</v>
      </c>
      <c r="D71" t="str">
        <f t="shared" si="24"/>
        <v/>
      </c>
      <c r="E71">
        <f t="shared" si="19"/>
        <v>0</v>
      </c>
      <c r="F71" t="str">
        <f t="shared" si="20"/>
        <v>Wisconsin 59, Missouri 20</v>
      </c>
      <c r="G71" t="str">
        <f t="shared" si="21"/>
        <v>Wisconsin</v>
      </c>
      <c r="H71" t="str">
        <f t="shared" si="22"/>
        <v>Missouri 20</v>
      </c>
      <c r="I71" t="str">
        <f t="shared" si="23"/>
        <v xml:space="preserve">Missouri </v>
      </c>
    </row>
  </sheetData>
  <autoFilter ref="B1:I69" xr:uid="{5B17EC32-1812-48B5-A54B-3778ECC3E72F}">
    <sortState xmlns:xlrd2="http://schemas.microsoft.com/office/spreadsheetml/2017/richdata2" ref="B2:I69">
      <sortCondition ref="B1:B69"/>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07C6A-B42F-4F9E-BD81-6E5353ACCD51}">
  <dimension ref="A1:I71"/>
  <sheetViews>
    <sheetView workbookViewId="0">
      <selection activeCell="B15" sqref="A1:I71"/>
    </sheetView>
  </sheetViews>
  <sheetFormatPr defaultRowHeight="15" x14ac:dyDescent="0.25"/>
  <cols>
    <col min="2" max="2" width="30.85546875" customWidth="1"/>
    <col min="3" max="3" width="18.140625" bestFit="1" customWidth="1"/>
    <col min="5" max="6" width="20.42578125" customWidth="1"/>
    <col min="7" max="7" width="19.85546875" bestFit="1" customWidth="1"/>
    <col min="8" max="8" width="17.85546875" bestFit="1" customWidth="1"/>
  </cols>
  <sheetData>
    <row r="1" spans="1:9" ht="15.75" x14ac:dyDescent="0.25">
      <c r="A1" t="s">
        <v>696</v>
      </c>
      <c r="B1" s="1" t="s">
        <v>67</v>
      </c>
      <c r="C1" t="s">
        <v>68</v>
      </c>
      <c r="D1" t="s">
        <v>69</v>
      </c>
      <c r="E1" t="s">
        <v>70</v>
      </c>
      <c r="F1" t="s">
        <v>73</v>
      </c>
      <c r="G1" t="s">
        <v>71</v>
      </c>
      <c r="H1" t="s">
        <v>74</v>
      </c>
      <c r="I1" t="s">
        <v>72</v>
      </c>
    </row>
    <row r="2" spans="1:9" x14ac:dyDescent="0.25">
      <c r="A2">
        <v>1975</v>
      </c>
      <c r="B2" t="s">
        <v>315</v>
      </c>
      <c r="C2">
        <f>IFERROR(FIND(".",B2,FIND(",",B2)),LEN(B2))</f>
        <v>27</v>
      </c>
      <c r="D2" t="str">
        <f t="shared" ref="D2:D8" si="0">MID(B2,C2+1,LEN(B2))</f>
        <v/>
      </c>
      <c r="E2">
        <f t="shared" ref="E2:E33" si="1">LEN(D2)</f>
        <v>0</v>
      </c>
      <c r="F2" t="str">
        <f t="shared" ref="F2:F33" si="2">TRIM(LEFT(B2, C2))</f>
        <v>Arizona 41, Northwestern 6.</v>
      </c>
      <c r="G2" t="str">
        <f t="shared" ref="G2:G33" si="3">TRIM(LEFT(F2, FIND(", ", F2, 3)-3))</f>
        <v>Arizona</v>
      </c>
      <c r="H2" t="str">
        <f t="shared" ref="H2:H33" si="4">MID(F2,FIND(", ",F2)+2,99999)</f>
        <v>Northwestern 6.</v>
      </c>
      <c r="I2" t="str">
        <f t="shared" ref="I2:I33" si="5">LEFT(H2, FIND(" ", H2, LEN(H2)-4))</f>
        <v xml:space="preserve">Northwestern </v>
      </c>
    </row>
    <row r="3" spans="1:9" x14ac:dyDescent="0.25">
      <c r="A3">
        <v>1975</v>
      </c>
      <c r="B3" t="s">
        <v>329</v>
      </c>
      <c r="C3">
        <f t="shared" ref="C3:C66" si="6">IFERROR(FIND(".",B3,FIND(",",B3)),LEN(B3))</f>
        <v>31</v>
      </c>
      <c r="D3" t="str">
        <f t="shared" si="0"/>
        <v/>
      </c>
      <c r="E3">
        <f t="shared" si="1"/>
        <v>0</v>
      </c>
      <c r="F3" t="str">
        <f t="shared" si="2"/>
        <v>Illinois 21, Michigan State 19.</v>
      </c>
      <c r="G3" t="str">
        <f t="shared" si="3"/>
        <v>Illinois</v>
      </c>
      <c r="H3" t="str">
        <f t="shared" si="4"/>
        <v>Michigan State 19.</v>
      </c>
      <c r="I3" t="str">
        <f t="shared" si="5"/>
        <v xml:space="preserve">Michigan State </v>
      </c>
    </row>
    <row r="4" spans="1:9" x14ac:dyDescent="0.25">
      <c r="A4">
        <v>1975</v>
      </c>
      <c r="B4" t="s">
        <v>284</v>
      </c>
      <c r="C4">
        <f t="shared" si="6"/>
        <v>21</v>
      </c>
      <c r="D4" t="str">
        <f t="shared" si="0"/>
        <v/>
      </c>
      <c r="E4">
        <f t="shared" si="1"/>
        <v>0</v>
      </c>
      <c r="F4" t="str">
        <f t="shared" si="2"/>
        <v>Illinois 27, Iowa 12.</v>
      </c>
      <c r="G4" t="str">
        <f t="shared" si="3"/>
        <v>Illinois</v>
      </c>
      <c r="H4" t="str">
        <f t="shared" si="4"/>
        <v>Iowa 12.</v>
      </c>
      <c r="I4" t="str">
        <f t="shared" si="5"/>
        <v xml:space="preserve">Iowa </v>
      </c>
    </row>
    <row r="5" spans="1:9" x14ac:dyDescent="0.25">
      <c r="A5">
        <v>1975</v>
      </c>
      <c r="B5" t="s">
        <v>311</v>
      </c>
      <c r="C5">
        <f t="shared" si="6"/>
        <v>33</v>
      </c>
      <c r="D5" t="str">
        <f t="shared" si="0"/>
        <v/>
      </c>
      <c r="E5">
        <f t="shared" si="1"/>
        <v>0</v>
      </c>
      <c r="F5" t="str">
        <f t="shared" si="2"/>
        <v>Illinois 27, Washington State 21.</v>
      </c>
      <c r="G5" t="str">
        <f t="shared" si="3"/>
        <v>Illinois</v>
      </c>
      <c r="H5" t="str">
        <f t="shared" si="4"/>
        <v>Washington State 21.</v>
      </c>
      <c r="I5" t="str">
        <f t="shared" si="5"/>
        <v xml:space="preserve">Washington State </v>
      </c>
    </row>
    <row r="6" spans="1:9" x14ac:dyDescent="0.25">
      <c r="A6">
        <v>1975</v>
      </c>
      <c r="B6" t="s">
        <v>349</v>
      </c>
      <c r="C6">
        <f t="shared" si="6"/>
        <v>28</v>
      </c>
      <c r="D6" t="str">
        <f t="shared" si="0"/>
        <v/>
      </c>
      <c r="E6">
        <f t="shared" si="1"/>
        <v>0</v>
      </c>
      <c r="F6" t="str">
        <f t="shared" si="2"/>
        <v>Illinois 28, Northwestern 7.</v>
      </c>
      <c r="G6" t="str">
        <f t="shared" si="3"/>
        <v>Illinois</v>
      </c>
      <c r="H6" t="str">
        <f t="shared" si="4"/>
        <v>Northwestern 7.</v>
      </c>
      <c r="I6" t="str">
        <f t="shared" si="5"/>
        <v xml:space="preserve">Northwestern </v>
      </c>
    </row>
    <row r="7" spans="1:9" x14ac:dyDescent="0.25">
      <c r="A7">
        <v>1975</v>
      </c>
      <c r="B7" t="s">
        <v>319</v>
      </c>
      <c r="C7">
        <f t="shared" si="6"/>
        <v>26</v>
      </c>
      <c r="D7" t="str">
        <f t="shared" si="0"/>
        <v/>
      </c>
      <c r="E7">
        <f t="shared" si="1"/>
        <v>0</v>
      </c>
      <c r="F7" t="str">
        <f t="shared" si="2"/>
        <v>Illinois 42, Minnesota 23.</v>
      </c>
      <c r="G7" t="str">
        <f t="shared" si="3"/>
        <v>Illinois</v>
      </c>
      <c r="H7" t="str">
        <f t="shared" si="4"/>
        <v>Minnesota 23.</v>
      </c>
      <c r="I7" t="str">
        <f t="shared" si="5"/>
        <v xml:space="preserve">Minnesota </v>
      </c>
    </row>
    <row r="8" spans="1:9" x14ac:dyDescent="0.25">
      <c r="A8">
        <v>1975</v>
      </c>
      <c r="B8" t="s">
        <v>286</v>
      </c>
      <c r="C8">
        <f t="shared" si="6"/>
        <v>25</v>
      </c>
      <c r="D8" t="str">
        <f t="shared" si="0"/>
        <v/>
      </c>
      <c r="E8">
        <f t="shared" si="1"/>
        <v>0</v>
      </c>
      <c r="F8" t="str">
        <f t="shared" si="2"/>
        <v>Indiana 20, Minnesota 14.</v>
      </c>
      <c r="G8" t="str">
        <f t="shared" si="3"/>
        <v>Indiana</v>
      </c>
      <c r="H8" t="str">
        <f t="shared" si="4"/>
        <v>Minnesota 14.</v>
      </c>
      <c r="I8" t="str">
        <f t="shared" si="5"/>
        <v xml:space="preserve">Minnesota </v>
      </c>
    </row>
    <row r="9" spans="1:9" x14ac:dyDescent="0.25">
      <c r="A9">
        <v>1975</v>
      </c>
      <c r="B9" t="s">
        <v>306</v>
      </c>
      <c r="C9">
        <f t="shared" si="6"/>
        <v>19</v>
      </c>
      <c r="D9" t="str">
        <f t="shared" ref="D9:D22" si="7">MID(B9,C9+1,LEN(B9))</f>
        <v/>
      </c>
      <c r="E9">
        <f t="shared" si="1"/>
        <v>0</v>
      </c>
      <c r="F9" t="str">
        <f t="shared" si="2"/>
        <v>Indiana 31, Utah 7.</v>
      </c>
      <c r="G9" t="str">
        <f t="shared" si="3"/>
        <v>Indiana</v>
      </c>
      <c r="H9" t="str">
        <f t="shared" si="4"/>
        <v>Utah 7.</v>
      </c>
      <c r="I9" t="str">
        <f t="shared" si="5"/>
        <v xml:space="preserve">Utah </v>
      </c>
    </row>
    <row r="10" spans="1:9" x14ac:dyDescent="0.25">
      <c r="A10">
        <v>1975</v>
      </c>
      <c r="B10" t="s">
        <v>346</v>
      </c>
      <c r="C10">
        <f t="shared" si="6"/>
        <v>23</v>
      </c>
      <c r="D10" t="str">
        <f t="shared" si="7"/>
        <v/>
      </c>
      <c r="E10">
        <f t="shared" si="1"/>
        <v>0</v>
      </c>
      <c r="F10" t="str">
        <f t="shared" si="2"/>
        <v>Indiana 9, Wisconsin 9.</v>
      </c>
      <c r="G10" t="str">
        <f t="shared" si="3"/>
        <v>Indiana</v>
      </c>
      <c r="H10" t="str">
        <f t="shared" si="4"/>
        <v>Wisconsin 9.</v>
      </c>
      <c r="I10" t="str">
        <f t="shared" si="5"/>
        <v xml:space="preserve">Wisconsin </v>
      </c>
    </row>
    <row r="11" spans="1:9" x14ac:dyDescent="0.25">
      <c r="A11">
        <v>1975</v>
      </c>
      <c r="B11" t="s">
        <v>326</v>
      </c>
      <c r="C11">
        <f t="shared" si="6"/>
        <v>20</v>
      </c>
      <c r="D11" t="str">
        <f t="shared" si="7"/>
        <v/>
      </c>
      <c r="E11">
        <f t="shared" si="1"/>
        <v>0</v>
      </c>
      <c r="F11" t="str">
        <f t="shared" si="2"/>
        <v>Iowa 20, Indiana 10.</v>
      </c>
      <c r="G11" t="str">
        <f t="shared" si="3"/>
        <v>Iowa</v>
      </c>
      <c r="H11" t="str">
        <f t="shared" si="4"/>
        <v>Indiana 10.</v>
      </c>
      <c r="I11" t="str">
        <f t="shared" si="5"/>
        <v xml:space="preserve">Indiana </v>
      </c>
    </row>
    <row r="12" spans="1:9" x14ac:dyDescent="0.25">
      <c r="A12">
        <v>1975</v>
      </c>
      <c r="B12" t="s">
        <v>336</v>
      </c>
      <c r="C12">
        <f t="shared" si="6"/>
        <v>25</v>
      </c>
      <c r="D12" t="str">
        <f t="shared" si="7"/>
        <v/>
      </c>
      <c r="E12">
        <f t="shared" si="1"/>
        <v>0</v>
      </c>
      <c r="F12" t="str">
        <f t="shared" si="2"/>
        <v>Iowa 24, Northwestern 21.</v>
      </c>
      <c r="G12" t="str">
        <f t="shared" si="3"/>
        <v>Iowa</v>
      </c>
      <c r="H12" t="str">
        <f t="shared" si="4"/>
        <v>Northwestern 21.</v>
      </c>
      <c r="I12" t="str">
        <f t="shared" si="5"/>
        <v xml:space="preserve">Northwestern </v>
      </c>
    </row>
    <row r="13" spans="1:9" x14ac:dyDescent="0.25">
      <c r="A13">
        <v>1975</v>
      </c>
      <c r="B13" t="s">
        <v>340</v>
      </c>
      <c r="C13">
        <f t="shared" si="6"/>
        <v>19</v>
      </c>
      <c r="D13" t="str">
        <f t="shared" si="7"/>
        <v/>
      </c>
      <c r="E13">
        <f t="shared" si="1"/>
        <v>0</v>
      </c>
      <c r="F13" t="str">
        <f t="shared" si="2"/>
        <v>Iowa 45, Purdue 28.</v>
      </c>
      <c r="G13" t="str">
        <f t="shared" si="3"/>
        <v>Iowa</v>
      </c>
      <c r="H13" t="str">
        <f t="shared" si="4"/>
        <v>Purdue 28.</v>
      </c>
      <c r="I13" t="str">
        <f t="shared" si="5"/>
        <v xml:space="preserve">Purdue </v>
      </c>
    </row>
    <row r="14" spans="1:9" x14ac:dyDescent="0.25">
      <c r="A14">
        <v>1975</v>
      </c>
      <c r="B14" t="s">
        <v>313</v>
      </c>
      <c r="C14">
        <f t="shared" si="6"/>
        <v>23</v>
      </c>
      <c r="D14" t="str">
        <f t="shared" si="7"/>
        <v/>
      </c>
      <c r="E14">
        <f t="shared" si="1"/>
        <v>0</v>
      </c>
      <c r="F14" t="str">
        <f t="shared" si="2"/>
        <v>Kansas 41, Wisconsin 7.</v>
      </c>
      <c r="G14" t="str">
        <f t="shared" si="3"/>
        <v>Kansas</v>
      </c>
      <c r="H14" t="str">
        <f t="shared" si="4"/>
        <v>Wisconsin 7.</v>
      </c>
      <c r="I14" t="str">
        <f t="shared" si="5"/>
        <v xml:space="preserve">Wisconsin </v>
      </c>
    </row>
    <row r="15" spans="1:9" x14ac:dyDescent="0.25">
      <c r="A15">
        <v>1975</v>
      </c>
      <c r="B15" t="s">
        <v>312</v>
      </c>
      <c r="C15">
        <f>IFERROR(FIND(".",B15,FIND(",",B15)),LEN(B15))</f>
        <v>24</v>
      </c>
      <c r="D15" t="str">
        <f t="shared" si="7"/>
        <v/>
      </c>
      <c r="E15">
        <f t="shared" si="1"/>
        <v>0</v>
      </c>
      <c r="F15" t="str">
        <f t="shared" si="2"/>
        <v>Miami (OH) 14, Purdue 3.</v>
      </c>
      <c r="G15" t="str">
        <f t="shared" si="3"/>
        <v>Miami (OH)</v>
      </c>
      <c r="H15" t="str">
        <f t="shared" si="4"/>
        <v>Purdue 3.</v>
      </c>
      <c r="I15" t="str">
        <f t="shared" si="5"/>
        <v xml:space="preserve">Purdue </v>
      </c>
    </row>
    <row r="16" spans="1:9" x14ac:dyDescent="0.25">
      <c r="A16">
        <v>1975</v>
      </c>
      <c r="B16" t="s">
        <v>298</v>
      </c>
      <c r="C16">
        <f t="shared" si="6"/>
        <v>23</v>
      </c>
      <c r="D16" t="str">
        <f t="shared" si="7"/>
        <v/>
      </c>
      <c r="E16">
        <f t="shared" si="1"/>
        <v>0</v>
      </c>
      <c r="F16" t="str">
        <f t="shared" si="2"/>
        <v>Michigan 14, Baylor 14.</v>
      </c>
      <c r="G16" t="str">
        <f t="shared" si="3"/>
        <v>Michigan</v>
      </c>
      <c r="H16" t="str">
        <f t="shared" si="4"/>
        <v>Baylor 14.</v>
      </c>
      <c r="I16" t="str">
        <f t="shared" si="5"/>
        <v xml:space="preserve">Baylor </v>
      </c>
    </row>
    <row r="17" spans="1:9" x14ac:dyDescent="0.25">
      <c r="A17">
        <v>1975</v>
      </c>
      <c r="B17" t="s">
        <v>318</v>
      </c>
      <c r="C17">
        <f t="shared" si="6"/>
        <v>30</v>
      </c>
      <c r="D17" t="str">
        <f t="shared" si="7"/>
        <v xml:space="preserve"> Michigan (ranked No. 8 in the AP Poll) defeated Michigan State (ranked No. 15), 16-6, before a crowd of 79,776 at Spartan Stadium in East Lansing, Michigan. Through the first three quarters, the teams traded field goals, and the game was tied at 6-6. Michigan then scored 10 unanswered points in the fourth quarter. The game's only touchdown was scored on an 18-yard run by Gordon Bell. Rob Lytle was the game's leading gainer with 111 rushing yards on 20 carries.[10]</v>
      </c>
      <c r="E17">
        <f t="shared" si="1"/>
        <v>469</v>
      </c>
      <c r="F17" t="str">
        <f t="shared" si="2"/>
        <v>Michigan 16, Michigan State 6.</v>
      </c>
      <c r="G17" t="str">
        <f t="shared" si="3"/>
        <v>Michigan</v>
      </c>
      <c r="H17" t="str">
        <f t="shared" si="4"/>
        <v>Michigan State 6.</v>
      </c>
      <c r="I17" t="str">
        <f t="shared" si="5"/>
        <v xml:space="preserve">Michigan State </v>
      </c>
    </row>
    <row r="18" spans="1:9" x14ac:dyDescent="0.25">
      <c r="A18">
        <v>1975</v>
      </c>
      <c r="B18" t="s">
        <v>288</v>
      </c>
      <c r="C18">
        <f t="shared" si="6"/>
        <v>25</v>
      </c>
      <c r="D18" t="str">
        <f t="shared" si="7"/>
        <v xml:space="preserve"> Michigan and Stanford played to a 19–19 tie before a crowd of 92,304 at Michigan Stadium in Ann Arbor, Michigan. Michigan's Bob Wood kicked four field goals, and its sole touchdown came on 48-yard touchdown pass from Rick Leach to Jim Smith. Stanford quarterback Mike Cordova completed 24 of 44 passes for 285 yards. With 1:36 remaining in the game, Michigan's Bob Wood kicked a 52-yard field goal. Cordova then led a drive to Michigan's two-yard line, and Mike Langford kicked the tying field goal with nine seconds remaining in the game.[6]</v>
      </c>
      <c r="E18">
        <f t="shared" si="1"/>
        <v>543</v>
      </c>
      <c r="F18" t="str">
        <f t="shared" si="2"/>
        <v>Michigan 19, Stanford 19.</v>
      </c>
      <c r="G18" t="str">
        <f t="shared" si="3"/>
        <v>Michigan</v>
      </c>
      <c r="H18" t="str">
        <f t="shared" si="4"/>
        <v>Stanford 19.</v>
      </c>
      <c r="I18" t="str">
        <f t="shared" si="5"/>
        <v xml:space="preserve">Stanford </v>
      </c>
    </row>
    <row r="19" spans="1:9" x14ac:dyDescent="0.25">
      <c r="A19">
        <v>1975</v>
      </c>
      <c r="B19" t="s">
        <v>343</v>
      </c>
      <c r="C19">
        <f t="shared" si="6"/>
        <v>25</v>
      </c>
      <c r="D19" t="str">
        <f t="shared" si="7"/>
        <v/>
      </c>
      <c r="E19">
        <f t="shared" si="1"/>
        <v>0</v>
      </c>
      <c r="F19" t="str">
        <f t="shared" si="2"/>
        <v>Michigan 21, Illinois 15.</v>
      </c>
      <c r="G19" t="str">
        <f t="shared" si="3"/>
        <v>Michigan</v>
      </c>
      <c r="H19" t="str">
        <f t="shared" si="4"/>
        <v>Illinois 15.</v>
      </c>
      <c r="I19" t="str">
        <f t="shared" si="5"/>
        <v xml:space="preserve">Illinois </v>
      </c>
    </row>
    <row r="20" spans="1:9" x14ac:dyDescent="0.25">
      <c r="A20">
        <v>1975</v>
      </c>
      <c r="B20" t="s">
        <v>283</v>
      </c>
      <c r="C20">
        <f t="shared" si="6"/>
        <v>25</v>
      </c>
      <c r="D20" t="str">
        <f t="shared" si="7"/>
        <v xml:space="preserve"> Michigan (ranked No. 2 in the AP Poll) defeated Wisconsin, 23–6, before a crowd of 79,022 at Camp Randall Stadium in Madison, Wisconsin. Michigan rushed for 394 yards, including 210 yards by Gordon Bell. True freshman quarterback Rick Leach completed only 2 of 10 passes, including a touchdown pass to Bell, and threw three interceptions. Bob Wood, in his first game for Michigan's varsity, kicked three field goals and kicked two extra points.[4]</v>
      </c>
      <c r="E20">
        <f t="shared" si="1"/>
        <v>448</v>
      </c>
      <c r="F20" t="str">
        <f t="shared" si="2"/>
        <v>Michigan 23, Wisconsin 6.</v>
      </c>
      <c r="G20" t="str">
        <f t="shared" si="3"/>
        <v>Michigan</v>
      </c>
      <c r="H20" t="str">
        <f t="shared" si="4"/>
        <v>Wisconsin 6.</v>
      </c>
      <c r="I20" t="str">
        <f t="shared" si="5"/>
        <v xml:space="preserve">Wisconsin </v>
      </c>
    </row>
    <row r="21" spans="1:9" x14ac:dyDescent="0.25">
      <c r="A21">
        <v>1975</v>
      </c>
      <c r="B21" t="s">
        <v>333</v>
      </c>
      <c r="C21">
        <f t="shared" si="6"/>
        <v>26</v>
      </c>
      <c r="D21" t="str">
        <f t="shared" si="7"/>
        <v/>
      </c>
      <c r="E21">
        <f t="shared" si="1"/>
        <v>0</v>
      </c>
      <c r="F21" t="str">
        <f t="shared" si="2"/>
        <v>Michigan 28, Minnesota 21.</v>
      </c>
      <c r="G21" t="str">
        <f t="shared" si="3"/>
        <v>Michigan</v>
      </c>
      <c r="H21" t="str">
        <f t="shared" si="4"/>
        <v>Minnesota 21.</v>
      </c>
      <c r="I21" t="str">
        <f t="shared" si="5"/>
        <v xml:space="preserve">Minnesota </v>
      </c>
    </row>
    <row r="22" spans="1:9" x14ac:dyDescent="0.25">
      <c r="A22">
        <v>1975</v>
      </c>
      <c r="B22" t="s">
        <v>338</v>
      </c>
      <c r="C22">
        <f t="shared" si="6"/>
        <v>22</v>
      </c>
      <c r="D22" t="str">
        <f t="shared" si="7"/>
        <v/>
      </c>
      <c r="E22">
        <f t="shared" si="1"/>
        <v>0</v>
      </c>
      <c r="F22" t="str">
        <f t="shared" si="2"/>
        <v>Michigan 28, Purdue 0.</v>
      </c>
      <c r="G22" t="str">
        <f t="shared" si="3"/>
        <v>Michigan</v>
      </c>
      <c r="H22" t="str">
        <f t="shared" si="4"/>
        <v>Purdue 0.</v>
      </c>
      <c r="I22" t="str">
        <f t="shared" si="5"/>
        <v xml:space="preserve">Purdue </v>
      </c>
    </row>
    <row r="23" spans="1:9" x14ac:dyDescent="0.25">
      <c r="A23">
        <v>1975</v>
      </c>
      <c r="B23" t="s">
        <v>308</v>
      </c>
      <c r="C23">
        <f t="shared" si="6"/>
        <v>24</v>
      </c>
      <c r="D23" t="str">
        <f t="shared" ref="D23:D54" si="8">MID(B23,C23+1,LEN(B23))</f>
        <v xml:space="preserve"> Michigan (ranked No. 12 in the AP Poll) defeated Missouri (ranked No. 5), 31-7, before a crowd of 104,578 at Michigan Stadium. Michigan's backs ran for 372 yards, and the Wolverines led, 31-0, before Missouri was able to score late in the fourth quarter.[8]</v>
      </c>
      <c r="E23">
        <f t="shared" si="1"/>
        <v>258</v>
      </c>
      <c r="F23" t="str">
        <f t="shared" si="2"/>
        <v>Michigan 31, Missouri 7.</v>
      </c>
      <c r="G23" t="str">
        <f t="shared" si="3"/>
        <v>Michigan</v>
      </c>
      <c r="H23" t="str">
        <f t="shared" si="4"/>
        <v>Missouri 7.</v>
      </c>
      <c r="I23" t="str">
        <f t="shared" si="5"/>
        <v xml:space="preserve">Missouri </v>
      </c>
    </row>
    <row r="24" spans="1:9" x14ac:dyDescent="0.25">
      <c r="A24">
        <v>1975</v>
      </c>
      <c r="B24" t="s">
        <v>328</v>
      </c>
      <c r="C24">
        <f t="shared" si="6"/>
        <v>23</v>
      </c>
      <c r="D24" t="str">
        <f t="shared" si="8"/>
        <v/>
      </c>
      <c r="E24">
        <f t="shared" si="1"/>
        <v>0</v>
      </c>
      <c r="F24" t="str">
        <f t="shared" si="2"/>
        <v>Michigan 55, Indiana 7.</v>
      </c>
      <c r="G24" t="str">
        <f t="shared" si="3"/>
        <v>Michigan</v>
      </c>
      <c r="H24" t="str">
        <f t="shared" si="4"/>
        <v>Indiana 7.</v>
      </c>
      <c r="I24" t="str">
        <f t="shared" si="5"/>
        <v xml:space="preserve">Indiana </v>
      </c>
    </row>
    <row r="25" spans="1:9" x14ac:dyDescent="0.25">
      <c r="A25">
        <v>1975</v>
      </c>
      <c r="B25" t="s">
        <v>323</v>
      </c>
      <c r="C25">
        <f t="shared" si="6"/>
        <v>28</v>
      </c>
      <c r="D25" t="str">
        <f t="shared" si="8"/>
        <v xml:space="preserve"> Michigan defeated Northwestern, 69–0, before a crowd of 86,201 at Michigan Stadium in Ann Arbor. Despite playing its third string through most of the second half, Michigan's offense continued to score. Michigan tied a Big Ten record with 573 rushing yards with three backs exceeding 100 yards in the game: Harlan Huckleby (157); Rob Lytle (105); and Gordon Bell (100).[11]</v>
      </c>
      <c r="E25">
        <f t="shared" si="1"/>
        <v>373</v>
      </c>
      <c r="F25" t="str">
        <f t="shared" si="2"/>
        <v>Michigan 69, Northwestern 0.</v>
      </c>
      <c r="G25" t="str">
        <f t="shared" si="3"/>
        <v>Michigan</v>
      </c>
      <c r="H25" t="str">
        <f t="shared" si="4"/>
        <v>Northwestern 0.</v>
      </c>
      <c r="I25" t="str">
        <f t="shared" si="5"/>
        <v xml:space="preserve">Northwestern </v>
      </c>
    </row>
    <row r="26" spans="1:9" x14ac:dyDescent="0.25">
      <c r="A26">
        <v>1975</v>
      </c>
      <c r="B26" t="s">
        <v>309</v>
      </c>
      <c r="C26">
        <f t="shared" si="6"/>
        <v>32</v>
      </c>
      <c r="D26" t="str">
        <f t="shared" si="8"/>
        <v xml:space="preserve"> Michigan State defeated Notre Dame (ranked No. 8 in the AP Poll), 10–3, before a crowd of 59,075 at Notre Dame Stadium in South Bend, Indiana. After a scoreless first half, Michigan State and Notre Dame traded field goals in the second half. Late in the fourth quarter, Michigan State's Tyrone Wilson ran 76 yards to the Notre Dame four-yard line to set up a short touchdown run by Levi Jackson.[9]</v>
      </c>
      <c r="E26">
        <f t="shared" si="1"/>
        <v>399</v>
      </c>
      <c r="F26" t="str">
        <f t="shared" si="2"/>
        <v>Michigan State 10, Notre Dame 3.</v>
      </c>
      <c r="G26" t="str">
        <f t="shared" si="3"/>
        <v>Michigan State</v>
      </c>
      <c r="H26" t="str">
        <f t="shared" si="4"/>
        <v>Notre Dame 3.</v>
      </c>
      <c r="I26" t="str">
        <f t="shared" si="5"/>
        <v xml:space="preserve">Notre Dame </v>
      </c>
    </row>
    <row r="27" spans="1:9" x14ac:dyDescent="0.25">
      <c r="A27">
        <v>1975</v>
      </c>
      <c r="B27" t="s">
        <v>339</v>
      </c>
      <c r="C27">
        <f t="shared" si="6"/>
        <v>29</v>
      </c>
      <c r="D27" t="str">
        <f t="shared" si="8"/>
        <v/>
      </c>
      <c r="E27">
        <f t="shared" si="1"/>
        <v>0</v>
      </c>
      <c r="F27" t="str">
        <f t="shared" si="2"/>
        <v>Michigan State 14, Indiana 6.</v>
      </c>
      <c r="G27" t="str">
        <f t="shared" si="3"/>
        <v>Michigan State</v>
      </c>
      <c r="H27" t="str">
        <f t="shared" si="4"/>
        <v>Indiana 6.</v>
      </c>
      <c r="I27" t="str">
        <f t="shared" si="5"/>
        <v xml:space="preserve">Indiana </v>
      </c>
    </row>
    <row r="28" spans="1:9" x14ac:dyDescent="0.25">
      <c r="A28">
        <v>1975</v>
      </c>
      <c r="B28" t="s">
        <v>289</v>
      </c>
      <c r="C28">
        <f t="shared" si="6"/>
        <v>33</v>
      </c>
      <c r="D28" t="str">
        <f t="shared" si="8"/>
        <v/>
      </c>
      <c r="E28">
        <f t="shared" si="1"/>
        <v>0</v>
      </c>
      <c r="F28" t="str">
        <f t="shared" si="2"/>
        <v>Michigan State 14, Miami (OH) 13.</v>
      </c>
      <c r="G28" t="str">
        <f t="shared" si="3"/>
        <v>Michigan State</v>
      </c>
      <c r="H28" t="str">
        <f t="shared" si="4"/>
        <v>Miami (OH) 13.</v>
      </c>
      <c r="I28" t="str">
        <f t="shared" si="5"/>
        <v xml:space="preserve">Miami (OH) </v>
      </c>
    </row>
    <row r="29" spans="1:9" x14ac:dyDescent="0.25">
      <c r="A29">
        <v>1975</v>
      </c>
      <c r="B29" t="s">
        <v>348</v>
      </c>
      <c r="C29">
        <f t="shared" si="6"/>
        <v>27</v>
      </c>
      <c r="D29" t="str">
        <f t="shared" si="8"/>
        <v/>
      </c>
      <c r="E29">
        <f t="shared" si="1"/>
        <v>0</v>
      </c>
      <c r="F29" t="str">
        <f t="shared" si="2"/>
        <v>Michigan State 27, Iowa 23.</v>
      </c>
      <c r="G29" t="str">
        <f t="shared" si="3"/>
        <v>Michigan State</v>
      </c>
      <c r="H29" t="str">
        <f t="shared" si="4"/>
        <v>Iowa 23.</v>
      </c>
      <c r="I29" t="str">
        <f t="shared" si="5"/>
        <v xml:space="preserve">Iowa </v>
      </c>
    </row>
    <row r="30" spans="1:9" x14ac:dyDescent="0.25">
      <c r="A30">
        <v>1975</v>
      </c>
      <c r="B30" t="s">
        <v>299</v>
      </c>
      <c r="C30">
        <f t="shared" si="6"/>
        <v>43</v>
      </c>
      <c r="D30" t="str">
        <f t="shared" si="8"/>
        <v/>
      </c>
      <c r="E30">
        <f t="shared" si="1"/>
        <v>0</v>
      </c>
      <c r="F30" t="str">
        <f t="shared" si="2"/>
        <v>Michigan State 37, North Carolina State 15.</v>
      </c>
      <c r="G30" t="str">
        <f t="shared" si="3"/>
        <v>Michigan State</v>
      </c>
      <c r="H30" t="str">
        <f t="shared" si="4"/>
        <v>North Carolina State 15.</v>
      </c>
      <c r="I30" t="str">
        <f t="shared" si="5"/>
        <v xml:space="preserve">North Carolina State </v>
      </c>
    </row>
    <row r="31" spans="1:9" x14ac:dyDescent="0.25">
      <c r="A31">
        <v>1975</v>
      </c>
      <c r="B31" t="s">
        <v>324</v>
      </c>
      <c r="C31">
        <f t="shared" si="6"/>
        <v>32</v>
      </c>
      <c r="D31" t="str">
        <f t="shared" si="8"/>
        <v/>
      </c>
      <c r="E31">
        <f t="shared" si="1"/>
        <v>0</v>
      </c>
      <c r="F31" t="str">
        <f t="shared" si="2"/>
        <v>Michigan State 38, Minnesota 15.</v>
      </c>
      <c r="G31" t="str">
        <f t="shared" si="3"/>
        <v>Michigan State</v>
      </c>
      <c r="H31" t="str">
        <f t="shared" si="4"/>
        <v>Minnesota 15.</v>
      </c>
      <c r="I31" t="str">
        <f t="shared" si="5"/>
        <v xml:space="preserve">Minnesota </v>
      </c>
    </row>
    <row r="32" spans="1:9" x14ac:dyDescent="0.25">
      <c r="A32">
        <v>1975</v>
      </c>
      <c r="B32" t="s">
        <v>344</v>
      </c>
      <c r="C32">
        <f t="shared" si="6"/>
        <v>35</v>
      </c>
      <c r="D32" t="str">
        <f t="shared" si="8"/>
        <v/>
      </c>
      <c r="E32">
        <f t="shared" si="1"/>
        <v>0</v>
      </c>
      <c r="F32" t="str">
        <f t="shared" si="2"/>
        <v>Michigan State 47, Northwestern 14.</v>
      </c>
      <c r="G32" t="str">
        <f t="shared" si="3"/>
        <v>Michigan State</v>
      </c>
      <c r="H32" t="str">
        <f t="shared" si="4"/>
        <v>Northwestern 14.</v>
      </c>
      <c r="I32" t="str">
        <f t="shared" si="5"/>
        <v xml:space="preserve">Northwestern </v>
      </c>
    </row>
    <row r="33" spans="1:9" x14ac:dyDescent="0.25">
      <c r="A33">
        <v>1975</v>
      </c>
      <c r="B33" t="s">
        <v>300</v>
      </c>
      <c r="C33">
        <f t="shared" si="6"/>
        <v>23</v>
      </c>
      <c r="D33" t="str">
        <f t="shared" si="8"/>
        <v/>
      </c>
      <c r="E33">
        <f t="shared" si="1"/>
        <v>0</v>
      </c>
      <c r="F33" t="str">
        <f t="shared" si="2"/>
        <v>Minnesota 10, Oregon 7.</v>
      </c>
      <c r="G33" t="str">
        <f t="shared" si="3"/>
        <v>Minnesota</v>
      </c>
      <c r="H33" t="str">
        <f t="shared" si="4"/>
        <v>Oregon 7.</v>
      </c>
      <c r="I33" t="str">
        <f t="shared" si="5"/>
        <v xml:space="preserve">Oregon </v>
      </c>
    </row>
    <row r="34" spans="1:9" x14ac:dyDescent="0.25">
      <c r="A34">
        <v>1975</v>
      </c>
      <c r="B34" t="s">
        <v>310</v>
      </c>
      <c r="C34">
        <f t="shared" si="6"/>
        <v>21</v>
      </c>
      <c r="D34" t="str">
        <f t="shared" si="8"/>
        <v/>
      </c>
      <c r="E34">
        <f t="shared" ref="E34:E65" si="9">LEN(D34)</f>
        <v>0</v>
      </c>
      <c r="F34" t="str">
        <f t="shared" ref="F34:F65" si="10">TRIM(LEFT(B34, C34))</f>
        <v>Minnesota 21, Ohio 0.</v>
      </c>
      <c r="G34" t="str">
        <f t="shared" ref="G34:G65" si="11">TRIM(LEFT(F34, FIND(", ", F34, 3)-3))</f>
        <v>Minnesota</v>
      </c>
      <c r="H34" t="str">
        <f t="shared" ref="H34:H65" si="12">MID(F34,FIND(", ",F34)+2,99999)</f>
        <v>Ohio 0.</v>
      </c>
      <c r="I34" t="str">
        <f t="shared" ref="I34:I65" si="13">LEFT(H34, FIND(" ", H34, LEN(H34)-4))</f>
        <v xml:space="preserve">Ohio </v>
      </c>
    </row>
    <row r="35" spans="1:9" x14ac:dyDescent="0.25">
      <c r="A35">
        <v>1975</v>
      </c>
      <c r="B35" t="s">
        <v>351</v>
      </c>
      <c r="C35">
        <f t="shared" si="6"/>
        <v>26</v>
      </c>
      <c r="D35" t="str">
        <f t="shared" si="8"/>
        <v/>
      </c>
      <c r="E35">
        <f t="shared" si="9"/>
        <v>0</v>
      </c>
      <c r="F35" t="str">
        <f t="shared" si="10"/>
        <v>Minnesota 24, Wisconsin 3.</v>
      </c>
      <c r="G35" t="str">
        <f t="shared" si="11"/>
        <v>Minnesota</v>
      </c>
      <c r="H35" t="str">
        <f t="shared" si="12"/>
        <v>Wisconsin 3.</v>
      </c>
      <c r="I35" t="str">
        <f t="shared" si="13"/>
        <v xml:space="preserve">Wisconsin </v>
      </c>
    </row>
    <row r="36" spans="1:9" x14ac:dyDescent="0.25">
      <c r="A36">
        <v>1975</v>
      </c>
      <c r="B36" t="s">
        <v>331</v>
      </c>
      <c r="C36">
        <f t="shared" si="6"/>
        <v>21</v>
      </c>
      <c r="D36" t="str">
        <f t="shared" si="8"/>
        <v/>
      </c>
      <c r="E36">
        <f t="shared" si="9"/>
        <v>0</v>
      </c>
      <c r="F36" t="str">
        <f t="shared" si="10"/>
        <v>Minnesota 31, Iowa 7.</v>
      </c>
      <c r="G36" t="str">
        <f t="shared" si="11"/>
        <v>Minnesota</v>
      </c>
      <c r="H36" t="str">
        <f t="shared" si="12"/>
        <v>Iowa 7.</v>
      </c>
      <c r="I36" t="str">
        <f t="shared" si="13"/>
        <v xml:space="preserve">Iowa </v>
      </c>
    </row>
    <row r="37" spans="1:9" x14ac:dyDescent="0.25">
      <c r="A37">
        <v>1975</v>
      </c>
      <c r="B37" t="s">
        <v>341</v>
      </c>
      <c r="C37">
        <f t="shared" si="6"/>
        <v>29</v>
      </c>
      <c r="D37" t="str">
        <f t="shared" si="8"/>
        <v/>
      </c>
      <c r="E37">
        <f t="shared" si="9"/>
        <v>0</v>
      </c>
      <c r="F37" t="str">
        <f t="shared" si="10"/>
        <v>Minnesota 33, Northwestern 9.</v>
      </c>
      <c r="G37" t="str">
        <f t="shared" si="11"/>
        <v>Minnesota</v>
      </c>
      <c r="H37" t="str">
        <f t="shared" si="12"/>
        <v>Northwestern 9.</v>
      </c>
      <c r="I37" t="str">
        <f t="shared" si="13"/>
        <v xml:space="preserve">Northwestern </v>
      </c>
    </row>
    <row r="38" spans="1:9" x14ac:dyDescent="0.25">
      <c r="A38">
        <v>1975</v>
      </c>
      <c r="B38" t="s">
        <v>290</v>
      </c>
      <c r="C38">
        <f t="shared" si="6"/>
        <v>33</v>
      </c>
      <c r="D38" t="str">
        <f t="shared" si="8"/>
        <v/>
      </c>
      <c r="E38">
        <f t="shared" si="9"/>
        <v>0</v>
      </c>
      <c r="F38" t="str">
        <f t="shared" si="10"/>
        <v>Minnesota 38, Western Michigan 0.</v>
      </c>
      <c r="G38" t="str">
        <f t="shared" si="11"/>
        <v>Minnesota</v>
      </c>
      <c r="H38" t="str">
        <f t="shared" si="12"/>
        <v>Western Michigan 0.</v>
      </c>
      <c r="I38" t="str">
        <f t="shared" si="13"/>
        <v xml:space="preserve">Western Michigan </v>
      </c>
    </row>
    <row r="39" spans="1:9" x14ac:dyDescent="0.25">
      <c r="A39">
        <v>1975</v>
      </c>
      <c r="B39" t="s">
        <v>303</v>
      </c>
      <c r="C39">
        <f t="shared" si="6"/>
        <v>26</v>
      </c>
      <c r="D39" t="str">
        <f t="shared" si="8"/>
        <v/>
      </c>
      <c r="E39">
        <f t="shared" si="9"/>
        <v>0</v>
      </c>
      <c r="F39" t="str">
        <f t="shared" si="10"/>
        <v>Missouri 28, Wisconsin 21.</v>
      </c>
      <c r="G39" t="str">
        <f t="shared" si="11"/>
        <v>Missouri</v>
      </c>
      <c r="H39" t="str">
        <f t="shared" si="12"/>
        <v>Wisconsin 21.</v>
      </c>
      <c r="I39" t="str">
        <f t="shared" si="13"/>
        <v xml:space="preserve">Wisconsin </v>
      </c>
    </row>
    <row r="40" spans="1:9" x14ac:dyDescent="0.25">
      <c r="A40">
        <v>1975</v>
      </c>
      <c r="B40" t="s">
        <v>292</v>
      </c>
      <c r="C40">
        <f t="shared" si="6"/>
        <v>25</v>
      </c>
      <c r="D40" t="str">
        <f t="shared" si="8"/>
        <v/>
      </c>
      <c r="E40">
        <f t="shared" si="9"/>
        <v>0</v>
      </c>
      <c r="F40" t="str">
        <f t="shared" si="10"/>
        <v>Missouri 30, Illinois 20.</v>
      </c>
      <c r="G40" t="str">
        <f t="shared" si="11"/>
        <v>Missouri</v>
      </c>
      <c r="H40" t="str">
        <f t="shared" si="12"/>
        <v>Illinois 20.</v>
      </c>
      <c r="I40" t="str">
        <f t="shared" si="13"/>
        <v xml:space="preserve">Illinois </v>
      </c>
    </row>
    <row r="41" spans="1:9" x14ac:dyDescent="0.25">
      <c r="A41">
        <v>1975</v>
      </c>
      <c r="B41" t="s">
        <v>296</v>
      </c>
      <c r="C41">
        <f t="shared" si="6"/>
        <v>23</v>
      </c>
      <c r="D41" t="str">
        <f t="shared" si="8"/>
        <v/>
      </c>
      <c r="E41">
        <f t="shared" si="9"/>
        <v>0</v>
      </c>
      <c r="F41" t="str">
        <f t="shared" si="10"/>
        <v>Nebraska 45, Indiana 0.</v>
      </c>
      <c r="G41" t="str">
        <f t="shared" si="11"/>
        <v>Nebraska</v>
      </c>
      <c r="H41" t="str">
        <f t="shared" si="12"/>
        <v>Indiana 0.</v>
      </c>
      <c r="I41" t="str">
        <f t="shared" si="13"/>
        <v xml:space="preserve">Indiana </v>
      </c>
    </row>
    <row r="42" spans="1:9" x14ac:dyDescent="0.25">
      <c r="A42">
        <v>1975</v>
      </c>
      <c r="B42" t="s">
        <v>316</v>
      </c>
      <c r="C42">
        <f t="shared" si="6"/>
        <v>35</v>
      </c>
      <c r="D42" t="str">
        <f t="shared" si="8"/>
        <v/>
      </c>
      <c r="E42">
        <f t="shared" si="9"/>
        <v>0</v>
      </c>
      <c r="F42" t="str">
        <f t="shared" si="10"/>
        <v>North Carolina State 27, Indiana 0.</v>
      </c>
      <c r="G42" t="str">
        <f t="shared" si="11"/>
        <v>North Carolina State</v>
      </c>
      <c r="H42" t="str">
        <f t="shared" si="12"/>
        <v>Indiana 0.</v>
      </c>
      <c r="I42" t="str">
        <f t="shared" si="13"/>
        <v xml:space="preserve">Indiana </v>
      </c>
    </row>
    <row r="43" spans="1:9" x14ac:dyDescent="0.25">
      <c r="A43">
        <v>1975</v>
      </c>
      <c r="B43" t="s">
        <v>295</v>
      </c>
      <c r="C43">
        <f t="shared" si="6"/>
        <v>37</v>
      </c>
      <c r="D43" t="str">
        <f t="shared" si="8"/>
        <v/>
      </c>
      <c r="E43">
        <f t="shared" si="9"/>
        <v>0</v>
      </c>
      <c r="F43" t="str">
        <f t="shared" si="10"/>
        <v>Northwestern 10, Northern Illinois 3.</v>
      </c>
      <c r="G43" t="str">
        <f t="shared" si="11"/>
        <v>Northwestern</v>
      </c>
      <c r="H43" t="str">
        <f t="shared" si="12"/>
        <v>Northern Illinois 3.</v>
      </c>
      <c r="I43" t="str">
        <f t="shared" si="13"/>
        <v xml:space="preserve">Northern Illinois </v>
      </c>
    </row>
    <row r="44" spans="1:9" x14ac:dyDescent="0.25">
      <c r="A44">
        <v>1975</v>
      </c>
      <c r="B44" t="s">
        <v>321</v>
      </c>
      <c r="C44">
        <f t="shared" si="6"/>
        <v>27</v>
      </c>
      <c r="D44" t="str">
        <f t="shared" si="8"/>
        <v/>
      </c>
      <c r="E44">
        <f t="shared" si="9"/>
        <v>0</v>
      </c>
      <c r="F44" t="str">
        <f t="shared" si="10"/>
        <v>Northwestern 30, Indiana 0.</v>
      </c>
      <c r="G44" t="str">
        <f t="shared" si="11"/>
        <v>Northwestern</v>
      </c>
      <c r="H44" t="str">
        <f t="shared" si="12"/>
        <v>Indiana 0.</v>
      </c>
      <c r="I44" t="str">
        <f t="shared" si="13"/>
        <v xml:space="preserve">Indiana </v>
      </c>
    </row>
    <row r="45" spans="1:9" x14ac:dyDescent="0.25">
      <c r="A45">
        <v>1975</v>
      </c>
      <c r="B45" t="s">
        <v>285</v>
      </c>
      <c r="C45">
        <f t="shared" si="6"/>
        <v>27</v>
      </c>
      <c r="D45" t="str">
        <f t="shared" si="8"/>
        <v/>
      </c>
      <c r="E45">
        <f t="shared" si="9"/>
        <v>0</v>
      </c>
      <c r="F45" t="str">
        <f t="shared" si="10"/>
        <v>Northwestern 31, Purdue 25.</v>
      </c>
      <c r="G45" t="str">
        <f t="shared" si="11"/>
        <v>Northwestern</v>
      </c>
      <c r="H45" t="str">
        <f t="shared" si="12"/>
        <v>Purdue 25.</v>
      </c>
      <c r="I45" t="str">
        <f t="shared" si="13"/>
        <v xml:space="preserve">Purdue </v>
      </c>
    </row>
    <row r="46" spans="1:9" x14ac:dyDescent="0.25">
      <c r="A46">
        <v>1975</v>
      </c>
      <c r="B46" t="s">
        <v>293</v>
      </c>
      <c r="C46">
        <f t="shared" si="6"/>
        <v>24</v>
      </c>
      <c r="D46" t="str">
        <f t="shared" si="8"/>
        <v/>
      </c>
      <c r="E46">
        <f t="shared" si="9"/>
        <v>0</v>
      </c>
      <c r="F46" t="str">
        <f t="shared" si="10"/>
        <v>Notre Dame 17, Purdue 0.</v>
      </c>
      <c r="G46" t="str">
        <f t="shared" si="11"/>
        <v>Notre Dame</v>
      </c>
      <c r="H46" t="str">
        <f t="shared" si="12"/>
        <v>Purdue 0.</v>
      </c>
      <c r="I46" t="str">
        <f t="shared" si="13"/>
        <v xml:space="preserve">Purdue </v>
      </c>
    </row>
    <row r="47" spans="1:9" x14ac:dyDescent="0.25">
      <c r="A47">
        <v>1975</v>
      </c>
      <c r="B47" t="s">
        <v>305</v>
      </c>
      <c r="C47">
        <f t="shared" si="6"/>
        <v>30</v>
      </c>
      <c r="D47" t="str">
        <f t="shared" si="8"/>
        <v/>
      </c>
      <c r="E47">
        <f t="shared" si="9"/>
        <v>0</v>
      </c>
      <c r="F47" t="str">
        <f t="shared" si="10"/>
        <v>Notre Dame 31, Northwestern 7.</v>
      </c>
      <c r="G47" t="str">
        <f t="shared" si="11"/>
        <v>Notre Dame</v>
      </c>
      <c r="H47" t="str">
        <f t="shared" si="12"/>
        <v>Northwestern 7.</v>
      </c>
      <c r="I47" t="str">
        <f t="shared" si="13"/>
        <v xml:space="preserve">Northwestern </v>
      </c>
    </row>
    <row r="48" spans="1:9" x14ac:dyDescent="0.25">
      <c r="A48">
        <v>1975</v>
      </c>
      <c r="B48" t="s">
        <v>287</v>
      </c>
      <c r="C48">
        <f t="shared" si="6"/>
        <v>28</v>
      </c>
      <c r="D48" t="str">
        <f t="shared" si="8"/>
        <v xml:space="preserve"> Ohio State (ranked No. 3 in the AP Poll) defeated Penn State, 17-9, before a crowd of 88,093 at Ohio Stadium in Columbus, Ohio. The Buckeyes rushed for 332 yards, including 128 yards by Archie Griffin and 112 yards by Pete Johnson. Penn State was held to three Chris Bahr field goals[5]</v>
      </c>
      <c r="E48">
        <f t="shared" si="9"/>
        <v>287</v>
      </c>
      <c r="F48" t="str">
        <f t="shared" si="10"/>
        <v>Ohio State 17, Penn State 9.</v>
      </c>
      <c r="G48" t="str">
        <f t="shared" si="11"/>
        <v>Ohio State</v>
      </c>
      <c r="H48" t="str">
        <f t="shared" si="12"/>
        <v>Penn State 9.</v>
      </c>
      <c r="I48" t="str">
        <f t="shared" si="13"/>
        <v xml:space="preserve">Penn State </v>
      </c>
    </row>
    <row r="49" spans="1:9" x14ac:dyDescent="0.25">
      <c r="A49">
        <v>1975</v>
      </c>
      <c r="B49" t="s">
        <v>347</v>
      </c>
      <c r="C49">
        <f t="shared" si="6"/>
        <v>27</v>
      </c>
      <c r="D49" t="str">
        <f t="shared" si="8"/>
        <v xml:space="preserve"> Ohio State (ranked No. 1 in the AP Poll) defeated Michigan (ranked No. 4 in the AP Poll), 21-14, before an NCAA record crowd of 105,543 at Michigan Stadium in Ann Arbor, Michigan.[12] Ohio State scored on a seven-yard pass from Cornelius Greene to Pete Johnson in the first quarter. From that point until midway through the fourth quarter, Michigan's defense held Ohio State to only one first down. Michigan tied the game at 7-7 in the second quarter on a trick play with running back Gordon Bell throwing an 11-yard touchdown pass to Jim Smith. Michigan took a 14-7 lead in the fourth quarter on a one-yard touchdown run by freshman quarterback Rick Leach. With 3:30 left in the game, Pete Johnson ran one yard for a touchdown to tie the game. Needing a victory to advance to the Rose Bowl, Michigan quarterback threw deep from his end zone on third down, and his pass was intercepted by Ray Griffin (Archie's brother) who returned the ball 29 yards to Michigan's three-yard line. Pete Johnson ran for a touchdown (his third of the game) on the next play. Michigan's defense held Heisman Trophy winner Archie Griffin to 46 yards on 19 carries. Michigan's running backs Gordon Bell and Rob Lytle rushed for 124 and 104 yards, respectively.[13] After the game, Woody Hayes called it "the best comeback I've seen since I've been a coach."[14]</v>
      </c>
      <c r="E49">
        <f t="shared" si="9"/>
        <v>1341</v>
      </c>
      <c r="F49" t="str">
        <f t="shared" si="10"/>
        <v>Ohio State 21, Michigan 14.</v>
      </c>
      <c r="G49" t="str">
        <f t="shared" si="11"/>
        <v>Ohio State</v>
      </c>
      <c r="H49" t="str">
        <f t="shared" si="12"/>
        <v>Michigan 14.</v>
      </c>
      <c r="I49" t="str">
        <f t="shared" si="13"/>
        <v xml:space="preserve">Michigan </v>
      </c>
    </row>
    <row r="50" spans="1:9" x14ac:dyDescent="0.25">
      <c r="A50">
        <v>1975</v>
      </c>
      <c r="B50" t="s">
        <v>282</v>
      </c>
      <c r="C50">
        <f t="shared" si="6"/>
        <v>32</v>
      </c>
      <c r="D50" t="str">
        <f t="shared" si="8"/>
        <v xml:space="preserve"> Ohio State (ranked No. 3 in the AP Poll) defeated Michigan State (ranked No. 11), 21–0, before a crowd of 80,383 at Spartan Stadium in East Lansing, Michigan. Archie Griffin had 108 rushing yards, and Pete Johnson scored two rushing touchdowns.[3]</v>
      </c>
      <c r="E50">
        <f t="shared" si="9"/>
        <v>248</v>
      </c>
      <c r="F50" t="str">
        <f t="shared" si="10"/>
        <v>Ohio State 21, Michigan State 0.</v>
      </c>
      <c r="G50" t="str">
        <f t="shared" si="11"/>
        <v>Ohio State</v>
      </c>
      <c r="H50" t="str">
        <f t="shared" si="12"/>
        <v>Michigan State 0.</v>
      </c>
      <c r="I50" t="str">
        <f t="shared" si="13"/>
        <v xml:space="preserve">Michigan State </v>
      </c>
    </row>
    <row r="51" spans="1:9" x14ac:dyDescent="0.25">
      <c r="A51">
        <v>1975</v>
      </c>
      <c r="B51" t="s">
        <v>332</v>
      </c>
      <c r="C51">
        <f t="shared" si="6"/>
        <v>26</v>
      </c>
      <c r="D51" t="str">
        <f t="shared" si="8"/>
        <v/>
      </c>
      <c r="E51">
        <f t="shared" si="9"/>
        <v>0</v>
      </c>
      <c r="F51" t="str">
        <f t="shared" si="10"/>
        <v>Ohio State 24, Indiana 14.</v>
      </c>
      <c r="G51" t="str">
        <f t="shared" si="11"/>
        <v>Ohio State</v>
      </c>
      <c r="H51" t="str">
        <f t="shared" si="12"/>
        <v>Indiana 14.</v>
      </c>
      <c r="I51" t="str">
        <f t="shared" si="13"/>
        <v xml:space="preserve">Indiana </v>
      </c>
    </row>
    <row r="52" spans="1:9" x14ac:dyDescent="0.25">
      <c r="A52">
        <v>1975</v>
      </c>
      <c r="B52" t="s">
        <v>297</v>
      </c>
      <c r="C52">
        <f t="shared" si="6"/>
        <v>32</v>
      </c>
      <c r="D52" t="str">
        <f t="shared" si="8"/>
        <v/>
      </c>
      <c r="E52">
        <f t="shared" si="9"/>
        <v>0</v>
      </c>
      <c r="F52" t="str">
        <f t="shared" si="10"/>
        <v>Ohio State 32, North Carolina 7.</v>
      </c>
      <c r="G52" t="str">
        <f t="shared" si="11"/>
        <v>Ohio State</v>
      </c>
      <c r="H52" t="str">
        <f t="shared" si="12"/>
        <v>North Carolina 7.</v>
      </c>
      <c r="I52" t="str">
        <f t="shared" si="13"/>
        <v xml:space="preserve">North Carolina </v>
      </c>
    </row>
    <row r="53" spans="1:9" x14ac:dyDescent="0.25">
      <c r="A53">
        <v>1975</v>
      </c>
      <c r="B53" t="s">
        <v>327</v>
      </c>
      <c r="C53">
        <f t="shared" si="6"/>
        <v>24</v>
      </c>
      <c r="D53" t="str">
        <f t="shared" si="8"/>
        <v/>
      </c>
      <c r="E53">
        <f t="shared" si="9"/>
        <v>0</v>
      </c>
      <c r="F53" t="str">
        <f t="shared" si="10"/>
        <v>Ohio State 35, Purdue 6.</v>
      </c>
      <c r="G53" t="str">
        <f t="shared" si="11"/>
        <v>Ohio State</v>
      </c>
      <c r="H53" t="str">
        <f t="shared" si="12"/>
        <v>Purdue 6.</v>
      </c>
      <c r="I53" t="str">
        <f t="shared" si="13"/>
        <v xml:space="preserve">Purdue </v>
      </c>
    </row>
    <row r="54" spans="1:9" x14ac:dyDescent="0.25">
      <c r="A54">
        <v>1975</v>
      </c>
      <c r="B54" t="s">
        <v>342</v>
      </c>
      <c r="C54">
        <f t="shared" si="6"/>
        <v>27</v>
      </c>
      <c r="D54" t="str">
        <f t="shared" si="8"/>
        <v/>
      </c>
      <c r="E54">
        <f t="shared" si="9"/>
        <v>0</v>
      </c>
      <c r="F54" t="str">
        <f t="shared" si="10"/>
        <v>Ohio State 38, Minnesota 6.</v>
      </c>
      <c r="G54" t="str">
        <f t="shared" si="11"/>
        <v>Ohio State</v>
      </c>
      <c r="H54" t="str">
        <f t="shared" si="12"/>
        <v>Minnesota 6.</v>
      </c>
      <c r="I54" t="str">
        <f t="shared" si="13"/>
        <v xml:space="preserve">Minnesota </v>
      </c>
    </row>
    <row r="55" spans="1:9" x14ac:dyDescent="0.25">
      <c r="A55">
        <v>1975</v>
      </c>
      <c r="B55" t="s">
        <v>337</v>
      </c>
      <c r="C55">
        <f t="shared" si="6"/>
        <v>26</v>
      </c>
      <c r="D55" t="str">
        <f t="shared" ref="D55:D71" si="14">MID(B55,C55+1,LEN(B55))</f>
        <v/>
      </c>
      <c r="E55">
        <f t="shared" si="9"/>
        <v>0</v>
      </c>
      <c r="F55" t="str">
        <f t="shared" si="10"/>
        <v>Ohio State 40, Illinois 3.</v>
      </c>
      <c r="G55" t="str">
        <f t="shared" si="11"/>
        <v>Ohio State</v>
      </c>
      <c r="H55" t="str">
        <f t="shared" si="12"/>
        <v>Illinois 3.</v>
      </c>
      <c r="I55" t="str">
        <f t="shared" si="13"/>
        <v xml:space="preserve">Illinois </v>
      </c>
    </row>
    <row r="56" spans="1:9" x14ac:dyDescent="0.25">
      <c r="A56">
        <v>1975</v>
      </c>
      <c r="B56" t="s">
        <v>307</v>
      </c>
      <c r="C56">
        <f t="shared" si="6"/>
        <v>23</v>
      </c>
      <c r="D56" t="str">
        <f t="shared" si="14"/>
        <v xml:space="preserve"> Ohio State (ranked No. 2 in the AP Poll) defeated UCLA (ranked No. 13), 41–20, before a crowd of 55,482 at the Los Angeles Memorial Coliseum. Archie Griffin totaled 160 yards on 21 carries, running his NCAA record for consecutive 100-yard games to 25. Ohio State quarterback Cornelius Greene gained 120 rushing yards, scored two touchdowns, and completed six of nine passes for 98 yards.[7]</v>
      </c>
      <c r="E56">
        <f t="shared" si="9"/>
        <v>391</v>
      </c>
      <c r="F56" t="str">
        <f t="shared" si="10"/>
        <v>Ohio State 41, UCLA 20.</v>
      </c>
      <c r="G56" t="str">
        <f t="shared" si="11"/>
        <v>Ohio State</v>
      </c>
      <c r="H56" t="str">
        <f t="shared" si="12"/>
        <v>UCLA 20.</v>
      </c>
      <c r="I56" t="str">
        <f t="shared" si="13"/>
        <v xml:space="preserve">UCLA </v>
      </c>
    </row>
    <row r="57" spans="1:9" x14ac:dyDescent="0.25">
      <c r="A57">
        <v>1975</v>
      </c>
      <c r="B57" t="s">
        <v>317</v>
      </c>
      <c r="C57">
        <f t="shared" si="6"/>
        <v>22</v>
      </c>
      <c r="D57" t="str">
        <f t="shared" si="14"/>
        <v/>
      </c>
      <c r="E57">
        <f t="shared" si="9"/>
        <v>0</v>
      </c>
      <c r="F57" t="str">
        <f t="shared" si="10"/>
        <v>Ohio State 49, Iowa 0.</v>
      </c>
      <c r="G57" t="str">
        <f t="shared" si="11"/>
        <v>Ohio State</v>
      </c>
      <c r="H57" t="str">
        <f t="shared" si="12"/>
        <v>Iowa 0.</v>
      </c>
      <c r="I57" t="str">
        <f t="shared" si="13"/>
        <v xml:space="preserve">Iowa </v>
      </c>
    </row>
    <row r="58" spans="1:9" x14ac:dyDescent="0.25">
      <c r="A58">
        <v>1975</v>
      </c>
      <c r="B58" t="s">
        <v>322</v>
      </c>
      <c r="C58">
        <f t="shared" si="6"/>
        <v>27</v>
      </c>
      <c r="D58" t="str">
        <f t="shared" si="14"/>
        <v/>
      </c>
      <c r="E58">
        <f t="shared" si="9"/>
        <v>0</v>
      </c>
      <c r="F58" t="str">
        <f t="shared" si="10"/>
        <v>Ohio State 56, Wisconsin 0.</v>
      </c>
      <c r="G58" t="str">
        <f t="shared" si="11"/>
        <v>Ohio State</v>
      </c>
      <c r="H58" t="str">
        <f t="shared" si="12"/>
        <v>Wisconsin 0.</v>
      </c>
      <c r="I58" t="str">
        <f t="shared" si="13"/>
        <v xml:space="preserve">Wisconsin </v>
      </c>
    </row>
    <row r="59" spans="1:9" x14ac:dyDescent="0.25">
      <c r="A59">
        <v>1975</v>
      </c>
      <c r="B59" t="s">
        <v>304</v>
      </c>
      <c r="C59">
        <f t="shared" si="6"/>
        <v>23</v>
      </c>
      <c r="D59" t="str">
        <f t="shared" si="14"/>
        <v/>
      </c>
      <c r="E59">
        <f t="shared" si="9"/>
        <v>0</v>
      </c>
      <c r="F59" t="str">
        <f t="shared" si="10"/>
        <v>Penn State 30, Iowa 10.</v>
      </c>
      <c r="G59" t="str">
        <f t="shared" si="11"/>
        <v>Penn State</v>
      </c>
      <c r="H59" t="str">
        <f t="shared" si="12"/>
        <v>Iowa 10.</v>
      </c>
      <c r="I59" t="str">
        <f t="shared" si="13"/>
        <v xml:space="preserve">Iowa </v>
      </c>
    </row>
    <row r="60" spans="1:9" x14ac:dyDescent="0.25">
      <c r="A60">
        <v>1975</v>
      </c>
      <c r="B60" t="s">
        <v>345</v>
      </c>
      <c r="C60">
        <f t="shared" si="6"/>
        <v>19</v>
      </c>
      <c r="D60" t="str">
        <f t="shared" si="14"/>
        <v/>
      </c>
      <c r="E60">
        <f t="shared" si="9"/>
        <v>0</v>
      </c>
      <c r="F60" t="str">
        <f t="shared" si="10"/>
        <v>Purdue 19, Iowa 18.</v>
      </c>
      <c r="G60" t="str">
        <f t="shared" si="11"/>
        <v>Purdue</v>
      </c>
      <c r="H60" t="str">
        <f t="shared" si="12"/>
        <v>Iowa 18.</v>
      </c>
      <c r="I60" t="str">
        <f t="shared" si="13"/>
        <v xml:space="preserve">Iowa </v>
      </c>
    </row>
    <row r="61" spans="1:9" x14ac:dyDescent="0.25">
      <c r="A61">
        <v>1975</v>
      </c>
      <c r="B61" t="s">
        <v>334</v>
      </c>
      <c r="C61">
        <f t="shared" si="6"/>
        <v>29</v>
      </c>
      <c r="D61" t="str">
        <f t="shared" si="14"/>
        <v/>
      </c>
      <c r="E61">
        <f t="shared" si="9"/>
        <v>0</v>
      </c>
      <c r="F61" t="str">
        <f t="shared" si="10"/>
        <v>Purdue 20, Michigan State 10.</v>
      </c>
      <c r="G61" t="str">
        <f t="shared" si="11"/>
        <v>Purdue</v>
      </c>
      <c r="H61" t="str">
        <f t="shared" si="12"/>
        <v>Michigan State 10.</v>
      </c>
      <c r="I61" t="str">
        <f t="shared" si="13"/>
        <v xml:space="preserve">Michigan State </v>
      </c>
    </row>
    <row r="62" spans="1:9" x14ac:dyDescent="0.25">
      <c r="A62">
        <v>1975</v>
      </c>
      <c r="B62" t="s">
        <v>325</v>
      </c>
      <c r="C62">
        <f t="shared" si="6"/>
        <v>23</v>
      </c>
      <c r="D62" t="str">
        <f t="shared" si="14"/>
        <v/>
      </c>
      <c r="E62">
        <f t="shared" si="9"/>
        <v>0</v>
      </c>
      <c r="F62" t="str">
        <f t="shared" si="10"/>
        <v>Purdue 26, Illinois 24.</v>
      </c>
      <c r="G62" t="str">
        <f t="shared" si="11"/>
        <v>Purdue</v>
      </c>
      <c r="H62" t="str">
        <f t="shared" si="12"/>
        <v>Illinois 24.</v>
      </c>
      <c r="I62" t="str">
        <f t="shared" si="13"/>
        <v xml:space="preserve">Illinois </v>
      </c>
    </row>
    <row r="63" spans="1:9" x14ac:dyDescent="0.25">
      <c r="A63">
        <v>1975</v>
      </c>
      <c r="B63" t="s">
        <v>350</v>
      </c>
      <c r="C63">
        <f t="shared" si="6"/>
        <v>20</v>
      </c>
      <c r="D63" t="str">
        <f t="shared" si="14"/>
        <v/>
      </c>
      <c r="E63">
        <f t="shared" si="9"/>
        <v>0</v>
      </c>
      <c r="F63" t="str">
        <f t="shared" si="10"/>
        <v>Purdue 9, Indiana 7.</v>
      </c>
      <c r="G63" t="str">
        <f t="shared" si="11"/>
        <v>Purdue</v>
      </c>
      <c r="H63" t="str">
        <f t="shared" si="12"/>
        <v>Indiana 7.</v>
      </c>
      <c r="I63" t="str">
        <f t="shared" si="13"/>
        <v xml:space="preserve">Indiana </v>
      </c>
    </row>
    <row r="64" spans="1:9" x14ac:dyDescent="0.25">
      <c r="A64">
        <v>1975</v>
      </c>
      <c r="B64" t="s">
        <v>294</v>
      </c>
      <c r="C64">
        <f t="shared" si="6"/>
        <v>20</v>
      </c>
      <c r="D64" t="str">
        <f t="shared" si="14"/>
        <v/>
      </c>
      <c r="E64">
        <f t="shared" si="9"/>
        <v>0</v>
      </c>
      <c r="F64" t="str">
        <f t="shared" si="10"/>
        <v>Syracuse 10, Iowa 7.</v>
      </c>
      <c r="G64" t="str">
        <f t="shared" si="11"/>
        <v>Syracuse</v>
      </c>
      <c r="H64" t="str">
        <f t="shared" si="12"/>
        <v>Iowa 7.</v>
      </c>
      <c r="I64" t="str">
        <f t="shared" si="13"/>
        <v xml:space="preserve">Iowa </v>
      </c>
    </row>
    <row r="65" spans="1:9" x14ac:dyDescent="0.25">
      <c r="A65">
        <v>1975</v>
      </c>
      <c r="B65" t="s">
        <v>301</v>
      </c>
      <c r="C65">
        <f t="shared" si="6"/>
        <v>26</v>
      </c>
      <c r="D65" t="str">
        <f t="shared" si="14"/>
        <v/>
      </c>
      <c r="E65">
        <f t="shared" si="9"/>
        <v>0</v>
      </c>
      <c r="F65" t="str">
        <f t="shared" si="10"/>
        <v>Texas A&amp;M 43, Illinois 13.</v>
      </c>
      <c r="G65" t="str">
        <f t="shared" si="11"/>
        <v>Texas A&amp;M</v>
      </c>
      <c r="H65" t="str">
        <f t="shared" si="12"/>
        <v>Illinois 13.</v>
      </c>
      <c r="I65" t="str">
        <f t="shared" si="13"/>
        <v xml:space="preserve">Illinois </v>
      </c>
    </row>
    <row r="66" spans="1:9" x14ac:dyDescent="0.25">
      <c r="A66">
        <v>1975</v>
      </c>
      <c r="B66" t="s">
        <v>302</v>
      </c>
      <c r="C66">
        <f t="shared" si="6"/>
        <v>17</v>
      </c>
      <c r="D66" t="str">
        <f t="shared" si="14"/>
        <v/>
      </c>
      <c r="E66">
        <f t="shared" ref="E66:E71" si="15">LEN(D66)</f>
        <v>0</v>
      </c>
      <c r="F66" t="str">
        <f t="shared" ref="F66:F71" si="16">TRIM(LEFT(B66, C66))</f>
        <v>USC 19, Purdue 6.</v>
      </c>
      <c r="G66" t="str">
        <f t="shared" ref="G66:G71" si="17">TRIM(LEFT(F66, FIND(", ", F66, 3)-3))</f>
        <v>USC</v>
      </c>
      <c r="H66" t="str">
        <f t="shared" ref="H66:H71" si="18">MID(F66,FIND(", ",F66)+2,99999)</f>
        <v>Purdue 6.</v>
      </c>
      <c r="I66" t="str">
        <f t="shared" ref="I66:I71" si="19">LEFT(H66, FIND(" ", H66, LEN(H66)-4))</f>
        <v xml:space="preserve">Purdue </v>
      </c>
    </row>
    <row r="67" spans="1:9" x14ac:dyDescent="0.25">
      <c r="A67">
        <v>1975</v>
      </c>
      <c r="B67" t="s">
        <v>314</v>
      </c>
      <c r="C67">
        <f t="shared" ref="C67:C71" si="20">IFERROR(FIND(".",B67,FIND(",",B67)),LEN(B67))</f>
        <v>16</v>
      </c>
      <c r="D67" t="str">
        <f t="shared" si="14"/>
        <v/>
      </c>
      <c r="E67">
        <f t="shared" si="15"/>
        <v>0</v>
      </c>
      <c r="F67" t="str">
        <f t="shared" si="16"/>
        <v>USC 27, Iowa 16.</v>
      </c>
      <c r="G67" t="str">
        <f t="shared" si="17"/>
        <v>USC</v>
      </c>
      <c r="H67" t="str">
        <f t="shared" si="18"/>
        <v>Iowa 16.</v>
      </c>
      <c r="I67" t="str">
        <f t="shared" si="19"/>
        <v xml:space="preserve">Iowa </v>
      </c>
    </row>
    <row r="68" spans="1:9" x14ac:dyDescent="0.25">
      <c r="A68">
        <v>1975</v>
      </c>
      <c r="B68" t="s">
        <v>330</v>
      </c>
      <c r="C68">
        <f t="shared" si="20"/>
        <v>30</v>
      </c>
      <c r="D68" t="str">
        <f t="shared" si="14"/>
        <v/>
      </c>
      <c r="E68">
        <f t="shared" si="15"/>
        <v>0</v>
      </c>
      <c r="F68" t="str">
        <f t="shared" si="16"/>
        <v>Wisconsin 17, Northwestern 14.</v>
      </c>
      <c r="G68" t="str">
        <f t="shared" si="17"/>
        <v>Wisconsin</v>
      </c>
      <c r="H68" t="str">
        <f t="shared" si="18"/>
        <v>Northwestern 14.</v>
      </c>
      <c r="I68" t="str">
        <f t="shared" si="19"/>
        <v xml:space="preserve">Northwestern </v>
      </c>
    </row>
    <row r="69" spans="1:9" x14ac:dyDescent="0.25">
      <c r="A69">
        <v>1975</v>
      </c>
      <c r="B69" t="s">
        <v>320</v>
      </c>
      <c r="C69">
        <f t="shared" si="20"/>
        <v>24</v>
      </c>
      <c r="D69" t="str">
        <f t="shared" si="14"/>
        <v/>
      </c>
      <c r="E69">
        <f t="shared" si="15"/>
        <v>0</v>
      </c>
      <c r="F69" t="str">
        <f t="shared" si="16"/>
        <v>Wisconsin 17, Purdue 14.</v>
      </c>
      <c r="G69" t="str">
        <f t="shared" si="17"/>
        <v>Wisconsin</v>
      </c>
      <c r="H69" t="str">
        <f t="shared" si="18"/>
        <v>Purdue 14.</v>
      </c>
      <c r="I69" t="str">
        <f t="shared" si="19"/>
        <v xml:space="preserve">Purdue </v>
      </c>
    </row>
    <row r="70" spans="1:9" x14ac:dyDescent="0.25">
      <c r="A70">
        <v>1975</v>
      </c>
      <c r="B70" t="s">
        <v>335</v>
      </c>
      <c r="C70">
        <f t="shared" si="20"/>
        <v>25</v>
      </c>
      <c r="D70" t="str">
        <f t="shared" si="14"/>
        <v/>
      </c>
      <c r="E70">
        <f t="shared" si="15"/>
        <v>0</v>
      </c>
      <c r="F70" t="str">
        <f t="shared" si="16"/>
        <v>Wisconsin 18, Illinois 9.</v>
      </c>
      <c r="G70" t="str">
        <f t="shared" si="17"/>
        <v>Wisconsin</v>
      </c>
      <c r="H70" t="str">
        <f t="shared" si="18"/>
        <v>Illinois 9.</v>
      </c>
      <c r="I70" t="str">
        <f t="shared" si="19"/>
        <v xml:space="preserve">Illinois </v>
      </c>
    </row>
    <row r="71" spans="1:9" x14ac:dyDescent="0.25">
      <c r="A71">
        <v>1975</v>
      </c>
      <c r="B71" t="s">
        <v>291</v>
      </c>
      <c r="C71">
        <f t="shared" si="20"/>
        <v>29</v>
      </c>
      <c r="D71" t="str">
        <f t="shared" si="14"/>
        <v/>
      </c>
      <c r="E71">
        <f t="shared" si="15"/>
        <v>0</v>
      </c>
      <c r="F71" t="str">
        <f t="shared" si="16"/>
        <v>Wisconsin 48, South Dakota 7.</v>
      </c>
      <c r="G71" t="str">
        <f t="shared" si="17"/>
        <v>Wisconsin</v>
      </c>
      <c r="H71" t="str">
        <f t="shared" si="18"/>
        <v>South Dakota 7.</v>
      </c>
      <c r="I71" t="str">
        <f t="shared" si="19"/>
        <v xml:space="preserve">South Dakota </v>
      </c>
    </row>
  </sheetData>
  <autoFilter ref="B1:I69" xr:uid="{5B17EC32-1812-48B5-A54B-3778ECC3E72F}">
    <sortState xmlns:xlrd2="http://schemas.microsoft.com/office/spreadsheetml/2017/richdata2" ref="B2:I69">
      <sortCondition ref="B1:B69"/>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E5D97-4437-4287-9173-5CC59779E17B}">
  <dimension ref="A1:I78"/>
  <sheetViews>
    <sheetView topLeftCell="A43" workbookViewId="0">
      <selection activeCell="B59" sqref="B59"/>
    </sheetView>
  </sheetViews>
  <sheetFormatPr defaultRowHeight="15" x14ac:dyDescent="0.25"/>
  <cols>
    <col min="2" max="2" width="30.85546875" customWidth="1"/>
    <col min="3" max="3" width="18.140625" bestFit="1" customWidth="1"/>
    <col min="5" max="6" width="20.42578125" customWidth="1"/>
    <col min="7" max="7" width="19.85546875" bestFit="1" customWidth="1"/>
    <col min="8" max="8" width="17.85546875" bestFit="1" customWidth="1"/>
  </cols>
  <sheetData>
    <row r="1" spans="1:9" ht="15.75" x14ac:dyDescent="0.25">
      <c r="A1" t="s">
        <v>696</v>
      </c>
      <c r="B1" s="1" t="s">
        <v>67</v>
      </c>
      <c r="C1" t="s">
        <v>68</v>
      </c>
      <c r="D1" t="s">
        <v>69</v>
      </c>
      <c r="E1" t="s">
        <v>70</v>
      </c>
      <c r="F1" t="s">
        <v>73</v>
      </c>
      <c r="G1" t="s">
        <v>71</v>
      </c>
      <c r="H1" t="s">
        <v>74</v>
      </c>
      <c r="I1" t="s">
        <v>72</v>
      </c>
    </row>
    <row r="2" spans="1:9" x14ac:dyDescent="0.25">
      <c r="A2">
        <v>1976</v>
      </c>
      <c r="B2" t="s">
        <v>385</v>
      </c>
      <c r="C2">
        <f>IFERROR(FIND(".",B2,FIND(",",B2)),LEN(B2))</f>
        <v>28</v>
      </c>
      <c r="D2" t="str">
        <f t="shared" ref="D2:D14" si="0">MID(B2,C2+1,LEN(B2))</f>
        <v/>
      </c>
      <c r="E2">
        <f t="shared" ref="E2:E14" si="1">LEN(D2)</f>
        <v>0</v>
      </c>
      <c r="F2" t="str">
        <f t="shared" ref="F2:F14" si="2">TRIM(LEFT(B2, C2))</f>
        <v>Arizona 27, Northwestern 15.</v>
      </c>
      <c r="G2" t="str">
        <f t="shared" ref="G2:G14" si="3">TRIM(LEFT(F2, FIND(", ", F2, 3)-3))</f>
        <v>Arizona</v>
      </c>
      <c r="H2" t="str">
        <f t="shared" ref="H2:H14" si="4">MID(F2,FIND(", ",F2)+2,99999)</f>
        <v>Northwestern 15.</v>
      </c>
      <c r="I2" t="str">
        <f t="shared" ref="I2:I14" si="5">LEFT(H2, FIND(" ", H2, LEN(H2)-4))</f>
        <v xml:space="preserve">Northwestern </v>
      </c>
    </row>
    <row r="3" spans="1:9" x14ac:dyDescent="0.25">
      <c r="A3">
        <v>1976</v>
      </c>
      <c r="B3" t="s">
        <v>369</v>
      </c>
      <c r="C3">
        <f t="shared" ref="C3:C66" si="6">IFERROR(FIND(".",B3,FIND(",",B3)),LEN(B3))</f>
        <v>23</v>
      </c>
      <c r="D3" t="str">
        <f t="shared" si="0"/>
        <v/>
      </c>
      <c r="E3">
        <f t="shared" si="1"/>
        <v>0</v>
      </c>
      <c r="F3" t="str">
        <f t="shared" si="2"/>
        <v>Baylor 34, Illinois 19.</v>
      </c>
      <c r="G3" t="str">
        <f t="shared" si="3"/>
        <v>Baylor</v>
      </c>
      <c r="H3" t="str">
        <f t="shared" si="4"/>
        <v>Illinois 19.</v>
      </c>
      <c r="I3" t="str">
        <f t="shared" si="5"/>
        <v xml:space="preserve">Illinois </v>
      </c>
    </row>
    <row r="4" spans="1:9" x14ac:dyDescent="0.25">
      <c r="A4">
        <v>1976</v>
      </c>
      <c r="B4" t="s">
        <v>405</v>
      </c>
      <c r="C4">
        <f t="shared" si="6"/>
        <v>133</v>
      </c>
      <c r="D4" t="str">
        <f t="shared" si="0"/>
        <v xml:space="preserve"> After losing a close election, Ford harkened back to his days as a football player, "We lost, in the last quarter."[32]</v>
      </c>
      <c r="E4">
        <f t="shared" si="1"/>
        <v>120</v>
      </c>
      <c r="F4" t="str">
        <f t="shared" si="2"/>
        <v>Four days before the game, Gerald Ford, who played center for Michigan in the 1930s, lost 1976 presidential election to Jimmy Carter.</v>
      </c>
      <c r="G4" t="str">
        <f t="shared" si="3"/>
        <v>Four days before the ga</v>
      </c>
      <c r="H4" t="str">
        <f t="shared" si="4"/>
        <v>Gerald Ford, who played center for Michigan in the 1930s, lost 1976 presidential election to Jimmy Carter.</v>
      </c>
      <c r="I4" t="e">
        <f t="shared" si="5"/>
        <v>#VALUE!</v>
      </c>
    </row>
    <row r="5" spans="1:9" x14ac:dyDescent="0.25">
      <c r="A5">
        <v>1976</v>
      </c>
      <c r="B5" t="s">
        <v>393</v>
      </c>
      <c r="C5">
        <f t="shared" si="6"/>
        <v>23</v>
      </c>
      <c r="D5" t="str">
        <f t="shared" si="0"/>
        <v/>
      </c>
      <c r="E5">
        <f t="shared" si="1"/>
        <v>0</v>
      </c>
      <c r="F5" t="str">
        <f t="shared" si="2"/>
        <v>Illinois 21, Purdue 17.</v>
      </c>
      <c r="G5" t="str">
        <f t="shared" si="3"/>
        <v>Illinois</v>
      </c>
      <c r="H5" t="str">
        <f t="shared" si="4"/>
        <v>Purdue 17.</v>
      </c>
      <c r="I5" t="str">
        <f t="shared" si="5"/>
        <v xml:space="preserve">Purdue </v>
      </c>
    </row>
    <row r="6" spans="1:9" x14ac:dyDescent="0.25">
      <c r="A6">
        <v>1976</v>
      </c>
      <c r="B6" s="4" t="s">
        <v>355</v>
      </c>
      <c r="C6">
        <f t="shared" si="6"/>
        <v>20</v>
      </c>
      <c r="D6" t="str">
        <f t="shared" si="0"/>
        <v xml:space="preserve"> Illinois defeated Iowa, 24–6, before a crowd of 49,515 at Memorial Stadium in Champaign, Illinois.[8]</v>
      </c>
      <c r="E6">
        <f t="shared" si="1"/>
        <v>102</v>
      </c>
      <c r="F6" t="str">
        <f t="shared" si="2"/>
        <v>Illinois 24, Iowa 6.</v>
      </c>
      <c r="G6" t="str">
        <f t="shared" si="3"/>
        <v>Illinois</v>
      </c>
      <c r="H6" t="str">
        <f t="shared" si="4"/>
        <v>Iowa 6.</v>
      </c>
      <c r="I6" t="str">
        <f t="shared" si="5"/>
        <v xml:space="preserve">Iowa </v>
      </c>
    </row>
    <row r="7" spans="1:9" x14ac:dyDescent="0.25">
      <c r="A7">
        <v>1976</v>
      </c>
      <c r="B7" s="4" t="s">
        <v>359</v>
      </c>
      <c r="C7">
        <f t="shared" si="6"/>
        <v>24</v>
      </c>
      <c r="D7" t="str">
        <f t="shared" si="0"/>
        <v/>
      </c>
      <c r="E7">
        <f t="shared" si="1"/>
        <v>0</v>
      </c>
      <c r="F7" t="str">
        <f t="shared" si="2"/>
        <v>Illinois 31, Missouri 6.</v>
      </c>
      <c r="G7" t="str">
        <f t="shared" si="3"/>
        <v>Illinois</v>
      </c>
      <c r="H7" t="str">
        <f t="shared" si="4"/>
        <v>Missouri 6.</v>
      </c>
      <c r="I7" t="str">
        <f t="shared" si="5"/>
        <v xml:space="preserve">Missouri </v>
      </c>
    </row>
    <row r="8" spans="1:9" x14ac:dyDescent="0.25">
      <c r="A8">
        <v>1976</v>
      </c>
      <c r="B8" t="s">
        <v>402</v>
      </c>
      <c r="C8">
        <f t="shared" si="6"/>
        <v>26</v>
      </c>
      <c r="D8" t="str">
        <f t="shared" si="0"/>
        <v/>
      </c>
      <c r="E8">
        <f t="shared" si="1"/>
        <v>0</v>
      </c>
      <c r="F8" t="str">
        <f t="shared" si="2"/>
        <v>Illinois 31, Wisconsin 25.</v>
      </c>
      <c r="G8" t="str">
        <f t="shared" si="3"/>
        <v>Illinois</v>
      </c>
      <c r="H8" t="str">
        <f t="shared" si="4"/>
        <v>Wisconsin 25.</v>
      </c>
      <c r="I8" t="str">
        <f t="shared" si="5"/>
        <v xml:space="preserve">Wisconsin </v>
      </c>
    </row>
    <row r="9" spans="1:9" x14ac:dyDescent="0.25">
      <c r="A9">
        <v>1976</v>
      </c>
      <c r="B9" t="s">
        <v>417</v>
      </c>
      <c r="C9">
        <f t="shared" si="6"/>
        <v>28</v>
      </c>
      <c r="D9" t="str">
        <f t="shared" si="0"/>
        <v/>
      </c>
      <c r="E9">
        <f t="shared" si="1"/>
        <v>0</v>
      </c>
      <c r="F9" t="str">
        <f t="shared" si="2"/>
        <v>Illinois 48, Northwestern 6.</v>
      </c>
      <c r="G9" t="str">
        <f t="shared" si="3"/>
        <v>Illinois</v>
      </c>
      <c r="H9" t="str">
        <f t="shared" si="4"/>
        <v>Northwestern 6.</v>
      </c>
      <c r="I9" t="str">
        <f t="shared" si="5"/>
        <v xml:space="preserve">Northwestern </v>
      </c>
    </row>
    <row r="10" spans="1:9" x14ac:dyDescent="0.25">
      <c r="A10">
        <v>1976</v>
      </c>
      <c r="B10" t="s">
        <v>394</v>
      </c>
      <c r="C10">
        <f t="shared" si="6"/>
        <v>19</v>
      </c>
      <c r="D10" t="str">
        <f t="shared" si="0"/>
        <v/>
      </c>
      <c r="E10">
        <f t="shared" si="1"/>
        <v>0</v>
      </c>
      <c r="F10" t="str">
        <f t="shared" si="2"/>
        <v>Indiana 14, Iowa 7.</v>
      </c>
      <c r="G10" t="str">
        <f t="shared" si="3"/>
        <v>Indiana</v>
      </c>
      <c r="H10" t="str">
        <f t="shared" si="4"/>
        <v>Iowa 7.</v>
      </c>
      <c r="I10" t="str">
        <f t="shared" si="5"/>
        <v xml:space="preserve">Iowa </v>
      </c>
    </row>
    <row r="11" spans="1:9" x14ac:dyDescent="0.25">
      <c r="A11">
        <v>1976</v>
      </c>
      <c r="B11" t="s">
        <v>412</v>
      </c>
      <c r="C11">
        <f t="shared" si="6"/>
        <v>25</v>
      </c>
      <c r="D11" t="str">
        <f t="shared" si="0"/>
        <v/>
      </c>
      <c r="E11">
        <f t="shared" si="1"/>
        <v>0</v>
      </c>
      <c r="F11" t="str">
        <f t="shared" si="2"/>
        <v>Indiana 15, Wisconsin 14.</v>
      </c>
      <c r="G11" t="str">
        <f t="shared" si="3"/>
        <v>Indiana</v>
      </c>
      <c r="H11" t="str">
        <f t="shared" si="4"/>
        <v>Wisconsin 14.</v>
      </c>
      <c r="I11" t="str">
        <f t="shared" si="5"/>
        <v xml:space="preserve">Wisconsin </v>
      </c>
    </row>
    <row r="12" spans="1:9" x14ac:dyDescent="0.25">
      <c r="A12">
        <v>1976</v>
      </c>
      <c r="B12" t="s">
        <v>418</v>
      </c>
      <c r="C12">
        <f t="shared" si="6"/>
        <v>22</v>
      </c>
      <c r="D12" t="str">
        <f t="shared" si="0"/>
        <v/>
      </c>
      <c r="E12">
        <f t="shared" si="1"/>
        <v>0</v>
      </c>
      <c r="F12" t="str">
        <f t="shared" si="2"/>
        <v>Indiana 20, Purdue 14.</v>
      </c>
      <c r="G12" t="str">
        <f t="shared" si="3"/>
        <v>Indiana</v>
      </c>
      <c r="H12" t="str">
        <f t="shared" si="4"/>
        <v>Purdue 14.</v>
      </c>
      <c r="I12" t="str">
        <f t="shared" si="5"/>
        <v xml:space="preserve">Purdue </v>
      </c>
    </row>
    <row r="13" spans="1:9" x14ac:dyDescent="0.25">
      <c r="A13">
        <v>1976</v>
      </c>
      <c r="B13" s="2" t="s">
        <v>370</v>
      </c>
      <c r="C13">
        <f t="shared" si="6"/>
        <v>26</v>
      </c>
      <c r="D13" t="str">
        <f t="shared" si="0"/>
        <v/>
      </c>
      <c r="E13">
        <f t="shared" si="1"/>
        <v>0</v>
      </c>
      <c r="F13" t="str">
        <f t="shared" si="2"/>
        <v>Indiana 20, Washington 13.</v>
      </c>
      <c r="G13" t="str">
        <f t="shared" si="3"/>
        <v>Indiana</v>
      </c>
      <c r="H13" t="str">
        <f t="shared" si="4"/>
        <v>Washington 13.</v>
      </c>
      <c r="I13" t="str">
        <f t="shared" si="5"/>
        <v xml:space="preserve">Washington </v>
      </c>
    </row>
    <row r="14" spans="1:9" x14ac:dyDescent="0.25">
      <c r="A14">
        <v>1976</v>
      </c>
      <c r="B14" t="s">
        <v>389</v>
      </c>
      <c r="C14">
        <f t="shared" si="6"/>
        <v>26</v>
      </c>
      <c r="D14" t="str">
        <f t="shared" si="0"/>
        <v/>
      </c>
      <c r="E14">
        <f t="shared" si="1"/>
        <v>0</v>
      </c>
      <c r="F14" t="str">
        <f t="shared" si="2"/>
        <v>Indiana 7, Northwestern 0.</v>
      </c>
      <c r="G14" t="str">
        <f t="shared" si="3"/>
        <v>Indiana</v>
      </c>
      <c r="H14" t="str">
        <f t="shared" si="4"/>
        <v>Northwestern 0.</v>
      </c>
      <c r="I14" t="str">
        <f t="shared" si="5"/>
        <v xml:space="preserve">Northwestern </v>
      </c>
    </row>
    <row r="15" spans="1:9" x14ac:dyDescent="0.25">
      <c r="A15">
        <v>1976</v>
      </c>
      <c r="B15" t="s">
        <v>404</v>
      </c>
      <c r="C15">
        <f>IFERROR(FIND(".",B15,FIND(",",B15)),LEN(B15))</f>
        <v>25</v>
      </c>
      <c r="D15" t="str">
        <f t="shared" ref="D15:D24" si="7">MID(B15,C15+1,LEN(B15))</f>
        <v/>
      </c>
      <c r="E15">
        <f t="shared" ref="E15:E18" si="8">LEN(D15)</f>
        <v>0</v>
      </c>
      <c r="F15" t="str">
        <f t="shared" ref="F15:F18" si="9">TRIM(LEFT(B15, C15))</f>
        <v>Iowa 13, Northwestern 10.</v>
      </c>
      <c r="G15" t="str">
        <f t="shared" ref="G15:G18" si="10">TRIM(LEFT(F15, FIND(", ", F15, 3)-3))</f>
        <v>Iowa</v>
      </c>
      <c r="H15" t="str">
        <f t="shared" ref="H15:H18" si="11">MID(F15,FIND(", ",F15)+2,99999)</f>
        <v>Northwestern 10.</v>
      </c>
      <c r="I15" t="str">
        <f t="shared" ref="I15:I18" si="12">LEFT(H15, FIND(" ", H15, LEN(H15)-4))</f>
        <v xml:space="preserve">Northwestern </v>
      </c>
    </row>
    <row r="16" spans="1:9" x14ac:dyDescent="0.25">
      <c r="A16">
        <v>1976</v>
      </c>
      <c r="B16" t="s">
        <v>397</v>
      </c>
      <c r="C16">
        <f t="shared" si="6"/>
        <v>22</v>
      </c>
      <c r="D16" t="str">
        <f t="shared" si="7"/>
        <v/>
      </c>
      <c r="E16">
        <f t="shared" si="8"/>
        <v>0</v>
      </c>
      <c r="F16" t="str">
        <f t="shared" si="9"/>
        <v>Iowa 22, Minnesota 12.</v>
      </c>
      <c r="G16" t="str">
        <f t="shared" si="10"/>
        <v>Iowa</v>
      </c>
      <c r="H16" t="str">
        <f t="shared" si="11"/>
        <v>Minnesota 12.</v>
      </c>
      <c r="I16" t="str">
        <f t="shared" si="12"/>
        <v xml:space="preserve">Minnesota </v>
      </c>
    </row>
    <row r="17" spans="1:9" x14ac:dyDescent="0.25">
      <c r="A17">
        <v>1976</v>
      </c>
      <c r="B17" t="s">
        <v>419</v>
      </c>
      <c r="C17">
        <f t="shared" si="6"/>
        <v>27</v>
      </c>
      <c r="D17" t="str">
        <f t="shared" si="7"/>
        <v/>
      </c>
      <c r="E17">
        <f t="shared" si="8"/>
        <v>0</v>
      </c>
      <c r="F17" t="str">
        <f t="shared" si="9"/>
        <v>Iowa 30, Michigan State 17.</v>
      </c>
      <c r="G17" t="str">
        <f t="shared" si="10"/>
        <v>Iowa</v>
      </c>
      <c r="H17" t="str">
        <f t="shared" si="11"/>
        <v>Michigan State 17.</v>
      </c>
      <c r="I17" t="str">
        <f t="shared" si="12"/>
        <v xml:space="preserve">Michigan State </v>
      </c>
    </row>
    <row r="18" spans="1:9" x14ac:dyDescent="0.25">
      <c r="A18">
        <v>1976</v>
      </c>
      <c r="B18" s="4" t="s">
        <v>362</v>
      </c>
      <c r="C18">
        <f t="shared" si="6"/>
        <v>20</v>
      </c>
      <c r="D18" t="str">
        <f t="shared" si="7"/>
        <v/>
      </c>
      <c r="E18">
        <f t="shared" si="8"/>
        <v>0</v>
      </c>
      <c r="F18" t="str">
        <f t="shared" si="9"/>
        <v>Iowa 41, Syracuse 3.</v>
      </c>
      <c r="G18" t="str">
        <f t="shared" si="10"/>
        <v>Iowa</v>
      </c>
      <c r="H18" t="str">
        <f t="shared" si="11"/>
        <v>Syracuse 3.</v>
      </c>
      <c r="I18" t="str">
        <f t="shared" si="12"/>
        <v xml:space="preserve">Syracuse </v>
      </c>
    </row>
    <row r="19" spans="1:9" x14ac:dyDescent="0.25">
      <c r="A19">
        <v>1976</v>
      </c>
      <c r="B19" s="4" t="s">
        <v>372</v>
      </c>
      <c r="C19">
        <f t="shared" si="6"/>
        <v>21</v>
      </c>
      <c r="D19" t="str">
        <f t="shared" si="7"/>
        <v/>
      </c>
      <c r="E19">
        <f t="shared" ref="E19:E50" si="13">LEN(D19)</f>
        <v>0</v>
      </c>
      <c r="F19" t="str">
        <f t="shared" ref="F19:F50" si="14">TRIM(LEFT(B19, C19))</f>
        <v>Iowa 7, Penn State 6.</v>
      </c>
      <c r="G19" t="str">
        <f t="shared" ref="G19:G50" si="15">TRIM(LEFT(F19, FIND(", ", F19, 3)-3))</f>
        <v>Iowa</v>
      </c>
      <c r="H19" t="str">
        <f t="shared" ref="H19:H50" si="16">MID(F19,FIND(", ",F19)+2,99999)</f>
        <v>Penn State 6.</v>
      </c>
      <c r="I19" t="str">
        <f t="shared" ref="I19:I50" si="17">LEFT(H19, FIND(" ", H19, LEN(H19)-4))</f>
        <v xml:space="preserve">Penn State </v>
      </c>
    </row>
    <row r="20" spans="1:9" x14ac:dyDescent="0.25">
      <c r="A20">
        <v>1976</v>
      </c>
      <c r="B20" t="s">
        <v>383</v>
      </c>
      <c r="C20">
        <f t="shared" si="6"/>
        <v>24</v>
      </c>
      <c r="D20" t="str">
        <f t="shared" si="7"/>
        <v/>
      </c>
      <c r="E20">
        <f t="shared" si="13"/>
        <v>0</v>
      </c>
      <c r="F20" t="str">
        <f t="shared" si="14"/>
        <v>Kansas 34, Wisconsin 24.</v>
      </c>
      <c r="G20" t="str">
        <f t="shared" si="15"/>
        <v>Kansas</v>
      </c>
      <c r="H20" t="str">
        <f t="shared" si="16"/>
        <v>Wisconsin 24.</v>
      </c>
      <c r="I20" t="str">
        <f t="shared" si="17"/>
        <v xml:space="preserve">Wisconsin </v>
      </c>
    </row>
    <row r="21" spans="1:9" x14ac:dyDescent="0.25">
      <c r="A21">
        <v>1976</v>
      </c>
      <c r="B21" t="s">
        <v>415</v>
      </c>
      <c r="C21">
        <f t="shared" si="6"/>
        <v>26</v>
      </c>
      <c r="D21" t="str">
        <f t="shared" si="7"/>
        <v xml:space="preserve"> Michigan (ranked No. 4 in the AP Poll) defeated Ohio State (ranked No. 8), 22-0, before a record crowd of 88,250 at Ohio Stadium in Columbus, Ohio. The game was the worst home loss for Ohio State since 1967, and it snapped Ohio State's streak of 12 years without being shut out.[37] After a scoreless first half, Russell Davis scored two touchdowns for Michigan in the third quarter. Davis rushed for 83 yards on 24 carries. After Davis's second touchdown, holder Jerry Zuver ran for a two-point conversion. Rob Lytle rushed for 165 yards on 29 carries, including a touchdown in the fourth quarter.[38] Late in the second quarter, with the game still scoreless, Ohio State drove the ball to the Michigan 10-yard line when Jim Pickens intercepted a pass in the end zone.[39] Michigan ended the regular season ranked first in the country in total offense (448.1 yards per game), scoring offense (38.7 points per game), and scoring defense (7.2 points per game).[40]</v>
      </c>
      <c r="E21">
        <f t="shared" si="13"/>
        <v>964</v>
      </c>
      <c r="F21" t="str">
        <f t="shared" si="14"/>
        <v>Michigan 22, Ohio State 0.</v>
      </c>
      <c r="G21" t="str">
        <f t="shared" si="15"/>
        <v>Michigan</v>
      </c>
      <c r="H21" t="str">
        <f t="shared" si="16"/>
        <v>Ohio State 0.</v>
      </c>
      <c r="I21" t="str">
        <f t="shared" si="17"/>
        <v xml:space="preserve">Ohio State </v>
      </c>
    </row>
    <row r="22" spans="1:9" x14ac:dyDescent="0.25">
      <c r="A22">
        <v>1976</v>
      </c>
      <c r="B22" s="2" t="s">
        <v>376</v>
      </c>
      <c r="C22">
        <f t="shared" si="6"/>
        <v>27</v>
      </c>
      <c r="D22" t="str">
        <f t="shared" si="7"/>
        <v xml:space="preserve"> Michigan defeated Wake Forest, 31–0, before a crowd of 103,241 at Michigan Stadium. Rob Lytle rushed for 110 yards and two touchdowns on 14 carries and also caught two passes for 21 yards.[18] With the total, Lytle moved past Tom Harmon for fourth place on Michigan's all-time career rushing list.[19] Harlan Huckleby added 89 yards, and quarterback Rick Leach completed only three of 14 passes and threw three interceptions.[18]</v>
      </c>
      <c r="E22">
        <f t="shared" si="13"/>
        <v>430</v>
      </c>
      <c r="F22" t="str">
        <f t="shared" si="14"/>
        <v>Michigan 31, Wake Forest 0.</v>
      </c>
      <c r="G22" t="str">
        <f t="shared" si="15"/>
        <v>Michigan</v>
      </c>
      <c r="H22" t="str">
        <f t="shared" si="16"/>
        <v>Wake Forest 0.</v>
      </c>
      <c r="I22" t="str">
        <f t="shared" si="17"/>
        <v xml:space="preserve">Wake Forest </v>
      </c>
    </row>
    <row r="23" spans="1:9" x14ac:dyDescent="0.25">
      <c r="A23">
        <v>1976</v>
      </c>
      <c r="B23" t="s">
        <v>395</v>
      </c>
      <c r="C23">
        <f t="shared" si="6"/>
        <v>23</v>
      </c>
      <c r="D23" t="str">
        <f t="shared" si="7"/>
        <v xml:space="preserve"> Michigan defeated Indiana, 35-0, before a crowd of 39,385 in cold, wet conditions at Memorial Stadium in Bloomington, Indiana. Rob Lytle rushed for 175 yards on 25 carries and scored touchdowns on runs of 14 yards and one yard.[25][26]</v>
      </c>
      <c r="E23">
        <f t="shared" si="13"/>
        <v>236</v>
      </c>
      <c r="F23" t="str">
        <f t="shared" si="14"/>
        <v>Michigan 35, Indiana 0.</v>
      </c>
      <c r="G23" t="str">
        <f t="shared" si="15"/>
        <v>Michigan</v>
      </c>
      <c r="H23" t="str">
        <f t="shared" si="16"/>
        <v>Indiana 0.</v>
      </c>
      <c r="I23" t="str">
        <f t="shared" si="17"/>
        <v xml:space="preserve">Indiana </v>
      </c>
    </row>
    <row r="24" spans="1:9" x14ac:dyDescent="0.25">
      <c r="A24">
        <v>1976</v>
      </c>
      <c r="B24" t="s">
        <v>410</v>
      </c>
      <c r="C24">
        <f t="shared" si="6"/>
        <v>24</v>
      </c>
      <c r="D24" t="str">
        <f t="shared" si="7"/>
        <v xml:space="preserve"> Michigan defeated Illinois, 38-7, before a crowd of 104,107 at Michigan Stadium. Rob Lytle rushed for 89 yards on 21 carries and scored three touchdowns.[33] With his rushing yards against Illinois, Lytle became Michigan's all-time career rushing leader.[34][35] Rick Leach rushed for 65 yards and completed 9 of 15 passes for 151 yards and two touchdowns. With Illinois putting seven or eight men on the line at times, Michigan opened up the passing attack. Bo Schembechler said after the game, "When they put that many people on the line of scrimmage, you have to throw the ball over their heads."[36] In addition to the touchdown pass to Lytle, Leach connected with tight end Mark Shmerge in the second quarter for a seven-yard touchdown pass. Jim Smith also caught six passes for 127 yards. Leach's two touchdown passes gave him 13 for the season, tying the Michigan record set in 1947 by Bob Chappuis.[33] Michigan concluded its home schedule with an average of 103,159 spectators per game, setting a new record for college football attendance.[34]</v>
      </c>
      <c r="E24">
        <f t="shared" si="13"/>
        <v>1054</v>
      </c>
      <c r="F24" t="str">
        <f t="shared" si="14"/>
        <v>Michigan 38, Illinois 7.</v>
      </c>
      <c r="G24" t="str">
        <f t="shared" si="15"/>
        <v>Michigan</v>
      </c>
      <c r="H24" t="str">
        <f t="shared" si="16"/>
        <v>Illinois 7.</v>
      </c>
      <c r="I24" t="str">
        <f t="shared" si="17"/>
        <v xml:space="preserve">Illinois </v>
      </c>
    </row>
    <row r="25" spans="1:9" x14ac:dyDescent="0.25">
      <c r="A25">
        <v>1976</v>
      </c>
      <c r="B25" t="s">
        <v>391</v>
      </c>
      <c r="C25">
        <f t="shared" si="6"/>
        <v>28</v>
      </c>
      <c r="D25" t="str">
        <f t="shared" ref="D25:D72" si="18">MID(B25,C25+1,LEN(B25))</f>
        <v xml:space="preserve"> Michigan defeated Northwestern, 38–7, before a crowd of 31,045 at Dyche Stadium in Evanston, Illinois. The Wolverines scored 28 points in the second quarter, compiled 346 yard of total offense in the first half, and led 31-0 at halftime.[22] Rob Lytle, who moved from fullback to tailback in the game, rushed for 172 yards and two touchdowns on 18 carries.[22][23] Michigan remained ranked No. 1 in both polls after its victory over Northwestern. It captured 40 out of 42 first place votes from the UPI Board of Coaches.[24]</v>
      </c>
      <c r="E25">
        <f t="shared" si="13"/>
        <v>525</v>
      </c>
      <c r="F25" t="str">
        <f t="shared" si="14"/>
        <v>Michigan 38, Northwestern 7.</v>
      </c>
      <c r="G25" t="str">
        <f t="shared" si="15"/>
        <v>Michigan</v>
      </c>
      <c r="H25" t="str">
        <f t="shared" si="16"/>
        <v>Northwestern 7.</v>
      </c>
      <c r="I25" t="str">
        <f t="shared" si="17"/>
        <v xml:space="preserve">Northwestern </v>
      </c>
    </row>
    <row r="26" spans="1:9" x14ac:dyDescent="0.25">
      <c r="A26">
        <v>1976</v>
      </c>
      <c r="B26" s="4" t="s">
        <v>352</v>
      </c>
      <c r="C26">
        <f t="shared" si="6"/>
        <v>26</v>
      </c>
      <c r="D26" t="str">
        <f t="shared" si="18"/>
        <v xml:space="preserve"> Michigan defeated Wisconsin, 40–27, before a crowd of 101,347 at Michigan Stadium in Ann Arbor, Michigan. Michigan scored two points on a safety on the second play from scrimmage as Wisconsin running back Mike Morgan fumbled the handoff on a reverse play and the ball rolled out of the end zone. Harlan Huckleby then extended the lead to 9–0 with a 56-yard touchdown run on Michigan's third play from scrimmage. Michigan's offense was led by Harlan Huckleby who rushed for 131 yards and three touchdowns on 19 carries. Rick Leach completed six of eight passes for 105 yards and two touchdowns. Leach also rushed for 84 yards on nine carries. Wing back Jim Smith scored two touchdowns and netted 174 yards in the game, including gains on kickoff and punt returns, receptions, and reverse plays.[3] Wisconsin's 27 points was the most allowed by a Michigan team since 1969,[4] and Wisconsin's 426 yards of offense was the most allowed by Michigan since before Bo Schembechler took over as head coach.[5] After the game, Schembechler told the press: "Twenty seven points that's what we usually give up in the first half of the season. I wasn't happy with the movement, I wasn't happy with the pursuit, I wasn't happy with the tackling, I wasn't happy with the playing of the ball in the secondary and I wasn't happy with the heat we put on the passer."[3]</v>
      </c>
      <c r="E26">
        <f t="shared" si="13"/>
        <v>1352</v>
      </c>
      <c r="F26" t="str">
        <f t="shared" si="14"/>
        <v>Michigan 40, Wisconsin 27.</v>
      </c>
      <c r="G26" t="str">
        <f t="shared" si="15"/>
        <v>Michigan</v>
      </c>
      <c r="H26" t="str">
        <f t="shared" si="16"/>
        <v>Wisconsin 27.</v>
      </c>
      <c r="I26" t="str">
        <f t="shared" si="17"/>
        <v xml:space="preserve">Wisconsin </v>
      </c>
    </row>
    <row r="27" spans="1:9" x14ac:dyDescent="0.25">
      <c r="A27">
        <v>1976</v>
      </c>
      <c r="B27" t="s">
        <v>386</v>
      </c>
      <c r="C27">
        <f t="shared" si="6"/>
        <v>31</v>
      </c>
      <c r="D27" t="str">
        <f t="shared" si="18"/>
        <v xml:space="preserve"> In the annual battle for the Paul Bunyan Trophy, Michigan (ranked No. 1 in the AP Poll) defeated Michigan State, 42-10, before a crowd of 104,211 at Michigan Stadium. Michigan's 42 points was the most it had scored against Michigan State since 1947.[20] Fullback Rob Lytle rushed for 180 yards on 10 carries, including a 45-yard gain on a fake punt and a 75-yard touchdown run in the first quarter. Harlan Huckleby rushed for 126 yards and three touchdowns on 23 carries. In all, the Wolverines rushed for 442 yards on 62 carries against the Spartans. Wolfman Jerry Zuver scored Michigan's final touchdown on a 60-yard interception return in the fourth quarter.[20] In the AP Poll released on the Monday after the game, Michigan retained its No. 1 ranking with 57 out of 60 first-place votes and 1,194 points out of a possible 1,200 points.[21]</v>
      </c>
      <c r="E27">
        <f t="shared" si="13"/>
        <v>845</v>
      </c>
      <c r="F27" t="str">
        <f t="shared" si="14"/>
        <v>Michigan 42, Michigan State 10.</v>
      </c>
      <c r="G27" t="str">
        <f t="shared" si="15"/>
        <v>Michigan</v>
      </c>
      <c r="H27" t="str">
        <f t="shared" si="16"/>
        <v>Michigan State 10.</v>
      </c>
      <c r="I27" t="str">
        <f t="shared" si="17"/>
        <v xml:space="preserve">Michigan State </v>
      </c>
    </row>
    <row r="28" spans="1:9" x14ac:dyDescent="0.25">
      <c r="A28">
        <v>1976</v>
      </c>
      <c r="B28" t="s">
        <v>400</v>
      </c>
      <c r="C28">
        <f t="shared" si="6"/>
        <v>25</v>
      </c>
      <c r="D28" t="str">
        <f t="shared" si="18"/>
        <v xml:space="preserve"> In the annual battle for the Little Brown Jug, Michigan defeated Minnesota, 45-0, in steady rain and cold conditions before a homecoming crowd of 104,426 at Michigan Stadium.[27] Quarterback Rick Leach accounted for four touchdowns, two rushing and two passing. He rushed for a career-high 114 yards on 10 carries, including a 28-yard touchdown run in the second quarter and a six-yard touchdown run in the third quarter. Leach also completed all four of his passes for 40 passing yards, including a 13-yard touchdown pass to Rob Lytle in the second quarter and a 22-yard touchdown pass to Jim Smith in the third quarter. Lytle rushed for 129 rushing yards (107 in the first half), including a two-yard touchdown run in the fourth quarter.[27][28] In the Toledo Blade, John Hannen wrote after the game that "Leach handles the option with the light fingers of a pick pocket" and opined that Michigan's combination of Lytle, Huckleby, Smith and Davis "may be the fastest backfield in collegiate history."[28]</v>
      </c>
      <c r="E28">
        <f t="shared" si="13"/>
        <v>1007</v>
      </c>
      <c r="F28" t="str">
        <f t="shared" si="14"/>
        <v>Michigan 45, Minnesota 0.</v>
      </c>
      <c r="G28" t="str">
        <f t="shared" si="15"/>
        <v>Michigan</v>
      </c>
      <c r="H28" t="str">
        <f t="shared" si="16"/>
        <v>Minnesota 0.</v>
      </c>
      <c r="I28" t="str">
        <f t="shared" si="17"/>
        <v xml:space="preserve">Minnesota </v>
      </c>
    </row>
    <row r="29" spans="1:9" x14ac:dyDescent="0.25">
      <c r="A29">
        <v>1976</v>
      </c>
      <c r="B29" s="4" t="s">
        <v>420</v>
      </c>
      <c r="C29">
        <f t="shared" si="6"/>
        <v>24</v>
      </c>
      <c r="D29" t="str">
        <f t="shared" si="18"/>
        <v xml:space="preserve"> After a tie with Stanford in 1975, Michigan defeated Stanford, 51–0, before a crowd of 103,741 at Michigan Stadium. Three Michigan running backs rushed for at least 100 yards: Harlan Huckleby (160); Russell Davis (115, including an 85-yard touchdown run in the fourth quarter); and Rob Lytle (101). In total, the Wolverines gained 531 rushing yards against Stanford. On defense, Michigan intercepted three Stanford passes. Calvin O'Neal led the team with 11 total tackles. The game marked the first time a Stanford team had been shut out since 1967.[10] On the Wednesday before the Stanford game, the Michigan team received a visit from President Gerald Ford. Ford, who was the most valuable player of the 1934 Michigan Wolverines football team, spent time with team during a practice session and later ate with the team. Ford noted, "They're an awful lot bigger today. Not only are they bigger but they're better."[11][12] Later that day, Ford formally opened his reelection campaign with a speech to a boisterous crowd of 14,000 at Crisler Arena.[13]</v>
      </c>
      <c r="E29">
        <f t="shared" si="13"/>
        <v>1053</v>
      </c>
      <c r="F29" t="str">
        <f t="shared" si="14"/>
        <v>Michigan 51, Stanford 0.</v>
      </c>
      <c r="G29" t="str">
        <f t="shared" si="15"/>
        <v>Michigan</v>
      </c>
      <c r="H29" t="str">
        <f t="shared" si="16"/>
        <v>Stanford 0.</v>
      </c>
      <c r="I29" t="str">
        <f t="shared" si="17"/>
        <v xml:space="preserve">Stanford </v>
      </c>
    </row>
    <row r="30" spans="1:9" x14ac:dyDescent="0.25">
      <c r="A30">
        <v>1976</v>
      </c>
      <c r="B30" t="s">
        <v>366</v>
      </c>
      <c r="C30">
        <f t="shared" si="6"/>
        <v>21</v>
      </c>
      <c r="D30" t="str">
        <f t="shared" si="18"/>
        <v xml:space="preserve"> Michigan defeated Navy, 70-14, before a crowd of 101,040 at Michigan Stadium. The game marked the worst defeat in the history of the Naval Academy's football program. The point total was also the highest by a Michigan team since an 85-0 win over the University of Chicago in 1939.[14] Quarterback Rick Leach completed 8 of 12 passes for 179 yards and led the scoring with two rushing touchdowns and two passing touchdowns. A total of nine players scored for the Wolverines. Middle linebacker Calvin O'Neal scored a touchdown on a 29-yard return after intercepting a Navy pass. Jim Smith caught four passes for 147 yards and added another 55 yards on kickoff and punt returns.[14][15][16][17] After the game, Bo Schembechler denied running up the score, having used 53 players in the game.[14]</v>
      </c>
      <c r="E30">
        <f t="shared" si="13"/>
        <v>793</v>
      </c>
      <c r="F30" t="str">
        <f t="shared" si="14"/>
        <v>Michigan 70, Navy 14.</v>
      </c>
      <c r="G30" t="str">
        <f t="shared" si="15"/>
        <v>Michigan</v>
      </c>
      <c r="H30" t="str">
        <f t="shared" si="16"/>
        <v>Navy 14.</v>
      </c>
      <c r="I30" t="str">
        <f t="shared" si="17"/>
        <v xml:space="preserve">Navy </v>
      </c>
    </row>
    <row r="31" spans="1:9" x14ac:dyDescent="0.25">
      <c r="A31">
        <v>1976</v>
      </c>
      <c r="B31" s="4" t="s">
        <v>364</v>
      </c>
      <c r="C31">
        <f t="shared" si="6"/>
        <v>30</v>
      </c>
      <c r="D31" t="str">
        <f t="shared" si="18"/>
        <v/>
      </c>
      <c r="E31">
        <f t="shared" si="13"/>
        <v>0</v>
      </c>
      <c r="F31" t="str">
        <f t="shared" si="14"/>
        <v>Michigan State 21, Wyoming 10.</v>
      </c>
      <c r="G31" t="str">
        <f t="shared" si="15"/>
        <v>Michigan State</v>
      </c>
      <c r="H31" t="str">
        <f t="shared" si="16"/>
        <v>Wyoming 10.</v>
      </c>
      <c r="I31" t="str">
        <f t="shared" si="17"/>
        <v xml:space="preserve">Wyoming </v>
      </c>
    </row>
    <row r="32" spans="1:9" x14ac:dyDescent="0.25">
      <c r="A32">
        <v>1976</v>
      </c>
      <c r="B32" t="s">
        <v>408</v>
      </c>
      <c r="C32">
        <f t="shared" si="6"/>
        <v>29</v>
      </c>
      <c r="D32" t="str">
        <f t="shared" si="18"/>
        <v/>
      </c>
      <c r="E32">
        <f t="shared" si="13"/>
        <v>0</v>
      </c>
      <c r="F32" t="str">
        <f t="shared" si="14"/>
        <v>Michigan State 23, Indiana 0.</v>
      </c>
      <c r="G32" t="str">
        <f t="shared" si="15"/>
        <v>Michigan State</v>
      </c>
      <c r="H32" t="str">
        <f t="shared" si="16"/>
        <v>Indiana 0.</v>
      </c>
      <c r="I32" t="str">
        <f t="shared" si="17"/>
        <v xml:space="preserve">Indiana </v>
      </c>
    </row>
    <row r="33" spans="1:9" x14ac:dyDescent="0.25">
      <c r="A33">
        <v>1976</v>
      </c>
      <c r="B33" t="s">
        <v>398</v>
      </c>
      <c r="C33">
        <f t="shared" si="6"/>
        <v>31</v>
      </c>
      <c r="D33" t="str">
        <f t="shared" si="18"/>
        <v/>
      </c>
      <c r="E33">
        <f t="shared" si="13"/>
        <v>0</v>
      </c>
      <c r="F33" t="str">
        <f t="shared" si="14"/>
        <v>Michigan State 31, Illinois 23.</v>
      </c>
      <c r="G33" t="str">
        <f t="shared" si="15"/>
        <v>Michigan State</v>
      </c>
      <c r="H33" t="str">
        <f t="shared" si="16"/>
        <v>Illinois 23.</v>
      </c>
      <c r="I33" t="str">
        <f t="shared" si="17"/>
        <v xml:space="preserve">Illinois </v>
      </c>
    </row>
    <row r="34" spans="1:9" x14ac:dyDescent="0.25">
      <c r="A34">
        <v>1976</v>
      </c>
      <c r="B34" s="4" t="s">
        <v>374</v>
      </c>
      <c r="C34">
        <f t="shared" si="6"/>
        <v>31</v>
      </c>
      <c r="D34" t="str">
        <f t="shared" si="18"/>
        <v/>
      </c>
      <c r="E34">
        <f t="shared" si="13"/>
        <v>0</v>
      </c>
      <c r="F34" t="str">
        <f t="shared" si="14"/>
        <v>Michigan State 31, NC State 31.</v>
      </c>
      <c r="G34" t="str">
        <f t="shared" si="15"/>
        <v>Michigan State</v>
      </c>
      <c r="H34" t="str">
        <f t="shared" si="16"/>
        <v>NC State 31.</v>
      </c>
      <c r="I34" t="str">
        <f t="shared" si="17"/>
        <v xml:space="preserve">NC State </v>
      </c>
    </row>
    <row r="35" spans="1:9" x14ac:dyDescent="0.25">
      <c r="A35">
        <v>1976</v>
      </c>
      <c r="B35" t="s">
        <v>403</v>
      </c>
      <c r="C35">
        <f t="shared" si="6"/>
        <v>29</v>
      </c>
      <c r="D35" t="str">
        <f t="shared" si="18"/>
        <v/>
      </c>
      <c r="E35">
        <f t="shared" si="13"/>
        <v>0</v>
      </c>
      <c r="F35" t="str">
        <f t="shared" si="14"/>
        <v>Michigan State 45, Purdue 13.</v>
      </c>
      <c r="G35" t="str">
        <f t="shared" si="15"/>
        <v>Michigan State</v>
      </c>
      <c r="H35" t="str">
        <f t="shared" si="16"/>
        <v>Purdue 13.</v>
      </c>
      <c r="I35" t="str">
        <f t="shared" si="17"/>
        <v xml:space="preserve">Purdue </v>
      </c>
    </row>
    <row r="36" spans="1:9" x14ac:dyDescent="0.25">
      <c r="A36">
        <v>1976</v>
      </c>
      <c r="B36" t="s">
        <v>135</v>
      </c>
      <c r="C36">
        <f t="shared" si="6"/>
        <v>32</v>
      </c>
      <c r="D36" t="str">
        <f t="shared" si="18"/>
        <v/>
      </c>
      <c r="E36">
        <f t="shared" si="13"/>
        <v>0</v>
      </c>
      <c r="F36" t="str">
        <f t="shared" si="14"/>
        <v>Minnesota 14, Michigan State 10.</v>
      </c>
      <c r="G36" t="str">
        <f t="shared" si="15"/>
        <v>Minnesota</v>
      </c>
      <c r="H36" t="str">
        <f t="shared" si="16"/>
        <v>Michigan State 10.</v>
      </c>
      <c r="I36" t="str">
        <f t="shared" si="17"/>
        <v xml:space="preserve">Michigan State </v>
      </c>
    </row>
    <row r="37" spans="1:9" x14ac:dyDescent="0.25">
      <c r="A37">
        <v>1976</v>
      </c>
      <c r="B37" t="s">
        <v>368</v>
      </c>
      <c r="C37">
        <f t="shared" si="6"/>
        <v>34</v>
      </c>
      <c r="D37" t="str">
        <f t="shared" si="18"/>
        <v/>
      </c>
      <c r="E37">
        <f t="shared" si="13"/>
        <v>0</v>
      </c>
      <c r="F37" t="str">
        <f t="shared" si="14"/>
        <v>Minnesota 21, Western Michigan 10.</v>
      </c>
      <c r="G37" t="str">
        <f t="shared" si="15"/>
        <v>Minnesota</v>
      </c>
      <c r="H37" t="str">
        <f t="shared" si="16"/>
        <v>Western Michigan 10.</v>
      </c>
      <c r="I37" t="str">
        <f t="shared" si="17"/>
        <v xml:space="preserve">Western Michigan </v>
      </c>
    </row>
    <row r="38" spans="1:9" x14ac:dyDescent="0.25">
      <c r="A38">
        <v>1976</v>
      </c>
      <c r="B38" s="4" t="s">
        <v>358</v>
      </c>
      <c r="C38">
        <f t="shared" si="6"/>
        <v>34</v>
      </c>
      <c r="D38" t="str">
        <f t="shared" si="18"/>
        <v/>
      </c>
      <c r="E38">
        <f t="shared" si="13"/>
        <v>0</v>
      </c>
      <c r="F38" t="str">
        <f t="shared" si="14"/>
        <v>Minnesota 28, Washington State 14.</v>
      </c>
      <c r="G38" t="str">
        <f t="shared" si="15"/>
        <v>Minnesota</v>
      </c>
      <c r="H38" t="str">
        <f t="shared" si="16"/>
        <v>Washington State 14.</v>
      </c>
      <c r="I38" t="str">
        <f t="shared" si="17"/>
        <v xml:space="preserve">Washington State </v>
      </c>
    </row>
    <row r="39" spans="1:9" x14ac:dyDescent="0.25">
      <c r="A39">
        <v>1976</v>
      </c>
      <c r="B39" t="s">
        <v>388</v>
      </c>
      <c r="C39">
        <f t="shared" si="6"/>
        <v>26</v>
      </c>
      <c r="D39" t="str">
        <f t="shared" si="18"/>
        <v/>
      </c>
      <c r="E39">
        <f t="shared" si="13"/>
        <v>0</v>
      </c>
      <c r="F39" t="str">
        <f t="shared" si="14"/>
        <v>Minnesota 29, Illinois 14.</v>
      </c>
      <c r="G39" t="str">
        <f t="shared" si="15"/>
        <v>Minnesota</v>
      </c>
      <c r="H39" t="str">
        <f t="shared" si="16"/>
        <v>Illinois 14.</v>
      </c>
      <c r="I39" t="str">
        <f t="shared" si="17"/>
        <v xml:space="preserve">Illinois </v>
      </c>
    </row>
    <row r="40" spans="1:9" x14ac:dyDescent="0.25">
      <c r="A40">
        <v>1976</v>
      </c>
      <c r="B40" s="4" t="s">
        <v>354</v>
      </c>
      <c r="C40">
        <f t="shared" si="6"/>
        <v>25</v>
      </c>
      <c r="D40" t="str">
        <f t="shared" si="18"/>
        <v xml:space="preserve"> Minnesota defeated Indiana, 32–13, before a crowd of 39,004 at Memorial Stadium in Minneapolis.[7]</v>
      </c>
      <c r="E40">
        <f t="shared" si="13"/>
        <v>99</v>
      </c>
      <c r="F40" t="str">
        <f t="shared" si="14"/>
        <v>Minnesota 32, Indiana 13.</v>
      </c>
      <c r="G40" t="str">
        <f t="shared" si="15"/>
        <v>Minnesota</v>
      </c>
      <c r="H40" t="str">
        <f t="shared" si="16"/>
        <v>Indiana 13.</v>
      </c>
      <c r="I40" t="str">
        <f t="shared" si="17"/>
        <v xml:space="preserve">Indiana </v>
      </c>
    </row>
    <row r="41" spans="1:9" x14ac:dyDescent="0.25">
      <c r="A41">
        <v>1976</v>
      </c>
      <c r="B41" t="s">
        <v>407</v>
      </c>
      <c r="C41">
        <f t="shared" si="6"/>
        <v>30</v>
      </c>
      <c r="D41" t="str">
        <f t="shared" si="18"/>
        <v/>
      </c>
      <c r="E41">
        <f t="shared" si="13"/>
        <v>0</v>
      </c>
      <c r="F41" t="str">
        <f t="shared" si="14"/>
        <v>Minnesota 38, Northwestern 10.</v>
      </c>
      <c r="G41" t="str">
        <f t="shared" si="15"/>
        <v>Minnesota</v>
      </c>
      <c r="H41" t="str">
        <f t="shared" si="16"/>
        <v>Northwestern 10.</v>
      </c>
      <c r="I41" t="str">
        <f t="shared" si="17"/>
        <v xml:space="preserve">Northwestern </v>
      </c>
    </row>
    <row r="42" spans="1:9" x14ac:dyDescent="0.25">
      <c r="A42">
        <v>1976</v>
      </c>
      <c r="B42" t="s">
        <v>367</v>
      </c>
      <c r="C42">
        <f t="shared" si="6"/>
        <v>27</v>
      </c>
      <c r="D42" t="str">
        <f t="shared" si="18"/>
        <v/>
      </c>
      <c r="E42">
        <f t="shared" si="13"/>
        <v>0</v>
      </c>
      <c r="F42" t="str">
        <f t="shared" si="14"/>
        <v>Missouri 22, Ohio State 21.</v>
      </c>
      <c r="G42" t="str">
        <f t="shared" si="15"/>
        <v>Missouri</v>
      </c>
      <c r="H42" t="str">
        <f t="shared" si="16"/>
        <v>Ohio State 21.</v>
      </c>
      <c r="I42" t="str">
        <f t="shared" si="17"/>
        <v xml:space="preserve">Ohio State </v>
      </c>
    </row>
    <row r="43" spans="1:9" x14ac:dyDescent="0.25">
      <c r="A43">
        <v>1976</v>
      </c>
      <c r="B43" t="s">
        <v>380</v>
      </c>
      <c r="C43">
        <f t="shared" si="6"/>
        <v>24</v>
      </c>
      <c r="D43" t="str">
        <f t="shared" si="18"/>
        <v/>
      </c>
      <c r="E43">
        <f t="shared" si="13"/>
        <v>0</v>
      </c>
      <c r="F43" t="str">
        <f t="shared" si="14"/>
        <v>NC State 24, Indiana 21.</v>
      </c>
      <c r="G43" t="str">
        <f t="shared" si="15"/>
        <v>NC State</v>
      </c>
      <c r="H43" t="str">
        <f t="shared" si="16"/>
        <v>Indiana 21.</v>
      </c>
      <c r="I43" t="str">
        <f t="shared" si="17"/>
        <v xml:space="preserve">Indiana </v>
      </c>
    </row>
    <row r="44" spans="1:9" x14ac:dyDescent="0.25">
      <c r="A44">
        <v>1976</v>
      </c>
      <c r="B44" s="4" t="s">
        <v>360</v>
      </c>
      <c r="C44">
        <f t="shared" si="6"/>
        <v>24</v>
      </c>
      <c r="D44" t="str">
        <f t="shared" si="18"/>
        <v/>
      </c>
      <c r="E44">
        <f t="shared" si="13"/>
        <v>0</v>
      </c>
      <c r="F44" t="str">
        <f t="shared" si="14"/>
        <v>Nebraska 45, Indiana 13.</v>
      </c>
      <c r="G44" t="str">
        <f t="shared" si="15"/>
        <v>Nebraska</v>
      </c>
      <c r="H44" t="str">
        <f t="shared" si="16"/>
        <v>Indiana 13.</v>
      </c>
      <c r="I44" t="str">
        <f t="shared" si="17"/>
        <v xml:space="preserve">Indiana </v>
      </c>
    </row>
    <row r="45" spans="1:9" x14ac:dyDescent="0.25">
      <c r="A45">
        <v>1976</v>
      </c>
      <c r="B45" s="4" t="s">
        <v>365</v>
      </c>
      <c r="C45">
        <f t="shared" si="6"/>
        <v>34</v>
      </c>
      <c r="D45" t="str">
        <f t="shared" si="18"/>
        <v/>
      </c>
      <c r="E45">
        <f t="shared" si="13"/>
        <v>0</v>
      </c>
      <c r="F45" t="str">
        <f t="shared" si="14"/>
        <v>North Carolina 12, Northwestern 0.</v>
      </c>
      <c r="G45" t="str">
        <f t="shared" si="15"/>
        <v>North Carolina</v>
      </c>
      <c r="H45" t="str">
        <f t="shared" si="16"/>
        <v>Northwestern 0.</v>
      </c>
      <c r="I45" t="str">
        <f t="shared" si="17"/>
        <v xml:space="preserve">Northwestern </v>
      </c>
    </row>
    <row r="46" spans="1:9" x14ac:dyDescent="0.25">
      <c r="A46">
        <v>1976</v>
      </c>
      <c r="B46" t="s">
        <v>414</v>
      </c>
      <c r="C46">
        <f t="shared" si="6"/>
        <v>35</v>
      </c>
      <c r="D46" t="str">
        <f t="shared" si="18"/>
        <v/>
      </c>
      <c r="E46">
        <f t="shared" si="13"/>
        <v>0</v>
      </c>
      <c r="F46" t="str">
        <f t="shared" si="14"/>
        <v>Northwestern 42, Michigan State 21.</v>
      </c>
      <c r="G46" t="str">
        <f t="shared" si="15"/>
        <v>Northwestern</v>
      </c>
      <c r="H46" t="str">
        <f t="shared" si="16"/>
        <v>Michigan State 21.</v>
      </c>
      <c r="I46" t="str">
        <f t="shared" si="17"/>
        <v xml:space="preserve">Michigan State </v>
      </c>
    </row>
    <row r="47" spans="1:9" x14ac:dyDescent="0.25">
      <c r="A47">
        <v>1976</v>
      </c>
      <c r="B47" s="4" t="s">
        <v>361</v>
      </c>
      <c r="C47">
        <f t="shared" si="6"/>
        <v>24</v>
      </c>
      <c r="D47" t="str">
        <f t="shared" si="18"/>
        <v/>
      </c>
      <c r="E47">
        <f t="shared" si="13"/>
        <v>0</v>
      </c>
      <c r="F47" t="str">
        <f t="shared" si="14"/>
        <v>Notre Dame 23, Purdue 7.</v>
      </c>
      <c r="G47" t="str">
        <f t="shared" si="15"/>
        <v>Notre Dame</v>
      </c>
      <c r="H47" t="str">
        <f t="shared" si="16"/>
        <v>Purdue 7.</v>
      </c>
      <c r="I47" t="str">
        <f t="shared" si="17"/>
        <v xml:space="preserve">Purdue </v>
      </c>
    </row>
    <row r="48" spans="1:9" x14ac:dyDescent="0.25">
      <c r="A48">
        <v>1976</v>
      </c>
      <c r="B48" s="2" t="s">
        <v>384</v>
      </c>
      <c r="C48">
        <f t="shared" si="6"/>
        <v>32</v>
      </c>
      <c r="D48" t="str">
        <f t="shared" si="18"/>
        <v/>
      </c>
      <c r="E48">
        <f t="shared" si="13"/>
        <v>0</v>
      </c>
      <c r="F48" t="str">
        <f t="shared" si="14"/>
        <v>Notre Dame 24, Michigan State 6.</v>
      </c>
      <c r="G48" t="str">
        <f t="shared" si="15"/>
        <v>Notre Dame</v>
      </c>
      <c r="H48" t="str">
        <f t="shared" si="16"/>
        <v>Michigan State 6.</v>
      </c>
      <c r="I48" t="str">
        <f t="shared" si="17"/>
        <v xml:space="preserve">Michigan State </v>
      </c>
    </row>
    <row r="49" spans="1:9" x14ac:dyDescent="0.25">
      <c r="A49">
        <v>1976</v>
      </c>
      <c r="B49" s="4" t="s">
        <v>375</v>
      </c>
      <c r="C49">
        <f t="shared" si="6"/>
        <v>30</v>
      </c>
      <c r="D49" t="str">
        <f t="shared" si="18"/>
        <v/>
      </c>
      <c r="E49">
        <f t="shared" si="13"/>
        <v>0</v>
      </c>
      <c r="F49" t="str">
        <f t="shared" si="14"/>
        <v>Notre Dame 48, Northwestern 0.</v>
      </c>
      <c r="G49" t="str">
        <f t="shared" si="15"/>
        <v>Notre Dame</v>
      </c>
      <c r="H49" t="str">
        <f t="shared" si="16"/>
        <v>Northwestern 0.</v>
      </c>
      <c r="I49" t="str">
        <f t="shared" si="17"/>
        <v xml:space="preserve">Northwestern </v>
      </c>
    </row>
    <row r="50" spans="1:9" x14ac:dyDescent="0.25">
      <c r="A50">
        <v>1976</v>
      </c>
      <c r="B50" t="s">
        <v>377</v>
      </c>
      <c r="C50">
        <f t="shared" si="6"/>
        <v>23</v>
      </c>
      <c r="D50" t="str">
        <f t="shared" si="18"/>
        <v/>
      </c>
      <c r="E50">
        <f t="shared" si="13"/>
        <v>0</v>
      </c>
      <c r="F50" t="str">
        <f t="shared" si="14"/>
        <v>Ohio State 10, UCLA 10.</v>
      </c>
      <c r="G50" t="str">
        <f t="shared" si="15"/>
        <v>Ohio State</v>
      </c>
      <c r="H50" t="str">
        <f t="shared" si="16"/>
        <v>UCLA 10.</v>
      </c>
      <c r="I50" t="str">
        <f t="shared" si="17"/>
        <v xml:space="preserve">UCLA </v>
      </c>
    </row>
    <row r="51" spans="1:9" x14ac:dyDescent="0.25">
      <c r="A51">
        <v>1976</v>
      </c>
      <c r="B51" s="4" t="s">
        <v>357</v>
      </c>
      <c r="C51">
        <f t="shared" si="6"/>
        <v>28</v>
      </c>
      <c r="D51" t="str">
        <f t="shared" si="18"/>
        <v/>
      </c>
      <c r="E51">
        <f t="shared" ref="E51:E72" si="19">LEN(D51)</f>
        <v>0</v>
      </c>
      <c r="F51" t="str">
        <f t="shared" ref="F51:F72" si="20">TRIM(LEFT(B51, C51))</f>
        <v>Ohio State 12, Penn State 7.</v>
      </c>
      <c r="G51" t="str">
        <f t="shared" ref="G51:G72" si="21">TRIM(LEFT(F51, FIND(", ", F51, 3)-3))</f>
        <v>Ohio State</v>
      </c>
      <c r="H51" t="str">
        <f t="shared" ref="H51:H72" si="22">MID(F51,FIND(", ",F51)+2,99999)</f>
        <v>Penn State 7.</v>
      </c>
      <c r="I51" t="str">
        <f t="shared" ref="I51:I72" si="23">LEFT(H51, FIND(" ", H51, LEN(H51)-4))</f>
        <v xml:space="preserve">Penn State </v>
      </c>
    </row>
    <row r="52" spans="1:9" x14ac:dyDescent="0.25">
      <c r="A52">
        <v>1976</v>
      </c>
      <c r="B52" t="s">
        <v>396</v>
      </c>
      <c r="C52">
        <f t="shared" si="6"/>
        <v>24</v>
      </c>
      <c r="D52" t="str">
        <f t="shared" si="18"/>
        <v/>
      </c>
      <c r="E52">
        <f t="shared" si="19"/>
        <v>0</v>
      </c>
      <c r="F52" t="str">
        <f t="shared" si="20"/>
        <v>Ohio State 24, Purdue 3.</v>
      </c>
      <c r="G52" t="str">
        <f t="shared" si="21"/>
        <v>Ohio State</v>
      </c>
      <c r="H52" t="str">
        <f t="shared" si="22"/>
        <v>Purdue 3.</v>
      </c>
      <c r="I52" t="str">
        <f t="shared" si="23"/>
        <v xml:space="preserve">Purdue </v>
      </c>
    </row>
    <row r="53" spans="1:9" x14ac:dyDescent="0.25">
      <c r="A53">
        <v>1976</v>
      </c>
      <c r="B53" t="s">
        <v>392</v>
      </c>
      <c r="C53">
        <f t="shared" si="6"/>
        <v>28</v>
      </c>
      <c r="D53" t="str">
        <f t="shared" si="18"/>
        <v/>
      </c>
      <c r="E53">
        <f t="shared" si="19"/>
        <v>0</v>
      </c>
      <c r="F53" t="str">
        <f t="shared" si="20"/>
        <v>Ohio State 30, Wisconsin 20.</v>
      </c>
      <c r="G53" t="str">
        <f t="shared" si="21"/>
        <v>Ohio State</v>
      </c>
      <c r="H53" t="str">
        <f t="shared" si="22"/>
        <v>Wisconsin 20.</v>
      </c>
      <c r="I53" t="str">
        <f t="shared" si="23"/>
        <v xml:space="preserve">Wisconsin </v>
      </c>
    </row>
    <row r="54" spans="1:9" x14ac:dyDescent="0.25">
      <c r="A54">
        <v>1976</v>
      </c>
      <c r="B54" t="s">
        <v>387</v>
      </c>
      <c r="C54">
        <f t="shared" si="6"/>
        <v>23</v>
      </c>
      <c r="D54" t="str">
        <f t="shared" si="18"/>
        <v/>
      </c>
      <c r="E54">
        <f t="shared" si="19"/>
        <v>0</v>
      </c>
      <c r="F54" t="str">
        <f t="shared" si="20"/>
        <v>Ohio State 34, Iowa 14.</v>
      </c>
      <c r="G54" t="str">
        <f t="shared" si="21"/>
        <v>Ohio State</v>
      </c>
      <c r="H54" t="str">
        <f t="shared" si="22"/>
        <v>Iowa 14.</v>
      </c>
      <c r="I54" t="str">
        <f t="shared" si="23"/>
        <v xml:space="preserve">Iowa </v>
      </c>
    </row>
    <row r="55" spans="1:9" x14ac:dyDescent="0.25">
      <c r="A55">
        <v>1976</v>
      </c>
      <c r="B55" t="s">
        <v>406</v>
      </c>
      <c r="C55">
        <f t="shared" si="6"/>
        <v>27</v>
      </c>
      <c r="D55" t="str">
        <f t="shared" si="18"/>
        <v/>
      </c>
      <c r="E55">
        <f t="shared" si="19"/>
        <v>0</v>
      </c>
      <c r="F55" t="str">
        <f t="shared" si="20"/>
        <v>Ohio State 42, Illinois 10.</v>
      </c>
      <c r="G55" t="str">
        <f t="shared" si="21"/>
        <v>Ohio State</v>
      </c>
      <c r="H55" t="str">
        <f t="shared" si="22"/>
        <v>Illinois 10.</v>
      </c>
      <c r="I55" t="str">
        <f t="shared" si="23"/>
        <v xml:space="preserve">Illinois </v>
      </c>
    </row>
    <row r="56" spans="1:9" x14ac:dyDescent="0.25">
      <c r="A56">
        <v>1976</v>
      </c>
      <c r="B56" t="s">
        <v>401</v>
      </c>
      <c r="C56">
        <f t="shared" si="6"/>
        <v>25</v>
      </c>
      <c r="D56" t="str">
        <f t="shared" si="18"/>
        <v/>
      </c>
      <c r="E56">
        <f t="shared" si="19"/>
        <v>0</v>
      </c>
      <c r="F56" t="str">
        <f t="shared" si="20"/>
        <v>Ohio State 47, Indiana 7.</v>
      </c>
      <c r="G56" t="str">
        <f t="shared" si="21"/>
        <v>Ohio State</v>
      </c>
      <c r="H56" t="str">
        <f t="shared" si="22"/>
        <v>Indiana 7.</v>
      </c>
      <c r="I56" t="str">
        <f t="shared" si="23"/>
        <v xml:space="preserve">Indiana </v>
      </c>
    </row>
    <row r="57" spans="1:9" x14ac:dyDescent="0.25">
      <c r="A57">
        <v>1976</v>
      </c>
      <c r="B57" s="4" t="s">
        <v>353</v>
      </c>
      <c r="C57">
        <f t="shared" si="6"/>
        <v>33</v>
      </c>
      <c r="D57" t="str">
        <f t="shared" si="18"/>
        <v xml:space="preserve"> Ohio State defeated Michigan State, 49–21, before a crowd of 86,509 at Ohio Stadium in Columbus, Ohio. Ohio State led, 42–0, before Michigan State scored a point.[6]</v>
      </c>
      <c r="E57">
        <f t="shared" si="19"/>
        <v>166</v>
      </c>
      <c r="F57" t="str">
        <f t="shared" si="20"/>
        <v>Ohio State 49, Michigan State 21.</v>
      </c>
      <c r="G57" t="str">
        <f t="shared" si="21"/>
        <v>Ohio State</v>
      </c>
      <c r="H57" t="str">
        <f t="shared" si="22"/>
        <v>Michigan State 21.</v>
      </c>
      <c r="I57" t="str">
        <f t="shared" si="23"/>
        <v xml:space="preserve">Michigan State </v>
      </c>
    </row>
    <row r="58" spans="1:9" x14ac:dyDescent="0.25">
      <c r="A58">
        <v>1976</v>
      </c>
      <c r="B58" t="s">
        <v>411</v>
      </c>
      <c r="C58">
        <f t="shared" si="6"/>
        <v>26</v>
      </c>
      <c r="D58" t="str">
        <f t="shared" si="18"/>
        <v/>
      </c>
      <c r="E58">
        <f t="shared" si="19"/>
        <v>0</v>
      </c>
      <c r="F58" t="str">
        <f t="shared" si="20"/>
        <v>Ohio State 9, Minnesota 3.</v>
      </c>
      <c r="G58" t="str">
        <f t="shared" si="21"/>
        <v>Ohio State</v>
      </c>
      <c r="H58" t="str">
        <f t="shared" si="22"/>
        <v>Minnesota 3.</v>
      </c>
      <c r="I58" t="str">
        <f t="shared" si="23"/>
        <v xml:space="preserve">Minnesota </v>
      </c>
    </row>
    <row r="59" spans="1:9" x14ac:dyDescent="0.25">
      <c r="A59">
        <v>1976</v>
      </c>
      <c r="B59" t="s">
        <v>1781</v>
      </c>
      <c r="C59">
        <f t="shared" si="6"/>
        <v>23</v>
      </c>
      <c r="D59" t="str">
        <f t="shared" si="18"/>
        <v xml:space="preserve"> Purdue, which had not beaten Michigan since 1964, upset the No. 1 ranked Wolverines, 16-14, before a crowd of 57,205 at Ross–Ade Stadium in West Lafayette, Indiana. It was the first time Michigan had lost to a Big Ten Conference team other than Ohio State since 1969. Michigan took a 7-0 lead in the first quarter on an eight-yard touchdown run by Rick Leach. Purdue's Scott Dierking rushed for 162 yards, including touchdowns in the first and second quarters. Early in the third quarter, Michigan drove to Purdue's one-yard line, but Leach fumbled and the ball was turned over to Purdue. Later in the third quarter, Leach threw a 64-yard touchdown pass to Jim Smith, and Bob Wood kicked the extra point to give Michigan a 14-13 lead. Purdue's Rock Supan kicked a field goal on fourth down with four minutes remaining in the game. With nine second left in the game, Bob Wood's attempt at a 37-yard field goal went wide to the left.[29] The UPI dubbed Purdue the "Spoilermakers", noting that Purdue had also upset a No. 1 ranked Notre Dame team in 1974.[30] After the game, Bo Schembechler told reporters, "It hurts a lot. We don't accept it. . . . We shouldn't accept it . . . because we should have won. No defeat is good. We got down there at the end and we should have scored. But when you depend on winning on a forward pass or a field goal, you're in trouble."[31] Four days before the game, Gerald Ford, who played center for Michigan in the 1930s, lost 1976 presidential election to Jimmy Carter. After losing a close election, Ford harkened back to his days as a football player, "We lost, in the last quarter."[32]</v>
      </c>
      <c r="E59">
        <f t="shared" si="19"/>
        <v>1624</v>
      </c>
      <c r="F59" t="str">
        <f t="shared" si="20"/>
        <v>Purdue 16, Michigan 14.</v>
      </c>
      <c r="G59" t="str">
        <f t="shared" si="21"/>
        <v>Purdue</v>
      </c>
      <c r="H59" t="str">
        <f t="shared" si="22"/>
        <v>Michigan 14.</v>
      </c>
      <c r="I59" t="str">
        <f t="shared" si="23"/>
        <v xml:space="preserve">Michigan </v>
      </c>
    </row>
    <row r="60" spans="1:9" x14ac:dyDescent="0.25">
      <c r="A60">
        <v>1976</v>
      </c>
      <c r="B60" t="s">
        <v>390</v>
      </c>
      <c r="C60">
        <f t="shared" si="6"/>
        <v>24</v>
      </c>
      <c r="D60" t="str">
        <f t="shared" si="18"/>
        <v/>
      </c>
      <c r="E60">
        <f t="shared" si="19"/>
        <v>0</v>
      </c>
      <c r="F60" t="str">
        <f t="shared" si="20"/>
        <v>Purdue 18, Wisconsin 16.</v>
      </c>
      <c r="G60" t="str">
        <f t="shared" si="21"/>
        <v>Purdue</v>
      </c>
      <c r="H60" t="str">
        <f t="shared" si="22"/>
        <v>Wisconsin 16.</v>
      </c>
      <c r="I60" t="str">
        <f t="shared" si="23"/>
        <v xml:space="preserve">Wisconsin </v>
      </c>
    </row>
    <row r="61" spans="1:9" x14ac:dyDescent="0.25">
      <c r="A61">
        <v>1976</v>
      </c>
      <c r="B61" t="s">
        <v>413</v>
      </c>
      <c r="C61">
        <f t="shared" si="6"/>
        <v>18</v>
      </c>
      <c r="D61" t="str">
        <f t="shared" si="18"/>
        <v/>
      </c>
      <c r="E61">
        <f t="shared" si="19"/>
        <v>0</v>
      </c>
      <c r="F61" t="str">
        <f t="shared" si="20"/>
        <v>Purdue 21, Iowa 0.</v>
      </c>
      <c r="G61" t="str">
        <f t="shared" si="21"/>
        <v>Purdue</v>
      </c>
      <c r="H61" t="str">
        <f t="shared" si="22"/>
        <v>Iowa 0.</v>
      </c>
      <c r="I61" t="str">
        <f t="shared" si="23"/>
        <v xml:space="preserve">Iowa </v>
      </c>
    </row>
    <row r="62" spans="1:9" x14ac:dyDescent="0.25">
      <c r="A62">
        <v>1976</v>
      </c>
      <c r="B62" s="4" t="s">
        <v>356</v>
      </c>
      <c r="C62">
        <f t="shared" si="6"/>
        <v>27</v>
      </c>
      <c r="D62" t="str">
        <f t="shared" si="18"/>
        <v xml:space="preserve"> Purdue defeated Northwestern, 31–19, before a crowd of 46,311 at Ross–Ade Stadium in West Lafayette, Indiana. Scott Dierking rushed for 151 yards and scored two touchdowns.[9]</v>
      </c>
      <c r="E62">
        <f t="shared" si="19"/>
        <v>176</v>
      </c>
      <c r="F62" t="str">
        <f t="shared" si="20"/>
        <v>Purdue 31, Northwestern 19.</v>
      </c>
      <c r="G62" t="str">
        <f t="shared" si="21"/>
        <v>Purdue</v>
      </c>
      <c r="H62" t="str">
        <f t="shared" si="22"/>
        <v>Northwestern 19.</v>
      </c>
      <c r="I62" t="str">
        <f t="shared" si="23"/>
        <v xml:space="preserve">Northwestern </v>
      </c>
    </row>
    <row r="63" spans="1:9" x14ac:dyDescent="0.25">
      <c r="A63">
        <v>1976</v>
      </c>
      <c r="B63" s="2" t="s">
        <v>381</v>
      </c>
      <c r="C63">
        <f t="shared" si="6"/>
        <v>25</v>
      </c>
      <c r="D63" t="str">
        <f t="shared" si="18"/>
        <v/>
      </c>
      <c r="E63">
        <f t="shared" si="19"/>
        <v>0</v>
      </c>
      <c r="F63" t="str">
        <f t="shared" si="20"/>
        <v>Purdue 42, Miami (OH) 20.</v>
      </c>
      <c r="G63" t="str">
        <f t="shared" si="21"/>
        <v>Purdue</v>
      </c>
      <c r="H63" t="str">
        <f t="shared" si="22"/>
        <v>Miami (OH) 20.</v>
      </c>
      <c r="I63" t="str">
        <f t="shared" si="23"/>
        <v xml:space="preserve">Miami (OH) </v>
      </c>
    </row>
    <row r="64" spans="1:9" x14ac:dyDescent="0.25">
      <c r="A64">
        <v>1976</v>
      </c>
      <c r="B64" s="2" t="s">
        <v>379</v>
      </c>
      <c r="C64">
        <f t="shared" si="6"/>
        <v>25</v>
      </c>
      <c r="D64" t="str">
        <f t="shared" si="18"/>
        <v/>
      </c>
      <c r="E64">
        <f t="shared" si="19"/>
        <v>0</v>
      </c>
      <c r="F64" t="str">
        <f t="shared" si="20"/>
        <v>Texas A&amp;M 14, Illinois 7.</v>
      </c>
      <c r="G64" t="str">
        <f t="shared" si="21"/>
        <v>Texas A&amp;M</v>
      </c>
      <c r="H64" t="str">
        <f t="shared" si="22"/>
        <v>Illinois 7.</v>
      </c>
      <c r="I64" t="str">
        <f t="shared" si="23"/>
        <v xml:space="preserve">Illinois </v>
      </c>
    </row>
    <row r="65" spans="1:9" x14ac:dyDescent="0.25">
      <c r="A65">
        <v>1976</v>
      </c>
      <c r="B65" s="4" t="s">
        <v>371</v>
      </c>
      <c r="C65">
        <f t="shared" si="6"/>
        <v>18</v>
      </c>
      <c r="D65" t="str">
        <f t="shared" si="18"/>
        <v/>
      </c>
      <c r="E65">
        <f t="shared" si="19"/>
        <v>0</v>
      </c>
      <c r="F65" t="str">
        <f t="shared" si="20"/>
        <v>USC 31, Purdue 13.</v>
      </c>
      <c r="G65" t="str">
        <f t="shared" si="21"/>
        <v>USC</v>
      </c>
      <c r="H65" t="str">
        <f t="shared" si="22"/>
        <v>Purdue 13.</v>
      </c>
      <c r="I65" t="str">
        <f t="shared" si="23"/>
        <v xml:space="preserve">Purdue </v>
      </c>
    </row>
    <row r="66" spans="1:9" x14ac:dyDescent="0.25">
      <c r="A66">
        <v>1976</v>
      </c>
      <c r="B66" t="s">
        <v>382</v>
      </c>
      <c r="C66">
        <f t="shared" si="6"/>
        <v>15</v>
      </c>
      <c r="D66" t="str">
        <f t="shared" si="18"/>
        <v/>
      </c>
      <c r="E66">
        <f t="shared" si="19"/>
        <v>0</v>
      </c>
      <c r="F66" t="str">
        <f t="shared" si="20"/>
        <v>USC 55, Iowa 0.</v>
      </c>
      <c r="G66" t="str">
        <f t="shared" si="21"/>
        <v>USC</v>
      </c>
      <c r="H66" t="str">
        <f t="shared" si="22"/>
        <v>Iowa 0.</v>
      </c>
      <c r="I66" t="str">
        <f t="shared" si="23"/>
        <v xml:space="preserve">Iowa </v>
      </c>
    </row>
    <row r="67" spans="1:9" x14ac:dyDescent="0.25">
      <c r="A67">
        <v>1976</v>
      </c>
      <c r="B67" t="s">
        <v>378</v>
      </c>
      <c r="C67">
        <f t="shared" ref="C67:C72" si="24">IFERROR(FIND(".",B67,FIND(",",B67)),LEN(B67))</f>
        <v>27</v>
      </c>
      <c r="D67" t="str">
        <f t="shared" si="18"/>
        <v/>
      </c>
      <c r="E67">
        <f t="shared" si="19"/>
        <v>0</v>
      </c>
      <c r="F67" t="str">
        <f t="shared" si="20"/>
        <v>Washington 38, Minnesota 7.</v>
      </c>
      <c r="G67" t="str">
        <f t="shared" si="21"/>
        <v>Washington</v>
      </c>
      <c r="H67" t="str">
        <f t="shared" si="22"/>
        <v>Minnesota 7.</v>
      </c>
      <c r="I67" t="str">
        <f t="shared" si="23"/>
        <v xml:space="preserve">Minnesota </v>
      </c>
    </row>
    <row r="68" spans="1:9" x14ac:dyDescent="0.25">
      <c r="A68">
        <v>1976</v>
      </c>
      <c r="B68" t="s">
        <v>416</v>
      </c>
      <c r="C68">
        <f t="shared" si="24"/>
        <v>27</v>
      </c>
      <c r="D68" t="str">
        <f t="shared" si="18"/>
        <v/>
      </c>
      <c r="E68">
        <f t="shared" si="19"/>
        <v>0</v>
      </c>
      <c r="F68" t="str">
        <f t="shared" si="20"/>
        <v>Wisconsin 26, Minnesota 17.</v>
      </c>
      <c r="G68" t="str">
        <f t="shared" si="21"/>
        <v>Wisconsin</v>
      </c>
      <c r="H68" t="str">
        <f t="shared" si="22"/>
        <v>Minnesota 17.</v>
      </c>
      <c r="I68" t="str">
        <f t="shared" si="23"/>
        <v xml:space="preserve">Minnesota </v>
      </c>
    </row>
    <row r="69" spans="1:9" x14ac:dyDescent="0.25">
      <c r="A69">
        <v>1976</v>
      </c>
      <c r="B69" t="s">
        <v>399</v>
      </c>
      <c r="C69">
        <f t="shared" si="24"/>
        <v>30</v>
      </c>
      <c r="D69" t="str">
        <f t="shared" si="18"/>
        <v/>
      </c>
      <c r="E69">
        <f t="shared" si="19"/>
        <v>0</v>
      </c>
      <c r="F69" t="str">
        <f t="shared" si="20"/>
        <v>Wisconsin 28, Northwestern 25.</v>
      </c>
      <c r="G69" t="str">
        <f t="shared" si="21"/>
        <v>Wisconsin</v>
      </c>
      <c r="H69" t="str">
        <f t="shared" si="22"/>
        <v>Northwestern 25.</v>
      </c>
      <c r="I69" t="str">
        <f t="shared" si="23"/>
        <v xml:space="preserve">Northwestern </v>
      </c>
    </row>
    <row r="70" spans="1:9" x14ac:dyDescent="0.25">
      <c r="A70">
        <v>1976</v>
      </c>
      <c r="B70" s="4" t="s">
        <v>373</v>
      </c>
      <c r="C70">
        <f t="shared" si="24"/>
        <v>34</v>
      </c>
      <c r="D70" t="str">
        <f t="shared" si="18"/>
        <v/>
      </c>
      <c r="E70">
        <f t="shared" si="19"/>
        <v>0</v>
      </c>
      <c r="F70" t="str">
        <f t="shared" si="20"/>
        <v>Wisconsin 35, Washington State 26.</v>
      </c>
      <c r="G70" t="str">
        <f t="shared" si="21"/>
        <v>Wisconsin</v>
      </c>
      <c r="H70" t="str">
        <f t="shared" si="22"/>
        <v>Washington State 26.</v>
      </c>
      <c r="I70" t="str">
        <f t="shared" si="23"/>
        <v xml:space="preserve">Washington State </v>
      </c>
    </row>
    <row r="71" spans="1:9" x14ac:dyDescent="0.25">
      <c r="A71">
        <v>1976</v>
      </c>
      <c r="B71" t="s">
        <v>409</v>
      </c>
      <c r="C71">
        <f t="shared" si="24"/>
        <v>22</v>
      </c>
      <c r="D71" t="str">
        <f t="shared" si="18"/>
        <v/>
      </c>
      <c r="E71">
        <f t="shared" si="19"/>
        <v>0</v>
      </c>
      <c r="F71" t="str">
        <f t="shared" si="20"/>
        <v>Wisconsin 38, Iowa 21.</v>
      </c>
      <c r="G71" t="str">
        <f t="shared" si="21"/>
        <v>Wisconsin</v>
      </c>
      <c r="H71" t="str">
        <f t="shared" si="22"/>
        <v>Iowa 21.</v>
      </c>
      <c r="I71" t="str">
        <f t="shared" si="23"/>
        <v xml:space="preserve">Iowa </v>
      </c>
    </row>
    <row r="72" spans="1:9" x14ac:dyDescent="0.25">
      <c r="A72">
        <v>1976</v>
      </c>
      <c r="B72" s="4" t="s">
        <v>363</v>
      </c>
      <c r="C72">
        <f t="shared" si="24"/>
        <v>29</v>
      </c>
      <c r="D72" t="str">
        <f t="shared" si="18"/>
        <v/>
      </c>
      <c r="E72">
        <f t="shared" si="19"/>
        <v>0</v>
      </c>
      <c r="F72" t="str">
        <f t="shared" si="20"/>
        <v>Wisconsin 45, North Dakota 9.</v>
      </c>
      <c r="G72" t="str">
        <f t="shared" si="21"/>
        <v>Wisconsin</v>
      </c>
      <c r="H72" t="str">
        <f t="shared" si="22"/>
        <v>North Dakota 9.</v>
      </c>
      <c r="I72" t="str">
        <f t="shared" si="23"/>
        <v xml:space="preserve">North Dakota </v>
      </c>
    </row>
    <row r="78" spans="1:9" x14ac:dyDescent="0.25">
      <c r="C78" t="s">
        <v>697</v>
      </c>
    </row>
  </sheetData>
  <autoFilter ref="B1:I69" xr:uid="{5B17EC32-1812-48B5-A54B-3778ECC3E72F}">
    <sortState xmlns:xlrd2="http://schemas.microsoft.com/office/spreadsheetml/2017/richdata2" ref="B2:I69">
      <sortCondition ref="B1:B69"/>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4FC5B-AB6C-4702-B47F-436FF46C554D}">
  <dimension ref="A1:I72"/>
  <sheetViews>
    <sheetView workbookViewId="0">
      <selection activeCell="A72" sqref="A1:I72"/>
    </sheetView>
  </sheetViews>
  <sheetFormatPr defaultRowHeight="15" x14ac:dyDescent="0.25"/>
  <cols>
    <col min="2" max="2" width="30.85546875" customWidth="1"/>
    <col min="3" max="3" width="18.140625" bestFit="1" customWidth="1"/>
    <col min="5" max="6" width="20.42578125" customWidth="1"/>
    <col min="7" max="7" width="19.85546875" bestFit="1" customWidth="1"/>
    <col min="8" max="8" width="17.85546875" bestFit="1" customWidth="1"/>
  </cols>
  <sheetData>
    <row r="1" spans="1:9" ht="15.75" x14ac:dyDescent="0.25">
      <c r="A1" t="s">
        <v>696</v>
      </c>
      <c r="B1" s="1" t="s">
        <v>67</v>
      </c>
      <c r="C1" t="s">
        <v>68</v>
      </c>
      <c r="D1" t="s">
        <v>69</v>
      </c>
      <c r="E1" t="s">
        <v>70</v>
      </c>
      <c r="F1" t="s">
        <v>73</v>
      </c>
      <c r="G1" t="s">
        <v>71</v>
      </c>
      <c r="H1" t="s">
        <v>74</v>
      </c>
      <c r="I1" t="s">
        <v>72</v>
      </c>
    </row>
    <row r="2" spans="1:9" x14ac:dyDescent="0.25">
      <c r="A2">
        <v>1977</v>
      </c>
      <c r="B2" s="4" t="s">
        <v>444</v>
      </c>
      <c r="C2">
        <f>IFERROR(FIND(".",B2,FIND(",",B2)),LEN(B2))</f>
        <v>19</v>
      </c>
      <c r="D2" t="str">
        <f t="shared" ref="D2:D33" si="0">MID(B2,C2+1,LEN(B2))</f>
        <v xml:space="preserve"> Iowa lost to Arizona, 41–7, before a crowd of 53,110 at Kinnick Stadium in Iowa City.</v>
      </c>
      <c r="E2">
        <f t="shared" ref="E2:E33" si="1">LEN(D2)</f>
        <v>86</v>
      </c>
      <c r="F2" t="str">
        <f t="shared" ref="F2:F33" si="2">TRIM(LEFT(B2, C2))</f>
        <v>Arizona 41, Iowa 7.</v>
      </c>
      <c r="G2" t="str">
        <f t="shared" ref="G2:G33" si="3">TRIM(LEFT(F2, FIND(", ", F2, 3)-3))</f>
        <v>Arizona</v>
      </c>
      <c r="H2" t="str">
        <f t="shared" ref="H2:H33" si="4">MID(F2,FIND(", ",F2)+2,99999)</f>
        <v>Iowa 7.</v>
      </c>
      <c r="I2" t="str">
        <f t="shared" ref="I2:I33" si="5">LEFT(H2, FIND(" ", H2, LEN(H2)-4))</f>
        <v xml:space="preserve">Iowa </v>
      </c>
    </row>
    <row r="3" spans="1:9" x14ac:dyDescent="0.25">
      <c r="A3">
        <v>1977</v>
      </c>
      <c r="B3" s="4" t="s">
        <v>435</v>
      </c>
      <c r="C3">
        <f t="shared" ref="C3:C66" si="6">IFERROR(FIND(".",B3,FIND(",",B3)),LEN(B3))</f>
        <v>33</v>
      </c>
      <c r="D3" t="str">
        <f t="shared" si="0"/>
        <v/>
      </c>
      <c r="E3">
        <f t="shared" si="1"/>
        <v>0</v>
      </c>
      <c r="F3" t="str">
        <f t="shared" si="2"/>
        <v>Arizona State 35, Northwestern 3.</v>
      </c>
      <c r="G3" t="str">
        <f t="shared" si="3"/>
        <v>Arizona State</v>
      </c>
      <c r="H3" t="str">
        <f t="shared" si="4"/>
        <v>Northwestern 3.</v>
      </c>
      <c r="I3" t="str">
        <f t="shared" si="5"/>
        <v xml:space="preserve">Northwestern </v>
      </c>
    </row>
    <row r="4" spans="1:9" x14ac:dyDescent="0.25">
      <c r="A4">
        <v>1977</v>
      </c>
      <c r="B4" s="4" t="s">
        <v>434</v>
      </c>
      <c r="C4">
        <f t="shared" si="6"/>
        <v>24</v>
      </c>
      <c r="D4" t="str">
        <f t="shared" si="0"/>
        <v/>
      </c>
      <c r="E4">
        <f t="shared" si="1"/>
        <v>0</v>
      </c>
      <c r="F4" t="str">
        <f t="shared" si="2"/>
        <v>Illinois 11, Missouri 7.</v>
      </c>
      <c r="G4" t="str">
        <f t="shared" si="3"/>
        <v>Illinois</v>
      </c>
      <c r="H4" t="str">
        <f t="shared" si="4"/>
        <v>Missouri 7.</v>
      </c>
      <c r="I4" t="str">
        <f t="shared" si="5"/>
        <v xml:space="preserve">Missouri </v>
      </c>
    </row>
    <row r="5" spans="1:9" x14ac:dyDescent="0.25">
      <c r="A5">
        <v>1977</v>
      </c>
      <c r="B5" s="4" t="s">
        <v>468</v>
      </c>
      <c r="C5">
        <f t="shared" si="6"/>
        <v>23</v>
      </c>
      <c r="D5" t="str">
        <f t="shared" si="0"/>
        <v xml:space="preserve"> Illinois defeated Indiana, 21–7, at Memorial Stadium in Champaign, Illinois.</v>
      </c>
      <c r="E5">
        <f t="shared" si="1"/>
        <v>77</v>
      </c>
      <c r="F5" t="str">
        <f t="shared" si="2"/>
        <v>Illinois 21, Indiana 7.</v>
      </c>
      <c r="G5" t="str">
        <f t="shared" si="3"/>
        <v>Illinois</v>
      </c>
      <c r="H5" t="str">
        <f t="shared" si="4"/>
        <v>Indiana 7.</v>
      </c>
      <c r="I5" t="str">
        <f t="shared" si="5"/>
        <v xml:space="preserve">Indiana </v>
      </c>
    </row>
    <row r="6" spans="1:9" x14ac:dyDescent="0.25">
      <c r="A6">
        <v>1977</v>
      </c>
      <c r="B6" s="4" t="s">
        <v>464</v>
      </c>
      <c r="C6">
        <f t="shared" si="6"/>
        <v>23</v>
      </c>
      <c r="D6" t="str">
        <f t="shared" si="0"/>
        <v xml:space="preserve"> Illinois defeated Purdue, 29–22, before a crowd of 60,242 at Ross–Ade Stadium in West Lafayette, Indiana.</v>
      </c>
      <c r="E6">
        <f t="shared" si="1"/>
        <v>106</v>
      </c>
      <c r="F6" t="str">
        <f t="shared" si="2"/>
        <v>Illinois 29, Purdue 22.</v>
      </c>
      <c r="G6" t="str">
        <f t="shared" si="3"/>
        <v>Illinois</v>
      </c>
      <c r="H6" t="str">
        <f t="shared" si="4"/>
        <v>Purdue 22.</v>
      </c>
      <c r="I6" t="str">
        <f t="shared" si="5"/>
        <v xml:space="preserve">Purdue </v>
      </c>
    </row>
    <row r="7" spans="1:9" x14ac:dyDescent="0.25">
      <c r="A7">
        <v>1977</v>
      </c>
      <c r="B7" s="4" t="s">
        <v>462</v>
      </c>
      <c r="C7">
        <f t="shared" si="6"/>
        <v>30</v>
      </c>
      <c r="D7" t="str">
        <f t="shared" si="0"/>
        <v xml:space="preserve"> Indiana and Michigan State played to a 13–13 tie before a crowd of 36,982 at Memorial Stadium in Bloomington, Indiana.</v>
      </c>
      <c r="E7">
        <f t="shared" si="1"/>
        <v>119</v>
      </c>
      <c r="F7" t="str">
        <f t="shared" si="2"/>
        <v>Indiana 13, Michigan State 13.</v>
      </c>
      <c r="G7" t="str">
        <f t="shared" si="3"/>
        <v>Indiana</v>
      </c>
      <c r="H7" t="str">
        <f t="shared" si="4"/>
        <v>Michigan State 13.</v>
      </c>
      <c r="I7" t="str">
        <f t="shared" si="5"/>
        <v xml:space="preserve">Michigan State </v>
      </c>
    </row>
    <row r="8" spans="1:9" ht="17.25" x14ac:dyDescent="0.25">
      <c r="A8">
        <v>1977</v>
      </c>
      <c r="B8" s="4" t="s">
        <v>487</v>
      </c>
      <c r="C8">
        <f t="shared" si="6"/>
        <v>22</v>
      </c>
      <c r="D8" t="str">
        <f t="shared" si="0"/>
        <v xml:space="preserve"> In the annual battle for the Old Oaken Bucket, Indiana defeated Purdue, 21–10, before a crowd of 52,914 at Memorial Stadium in Bloomington, Indiana. Tailback Darrick Burnett rushed for 195 yards on 40 carries.[34]</v>
      </c>
      <c r="E8">
        <f t="shared" si="1"/>
        <v>214</v>
      </c>
      <c r="F8" t="str">
        <f t="shared" si="2"/>
        <v>Indiana 21, Purdue 10.</v>
      </c>
      <c r="G8" t="str">
        <f t="shared" si="3"/>
        <v>Indiana</v>
      </c>
      <c r="H8" t="str">
        <f t="shared" si="4"/>
        <v>Purdue 10.</v>
      </c>
      <c r="I8" t="str">
        <f t="shared" si="5"/>
        <v xml:space="preserve">Purdue </v>
      </c>
    </row>
    <row r="9" spans="1:9" x14ac:dyDescent="0.25">
      <c r="A9">
        <v>1977</v>
      </c>
      <c r="B9" s="5" t="s">
        <v>478</v>
      </c>
      <c r="C9">
        <f t="shared" si="6"/>
        <v>20</v>
      </c>
      <c r="D9" t="str">
        <f t="shared" si="0"/>
        <v xml:space="preserve"> Indiana defeated Iowa, 24–21, before a crowd of 49,620 at Kinnick Stadium in Iowa City. Indiana placekicker David Freud, a veteran of the Israeli army, kicked the game-winning field goal with 16 seconds left. Freshman quarterback Tim Clifford entered the game with the Hoosiers trailing, 14-7. In his first significant playing time, Clifford passed for 145 yards and led an Indiana comeback.[20]</v>
      </c>
      <c r="E9">
        <f t="shared" si="1"/>
        <v>396</v>
      </c>
      <c r="F9" t="str">
        <f t="shared" si="2"/>
        <v>Indiana 24, Iowa 21.</v>
      </c>
      <c r="G9" t="str">
        <f t="shared" si="3"/>
        <v>Indiana</v>
      </c>
      <c r="H9" t="str">
        <f t="shared" si="4"/>
        <v>Iowa 21.</v>
      </c>
      <c r="I9" t="str">
        <f t="shared" si="5"/>
        <v xml:space="preserve">Iowa </v>
      </c>
    </row>
    <row r="10" spans="1:9" x14ac:dyDescent="0.25">
      <c r="A10">
        <v>1977</v>
      </c>
      <c r="B10" s="5" t="s">
        <v>430</v>
      </c>
      <c r="C10">
        <f t="shared" si="6"/>
        <v>19</v>
      </c>
      <c r="D10" t="str">
        <f t="shared" si="0"/>
        <v xml:space="preserve"> Indiana defeated LSU, 24–21, at Memorial Stadium in Bloomington, Indiana.</v>
      </c>
      <c r="E10">
        <f t="shared" si="1"/>
        <v>74</v>
      </c>
      <c r="F10" t="str">
        <f t="shared" si="2"/>
        <v>Indiana 24, LSU 21.</v>
      </c>
      <c r="G10" t="str">
        <f t="shared" si="3"/>
        <v>Indiana</v>
      </c>
      <c r="H10" t="str">
        <f t="shared" si="4"/>
        <v>LSU 21.</v>
      </c>
      <c r="I10" t="str">
        <f t="shared" si="5"/>
        <v xml:space="preserve">LSU </v>
      </c>
    </row>
    <row r="11" spans="1:9" x14ac:dyDescent="0.25">
      <c r="A11">
        <v>1977</v>
      </c>
      <c r="B11" s="4" t="s">
        <v>458</v>
      </c>
      <c r="C11">
        <f t="shared" si="6"/>
        <v>27</v>
      </c>
      <c r="D11" t="str">
        <f t="shared" si="0"/>
        <v xml:space="preserve"> Indiana defeated Northwestern, 28–3, at Dyche Stadium in Evanston, Illinois.</v>
      </c>
      <c r="E11">
        <f t="shared" si="1"/>
        <v>77</v>
      </c>
      <c r="F11" t="str">
        <f t="shared" si="2"/>
        <v>Indiana 28, Northwestern 3.</v>
      </c>
      <c r="G11" t="str">
        <f t="shared" si="3"/>
        <v>Indiana</v>
      </c>
      <c r="H11" t="str">
        <f t="shared" si="4"/>
        <v>Northwestern 3.</v>
      </c>
      <c r="I11" t="str">
        <f t="shared" si="5"/>
        <v xml:space="preserve">Northwestern </v>
      </c>
    </row>
    <row r="12" spans="1:9" x14ac:dyDescent="0.25">
      <c r="A12">
        <v>1977</v>
      </c>
      <c r="B12" s="4" t="s">
        <v>473</v>
      </c>
      <c r="C12">
        <f t="shared" si="6"/>
        <v>25</v>
      </c>
      <c r="D12" t="str">
        <f t="shared" si="0"/>
        <v xml:space="preserve"> Indiana defeated Minnesota, 34–22, before a crowd of 30,399 at Memorial Stadium in Bloomington, Indiana.</v>
      </c>
      <c r="E12">
        <f t="shared" si="1"/>
        <v>105</v>
      </c>
      <c r="F12" t="str">
        <f t="shared" si="2"/>
        <v>Indiana 34, Minnesota 22.</v>
      </c>
      <c r="G12" t="str">
        <f t="shared" si="3"/>
        <v>Indiana</v>
      </c>
      <c r="H12" t="str">
        <f t="shared" si="4"/>
        <v>Minnesota 22.</v>
      </c>
      <c r="I12" t="str">
        <f t="shared" si="5"/>
        <v xml:space="preserve">Minnesota </v>
      </c>
    </row>
    <row r="13" spans="1:9" x14ac:dyDescent="0.25">
      <c r="A13">
        <v>1977</v>
      </c>
      <c r="B13" s="4" t="s">
        <v>433</v>
      </c>
      <c r="C13">
        <f t="shared" si="6"/>
        <v>23</v>
      </c>
      <c r="D13" t="str">
        <f t="shared" si="0"/>
        <v xml:space="preserve"> In the annual battle for the Cy-Hawk Trophy, Iowa defeated Iowa State, 12–10, before a crowd of 59,725 at Kinnick Stadium in Iowa City.</v>
      </c>
      <c r="E13">
        <f t="shared" si="1"/>
        <v>136</v>
      </c>
      <c r="F13" t="str">
        <f t="shared" si="2"/>
        <v>Iowa 12, Iowa State 10.</v>
      </c>
      <c r="G13" t="str">
        <f t="shared" si="3"/>
        <v>Iowa</v>
      </c>
      <c r="H13" t="str">
        <f t="shared" si="4"/>
        <v>Iowa State 10.</v>
      </c>
      <c r="I13" t="str">
        <f t="shared" si="5"/>
        <v xml:space="preserve">Iowa State </v>
      </c>
    </row>
    <row r="14" spans="1:9" x14ac:dyDescent="0.25">
      <c r="A14">
        <v>1977</v>
      </c>
      <c r="B14" s="4" t="s">
        <v>457</v>
      </c>
      <c r="C14">
        <f t="shared" si="6"/>
        <v>21</v>
      </c>
      <c r="D14" t="str">
        <f t="shared" si="0"/>
        <v xml:space="preserve"> Iowa defeated Minnesota, 18-6, before a crowd of 57,460 at Kinnick Stadium in Iowa City.</v>
      </c>
      <c r="E14">
        <f t="shared" si="1"/>
        <v>89</v>
      </c>
      <c r="F14" t="str">
        <f t="shared" si="2"/>
        <v>Iowa 18, Minnesota 6.</v>
      </c>
      <c r="G14" t="str">
        <f t="shared" si="3"/>
        <v>Iowa</v>
      </c>
      <c r="H14" t="str">
        <f t="shared" si="4"/>
        <v>Minnesota 6.</v>
      </c>
      <c r="I14" t="str">
        <f t="shared" si="5"/>
        <v xml:space="preserve">Minnesota </v>
      </c>
    </row>
    <row r="15" spans="1:9" x14ac:dyDescent="0.25">
      <c r="A15">
        <v>1977</v>
      </c>
      <c r="B15" s="4" t="s">
        <v>424</v>
      </c>
      <c r="C15">
        <f>IFERROR(FIND(".",B15,FIND(",",B15)),LEN(B15))</f>
        <v>24</v>
      </c>
      <c r="D15" t="str">
        <f t="shared" si="0"/>
        <v xml:space="preserve"> Iowa defeated Northwestern, 24–0, before a crowd of 53,725 at Kinnick Stadium in Iowa City, Iowa.</v>
      </c>
      <c r="E15">
        <f t="shared" si="1"/>
        <v>98</v>
      </c>
      <c r="F15" t="str">
        <f t="shared" si="2"/>
        <v>Iowa 24, Northwestern 0.</v>
      </c>
      <c r="G15" t="str">
        <f t="shared" si="3"/>
        <v>Iowa</v>
      </c>
      <c r="H15" t="str">
        <f t="shared" si="4"/>
        <v>Northwestern 0.</v>
      </c>
      <c r="I15" t="str">
        <f t="shared" si="5"/>
        <v xml:space="preserve">Northwestern </v>
      </c>
    </row>
    <row r="16" spans="1:9" x14ac:dyDescent="0.25">
      <c r="A16">
        <v>1977</v>
      </c>
      <c r="B16" s="5" t="s">
        <v>484</v>
      </c>
      <c r="C16">
        <f t="shared" si="6"/>
        <v>21</v>
      </c>
      <c r="D16" t="str">
        <f t="shared" si="0"/>
        <v xml:space="preserve"> Iowa defeated Wisconsin, 24–8, before a crowd of 71,763 at Camp Randall Stadium in Madison, Wisconsin. The game was the last for John Jardine who had announced his resignation the previous Monday. Wisconsin won its first five games to be ranked No. 14 in the AP Poll before losing the final six games in which they were outscored, 177 to 23.[26]</v>
      </c>
      <c r="E16">
        <f t="shared" si="1"/>
        <v>346</v>
      </c>
      <c r="F16" t="str">
        <f t="shared" si="2"/>
        <v>Iowa 24, Wisconsin 8.</v>
      </c>
      <c r="G16" t="str">
        <f t="shared" si="3"/>
        <v>Iowa</v>
      </c>
      <c r="H16" t="str">
        <f t="shared" si="4"/>
        <v>Wisconsin 8.</v>
      </c>
      <c r="I16" t="str">
        <f t="shared" si="5"/>
        <v xml:space="preserve">Wisconsin </v>
      </c>
    </row>
    <row r="17" spans="1:9" x14ac:dyDescent="0.25">
      <c r="A17">
        <v>1977</v>
      </c>
      <c r="B17" s="5" t="s">
        <v>439</v>
      </c>
      <c r="C17">
        <f t="shared" si="6"/>
        <v>26</v>
      </c>
      <c r="D17" t="str">
        <f t="shared" si="0"/>
        <v xml:space="preserve"> Indiana lost to Miami (OH), 21–20, at Memorial Stadium in Bloomington, Indiana.</v>
      </c>
      <c r="E17">
        <f t="shared" si="1"/>
        <v>80</v>
      </c>
      <c r="F17" t="str">
        <f t="shared" si="2"/>
        <v>Miami (OH) 21, Indiana 20.</v>
      </c>
      <c r="G17" t="str">
        <f t="shared" si="3"/>
        <v>Miami (OH)</v>
      </c>
      <c r="H17" t="str">
        <f t="shared" si="4"/>
        <v>Indiana 20.</v>
      </c>
      <c r="I17" t="str">
        <f t="shared" si="5"/>
        <v xml:space="preserve">Indiana </v>
      </c>
    </row>
    <row r="18" spans="1:9" ht="17.25" x14ac:dyDescent="0.25">
      <c r="A18">
        <v>1977</v>
      </c>
      <c r="B18" s="4" t="s">
        <v>437</v>
      </c>
      <c r="C18">
        <f t="shared" si="6"/>
        <v>20</v>
      </c>
      <c r="D18" t="str">
        <f t="shared" si="0"/>
        <v xml:space="preserve"> Michigan defeated Navy, 14-7, before a crowd of 101,800 at Michigan Stadium. Michigan's points were all scored in the second quarter on runs of 13 and 34 yards by running back Harlan Huckleby. Huckleby rushed for 147 yards, and Russell Davis added 93 more, but Navy out-gained Michigan by 301 total yards to 277 total yards. Michigan had defeated Navy by 56 points in 1976, and the seven-point victory in 1977 was considered a disappointment.[9] After the game, Michigan dropped from No. 1 to No. 3 in the AP and Coaches' Polls.</v>
      </c>
      <c r="E18">
        <f t="shared" si="1"/>
        <v>529</v>
      </c>
      <c r="F18" t="str">
        <f t="shared" si="2"/>
        <v>Michigan 14, Navy 7.</v>
      </c>
      <c r="G18" t="str">
        <f t="shared" si="3"/>
        <v>Michigan</v>
      </c>
      <c r="H18" t="str">
        <f t="shared" si="4"/>
        <v>Navy 7.</v>
      </c>
      <c r="I18" t="str">
        <f t="shared" si="5"/>
        <v xml:space="preserve">Navy </v>
      </c>
    </row>
    <row r="19" spans="1:9" ht="17.25" x14ac:dyDescent="0.25">
      <c r="A19">
        <v>1977</v>
      </c>
      <c r="B19" s="4" t="s">
        <v>489</v>
      </c>
      <c r="C19">
        <f t="shared" si="6"/>
        <v>26</v>
      </c>
      <c r="D19" t="str">
        <f t="shared" si="0"/>
        <v xml:space="preserve"> Michigan (ranked No. 5 in the AP Poll) defeated Ohio State (ranked No. 4), 14-6, before an NCAA record crowd of 106,024 at Michigan Stadium in Ann Arbor.[27] In a defensive battle, Ohio State held Michigan to 10 first downs, 141 rushing yards, and 55 passing yards, but scored on short runs by Roosevelt Smith and Rick Leach in the second and third quarters. Michigan's defense held Ohio State to a pair of Vlade Janakievski field goals and had "five dramatic defensive stands."[28] Michigan linebacker Ron Simpkins registered 20 tackles. With four minutes remaining in the game, Ohio State quarterback Rod Gerald was hit by Michigan linebacker John Anderson at the eight-yard line, resulting in a fumble recovered by Michigan.[28] On the sideline after Gerald's fourth quarter fumble, Ohio State coach Woody Hayes threw his phone to the ground, charged an ABC-TV cameraman who was filming him, and punched the cameraman in the stomach as the national TV audience watched.[28][29] After the game, Hayes called it "the best game we ever played and lost," but stormed out of the press conference when asked about the incident with the cameraman.[30] Detroit Free Press columnist Joe Falls called Hayes "a disgrace to his profession" for punching the cameraman and for also "taking a swipe" at a Michigan student who was holding up the "M" banner before the game.[31]</v>
      </c>
      <c r="E19">
        <f t="shared" si="1"/>
        <v>1365</v>
      </c>
      <c r="F19" t="str">
        <f t="shared" si="2"/>
        <v>Michigan 14, Ohio State 6.</v>
      </c>
      <c r="G19" t="str">
        <f t="shared" si="3"/>
        <v>Michigan</v>
      </c>
      <c r="H19" t="str">
        <f t="shared" si="4"/>
        <v>Ohio State 6.</v>
      </c>
      <c r="I19" t="str">
        <f t="shared" si="5"/>
        <v xml:space="preserve">Ohio State </v>
      </c>
    </row>
    <row r="20" spans="1:9" ht="17.25" x14ac:dyDescent="0.25">
      <c r="A20">
        <v>1977</v>
      </c>
      <c r="B20" s="4" t="s">
        <v>428</v>
      </c>
      <c r="C20">
        <f t="shared" si="6"/>
        <v>20</v>
      </c>
      <c r="D20" t="str">
        <f t="shared" si="0"/>
        <v xml:space="preserve"> Michigan (ranked No. 1 in the AP Poll) defeated Duke, 21-9, in front of a crowd of 104,072 at Michigan Stadium. On the opening kickoff, Harlan Huckleby stepped across the goal line to the one-yard line, then stepped back, with the ball being marked down at the one-yard line. From there, Michigan was penalized for being offside and then for delay of game. Michigan did not score in the first quarter, but then scored two touchdowns in the second quarter. Rick Leach rushed for 99 yards and two touchdowns and completed six of 11 passes for 76 yards. Russell Davis also rushed for 95 yards and a touchdown.[7]</v>
      </c>
      <c r="E20">
        <f t="shared" si="1"/>
        <v>610</v>
      </c>
      <c r="F20" t="str">
        <f t="shared" si="2"/>
        <v>Michigan 21, Duke 9.</v>
      </c>
      <c r="G20" t="str">
        <f t="shared" si="3"/>
        <v>Michigan</v>
      </c>
      <c r="H20" t="str">
        <f t="shared" si="4"/>
        <v>Duke 9.</v>
      </c>
      <c r="I20" t="str">
        <f t="shared" si="5"/>
        <v xml:space="preserve">Duke </v>
      </c>
    </row>
    <row r="21" spans="1:9" ht="17.25" x14ac:dyDescent="0.25">
      <c r="A21">
        <v>1977</v>
      </c>
      <c r="B21" s="4" t="s">
        <v>470</v>
      </c>
      <c r="C21">
        <f t="shared" si="6"/>
        <v>20</v>
      </c>
      <c r="D21" t="str">
        <f t="shared" si="0"/>
        <v xml:space="preserve"> Michigan (ranked No. 6 in the AP Poll) defeated Iowa, 23–6, before a crowd of 104,617 at the annual homecoming game at Michigan Stadium. Rick Leach completed nine of 12 passes for 202 yards, including touchdown passes covering 63 yards to Russell Davis, six yards to Gene Johnson, and 32 yards to Rick White. Leach's three touchdown passes gave him 25 for his career, breaking the record of 23 set by Bob Chappuis in the 1940s. Michigan also scored on a safety in the fourth quarter when linebacker Dom Tedesco tackled Iowa's quarterback in the end zone. After the game, Bo Schembechler said, "That was a devastating defeat a week ago. No one will ever know how hard it was to come back from that game."[16]</v>
      </c>
      <c r="E21">
        <f t="shared" si="1"/>
        <v>708</v>
      </c>
      <c r="F21" t="str">
        <f t="shared" si="2"/>
        <v>Michigan 23, Iowa 6.</v>
      </c>
      <c r="G21" t="str">
        <f t="shared" si="3"/>
        <v>Michigan</v>
      </c>
      <c r="H21" t="str">
        <f t="shared" si="4"/>
        <v>Iowa 6.</v>
      </c>
      <c r="I21" t="str">
        <f t="shared" si="5"/>
        <v xml:space="preserve">Iowa </v>
      </c>
    </row>
    <row r="22" spans="1:9" ht="17.25" x14ac:dyDescent="0.25">
      <c r="A22">
        <v>1977</v>
      </c>
      <c r="B22" s="4" t="s">
        <v>455</v>
      </c>
      <c r="C22">
        <f t="shared" si="6"/>
        <v>31</v>
      </c>
      <c r="D22" t="str">
        <f t="shared" si="0"/>
        <v xml:space="preserve"> Michigan (ranked No. 3 in the AP Poll) defeated Michigan State, 24-14, before a crowd of 78,183 at Spartan Stadium. Michigan State took a 7-0 lead on a 19-yard touchdown pass from Ed Smith to Kirk Gibson. Michigan responded with a 12-yard touchdown pass from Rick Leach to White and a 50-yard field goal to take a 10-7 lead at halftime. Michigan extended its lead to 24-7 in the third quarter on touchdown runs by Russell Davis and Ed Leach. Harlan Huckleby rushed for 146 yards, and Davis added 96 yards. Ralph Clayton caught three passes for 99 yards. Michigan completed four of 10 passes in the game and threw only one pass in the second half.[13]</v>
      </c>
      <c r="E22">
        <f t="shared" si="1"/>
        <v>651</v>
      </c>
      <c r="F22" t="str">
        <f t="shared" si="2"/>
        <v>Michigan 24, Michigan State 14.</v>
      </c>
      <c r="G22" t="str">
        <f t="shared" si="3"/>
        <v>Michigan</v>
      </c>
      <c r="H22" t="str">
        <f t="shared" si="4"/>
        <v>Michigan State 14.</v>
      </c>
      <c r="I22" t="str">
        <f t="shared" si="5"/>
        <v xml:space="preserve">Michigan State </v>
      </c>
    </row>
    <row r="23" spans="1:9" ht="17.25" x14ac:dyDescent="0.25">
      <c r="A23">
        <v>1977</v>
      </c>
      <c r="B23" s="4" t="s">
        <v>421</v>
      </c>
      <c r="C23">
        <f t="shared" si="6"/>
        <v>24</v>
      </c>
      <c r="D23" t="str">
        <f t="shared" si="0"/>
        <v xml:space="preserve"> Michigan (ranked No. 2 in the AP Poll) defeated Illinois, 37-9, at Memorial Stadium in Champaign, Illinois. The game matched Michigan coach Bo Schembechler against his former defensive coordinator, Gary Moeller, who took over as Illinois' head coach in 1977.[3] The game attracted a crowd of 60,477, the largest opening day crowd in Illinois school history. Michigan quarterback Rick Leach rushed for 78 yards and completed 6 of 11 passes for 76 yards, including touchdown passes of 30 yards to Ralph Clayton and 11 yards to Gene Johnson. Running back Harlan Huckleby rushed for 128 yards and two touchdowns on 24 carries. Russell Davis also rushed for 99 yards and a touchdown on 18 carries.[4]</v>
      </c>
      <c r="E23">
        <f t="shared" si="1"/>
        <v>696</v>
      </c>
      <c r="F23" t="str">
        <f t="shared" si="2"/>
        <v>Michigan 37, Illinois 9.</v>
      </c>
      <c r="G23" t="str">
        <f t="shared" si="3"/>
        <v>Michigan</v>
      </c>
      <c r="H23" t="str">
        <f t="shared" si="4"/>
        <v>Illinois 9.</v>
      </c>
      <c r="I23" t="str">
        <f t="shared" si="5"/>
        <v xml:space="preserve">Illinois </v>
      </c>
    </row>
    <row r="24" spans="1:9" ht="17.25" x14ac:dyDescent="0.25">
      <c r="A24">
        <v>1977</v>
      </c>
      <c r="B24" s="4" t="s">
        <v>480</v>
      </c>
      <c r="C24">
        <f t="shared" si="6"/>
        <v>22</v>
      </c>
      <c r="D24" t="str">
        <f t="shared" si="0"/>
        <v xml:space="preserve"> Michigan (ranked No. 6 in the AP Poll) defeated Purdue, 40–7, before a crowd of 68,003 at Ross–Ade Stadium in West Lafayette, Indiana. Purdue's freshman quarterback Mark Hermann completed 10 of 27 passes for 74 yards and was intercepted three times. Russell Davis had 167 rushing yards for Michigan.[22]</v>
      </c>
      <c r="E24">
        <f t="shared" si="1"/>
        <v>304</v>
      </c>
      <c r="F24" t="str">
        <f t="shared" si="2"/>
        <v>Michigan 40, Purdue 7.</v>
      </c>
      <c r="G24" t="str">
        <f t="shared" si="3"/>
        <v>Michigan</v>
      </c>
      <c r="H24" t="str">
        <f t="shared" si="4"/>
        <v>Purdue 7.</v>
      </c>
      <c r="I24" t="str">
        <f t="shared" si="5"/>
        <v xml:space="preserve">Purdue </v>
      </c>
    </row>
    <row r="25" spans="1:9" ht="17.25" x14ac:dyDescent="0.25">
      <c r="A25">
        <v>1977</v>
      </c>
      <c r="B25" s="4" t="s">
        <v>447</v>
      </c>
      <c r="C25">
        <f t="shared" si="6"/>
        <v>25</v>
      </c>
      <c r="D25" t="str">
        <f t="shared" si="0"/>
        <v xml:space="preserve"> Michigan (ranked No. 3 in the AP Poll) defeated Texas A&amp;M (ranked No. 5), 41-3, in front of 104,802 spectators at Michigan Stadium. Russell Davis rushed for 110 yards and two touchdowns, and Harlan Huckleby added 73 yards and a touchdown. Rick Leach also threw a 35-yard touchdown pass to Curt Stephenson. On defense, Ron Simpkins had 14 tackles, recovered a fumble, and blocked a punt that Jim Pickens recovered in the end zone for a touchdown. Mike Jolly also returned an interception 50 yards for a touchdown. After "skimpy victories" over Duke and Navy, the trouncing of the highly rated Aggies was considered "one of [Michigan's] most stunning performances in recent years.[10] Columnist Joe Falls wrote: "It may have been Bo Schembechler's finest coaching job in his nine years at Michigan."[11] Texas A&amp;M coach Emory Bellard said, "Michigan came out in the second half and beat us every way you can beat a football team. . . . Michigan is an outstanding team."[10]</v>
      </c>
      <c r="E25">
        <f t="shared" si="1"/>
        <v>972</v>
      </c>
      <c r="F25" t="str">
        <f t="shared" si="2"/>
        <v>Michigan 41, Texas A&amp;M 3.</v>
      </c>
      <c r="G25" t="str">
        <f t="shared" si="3"/>
        <v>Michigan</v>
      </c>
      <c r="H25" t="str">
        <f t="shared" si="4"/>
        <v>Texas A&amp;M 3.</v>
      </c>
      <c r="I25" t="str">
        <f t="shared" si="5"/>
        <v xml:space="preserve">Texas A&amp;M </v>
      </c>
    </row>
    <row r="26" spans="1:9" ht="17.25" x14ac:dyDescent="0.25">
      <c r="A26">
        <v>1977</v>
      </c>
      <c r="B26" s="4" t="s">
        <v>460</v>
      </c>
      <c r="C26">
        <f t="shared" si="6"/>
        <v>25</v>
      </c>
      <c r="D26" t="str">
        <f t="shared" si="0"/>
        <v xml:space="preserve"> Michigan (ranked No. 1 in the AP Poll) defeated undefeated Wisconsin (ranked No. 14), 56-0, in front of 104,892 spectators at Michigan Stadium. Rick Leach rushed for 32 yards and a touchdown and completed 10 of 16 passes for 127 yards, including touchdown passes to Doug Marsh and Gene Johnson. Roosevelt Smith rushed for 157 yards and two touchdowns, and Russell Davis rushed for 105 yards and a touchdown. Stanley Edwards and B. J. Dickey also scored rushing touchdowns. After the game, Michigan coach Bo Schembechler said, "We played this one as a big game and it turned out that way."[14]</v>
      </c>
      <c r="E26">
        <f t="shared" si="1"/>
        <v>593</v>
      </c>
      <c r="F26" t="str">
        <f t="shared" si="2"/>
        <v>Michigan 56, Wisconsin 0.</v>
      </c>
      <c r="G26" t="str">
        <f t="shared" si="3"/>
        <v>Michigan</v>
      </c>
      <c r="H26" t="str">
        <f t="shared" si="4"/>
        <v>Wisconsin 0.</v>
      </c>
      <c r="I26" t="str">
        <f t="shared" si="5"/>
        <v xml:space="preserve">Wisconsin </v>
      </c>
    </row>
    <row r="27" spans="1:9" ht="17.25" x14ac:dyDescent="0.25">
      <c r="A27">
        <v>1977</v>
      </c>
      <c r="B27" s="4" t="s">
        <v>475</v>
      </c>
      <c r="C27">
        <f t="shared" si="6"/>
        <v>29</v>
      </c>
      <c r="D27" t="str">
        <f t="shared" si="0"/>
        <v xml:space="preserve"> Michigan defeated Northwestern, 63–20, before a crowd of 103,211 at Michigan Stadium in Ann Arbor. With the game well in hand, 77 Michigan players saw action in the game. Michigan totaled 511 yards of total offense. Quarterback Rick Leach completed 8 of 11 passes for 155 yards to become Michigan's all-time career passing yardage leader. Asked about running up the score, Bo Schembechler said, "What am I supposed to do? Tie his hands behind his back and buck into the line every time? When I've got my fourth lineup in there I can do as I damned please and I don't have to make any explanations."[17]</v>
      </c>
      <c r="E27">
        <f t="shared" si="1"/>
        <v>603</v>
      </c>
      <c r="F27" t="str">
        <f t="shared" si="2"/>
        <v>Michigan 63, Northwestern 20.</v>
      </c>
      <c r="G27" t="str">
        <f t="shared" si="3"/>
        <v>Michigan</v>
      </c>
      <c r="H27" t="str">
        <f t="shared" si="4"/>
        <v>Northwestern 20.</v>
      </c>
      <c r="I27" t="str">
        <f t="shared" si="5"/>
        <v xml:space="preserve">Northwestern </v>
      </c>
    </row>
    <row r="28" spans="1:9" x14ac:dyDescent="0.25">
      <c r="A28">
        <v>1977</v>
      </c>
      <c r="B28" s="4" t="s">
        <v>422</v>
      </c>
      <c r="C28">
        <f t="shared" si="6"/>
        <v>29</v>
      </c>
      <c r="D28" t="str">
        <f t="shared" si="0"/>
        <v xml:space="preserve"> Michigan State defeated Purdue, 19–14, before a crowd of 53,014 at Spartan Stadium in East Lansing, Michigan.</v>
      </c>
      <c r="E28">
        <f t="shared" si="1"/>
        <v>110</v>
      </c>
      <c r="F28" t="str">
        <f t="shared" si="2"/>
        <v>Michigan State 19, Purdue 14.</v>
      </c>
      <c r="G28" t="str">
        <f t="shared" si="3"/>
        <v>Michigan State</v>
      </c>
      <c r="H28" t="str">
        <f t="shared" si="4"/>
        <v>Purdue 14.</v>
      </c>
      <c r="I28" t="str">
        <f t="shared" si="5"/>
        <v xml:space="preserve">Purdue </v>
      </c>
    </row>
    <row r="29" spans="1:9" ht="17.25" x14ac:dyDescent="0.25">
      <c r="A29">
        <v>1977</v>
      </c>
      <c r="B29" s="4" t="s">
        <v>485</v>
      </c>
      <c r="C29">
        <f t="shared" si="6"/>
        <v>27</v>
      </c>
      <c r="D29" t="str">
        <f t="shared" si="0"/>
        <v xml:space="preserve"> Michigan State defeated Iowa, 22–16, before a crowd of 43,700 at Kinnick Stadium at Iowa City. The game was played in gale-force wind and cold temperature with neither team scoring a touchdown or field goal while playing against the wind.[32]</v>
      </c>
      <c r="E29">
        <f t="shared" si="1"/>
        <v>243</v>
      </c>
      <c r="F29" t="str">
        <f t="shared" si="2"/>
        <v>Michigan State 22, Iowa 16.</v>
      </c>
      <c r="G29" t="str">
        <f t="shared" si="3"/>
        <v>Michigan State</v>
      </c>
      <c r="H29" t="str">
        <f t="shared" si="4"/>
        <v>Iowa 16.</v>
      </c>
      <c r="I29" t="str">
        <f t="shared" si="5"/>
        <v xml:space="preserve">Iowa </v>
      </c>
    </row>
    <row r="30" spans="1:9" ht="17.25" x14ac:dyDescent="0.25">
      <c r="A30">
        <v>1977</v>
      </c>
      <c r="B30" s="4" t="s">
        <v>477</v>
      </c>
      <c r="C30">
        <f t="shared" si="6"/>
        <v>32</v>
      </c>
      <c r="D30" t="str">
        <f t="shared" si="0"/>
        <v xml:space="preserve"> Michigan State defeated Minnesota, 29–10, before a crowd of 30,600 at Memorial Stadium in Minneapolis. The game was referred to as the "Probation Bowl" as both teams were under NCAA probation. The Spartans were trailing, 10-3, at halftime before scoring 26 unanswered points in the second half. Ed Smith completed 9 of 18 passes for 235 yards, including three receptions by Kirk Gibson for 148 yards. Leroy McGee also rushed for 102 yards on 12 carries for the Spartans.[19]</v>
      </c>
      <c r="E30">
        <f t="shared" si="1"/>
        <v>475</v>
      </c>
      <c r="F30" t="str">
        <f t="shared" si="2"/>
        <v>Michigan State 29, Minnesota 10.</v>
      </c>
      <c r="G30" t="str">
        <f t="shared" si="3"/>
        <v>Michigan State</v>
      </c>
      <c r="H30" t="str">
        <f t="shared" si="4"/>
        <v>Minnesota 10.</v>
      </c>
      <c r="I30" t="str">
        <f t="shared" si="5"/>
        <v xml:space="preserve">Minnesota </v>
      </c>
    </row>
    <row r="31" spans="1:9" x14ac:dyDescent="0.25">
      <c r="A31">
        <v>1977</v>
      </c>
      <c r="B31" s="5" t="s">
        <v>438</v>
      </c>
      <c r="C31">
        <f t="shared" si="6"/>
        <v>30</v>
      </c>
      <c r="D31" t="str">
        <f t="shared" si="0"/>
        <v xml:space="preserve"> Michigan State defeated Wyoming, 34–16, before a crowd of 56,214 at Spartan Stadium in East Lansing, Michigan.</v>
      </c>
      <c r="E31">
        <f t="shared" si="1"/>
        <v>111</v>
      </c>
      <c r="F31" t="str">
        <f t="shared" si="2"/>
        <v>Michigan State 34, Wyoming 16.</v>
      </c>
      <c r="G31" t="str">
        <f t="shared" si="3"/>
        <v>Michigan State</v>
      </c>
      <c r="H31" t="str">
        <f t="shared" si="4"/>
        <v>Wyoming 16.</v>
      </c>
      <c r="I31" t="str">
        <f t="shared" si="5"/>
        <v xml:space="preserve">Wyoming </v>
      </c>
    </row>
    <row r="32" spans="1:9" ht="17.25" x14ac:dyDescent="0.25">
      <c r="A32">
        <v>1977</v>
      </c>
      <c r="B32" s="4" t="s">
        <v>482</v>
      </c>
      <c r="C32">
        <f t="shared" si="6"/>
        <v>34</v>
      </c>
      <c r="D32" t="str">
        <f t="shared" si="0"/>
        <v xml:space="preserve"> Michigan State defeated Northwestern, 44–3, before a crowd of 61,228 at Spartan Stadium in East Lansing, Michigan. The Spartans totaled 607 yards of total offense. Ed Smith completed 15 of 24 passes for 286 yards, including seven to Mark Brammer for 108 yards and three to Kirk Gibson for 103 yards.[24]</v>
      </c>
      <c r="E32">
        <f t="shared" si="1"/>
        <v>304</v>
      </c>
      <c r="F32" t="str">
        <f t="shared" si="2"/>
        <v>Michigan State 44, Northwestern 3.</v>
      </c>
      <c r="G32" t="str">
        <f t="shared" si="3"/>
        <v>Michigan State</v>
      </c>
      <c r="H32" t="str">
        <f t="shared" si="4"/>
        <v>Northwestern 3.</v>
      </c>
      <c r="I32" t="str">
        <f t="shared" si="5"/>
        <v xml:space="preserve">Northwestern </v>
      </c>
    </row>
    <row r="33" spans="1:9" x14ac:dyDescent="0.25">
      <c r="A33">
        <v>1977</v>
      </c>
      <c r="B33" s="4" t="s">
        <v>472</v>
      </c>
      <c r="C33">
        <f t="shared" si="6"/>
        <v>31</v>
      </c>
      <c r="D33" t="str">
        <f t="shared" si="0"/>
        <v xml:space="preserve"> Michigan State defeated Illinois, 49–20, before a crowd of 70,589 at Spartan Stadium in East Lansing, Michigan.</v>
      </c>
      <c r="E33">
        <f t="shared" si="1"/>
        <v>112</v>
      </c>
      <c r="F33" t="str">
        <f t="shared" si="2"/>
        <v>Michigan State 49, Illinois 20.</v>
      </c>
      <c r="G33" t="str">
        <f t="shared" si="3"/>
        <v>Michigan State</v>
      </c>
      <c r="H33" t="str">
        <f t="shared" si="4"/>
        <v>Illinois 20.</v>
      </c>
      <c r="I33" t="str">
        <f t="shared" si="5"/>
        <v xml:space="preserve">Illinois </v>
      </c>
    </row>
    <row r="34" spans="1:9" x14ac:dyDescent="0.25">
      <c r="A34">
        <v>1977</v>
      </c>
      <c r="B34" s="4" t="s">
        <v>467</v>
      </c>
      <c r="C34">
        <f t="shared" si="6"/>
        <v>30</v>
      </c>
      <c r="D34" t="str">
        <f t="shared" ref="D34:D65" si="7">MID(B34,C34+1,LEN(B34))</f>
        <v xml:space="preserve"> Michigan State defeated Wisconsin, 9–7, before a crowd of 79,203 at Camp Randall Stadium in Madison, Wisconsin.</v>
      </c>
      <c r="E34">
        <f t="shared" ref="E34:E65" si="8">LEN(D34)</f>
        <v>112</v>
      </c>
      <c r="F34" t="str">
        <f t="shared" ref="F34:F65" si="9">TRIM(LEFT(B34, C34))</f>
        <v>Michigan State 9, Wisconsin 7.</v>
      </c>
      <c r="G34" t="str">
        <f t="shared" ref="G34:G65" si="10">TRIM(LEFT(F34, FIND(", ", F34, 3)-3))</f>
        <v>Michigan State</v>
      </c>
      <c r="H34" t="str">
        <f t="shared" ref="H34:H65" si="11">MID(F34,FIND(", ",F34)+2,99999)</f>
        <v>Wisconsin 7.</v>
      </c>
      <c r="I34" t="str">
        <f t="shared" ref="I34:I65" si="12">LEFT(H34, FIND(" ", H34, LEN(H34)-4))</f>
        <v xml:space="preserve">Wisconsin </v>
      </c>
    </row>
    <row r="35" spans="1:9" x14ac:dyDescent="0.25">
      <c r="A35">
        <v>1977</v>
      </c>
      <c r="B35" s="4" t="s">
        <v>426</v>
      </c>
      <c r="C35">
        <f t="shared" si="6"/>
        <v>33</v>
      </c>
      <c r="D35" t="str">
        <f t="shared" si="7"/>
        <v xml:space="preserve"> Minnesota defeated Western Michigan, 10-7, before a crowd of 29,619 at Memorial Stadium in Minneapolis.</v>
      </c>
      <c r="E35">
        <f t="shared" si="8"/>
        <v>104</v>
      </c>
      <c r="F35" t="str">
        <f t="shared" si="9"/>
        <v>Minnesota 10, Western Michigan 7.</v>
      </c>
      <c r="G35" t="str">
        <f t="shared" si="10"/>
        <v>Minnesota</v>
      </c>
      <c r="H35" t="str">
        <f t="shared" si="11"/>
        <v>Western Michigan 7.</v>
      </c>
      <c r="I35" t="str">
        <f t="shared" si="12"/>
        <v xml:space="preserve">Western Michigan </v>
      </c>
    </row>
    <row r="36" spans="1:9" x14ac:dyDescent="0.25">
      <c r="A36">
        <v>1977</v>
      </c>
      <c r="B36" s="4" t="s">
        <v>463</v>
      </c>
      <c r="C36">
        <f t="shared" si="6"/>
        <v>29</v>
      </c>
      <c r="D36" t="str">
        <f t="shared" si="7"/>
        <v xml:space="preserve"> Minnesota defeated Northwestern, 13-7, before a crowd of 39,021 at Memorial Stadium in Minneapolis.</v>
      </c>
      <c r="E36">
        <f t="shared" si="8"/>
        <v>100</v>
      </c>
      <c r="F36" t="str">
        <f t="shared" si="9"/>
        <v>Minnesota 13, Northwestern 7.</v>
      </c>
      <c r="G36" t="str">
        <f t="shared" si="10"/>
        <v>Minnesota</v>
      </c>
      <c r="H36" t="str">
        <f t="shared" si="11"/>
        <v>Northwestern 7.</v>
      </c>
      <c r="I36" t="str">
        <f t="shared" si="12"/>
        <v xml:space="preserve">Northwestern </v>
      </c>
    </row>
    <row r="37" spans="1:9" ht="17.25" x14ac:dyDescent="0.25">
      <c r="A37">
        <v>1977</v>
      </c>
      <c r="B37" s="4" t="s">
        <v>486</v>
      </c>
      <c r="C37">
        <f t="shared" si="6"/>
        <v>26</v>
      </c>
      <c r="D37" t="str">
        <f t="shared" si="7"/>
        <v xml:space="preserve"> In the annual battle for Paul Bunyan's Axe, Minnesota defeated Wisconsin, 13-7, before a crowd of 30,742 at Memorial Stadium in Minneapolis. The game was played in cold weather and snow flurries. Minnesota fullback Kent Kitzmann rushed for 154 yards on 40 carries.[33]</v>
      </c>
      <c r="E37">
        <f t="shared" si="8"/>
        <v>269</v>
      </c>
      <c r="F37" t="str">
        <f t="shared" si="9"/>
        <v>Minnesota 13, Wisconsin 7.</v>
      </c>
      <c r="G37" t="str">
        <f t="shared" si="10"/>
        <v>Minnesota</v>
      </c>
      <c r="H37" t="str">
        <f t="shared" si="11"/>
        <v>Wisconsin 7.</v>
      </c>
      <c r="I37" t="str">
        <f t="shared" si="12"/>
        <v xml:space="preserve">Wisconsin </v>
      </c>
    </row>
    <row r="38" spans="1:9" ht="17.25" x14ac:dyDescent="0.25">
      <c r="A38">
        <v>1977</v>
      </c>
      <c r="B38" s="4" t="s">
        <v>465</v>
      </c>
      <c r="C38">
        <f t="shared" si="6"/>
        <v>25</v>
      </c>
      <c r="D38" t="str">
        <f t="shared" si="7"/>
        <v xml:space="preserve"> Michigan (ranked No. 1 in the AP Poll) lost to unranked Minnesota, 16-0, before a crowd of 44,165 at Memorial Stadium in Minneapolis. All 16 of Minnesota points were scored by Paul Rogind (three field goals and an extra point) and Marion Barber, Jr. (three-yard touchdown run). Both Rogind and Barber were from the State of Michigan. Michigan's offense was shut out for the first time in 112 games dating back to 1967. After the game, Minnesota's players swarmed across the field to reclaim the Little Brown Jug trophy that had been in Michigan's custody for a decade. After the game the Detroit Free Press wrote: "In one fell swoop, Minnesota took away Michigan's No. 1 rating, its undefeated season, and, oh yes, that little chunk of pottery known as the Little Brown Jug."[15]</v>
      </c>
      <c r="E38">
        <f t="shared" si="8"/>
        <v>780</v>
      </c>
      <c r="F38" t="str">
        <f t="shared" si="9"/>
        <v>Minnesota 16, Michigan 0.</v>
      </c>
      <c r="G38" t="str">
        <f t="shared" si="10"/>
        <v>Minnesota</v>
      </c>
      <c r="H38" t="str">
        <f t="shared" si="11"/>
        <v>Michigan 0.</v>
      </c>
      <c r="I38" t="str">
        <f t="shared" si="12"/>
        <v xml:space="preserve">Michigan </v>
      </c>
    </row>
    <row r="39" spans="1:9" x14ac:dyDescent="0.25">
      <c r="A39">
        <v>1977</v>
      </c>
      <c r="B39" s="5" t="s">
        <v>451</v>
      </c>
      <c r="C39">
        <f t="shared" si="6"/>
        <v>27</v>
      </c>
      <c r="D39" t="str">
        <f t="shared" si="7"/>
        <v xml:space="preserve"> Minnesota defeated Washington, 19-17, before a crowd of 31,895 at Memorial Stadium in Minneapolis.</v>
      </c>
      <c r="E39">
        <f t="shared" si="8"/>
        <v>99</v>
      </c>
      <c r="F39" t="str">
        <f t="shared" si="9"/>
        <v>Minnesota 19, Washington 7.</v>
      </c>
      <c r="G39" t="str">
        <f t="shared" si="10"/>
        <v>Minnesota</v>
      </c>
      <c r="H39" t="str">
        <f t="shared" si="11"/>
        <v>Washington 7.</v>
      </c>
      <c r="I39" t="str">
        <f t="shared" si="12"/>
        <v xml:space="preserve">Washington </v>
      </c>
    </row>
    <row r="40" spans="1:9" ht="17.25" x14ac:dyDescent="0.25">
      <c r="A40">
        <v>1977</v>
      </c>
      <c r="B40" s="4" t="s">
        <v>483</v>
      </c>
      <c r="C40">
        <f t="shared" si="6"/>
        <v>25</v>
      </c>
      <c r="D40" t="str">
        <f t="shared" si="7"/>
        <v xml:space="preserve"> Minnesota defeated Illinois, 21-0, before a crowd of 37,689 at Memorial Stadium in Champaign, Illinois. Fullback Kent Kitzmann rushed for 266 yards, a Minnesota single-game record, and also set NCAA records for rushing carries (57) and most consecutive rushes (14).[25]</v>
      </c>
      <c r="E40">
        <f t="shared" si="8"/>
        <v>270</v>
      </c>
      <c r="F40" t="str">
        <f t="shared" si="9"/>
        <v>Minnesota 21, Illinois 0.</v>
      </c>
      <c r="G40" t="str">
        <f t="shared" si="10"/>
        <v>Minnesota</v>
      </c>
      <c r="H40" t="str">
        <f t="shared" si="11"/>
        <v>Illinois 0.</v>
      </c>
      <c r="I40" t="str">
        <f t="shared" si="12"/>
        <v xml:space="preserve">Illinois </v>
      </c>
    </row>
    <row r="41" spans="1:9" x14ac:dyDescent="0.25">
      <c r="A41">
        <v>1977</v>
      </c>
      <c r="B41" s="5" t="s">
        <v>440</v>
      </c>
      <c r="C41">
        <f t="shared" si="6"/>
        <v>22</v>
      </c>
      <c r="D41" t="str">
        <f t="shared" si="7"/>
        <v xml:space="preserve"> Minnesota defeated UCLA, 27-13, before a crowd of 41,076 at Memorial Stadium in Minneapolis.</v>
      </c>
      <c r="E41">
        <f t="shared" si="8"/>
        <v>93</v>
      </c>
      <c r="F41" t="str">
        <f t="shared" si="9"/>
        <v>Minnesota 27, UCLA 13.</v>
      </c>
      <c r="G41" t="str">
        <f t="shared" si="10"/>
        <v>Minnesota</v>
      </c>
      <c r="H41" t="str">
        <f t="shared" si="11"/>
        <v>UCLA 13.</v>
      </c>
      <c r="I41" t="str">
        <f t="shared" si="12"/>
        <v xml:space="preserve">UCLA </v>
      </c>
    </row>
    <row r="42" spans="1:9" x14ac:dyDescent="0.25">
      <c r="A42">
        <v>1977</v>
      </c>
      <c r="B42" s="4" t="s">
        <v>450</v>
      </c>
      <c r="C42">
        <f t="shared" si="6"/>
        <v>24</v>
      </c>
      <c r="D42" t="str">
        <f t="shared" si="7"/>
        <v xml:space="preserve"> Indiana lost to Nebraska (ranked No. 11 in the AP Poll), 31–13, before a crowd of 76,034 at Memorial Stadium in Lincoln, Nebraska.</v>
      </c>
      <c r="E42">
        <f t="shared" si="8"/>
        <v>131</v>
      </c>
      <c r="F42" t="str">
        <f t="shared" si="9"/>
        <v>Nebraska 31, Indiana 13.</v>
      </c>
      <c r="G42" t="str">
        <f t="shared" si="10"/>
        <v>Nebraska</v>
      </c>
      <c r="H42" t="str">
        <f t="shared" si="11"/>
        <v>Indiana 13.</v>
      </c>
      <c r="I42" t="str">
        <f t="shared" si="12"/>
        <v xml:space="preserve">Indiana </v>
      </c>
    </row>
    <row r="43" spans="1:9" x14ac:dyDescent="0.25">
      <c r="A43">
        <v>1977</v>
      </c>
      <c r="B43" s="4" t="s">
        <v>445</v>
      </c>
      <c r="C43">
        <f t="shared" si="6"/>
        <v>34</v>
      </c>
      <c r="D43" t="str">
        <f t="shared" si="7"/>
        <v/>
      </c>
      <c r="E43">
        <f t="shared" si="8"/>
        <v>0</v>
      </c>
      <c r="F43" t="str">
        <f t="shared" si="9"/>
        <v>North Carolina 41, Northwestern 7.</v>
      </c>
      <c r="G43" t="str">
        <f t="shared" si="10"/>
        <v>North Carolina</v>
      </c>
      <c r="H43" t="str">
        <f t="shared" si="11"/>
        <v>Northwestern 7.</v>
      </c>
      <c r="I43" t="str">
        <f t="shared" si="12"/>
        <v xml:space="preserve">Northwestern </v>
      </c>
    </row>
    <row r="44" spans="1:9" ht="17.25" x14ac:dyDescent="0.25">
      <c r="A44">
        <v>1977</v>
      </c>
      <c r="B44" s="4" t="s">
        <v>488</v>
      </c>
      <c r="C44">
        <f t="shared" si="6"/>
        <v>28</v>
      </c>
      <c r="D44" t="str">
        <f t="shared" si="7"/>
        <v xml:space="preserve"> In the annual battle for the Sweet Sioux Tomahawk, Northwestern defeated Illinois, 21-7, at Dyche Stadium in Evanston, Illinois. Dave Mishier rushed for 109 yards for the Wildcats. The victory avoided a winless season and gave John Pont a victory in his last game as Northwestern's head coach.[35]</v>
      </c>
      <c r="E44">
        <f t="shared" si="8"/>
        <v>298</v>
      </c>
      <c r="F44" t="str">
        <f t="shared" si="9"/>
        <v>Northwestern 21, Illinois 7.</v>
      </c>
      <c r="G44" t="str">
        <f t="shared" si="10"/>
        <v>Northwestern</v>
      </c>
      <c r="H44" t="str">
        <f t="shared" si="11"/>
        <v>Illinois 7.</v>
      </c>
      <c r="I44" t="str">
        <f t="shared" si="12"/>
        <v xml:space="preserve">Illinois </v>
      </c>
    </row>
    <row r="45" spans="1:9" x14ac:dyDescent="0.25">
      <c r="A45">
        <v>1977</v>
      </c>
      <c r="B45" s="5" t="s">
        <v>449</v>
      </c>
      <c r="C45">
        <f t="shared" si="6"/>
        <v>32</v>
      </c>
      <c r="D45" t="str">
        <f t="shared" si="7"/>
        <v xml:space="preserve"> Michigan State lost to Notre Dame, 16–6, before a crowd of 59,075 at Notre Dame Stadium.</v>
      </c>
      <c r="E45">
        <f t="shared" si="8"/>
        <v>89</v>
      </c>
      <c r="F45" t="str">
        <f t="shared" si="9"/>
        <v>Notre Dame 16, Michigan State 6.</v>
      </c>
      <c r="G45" t="str">
        <f t="shared" si="10"/>
        <v>Notre Dame</v>
      </c>
      <c r="H45" t="str">
        <f t="shared" si="11"/>
        <v>Michigan State 6.</v>
      </c>
      <c r="I45" t="str">
        <f t="shared" si="12"/>
        <v xml:space="preserve">Michigan State </v>
      </c>
    </row>
    <row r="46" spans="1:9" x14ac:dyDescent="0.25">
      <c r="A46">
        <v>1977</v>
      </c>
      <c r="B46" s="4" t="s">
        <v>441</v>
      </c>
      <c r="C46">
        <f t="shared" si="6"/>
        <v>25</v>
      </c>
      <c r="D46" t="str">
        <f t="shared" si="7"/>
        <v xml:space="preserve"> In the annual battle for the Shillelagh Trophy, Purdue lost to Notre Dame, 31–24, before a crowd of 68,966 at Ross–Ade Stadium in West Lafayette, Indiana.</v>
      </c>
      <c r="E46">
        <f t="shared" si="8"/>
        <v>155</v>
      </c>
      <c r="F46" t="str">
        <f t="shared" si="9"/>
        <v>Notre Dame 34, Purdue 21.</v>
      </c>
      <c r="G46" t="str">
        <f t="shared" si="10"/>
        <v>Notre Dame</v>
      </c>
      <c r="H46" t="str">
        <f t="shared" si="11"/>
        <v>Purdue 21.</v>
      </c>
      <c r="I46" t="str">
        <f t="shared" si="12"/>
        <v xml:space="preserve">Purdue </v>
      </c>
    </row>
    <row r="47" spans="1:9" ht="17.25" x14ac:dyDescent="0.25">
      <c r="A47">
        <v>1977</v>
      </c>
      <c r="B47" s="4" t="s">
        <v>425</v>
      </c>
      <c r="C47">
        <f t="shared" si="6"/>
        <v>28</v>
      </c>
      <c r="D47" t="str">
        <f t="shared" si="7"/>
        <v xml:space="preserve"> Ohio State (ranked No. 5 in the AP Poll) defeated Miami (FL), 10-0, before a crowd of 86,287 at Ohio Stadium in Columbus, Ohio. The game was Lou Saban's debut with Miami after spending 15 of the prior 17 years as a head coach in the AFL and NFL. Ohio State's lone touchdown came on a 93-yard drive in the second quarter and was capped by Ron Springs' 21-yard touchdown run.[5]</v>
      </c>
      <c r="E47">
        <f t="shared" si="8"/>
        <v>377</v>
      </c>
      <c r="F47" t="str">
        <f t="shared" si="9"/>
        <v>Ohio State 10, Miami (FL) 0.</v>
      </c>
      <c r="G47" t="str">
        <f t="shared" si="10"/>
        <v>Ohio State</v>
      </c>
      <c r="H47" t="str">
        <f t="shared" si="11"/>
        <v>Miami (FL) 0.</v>
      </c>
      <c r="I47" t="str">
        <f t="shared" si="12"/>
        <v xml:space="preserve">Miami (FL) </v>
      </c>
    </row>
    <row r="48" spans="1:9" x14ac:dyDescent="0.25">
      <c r="A48">
        <v>1977</v>
      </c>
      <c r="B48" s="4" t="s">
        <v>461</v>
      </c>
      <c r="C48">
        <f t="shared" si="6"/>
        <v>22</v>
      </c>
      <c r="D48" t="str">
        <f t="shared" si="7"/>
        <v xml:space="preserve"> Ohio State (ranked No. 5 in the AP Poll) defeated Iowa, 27–6, before a crowd of 60,070 at Kinnick Stadium in Iowa City.</v>
      </c>
      <c r="E48">
        <f t="shared" si="8"/>
        <v>120</v>
      </c>
      <c r="F48" t="str">
        <f t="shared" si="9"/>
        <v>Ohio State 27, Iowa 6.</v>
      </c>
      <c r="G48" t="str">
        <f t="shared" si="10"/>
        <v>Ohio State</v>
      </c>
      <c r="H48" t="str">
        <f t="shared" si="11"/>
        <v>Iowa 6.</v>
      </c>
      <c r="I48" t="str">
        <f t="shared" si="12"/>
        <v xml:space="preserve">Iowa </v>
      </c>
    </row>
    <row r="49" spans="1:9" ht="17.25" x14ac:dyDescent="0.25">
      <c r="A49">
        <v>1977</v>
      </c>
      <c r="B49" s="4" t="s">
        <v>476</v>
      </c>
      <c r="C49">
        <f t="shared" si="6"/>
        <v>26</v>
      </c>
      <c r="D49" t="str">
        <f t="shared" si="7"/>
        <v xml:space="preserve"> In the annual battle for the Illibuck Trophy, Ohio State defeated Illinois, 35–0, before a homecoming crowd of 66,973 at Memorial Stadium in Champaign, Illinois. The Buckeyes totaled 402 rushing yards, including 132 yards by Ron Springs.[18]</v>
      </c>
      <c r="E49">
        <f t="shared" si="8"/>
        <v>242</v>
      </c>
      <c r="F49" t="str">
        <f t="shared" si="9"/>
        <v>Ohio State 35, Illinois 0.</v>
      </c>
      <c r="G49" t="str">
        <f t="shared" si="10"/>
        <v>Ohio State</v>
      </c>
      <c r="H49" t="str">
        <f t="shared" si="11"/>
        <v>Illinois 0.</v>
      </c>
      <c r="I49" t="str">
        <f t="shared" si="12"/>
        <v xml:space="preserve">Illinois </v>
      </c>
    </row>
    <row r="50" spans="1:9" ht="17.25" x14ac:dyDescent="0.25">
      <c r="A50">
        <v>1977</v>
      </c>
      <c r="B50" s="4" t="s">
        <v>481</v>
      </c>
      <c r="C50">
        <f t="shared" si="6"/>
        <v>25</v>
      </c>
      <c r="D50" t="str">
        <f t="shared" si="7"/>
        <v xml:space="preserve"> Ohio State (ranked No. 4 in the AP Poll) defeated Indiana, 35–7, before a crowd of 87,786 at Ohio Stadium in Columbus. Ohio State rushed for 368 yards, including 148 yards by Jeff Logan, to remain the No. 1 rushing team in the country.[23]</v>
      </c>
      <c r="E50">
        <f t="shared" si="8"/>
        <v>240</v>
      </c>
      <c r="F50" t="str">
        <f t="shared" si="9"/>
        <v>Ohio State 35, Indiana 7.</v>
      </c>
      <c r="G50" t="str">
        <f t="shared" si="10"/>
        <v>Ohio State</v>
      </c>
      <c r="H50" t="str">
        <f t="shared" si="11"/>
        <v>Indiana 7.</v>
      </c>
      <c r="I50" t="str">
        <f t="shared" si="12"/>
        <v xml:space="preserve">Indiana </v>
      </c>
    </row>
    <row r="51" spans="1:9" x14ac:dyDescent="0.25">
      <c r="A51">
        <v>1977</v>
      </c>
      <c r="B51" s="4" t="s">
        <v>466</v>
      </c>
      <c r="C51">
        <f t="shared" si="6"/>
        <v>31</v>
      </c>
      <c r="D51" t="str">
        <f t="shared" si="7"/>
        <v xml:space="preserve"> Ohio State defeated Northwestern, 35–15, before a crowd of 29,563 at Dyche Stadium in Evanston, Illinois.</v>
      </c>
      <c r="E51">
        <f t="shared" si="8"/>
        <v>106</v>
      </c>
      <c r="F51" t="str">
        <f t="shared" si="9"/>
        <v>Ohio State 35, Northwestern 15.</v>
      </c>
      <c r="G51" t="str">
        <f t="shared" si="10"/>
        <v>Ohio State</v>
      </c>
      <c r="H51" t="str">
        <f t="shared" si="11"/>
        <v>Northwestern 15.</v>
      </c>
      <c r="I51" t="str">
        <f t="shared" si="12"/>
        <v xml:space="preserve">Northwestern </v>
      </c>
    </row>
    <row r="52" spans="1:9" ht="17.25" x14ac:dyDescent="0.25">
      <c r="A52">
        <v>1977</v>
      </c>
      <c r="B52" s="4" t="s">
        <v>448</v>
      </c>
      <c r="C52">
        <f t="shared" si="6"/>
        <v>21</v>
      </c>
      <c r="D52" t="str">
        <f t="shared" si="7"/>
        <v xml:space="preserve"> In a Saturday night game, Ohio State (ranked No. 6 in the AP Poll) defeated SMU, 35-7, before a crowd of 51,970 (SMU's biggest home crowd in 12 years) at the Cotton Bowl in Dallas. Ohio State intercepted seven SMU passes and led, 35-0, before SMU scored its touchdown in the fourth quarter.[12]</v>
      </c>
      <c r="E52">
        <f t="shared" si="8"/>
        <v>295</v>
      </c>
      <c r="F52" t="str">
        <f t="shared" si="9"/>
        <v>Ohio State 35, SMU 7.</v>
      </c>
      <c r="G52" t="str">
        <f t="shared" si="10"/>
        <v>Ohio State</v>
      </c>
      <c r="H52" t="str">
        <f t="shared" si="11"/>
        <v>SMU 7.</v>
      </c>
      <c r="I52" t="str">
        <f t="shared" si="12"/>
        <v xml:space="preserve">SMU </v>
      </c>
    </row>
    <row r="53" spans="1:9" ht="17.25" x14ac:dyDescent="0.25">
      <c r="A53">
        <v>1977</v>
      </c>
      <c r="B53" s="4" t="s">
        <v>427</v>
      </c>
      <c r="C53">
        <f t="shared" si="6"/>
        <v>27</v>
      </c>
      <c r="D53" t="str">
        <f t="shared" si="7"/>
        <v xml:space="preserve"> In the only conference game of the week, Ohio State (ranked No. 6 in the AP Poll) defeated Minnesota, 38-7, before a crowd of 87,799 at Ohio Stadium in Columbus, Ohio. Ron Springs rushed for 147 yards for the Buckeyes.[6]</v>
      </c>
      <c r="E53">
        <f t="shared" si="8"/>
        <v>222</v>
      </c>
      <c r="F53" t="str">
        <f t="shared" si="9"/>
        <v>Ohio State 38, Minnesota 7.</v>
      </c>
      <c r="G53" t="str">
        <f t="shared" si="10"/>
        <v>Ohio State</v>
      </c>
      <c r="H53" t="str">
        <f t="shared" si="11"/>
        <v>Minnesota 7.</v>
      </c>
      <c r="I53" t="str">
        <f t="shared" si="12"/>
        <v xml:space="preserve">Minnesota </v>
      </c>
    </row>
    <row r="54" spans="1:9" x14ac:dyDescent="0.25">
      <c r="A54">
        <v>1977</v>
      </c>
      <c r="B54" s="4" t="s">
        <v>471</v>
      </c>
      <c r="C54">
        <f t="shared" si="6"/>
        <v>27</v>
      </c>
      <c r="D54" t="str">
        <f t="shared" si="7"/>
        <v xml:space="preserve"> Ohio State defeated Wisconsin, 42–0, before a crowd of 87,837 at Ohio Stadium in Columbus.</v>
      </c>
      <c r="E54">
        <f t="shared" si="8"/>
        <v>91</v>
      </c>
      <c r="F54" t="str">
        <f t="shared" si="9"/>
        <v>Ohio State 42, Wisconsin 0.</v>
      </c>
      <c r="G54" t="str">
        <f t="shared" si="10"/>
        <v>Ohio State</v>
      </c>
      <c r="H54" t="str">
        <f t="shared" si="11"/>
        <v>Wisconsin 0.</v>
      </c>
      <c r="I54" t="str">
        <f t="shared" si="12"/>
        <v xml:space="preserve">Wisconsin </v>
      </c>
    </row>
    <row r="55" spans="1:9" x14ac:dyDescent="0.25">
      <c r="A55">
        <v>1977</v>
      </c>
      <c r="B55" s="4" t="s">
        <v>456</v>
      </c>
      <c r="C55">
        <f t="shared" si="6"/>
        <v>24</v>
      </c>
      <c r="D55" t="str">
        <f t="shared" si="7"/>
        <v xml:space="preserve"> Ohio State (ranked No. 4 in the AP Poll) defeated Purdue, 46–0, before a crowd of 87,707 at Ohio Stadium in Columbus.</v>
      </c>
      <c r="E55">
        <f t="shared" si="8"/>
        <v>118</v>
      </c>
      <c r="F55" t="str">
        <f t="shared" si="9"/>
        <v>Ohio State 46, Purdue 0.</v>
      </c>
      <c r="G55" t="str">
        <f t="shared" si="10"/>
        <v>Ohio State</v>
      </c>
      <c r="H55" t="str">
        <f t="shared" si="11"/>
        <v>Purdue 0.</v>
      </c>
      <c r="I55" t="str">
        <f t="shared" si="12"/>
        <v xml:space="preserve">Purdue </v>
      </c>
    </row>
    <row r="56" spans="1:9" ht="17.25" x14ac:dyDescent="0.25">
      <c r="A56">
        <v>1977</v>
      </c>
      <c r="B56" s="4" t="s">
        <v>436</v>
      </c>
      <c r="C56">
        <f t="shared" si="6"/>
        <v>27</v>
      </c>
      <c r="D56" t="str">
        <f t="shared" si="7"/>
        <v xml:space="preserve"> Ohio State (ranked No. 4 in the AP Poll) lost to Oklahoma (ranked No. 3), 29–28, before a crowd of 88,119 at Ohio Stadium (the third largest in stadium history to that point) in Columbus, Ohio. Oklahoma took a 20-0 lead early in the second quarter, but Ohio State then scored 28 unanswered points and led, 28-20, with six-and-a-half minutes left in the game. At that point, Ohio State backup quarterback Greg Castignola fumbled, and Oklahoma took over on Ohio State's 43-yard line. On the ensuing drive, Ohio State stopped Oklahoma on a fourth down play with four yards to go at the Buckeyes' 12-yard line, but an offside penalty resulted in a first down at the seven-yard line. Oklahoma scored a touchdown, but a run for two-point conversion to tie the game was stopped at the two-yard line by a swarming Ohio State defense. With only a minute-and-a-half remaining in the game, Ohio State players celebrated on the field, with a couple rolling playfully onto the AstroTurf. Oklahoma's onside kick bounced off an Ohio State player and was recovered for the Sooners by Mike Babb. Uwe von Schamann, a former soccer player from West Berlin, practiced transcendental meditation, smiled, and calmly participated in an Ohio State cheer as Woody Hayes called timeout in an attempt to ice the kicker. Von Schamman then kicked a 41-yard, game-winning field goal as the game's final three seconds ticked off the clock.[8]</v>
      </c>
      <c r="E56">
        <f t="shared" si="8"/>
        <v>1412</v>
      </c>
      <c r="F56" t="str">
        <f t="shared" si="9"/>
        <v>Oklahoma 29, Ohio State 28.</v>
      </c>
      <c r="G56" t="str">
        <f t="shared" si="10"/>
        <v>Oklahoma</v>
      </c>
      <c r="H56" t="str">
        <f t="shared" si="11"/>
        <v>Ohio State 28.</v>
      </c>
      <c r="I56" t="str">
        <f t="shared" si="12"/>
        <v xml:space="preserve">Ohio State </v>
      </c>
    </row>
    <row r="57" spans="1:9" ht="17.25" x14ac:dyDescent="0.25">
      <c r="A57">
        <v>1977</v>
      </c>
      <c r="B57" s="4" t="s">
        <v>479</v>
      </c>
      <c r="C57">
        <f t="shared" si="6"/>
        <v>23</v>
      </c>
      <c r="D57" t="str">
        <f t="shared" si="7"/>
        <v xml:space="preserve"> Purdue defeated Wisconsin, 22–0, before a crowd of 73,322 at Camp Randall Stadium in Madison, Wisconsin. Purdue coach Jim Young called it the team's best defensive performance of the season. In the fourth quarter, Purdue's Calvin Clark tackled Wisconsin's quarterback in the end zone for a safety. Then, with less than a minute left in the game, Keena Turner intercepted a Wisconsin pass and returned it 66 yards for a touchdown. Freshman quarterback Mark Hermann completed 10 of 20 passes for 174 yards.[21]</v>
      </c>
      <c r="E57">
        <f t="shared" si="8"/>
        <v>509</v>
      </c>
      <c r="F57" t="str">
        <f t="shared" si="9"/>
        <v>Purdue 22, Wisconsin 0.</v>
      </c>
      <c r="G57" t="str">
        <f t="shared" si="10"/>
        <v>Purdue</v>
      </c>
      <c r="H57" t="str">
        <f t="shared" si="11"/>
        <v>Wisconsin 0.</v>
      </c>
      <c r="I57" t="str">
        <f t="shared" si="12"/>
        <v xml:space="preserve">Wisconsin </v>
      </c>
    </row>
    <row r="58" spans="1:9" x14ac:dyDescent="0.25">
      <c r="A58">
        <v>1977</v>
      </c>
      <c r="B58" s="5" t="s">
        <v>452</v>
      </c>
      <c r="C58">
        <f t="shared" si="6"/>
        <v>26</v>
      </c>
      <c r="D58" t="str">
        <f t="shared" si="7"/>
        <v xml:space="preserve"> Purdue defeated Wake Forest, 26–17, before a crowd of 54,060 at Ross–Ade Stadium in West Lafayette, Indiana.</v>
      </c>
      <c r="E58">
        <f t="shared" si="8"/>
        <v>109</v>
      </c>
      <c r="F58" t="str">
        <f t="shared" si="9"/>
        <v>Purdue 26, Wake Forest 17.</v>
      </c>
      <c r="G58" t="str">
        <f t="shared" si="10"/>
        <v>Purdue</v>
      </c>
      <c r="H58" t="str">
        <f t="shared" si="11"/>
        <v>Wake Forest 17.</v>
      </c>
      <c r="I58" t="str">
        <f t="shared" si="12"/>
        <v xml:space="preserve">Wake Forest </v>
      </c>
    </row>
    <row r="59" spans="1:9" x14ac:dyDescent="0.25">
      <c r="A59">
        <v>1977</v>
      </c>
      <c r="B59" s="4" t="s">
        <v>474</v>
      </c>
      <c r="C59">
        <f t="shared" si="6"/>
        <v>27</v>
      </c>
      <c r="D59" t="str">
        <f t="shared" si="7"/>
        <v xml:space="preserve"> Purdue defeated Northwestern, 28–16, before a crowd of 17,525 at Dyche Stadium in Evanston, Illinois.</v>
      </c>
      <c r="E59">
        <f t="shared" si="8"/>
        <v>102</v>
      </c>
      <c r="F59" t="str">
        <f t="shared" si="9"/>
        <v>Purdue 28, Northwestern 16.</v>
      </c>
      <c r="G59" t="str">
        <f t="shared" si="10"/>
        <v>Purdue</v>
      </c>
      <c r="H59" t="str">
        <f t="shared" si="11"/>
        <v>Northwestern 16.</v>
      </c>
      <c r="I59" t="str">
        <f t="shared" si="12"/>
        <v xml:space="preserve">Northwestern </v>
      </c>
    </row>
    <row r="60" spans="1:9" x14ac:dyDescent="0.25">
      <c r="A60">
        <v>1977</v>
      </c>
      <c r="B60" s="4" t="s">
        <v>469</v>
      </c>
      <c r="C60">
        <f t="shared" si="6"/>
        <v>19</v>
      </c>
      <c r="D60" t="str">
        <f t="shared" si="7"/>
        <v xml:space="preserve"> Purdue defeated Iowa, 34–21, before a crowd of 62,443 at Ross–Ade Stadium in West Lafayette, Indiana.</v>
      </c>
      <c r="E60">
        <f t="shared" si="8"/>
        <v>102</v>
      </c>
      <c r="F60" t="str">
        <f t="shared" si="9"/>
        <v>Purdue 34, Iowa 21.</v>
      </c>
      <c r="G60" t="str">
        <f t="shared" si="10"/>
        <v>Purdue</v>
      </c>
      <c r="H60" t="str">
        <f t="shared" si="11"/>
        <v>Iowa 21.</v>
      </c>
      <c r="I60" t="str">
        <f t="shared" si="12"/>
        <v xml:space="preserve">Iowa </v>
      </c>
    </row>
    <row r="61" spans="1:9" x14ac:dyDescent="0.25">
      <c r="A61">
        <v>1977</v>
      </c>
      <c r="B61" s="4" t="s">
        <v>431</v>
      </c>
      <c r="C61">
        <f t="shared" si="6"/>
        <v>18</v>
      </c>
      <c r="D61" t="str">
        <f t="shared" si="7"/>
        <v xml:space="preserve"> Purdue defeated Ohio, 44–7, before a crowd of 49,354 at Ross–Ade Stadium in West Lafayette, Indiana.</v>
      </c>
      <c r="E61">
        <f t="shared" si="8"/>
        <v>101</v>
      </c>
      <c r="F61" t="str">
        <f t="shared" si="9"/>
        <v>Purdue 44, Ohio 7.</v>
      </c>
      <c r="G61" t="str">
        <f t="shared" si="10"/>
        <v>Purdue</v>
      </c>
      <c r="H61" t="str">
        <f t="shared" si="11"/>
        <v>Ohio 7.</v>
      </c>
      <c r="I61" t="str">
        <f t="shared" si="12"/>
        <v xml:space="preserve">Ohio </v>
      </c>
    </row>
    <row r="62" spans="1:9" x14ac:dyDescent="0.25">
      <c r="A62">
        <v>1977</v>
      </c>
      <c r="B62" s="4" t="s">
        <v>443</v>
      </c>
      <c r="C62">
        <f t="shared" si="6"/>
        <v>25</v>
      </c>
      <c r="D62" t="str">
        <f t="shared" si="7"/>
        <v/>
      </c>
      <c r="E62">
        <f t="shared" si="8"/>
        <v>0</v>
      </c>
      <c r="F62" t="str">
        <f t="shared" si="9"/>
        <v>Stanford 37, Illinois 24.</v>
      </c>
      <c r="G62" t="str">
        <f t="shared" si="10"/>
        <v>Stanford</v>
      </c>
      <c r="H62" t="str">
        <f t="shared" si="11"/>
        <v>Illinois 24.</v>
      </c>
      <c r="I62" t="str">
        <f t="shared" si="12"/>
        <v xml:space="preserve">Illinois </v>
      </c>
    </row>
    <row r="63" spans="1:9" x14ac:dyDescent="0.25">
      <c r="A63">
        <v>1977</v>
      </c>
      <c r="B63" s="4" t="s">
        <v>454</v>
      </c>
      <c r="C63">
        <f t="shared" si="6"/>
        <v>25</v>
      </c>
      <c r="D63" t="str">
        <f t="shared" si="7"/>
        <v/>
      </c>
      <c r="E63">
        <f t="shared" si="8"/>
        <v>0</v>
      </c>
      <c r="F63" t="str">
        <f t="shared" si="9"/>
        <v>Syracuse 30, Illinois 20.</v>
      </c>
      <c r="G63" t="str">
        <f t="shared" si="10"/>
        <v>Syracuse</v>
      </c>
      <c r="H63" t="str">
        <f t="shared" si="11"/>
        <v>Illinois 20.</v>
      </c>
      <c r="I63" t="str">
        <f t="shared" si="12"/>
        <v xml:space="preserve">Illinois </v>
      </c>
    </row>
    <row r="64" spans="1:9" x14ac:dyDescent="0.25">
      <c r="A64">
        <v>1977</v>
      </c>
      <c r="B64" s="4" t="s">
        <v>453</v>
      </c>
      <c r="C64">
        <f t="shared" si="6"/>
        <v>17</v>
      </c>
      <c r="D64" t="str">
        <f t="shared" si="7"/>
        <v xml:space="preserve"> Iowa lost to UCLA, 34–16, before a crowd of 35,636 at the Los Angeles Memorial Coliseum.</v>
      </c>
      <c r="E64">
        <f t="shared" si="8"/>
        <v>89</v>
      </c>
      <c r="F64" t="str">
        <f t="shared" si="9"/>
        <v>UCLA 34, Iowa 16.</v>
      </c>
      <c r="G64" t="str">
        <f t="shared" si="10"/>
        <v>UCLA</v>
      </c>
      <c r="H64" t="str">
        <f t="shared" si="11"/>
        <v>Iowa 16.</v>
      </c>
      <c r="I64" t="str">
        <f t="shared" si="12"/>
        <v xml:space="preserve">Iowa </v>
      </c>
    </row>
    <row r="65" spans="1:9" x14ac:dyDescent="0.25">
      <c r="A65">
        <v>1977</v>
      </c>
      <c r="B65" s="5" t="s">
        <v>429</v>
      </c>
      <c r="C65">
        <f t="shared" si="6"/>
        <v>39</v>
      </c>
      <c r="D65" t="str">
        <f t="shared" si="7"/>
        <v xml:space="preserve"> Michigan State lost to Washington State, 23–21, before a crowd of 50,263 at Spartan Stadium in East Lansing, Michigan.</v>
      </c>
      <c r="E65">
        <f t="shared" si="8"/>
        <v>119</v>
      </c>
      <c r="F65" t="str">
        <f t="shared" si="9"/>
        <v>Washington State 23, Michigan State 21.</v>
      </c>
      <c r="G65" t="str">
        <f t="shared" si="10"/>
        <v>Washington State</v>
      </c>
      <c r="H65" t="str">
        <f t="shared" si="11"/>
        <v>Michigan State 21.</v>
      </c>
      <c r="I65" t="str">
        <f t="shared" si="12"/>
        <v xml:space="preserve">Michigan State </v>
      </c>
    </row>
    <row r="66" spans="1:9" x14ac:dyDescent="0.25">
      <c r="A66">
        <v>1977</v>
      </c>
      <c r="B66" s="4" t="s">
        <v>432</v>
      </c>
      <c r="C66">
        <f t="shared" si="6"/>
        <v>34</v>
      </c>
      <c r="D66" t="str">
        <f t="shared" ref="D66:D72" si="13">MID(B66,C66+1,LEN(B66))</f>
        <v xml:space="preserve"> Wisconsin defeated Northern Illinois, 14–3, before a crowd of 64,475 at Camp Randall Stadium in Madison, Wisconsin.</v>
      </c>
      <c r="E66">
        <f t="shared" ref="E66:E72" si="14">LEN(D66)</f>
        <v>116</v>
      </c>
      <c r="F66" t="str">
        <f t="shared" ref="F66:F72" si="15">TRIM(LEFT(B66, C66))</f>
        <v>Wisconsin 14, Northern Illinois 3.</v>
      </c>
      <c r="G66" t="str">
        <f t="shared" ref="G66:G72" si="16">TRIM(LEFT(F66, FIND(", ", F66, 3)-3))</f>
        <v>Wisconsin</v>
      </c>
      <c r="H66" t="str">
        <f t="shared" ref="H66:H72" si="17">MID(F66,FIND(", ",F66)+2,99999)</f>
        <v>Northern Illinois 3.</v>
      </c>
      <c r="I66" t="str">
        <f t="shared" ref="I66:I72" si="18">LEFT(H66, FIND(" ", H66, LEN(H66)-4))</f>
        <v xml:space="preserve">Northern Illinois </v>
      </c>
    </row>
    <row r="67" spans="1:9" x14ac:dyDescent="0.25">
      <c r="A67">
        <v>1977</v>
      </c>
      <c r="B67" s="4" t="s">
        <v>446</v>
      </c>
      <c r="C67">
        <f t="shared" ref="C67:C72" si="19">IFERROR(FIND(".",B67,FIND(",",B67)),LEN(B67))</f>
        <v>29</v>
      </c>
      <c r="D67" t="str">
        <f t="shared" si="13"/>
        <v xml:space="preserve"> In the week's only conference game, Wisconsin defeated Northwestern, 19-7, before a crowd of 68,709 at Camp Randall Stadium in Madison, Wisconsin.</v>
      </c>
      <c r="E67">
        <f t="shared" si="14"/>
        <v>147</v>
      </c>
      <c r="F67" t="str">
        <f t="shared" si="15"/>
        <v>Wisconsin 19, Northwestern 7.</v>
      </c>
      <c r="G67" t="str">
        <f t="shared" si="16"/>
        <v>Wisconsin</v>
      </c>
      <c r="H67" t="str">
        <f t="shared" si="17"/>
        <v>Northwestern 7.</v>
      </c>
      <c r="I67" t="str">
        <f t="shared" si="18"/>
        <v xml:space="preserve">Northwestern </v>
      </c>
    </row>
    <row r="68" spans="1:9" x14ac:dyDescent="0.25">
      <c r="A68">
        <v>1977</v>
      </c>
      <c r="B68" s="4" t="s">
        <v>442</v>
      </c>
      <c r="C68">
        <f t="shared" si="19"/>
        <v>24</v>
      </c>
      <c r="D68" t="str">
        <f t="shared" si="13"/>
        <v xml:space="preserve"> Wisconsin defeated Oregon, 22–10, before a crowd of 30,755 at Autzen Stadium in Eugene, Oregon.</v>
      </c>
      <c r="E68">
        <f t="shared" si="14"/>
        <v>96</v>
      </c>
      <c r="F68" t="str">
        <f t="shared" si="15"/>
        <v>Wisconsin 22, Oregon 10.</v>
      </c>
      <c r="G68" t="str">
        <f t="shared" si="16"/>
        <v>Wisconsin</v>
      </c>
      <c r="H68" t="str">
        <f t="shared" si="17"/>
        <v>Oregon 10.</v>
      </c>
      <c r="I68" t="str">
        <f t="shared" si="18"/>
        <v xml:space="preserve">Oregon </v>
      </c>
    </row>
    <row r="69" spans="1:9" x14ac:dyDescent="0.25">
      <c r="A69">
        <v>1977</v>
      </c>
      <c r="B69" s="4" t="s">
        <v>459</v>
      </c>
      <c r="C69">
        <f t="shared" si="19"/>
        <v>25</v>
      </c>
      <c r="D69" t="str">
        <f t="shared" si="13"/>
        <v xml:space="preserve"> Wisconsin defeated Illinois, 26–0, before a crowd of 78,661 at Camp Randall Stadium in Madison, Wisconsin.</v>
      </c>
      <c r="E69">
        <f t="shared" si="14"/>
        <v>107</v>
      </c>
      <c r="F69" t="str">
        <f t="shared" si="15"/>
        <v>Wisconsin 26, Illinois 0.</v>
      </c>
      <c r="G69" t="str">
        <f t="shared" si="16"/>
        <v>Wisconsin</v>
      </c>
      <c r="H69" t="str">
        <f t="shared" si="17"/>
        <v>Illinois 0.</v>
      </c>
      <c r="I69" t="str">
        <f t="shared" si="18"/>
        <v xml:space="preserve">Illinois </v>
      </c>
    </row>
    <row r="70" spans="1:9" x14ac:dyDescent="0.25">
      <c r="A70">
        <v>1977</v>
      </c>
      <c r="B70" s="4" t="s">
        <v>423</v>
      </c>
      <c r="C70">
        <f t="shared" si="19"/>
        <v>25</v>
      </c>
      <c r="D70" t="str">
        <f t="shared" si="13"/>
        <v xml:space="preserve"> Wisconsin defeated Indiana, 30–14, before a crowd of 34,755 at Memorial Stadium in Bloomington, Indiana.</v>
      </c>
      <c r="E70">
        <f t="shared" si="14"/>
        <v>105</v>
      </c>
      <c r="F70" t="str">
        <f t="shared" si="15"/>
        <v>Wisconsin 30, Indiana 14.</v>
      </c>
      <c r="G70" t="str">
        <f t="shared" si="16"/>
        <v>Wisconsin</v>
      </c>
      <c r="H70" t="str">
        <f t="shared" si="17"/>
        <v>Indiana 14.</v>
      </c>
      <c r="I70" t="str">
        <f t="shared" si="18"/>
        <v xml:space="preserve">Indiana </v>
      </c>
    </row>
    <row r="71" spans="1:9" x14ac:dyDescent="0.25">
      <c r="A71">
        <v>1977</v>
      </c>
      <c r="B71" t="s">
        <v>409</v>
      </c>
      <c r="C71">
        <f t="shared" si="19"/>
        <v>22</v>
      </c>
      <c r="D71" t="str">
        <f t="shared" si="13"/>
        <v/>
      </c>
      <c r="E71">
        <f t="shared" si="14"/>
        <v>0</v>
      </c>
      <c r="F71" t="str">
        <f t="shared" si="15"/>
        <v>Wisconsin 38, Iowa 21.</v>
      </c>
      <c r="G71" t="str">
        <f t="shared" si="16"/>
        <v>Wisconsin</v>
      </c>
      <c r="H71" t="str">
        <f t="shared" si="17"/>
        <v>Iowa 21.</v>
      </c>
      <c r="I71" t="str">
        <f t="shared" si="18"/>
        <v xml:space="preserve">Iowa </v>
      </c>
    </row>
    <row r="72" spans="1:9" x14ac:dyDescent="0.25">
      <c r="A72">
        <v>1977</v>
      </c>
      <c r="B72" s="4" t="s">
        <v>363</v>
      </c>
      <c r="C72">
        <f t="shared" si="19"/>
        <v>29</v>
      </c>
      <c r="D72" t="str">
        <f t="shared" si="13"/>
        <v/>
      </c>
      <c r="E72">
        <f t="shared" si="14"/>
        <v>0</v>
      </c>
      <c r="F72" t="str">
        <f t="shared" si="15"/>
        <v>Wisconsin 45, North Dakota 9.</v>
      </c>
      <c r="G72" t="str">
        <f t="shared" si="16"/>
        <v>Wisconsin</v>
      </c>
      <c r="H72" t="str">
        <f t="shared" si="17"/>
        <v>North Dakota 9.</v>
      </c>
      <c r="I72" t="str">
        <f t="shared" si="18"/>
        <v xml:space="preserve">North Dakota </v>
      </c>
    </row>
  </sheetData>
  <autoFilter ref="B1:I69" xr:uid="{5B17EC32-1812-48B5-A54B-3778ECC3E72F}">
    <sortState xmlns:xlrd2="http://schemas.microsoft.com/office/spreadsheetml/2017/richdata2" ref="B2:I69">
      <sortCondition ref="B1:B69"/>
    </sortState>
  </autoFilter>
  <hyperlinks>
    <hyperlink ref="B65" r:id="rId1" tooltip="1977 Washington State Cougars football team" display="https://en.wikipedia.org/wiki/1977_Washington_State_Cougars_football_team" xr:uid="{D611D396-0030-42F9-9F27-39C0B88204CA}"/>
    <hyperlink ref="B10" r:id="rId2" tooltip="1977 LSU Tigers football team" display="https://en.wikipedia.org/wiki/1977_LSU_Tigers_football_team" xr:uid="{09AACD37-3E68-48B5-A76E-B4E0810D9751}"/>
    <hyperlink ref="B31" r:id="rId3" tooltip="1977 Wyoming Cowboys football team" display="https://en.wikipedia.org/wiki/1977_Wyoming_Cowboys_football_team" xr:uid="{D6597382-C87C-430A-9046-71BB728157AA}"/>
    <hyperlink ref="B17" r:id="rId4" tooltip="1977 Miami Redskins football team" display="https://en.wikipedia.org/wiki/1977_Miami_Redskins_football_team" xr:uid="{CCBFBE64-BE58-4445-B2BB-2C32EABAF3B5}"/>
    <hyperlink ref="B41" r:id="rId5" tooltip="1977 UCLA Bruins football team" display="https://en.wikipedia.org/wiki/1977_UCLA_Bruins_football_team" xr:uid="{F25FA0A3-7A27-44DD-8CB0-2CB8A4430345}"/>
    <hyperlink ref="B45" r:id="rId6" tooltip="1977 Notre Dame Fighting Irish football team" display="https://en.wikipedia.org/wiki/1977_Notre_Dame_Fighting_Irish_football_team" xr:uid="{9A87828D-46F8-4344-BD9D-83E287C4ECD3}"/>
    <hyperlink ref="B39" r:id="rId7" tooltip="1977 Washington Huskies football team" display="https://en.wikipedia.org/wiki/1977_Washington_Huskies_football_team" xr:uid="{4187BD74-D9DC-401B-8660-899927705563}"/>
    <hyperlink ref="B58" r:id="rId8" tooltip="1977 Wake Forest Demon Deacons football team" display="https://en.wikipedia.org/wiki/1977_Wake_Forest_Demon_Deacons_football_team" xr:uid="{3D16C520-F9D7-46F9-A58C-DF4B2B685DB9}"/>
    <hyperlink ref="B9" r:id="rId9" location="cite_note-20" display="https://en.wikipedia.org/wiki/1977_Big_Ten_Conference_football_season - cite_note-20" xr:uid="{9AFDC931-F674-4AC6-96A4-6BE8558731C9}"/>
    <hyperlink ref="B16" r:id="rId10" location="cite_note-26" display="https://en.wikipedia.org/wiki/1977_Big_Ten_Conference_football_season - cite_note-26" xr:uid="{5012C34D-3A86-45A2-B50E-F284750D826C}"/>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31EF9-D6CF-4D68-B52C-9CB2F3CF37AC}">
  <dimension ref="A1:I70"/>
  <sheetViews>
    <sheetView topLeftCell="A57" workbookViewId="0">
      <selection activeCell="B66" sqref="A1:I70"/>
    </sheetView>
  </sheetViews>
  <sheetFormatPr defaultRowHeight="15" x14ac:dyDescent="0.25"/>
  <cols>
    <col min="2" max="2" width="30.85546875" customWidth="1"/>
    <col min="3" max="3" width="18.140625" bestFit="1" customWidth="1"/>
    <col min="5" max="6" width="20.42578125" customWidth="1"/>
    <col min="7" max="7" width="19.85546875" bestFit="1" customWidth="1"/>
    <col min="8" max="8" width="17.85546875" bestFit="1" customWidth="1"/>
  </cols>
  <sheetData>
    <row r="1" spans="1:9" ht="15.75" x14ac:dyDescent="0.25">
      <c r="A1" t="s">
        <v>696</v>
      </c>
      <c r="B1" s="1" t="s">
        <v>67</v>
      </c>
      <c r="C1" t="s">
        <v>68</v>
      </c>
      <c r="D1" t="s">
        <v>69</v>
      </c>
      <c r="E1" t="s">
        <v>70</v>
      </c>
      <c r="F1" t="s">
        <v>73</v>
      </c>
      <c r="G1" t="s">
        <v>71</v>
      </c>
      <c r="H1" t="s">
        <v>74</v>
      </c>
      <c r="I1" t="s">
        <v>72</v>
      </c>
    </row>
    <row r="2" spans="1:9" x14ac:dyDescent="0.25">
      <c r="A2">
        <v>1978</v>
      </c>
      <c r="B2" s="2" t="s">
        <v>511</v>
      </c>
      <c r="C2">
        <f>IFERROR(FIND(".",B2,FIND(",",B2)),LEN(B2))</f>
        <v>18</v>
      </c>
      <c r="D2" t="str">
        <f t="shared" ref="D2:D13" si="0">MID(B2,C2+1,LEN(B2))</f>
        <v/>
      </c>
      <c r="E2">
        <f t="shared" ref="E2:E13" si="1">LEN(D2)</f>
        <v>0</v>
      </c>
      <c r="F2" t="str">
        <f t="shared" ref="F2:F13" si="2">TRIM(LEFT(B2, C2))</f>
        <v>Arizona 32, Iowa 3</v>
      </c>
      <c r="G2" t="str">
        <f t="shared" ref="G2:G13" si="3">TRIM(LEFT(F2, FIND(", ", F2, 3)-3))</f>
        <v>Arizona</v>
      </c>
      <c r="H2" t="str">
        <f t="shared" ref="H2:H13" si="4">MID(F2,FIND(", ",F2)+2,99999)</f>
        <v>Iowa 3</v>
      </c>
      <c r="I2" t="str">
        <f t="shared" ref="I2:I13" si="5">LEFT(H2, FIND(" ", H2, LEN(H2)-4))</f>
        <v xml:space="preserve">Iowa </v>
      </c>
    </row>
    <row r="3" spans="1:9" x14ac:dyDescent="0.25">
      <c r="A3">
        <v>1978</v>
      </c>
      <c r="B3" s="2" t="s">
        <v>522</v>
      </c>
      <c r="C3">
        <f t="shared" ref="C3:C66" si="6">IFERROR(FIND(".",B3,FIND(",",B3)),LEN(B3))</f>
        <v>33</v>
      </c>
      <c r="D3" t="str">
        <f t="shared" si="0"/>
        <v/>
      </c>
      <c r="E3">
        <f t="shared" si="1"/>
        <v>0</v>
      </c>
      <c r="F3" t="str">
        <f t="shared" si="2"/>
        <v>Arizona State 56, Northwestern 14</v>
      </c>
      <c r="G3" t="str">
        <f t="shared" si="3"/>
        <v>Arizona State</v>
      </c>
      <c r="H3" t="str">
        <f t="shared" si="4"/>
        <v>Northwestern 14</v>
      </c>
      <c r="I3" t="str">
        <f t="shared" si="5"/>
        <v xml:space="preserve">Northwestern </v>
      </c>
    </row>
    <row r="4" spans="1:9" x14ac:dyDescent="0.25">
      <c r="A4">
        <v>1978</v>
      </c>
      <c r="B4" s="2" t="s">
        <v>513</v>
      </c>
      <c r="C4">
        <f t="shared" si="6"/>
        <v>27</v>
      </c>
      <c r="D4" t="str">
        <f t="shared" si="0"/>
        <v/>
      </c>
      <c r="E4">
        <f t="shared" si="1"/>
        <v>0</v>
      </c>
      <c r="F4" t="str">
        <f t="shared" si="2"/>
        <v>Colorado 55, Northwestern 7</v>
      </c>
      <c r="G4" t="str">
        <f t="shared" si="3"/>
        <v>Colorado</v>
      </c>
      <c r="H4" t="str">
        <f t="shared" si="4"/>
        <v>Northwestern 7</v>
      </c>
      <c r="I4" t="str">
        <f t="shared" si="5"/>
        <v xml:space="preserve">Northwestern </v>
      </c>
    </row>
    <row r="5" spans="1:9" x14ac:dyDescent="0.25">
      <c r="A5">
        <v>1978</v>
      </c>
      <c r="B5" s="2" t="s">
        <v>526</v>
      </c>
      <c r="C5">
        <f t="shared" si="6"/>
        <v>25</v>
      </c>
      <c r="D5" t="str">
        <f t="shared" si="0"/>
        <v/>
      </c>
      <c r="E5">
        <f t="shared" si="1"/>
        <v>0</v>
      </c>
      <c r="F5" t="str">
        <f t="shared" si="2"/>
        <v>Illinois 20, Wisconsin 20</v>
      </c>
      <c r="G5" t="str">
        <f t="shared" si="3"/>
        <v>Illinois</v>
      </c>
      <c r="H5" t="str">
        <f t="shared" si="4"/>
        <v>Wisconsin 20</v>
      </c>
      <c r="I5" t="str">
        <f t="shared" si="5"/>
        <v xml:space="preserve">Wisconsin </v>
      </c>
    </row>
    <row r="6" spans="1:9" x14ac:dyDescent="0.25">
      <c r="A6">
        <v>1978</v>
      </c>
      <c r="B6" s="2" t="s">
        <v>512</v>
      </c>
      <c r="C6">
        <f t="shared" si="6"/>
        <v>24</v>
      </c>
      <c r="D6" t="str">
        <f t="shared" si="0"/>
        <v/>
      </c>
      <c r="E6">
        <f t="shared" si="1"/>
        <v>0</v>
      </c>
      <c r="F6" t="str">
        <f t="shared" si="2"/>
        <v>Illinois 28, Syracuse 14</v>
      </c>
      <c r="G6" t="str">
        <f t="shared" si="3"/>
        <v>Illinois</v>
      </c>
      <c r="H6" t="str">
        <f t="shared" si="4"/>
        <v>Syracuse 14</v>
      </c>
      <c r="I6" t="str">
        <f t="shared" si="5"/>
        <v xml:space="preserve">Syracuse </v>
      </c>
    </row>
    <row r="7" spans="1:9" x14ac:dyDescent="0.25">
      <c r="A7">
        <v>1978</v>
      </c>
      <c r="B7" s="2" t="s">
        <v>502</v>
      </c>
      <c r="C7">
        <f t="shared" si="6"/>
        <v>24</v>
      </c>
      <c r="D7" t="str">
        <f t="shared" si="0"/>
        <v/>
      </c>
      <c r="E7">
        <f t="shared" si="1"/>
        <v>0</v>
      </c>
      <c r="F7" t="str">
        <f t="shared" si="2"/>
        <v>Indiana 14, Washington 7</v>
      </c>
      <c r="G7" t="str">
        <f t="shared" si="3"/>
        <v>Indiana</v>
      </c>
      <c r="H7" t="str">
        <f t="shared" si="4"/>
        <v>Washington 7</v>
      </c>
      <c r="I7" t="str">
        <f t="shared" si="5"/>
        <v xml:space="preserve">Washington </v>
      </c>
    </row>
    <row r="8" spans="1:9" x14ac:dyDescent="0.25">
      <c r="A8">
        <v>1978</v>
      </c>
      <c r="B8" s="2" t="s">
        <v>537</v>
      </c>
      <c r="C8">
        <f t="shared" si="6"/>
        <v>23</v>
      </c>
      <c r="D8" t="str">
        <f t="shared" si="0"/>
        <v/>
      </c>
      <c r="E8">
        <f t="shared" si="1"/>
        <v>0</v>
      </c>
      <c r="F8" t="str">
        <f t="shared" si="2"/>
        <v>Indiana 31, Illinois 10</v>
      </c>
      <c r="G8" t="str">
        <f t="shared" si="3"/>
        <v>Indiana</v>
      </c>
      <c r="H8" t="str">
        <f t="shared" si="4"/>
        <v>Illinois 10</v>
      </c>
      <c r="I8" t="str">
        <f t="shared" si="5"/>
        <v xml:space="preserve">Illinois </v>
      </c>
    </row>
    <row r="9" spans="1:9" x14ac:dyDescent="0.25">
      <c r="A9">
        <v>1978</v>
      </c>
      <c r="B9" s="2" t="s">
        <v>547</v>
      </c>
      <c r="C9">
        <f t="shared" si="6"/>
        <v>19</v>
      </c>
      <c r="D9" t="str">
        <f t="shared" si="0"/>
        <v/>
      </c>
      <c r="E9">
        <f t="shared" si="1"/>
        <v>0</v>
      </c>
      <c r="F9" t="str">
        <f t="shared" si="2"/>
        <v>Indiana 34, Iowa 14</v>
      </c>
      <c r="G9" t="str">
        <f t="shared" si="3"/>
        <v>Indiana</v>
      </c>
      <c r="H9" t="str">
        <f t="shared" si="4"/>
        <v>Iowa 14</v>
      </c>
      <c r="I9" t="str">
        <f t="shared" si="5"/>
        <v xml:space="preserve">Iowa </v>
      </c>
    </row>
    <row r="10" spans="1:9" x14ac:dyDescent="0.25">
      <c r="A10">
        <v>1978</v>
      </c>
      <c r="B10" s="2" t="s">
        <v>527</v>
      </c>
      <c r="C10">
        <f t="shared" si="6"/>
        <v>27</v>
      </c>
      <c r="D10" t="str">
        <f t="shared" si="0"/>
        <v/>
      </c>
      <c r="E10">
        <f t="shared" si="1"/>
        <v>0</v>
      </c>
      <c r="F10" t="str">
        <f t="shared" si="2"/>
        <v>Indiana 38, Northwestern 10</v>
      </c>
      <c r="G10" t="str">
        <f t="shared" si="3"/>
        <v>Indiana</v>
      </c>
      <c r="H10" t="str">
        <f t="shared" si="4"/>
        <v>Northwestern 10</v>
      </c>
      <c r="I10" t="str">
        <f t="shared" si="5"/>
        <v xml:space="preserve">Northwestern </v>
      </c>
    </row>
    <row r="11" spans="1:9" x14ac:dyDescent="0.25">
      <c r="A11">
        <v>1978</v>
      </c>
      <c r="B11" s="2" t="s">
        <v>492</v>
      </c>
      <c r="C11">
        <f t="shared" si="6"/>
        <v>23</v>
      </c>
      <c r="D11" t="str">
        <f t="shared" si="0"/>
        <v/>
      </c>
      <c r="E11">
        <f t="shared" si="1"/>
        <v>0</v>
      </c>
      <c r="F11" t="str">
        <f t="shared" si="2"/>
        <v>Iowa 20, Northwestern 3</v>
      </c>
      <c r="G11" t="str">
        <f t="shared" si="3"/>
        <v>Iowa</v>
      </c>
      <c r="H11" t="str">
        <f t="shared" si="4"/>
        <v>Northwestern 3</v>
      </c>
      <c r="I11" t="str">
        <f t="shared" si="5"/>
        <v xml:space="preserve">Northwestern </v>
      </c>
    </row>
    <row r="12" spans="1:9" x14ac:dyDescent="0.25">
      <c r="A12">
        <v>1978</v>
      </c>
      <c r="B12" s="2" t="s">
        <v>552</v>
      </c>
      <c r="C12">
        <f t="shared" si="6"/>
        <v>21</v>
      </c>
      <c r="D12" t="str">
        <f t="shared" si="0"/>
        <v/>
      </c>
      <c r="E12">
        <f t="shared" si="1"/>
        <v>0</v>
      </c>
      <c r="F12" t="str">
        <f t="shared" si="2"/>
        <v>Iowa 38, Wisconsin 24</v>
      </c>
      <c r="G12" t="str">
        <f t="shared" si="3"/>
        <v>Iowa</v>
      </c>
      <c r="H12" t="str">
        <f t="shared" si="4"/>
        <v>Wisconsin 24</v>
      </c>
      <c r="I12" t="str">
        <f t="shared" si="5"/>
        <v xml:space="preserve">Wisconsin </v>
      </c>
    </row>
    <row r="13" spans="1:9" x14ac:dyDescent="0.25">
      <c r="A13">
        <v>1978</v>
      </c>
      <c r="B13" s="2" t="s">
        <v>503</v>
      </c>
      <c r="C13">
        <f t="shared" si="6"/>
        <v>21</v>
      </c>
      <c r="D13" t="str">
        <f t="shared" si="0"/>
        <v/>
      </c>
      <c r="E13">
        <f t="shared" si="1"/>
        <v>0</v>
      </c>
      <c r="F13" t="str">
        <f t="shared" si="2"/>
        <v>Iowa State 31, Iowa 0</v>
      </c>
      <c r="G13" t="str">
        <f t="shared" si="3"/>
        <v>Iowa State</v>
      </c>
      <c r="H13" t="str">
        <f t="shared" si="4"/>
        <v>Iowa 0</v>
      </c>
      <c r="I13" t="str">
        <f t="shared" si="5"/>
        <v xml:space="preserve">Iowa </v>
      </c>
    </row>
    <row r="14" spans="1:9" x14ac:dyDescent="0.25">
      <c r="A14">
        <v>1978</v>
      </c>
      <c r="B14" s="2" t="s">
        <v>496</v>
      </c>
      <c r="C14">
        <f t="shared" si="6"/>
        <v>18</v>
      </c>
      <c r="D14" t="str">
        <f t="shared" ref="D14:D15" si="7">MID(B14,C14+1,LEN(B14))</f>
        <v/>
      </c>
      <c r="E14">
        <f t="shared" ref="E14:E15" si="8">LEN(D14)</f>
        <v>0</v>
      </c>
      <c r="F14" t="str">
        <f t="shared" ref="F14:F15" si="9">TRIM(LEFT(B14, C14))</f>
        <v>LSU 24, Indiana 17</v>
      </c>
      <c r="G14" t="str">
        <f t="shared" ref="G14:G15" si="10">TRIM(LEFT(F14, FIND(", ", F14, 3)-3))</f>
        <v>LSU</v>
      </c>
      <c r="H14" t="str">
        <f t="shared" ref="H14:H15" si="11">MID(F14,FIND(", ",F14)+2,99999)</f>
        <v>Indiana 17</v>
      </c>
      <c r="I14" t="str">
        <f t="shared" ref="I14:I15" si="12">LEFT(H14, FIND(" ", H14, LEN(H14)-4))</f>
        <v xml:space="preserve">Indiana </v>
      </c>
    </row>
    <row r="15" spans="1:9" x14ac:dyDescent="0.25">
      <c r="A15">
        <v>1978</v>
      </c>
      <c r="B15" s="2" t="s">
        <v>553</v>
      </c>
      <c r="C15">
        <f t="shared" si="6"/>
        <v>25</v>
      </c>
      <c r="D15" t="str">
        <f t="shared" si="7"/>
        <v/>
      </c>
      <c r="E15">
        <f t="shared" si="8"/>
        <v>0</v>
      </c>
      <c r="F15" t="str">
        <f t="shared" si="9"/>
        <v>Michigan 14, Ohio State 3</v>
      </c>
      <c r="G15" t="str">
        <f t="shared" si="10"/>
        <v>Michigan</v>
      </c>
      <c r="H15" t="str">
        <f t="shared" si="11"/>
        <v>Ohio State 3</v>
      </c>
      <c r="I15" t="str">
        <f t="shared" si="12"/>
        <v xml:space="preserve">Ohio State </v>
      </c>
    </row>
    <row r="16" spans="1:9" x14ac:dyDescent="0.25">
      <c r="A16">
        <v>1978</v>
      </c>
      <c r="B16" s="2" t="s">
        <v>515</v>
      </c>
      <c r="C16">
        <f t="shared" si="6"/>
        <v>23</v>
      </c>
      <c r="D16" t="str">
        <f t="shared" ref="D16:D47" si="13">MID(B16,C16+1,LEN(B16))</f>
        <v/>
      </c>
      <c r="E16">
        <f t="shared" ref="E16:E47" si="14">LEN(D16)</f>
        <v>0</v>
      </c>
      <c r="F16" t="str">
        <f t="shared" ref="F16:F47" si="15">TRIM(LEFT(B16, C16))</f>
        <v>Michigan 21, Arizona 17</v>
      </c>
      <c r="G16" t="str">
        <f t="shared" ref="G16:G47" si="16">TRIM(LEFT(F16, FIND(", ", F16, 3)-3))</f>
        <v>Michigan</v>
      </c>
      <c r="H16" t="str">
        <f t="shared" ref="H16:H47" si="17">MID(F16,FIND(", ",F16)+2,99999)</f>
        <v>Arizona 17</v>
      </c>
      <c r="I16" t="str">
        <f t="shared" ref="I16:I47" si="18">LEFT(H16, FIND(" ", H16, LEN(H16)-4))</f>
        <v xml:space="preserve">Arizona </v>
      </c>
    </row>
    <row r="17" spans="1:9" x14ac:dyDescent="0.25">
      <c r="A17">
        <v>1978</v>
      </c>
      <c r="B17" s="2" t="s">
        <v>548</v>
      </c>
      <c r="C17">
        <f t="shared" si="6"/>
        <v>21</v>
      </c>
      <c r="D17" t="str">
        <f t="shared" si="13"/>
        <v/>
      </c>
      <c r="E17">
        <f t="shared" si="14"/>
        <v>0</v>
      </c>
      <c r="F17" t="str">
        <f t="shared" si="15"/>
        <v>Michigan 24, Purdue 6</v>
      </c>
      <c r="G17" t="str">
        <f t="shared" si="16"/>
        <v>Michigan</v>
      </c>
      <c r="H17" t="str">
        <f t="shared" si="17"/>
        <v>Purdue 6</v>
      </c>
      <c r="I17" t="str">
        <f t="shared" si="18"/>
        <v xml:space="preserve">Purdue </v>
      </c>
    </row>
    <row r="18" spans="1:9" x14ac:dyDescent="0.25">
      <c r="A18">
        <v>1978</v>
      </c>
      <c r="B18" s="2" t="s">
        <v>499</v>
      </c>
      <c r="C18">
        <f t="shared" si="6"/>
        <v>26</v>
      </c>
      <c r="D18" t="str">
        <f t="shared" si="13"/>
        <v/>
      </c>
      <c r="E18">
        <f t="shared" si="14"/>
        <v>0</v>
      </c>
      <c r="F18" t="str">
        <f t="shared" si="15"/>
        <v>Michigan 28, Notre Dame 14</v>
      </c>
      <c r="G18" t="str">
        <f t="shared" si="16"/>
        <v>Michigan</v>
      </c>
      <c r="H18" t="str">
        <f t="shared" si="17"/>
        <v>Notre Dame 14</v>
      </c>
      <c r="I18" t="str">
        <f t="shared" si="18"/>
        <v xml:space="preserve">Notre Dame </v>
      </c>
    </row>
    <row r="19" spans="1:9" x14ac:dyDescent="0.25">
      <c r="A19">
        <v>1978</v>
      </c>
      <c r="B19" s="2" t="s">
        <v>490</v>
      </c>
      <c r="C19">
        <f t="shared" si="6"/>
        <v>23</v>
      </c>
      <c r="D19" t="str">
        <f t="shared" si="13"/>
        <v/>
      </c>
      <c r="E19">
        <f t="shared" si="14"/>
        <v>0</v>
      </c>
      <c r="F19" t="str">
        <f t="shared" si="15"/>
        <v>Michigan 31, Illinois 0</v>
      </c>
      <c r="G19" t="str">
        <f t="shared" si="16"/>
        <v>Michigan</v>
      </c>
      <c r="H19" t="str">
        <f t="shared" si="17"/>
        <v>Illinois 0</v>
      </c>
      <c r="I19" t="str">
        <f t="shared" si="18"/>
        <v xml:space="preserve">Illinois </v>
      </c>
    </row>
    <row r="20" spans="1:9" x14ac:dyDescent="0.25">
      <c r="A20">
        <v>1978</v>
      </c>
      <c r="B20" s="2" t="s">
        <v>538</v>
      </c>
      <c r="C20">
        <f t="shared" si="6"/>
        <v>19</v>
      </c>
      <c r="D20" t="str">
        <f t="shared" si="13"/>
        <v/>
      </c>
      <c r="E20">
        <f t="shared" si="14"/>
        <v>0</v>
      </c>
      <c r="F20" t="str">
        <f t="shared" si="15"/>
        <v>Michigan 34, Iowa 0</v>
      </c>
      <c r="G20" t="str">
        <f t="shared" si="16"/>
        <v>Michigan</v>
      </c>
      <c r="H20" t="str">
        <f t="shared" si="17"/>
        <v>Iowa 0</v>
      </c>
      <c r="I20" t="str">
        <f t="shared" si="18"/>
        <v xml:space="preserve">Iowa </v>
      </c>
    </row>
    <row r="21" spans="1:9" x14ac:dyDescent="0.25">
      <c r="A21">
        <v>1978</v>
      </c>
      <c r="B21" s="2" t="s">
        <v>533</v>
      </c>
      <c r="C21">
        <f t="shared" si="6"/>
        <v>25</v>
      </c>
      <c r="D21" t="str">
        <f t="shared" si="13"/>
        <v/>
      </c>
      <c r="E21">
        <f t="shared" si="14"/>
        <v>0</v>
      </c>
      <c r="F21" t="str">
        <f t="shared" si="15"/>
        <v>Michigan 42, Minnesota 10</v>
      </c>
      <c r="G21" t="str">
        <f t="shared" si="16"/>
        <v>Michigan</v>
      </c>
      <c r="H21" t="str">
        <f t="shared" si="17"/>
        <v>Minnesota 10</v>
      </c>
      <c r="I21" t="str">
        <f t="shared" si="18"/>
        <v xml:space="preserve">Minnesota </v>
      </c>
    </row>
    <row r="22" spans="1:9" x14ac:dyDescent="0.25">
      <c r="A22">
        <v>1978</v>
      </c>
      <c r="B22" s="2" t="s">
        <v>528</v>
      </c>
      <c r="C22">
        <f t="shared" si="6"/>
        <v>24</v>
      </c>
      <c r="D22" t="str">
        <f t="shared" si="13"/>
        <v/>
      </c>
      <c r="E22">
        <f t="shared" si="14"/>
        <v>0</v>
      </c>
      <c r="F22" t="str">
        <f t="shared" si="15"/>
        <v>Michigan 42, Wisconsin 0</v>
      </c>
      <c r="G22" t="str">
        <f t="shared" si="16"/>
        <v>Michigan</v>
      </c>
      <c r="H22" t="str">
        <f t="shared" si="17"/>
        <v>Wisconsin 0</v>
      </c>
      <c r="I22" t="str">
        <f t="shared" si="18"/>
        <v xml:space="preserve">Wisconsin </v>
      </c>
    </row>
    <row r="23" spans="1:9" x14ac:dyDescent="0.25">
      <c r="A23">
        <v>1978</v>
      </c>
      <c r="B23" s="2" t="s">
        <v>505</v>
      </c>
      <c r="C23">
        <f t="shared" si="6"/>
        <v>19</v>
      </c>
      <c r="D23" t="str">
        <f t="shared" si="13"/>
        <v/>
      </c>
      <c r="E23">
        <f t="shared" si="14"/>
        <v>0</v>
      </c>
      <c r="F23" t="str">
        <f t="shared" si="15"/>
        <v>Michigan 52, Duke 0</v>
      </c>
      <c r="G23" t="str">
        <f t="shared" si="16"/>
        <v>Michigan</v>
      </c>
      <c r="H23" t="str">
        <f t="shared" si="17"/>
        <v>Duke 0</v>
      </c>
      <c r="I23" t="str">
        <f t="shared" si="18"/>
        <v xml:space="preserve">Duke </v>
      </c>
    </row>
    <row r="24" spans="1:9" x14ac:dyDescent="0.25">
      <c r="A24">
        <v>1978</v>
      </c>
      <c r="B24" s="2" t="s">
        <v>543</v>
      </c>
      <c r="C24">
        <f t="shared" si="6"/>
        <v>28</v>
      </c>
      <c r="D24" t="str">
        <f t="shared" si="13"/>
        <v/>
      </c>
      <c r="E24">
        <f t="shared" si="14"/>
        <v>0</v>
      </c>
      <c r="F24" t="str">
        <f t="shared" si="15"/>
        <v>Michigan 59, Northwestern 14</v>
      </c>
      <c r="G24" t="str">
        <f t="shared" si="16"/>
        <v>Michigan</v>
      </c>
      <c r="H24" t="str">
        <f t="shared" si="17"/>
        <v>Northwestern 14</v>
      </c>
      <c r="I24" t="str">
        <f t="shared" si="18"/>
        <v xml:space="preserve">Northwestern </v>
      </c>
    </row>
    <row r="25" spans="1:9" x14ac:dyDescent="0.25">
      <c r="A25">
        <v>1978</v>
      </c>
      <c r="B25" s="2" t="s">
        <v>523</v>
      </c>
      <c r="C25">
        <f t="shared" si="6"/>
        <v>30</v>
      </c>
      <c r="D25" t="str">
        <f t="shared" si="13"/>
        <v/>
      </c>
      <c r="E25">
        <f t="shared" si="14"/>
        <v>0</v>
      </c>
      <c r="F25" t="str">
        <f t="shared" si="15"/>
        <v>Michigan State 24, Michigan 15</v>
      </c>
      <c r="G25" t="str">
        <f t="shared" si="16"/>
        <v>Michigan State</v>
      </c>
      <c r="H25" t="str">
        <f t="shared" si="17"/>
        <v>Michigan 15</v>
      </c>
      <c r="I25" t="str">
        <f t="shared" si="18"/>
        <v xml:space="preserve">Michigan </v>
      </c>
    </row>
    <row r="26" spans="1:9" x14ac:dyDescent="0.25">
      <c r="A26">
        <v>1978</v>
      </c>
      <c r="B26" s="2" t="s">
        <v>544</v>
      </c>
      <c r="C26">
        <f t="shared" si="6"/>
        <v>30</v>
      </c>
      <c r="D26" t="str">
        <f t="shared" si="13"/>
        <v/>
      </c>
      <c r="E26">
        <f t="shared" si="14"/>
        <v>0</v>
      </c>
      <c r="F26" t="str">
        <f t="shared" si="15"/>
        <v>Michigan State 33, Minnesota 9</v>
      </c>
      <c r="G26" t="str">
        <f t="shared" si="16"/>
        <v>Michigan State</v>
      </c>
      <c r="H26" t="str">
        <f t="shared" si="17"/>
        <v>Minnesota 9</v>
      </c>
      <c r="I26" t="str">
        <f t="shared" si="18"/>
        <v xml:space="preserve">Minnesota </v>
      </c>
    </row>
    <row r="27" spans="1:9" x14ac:dyDescent="0.25">
      <c r="A27">
        <v>1978</v>
      </c>
      <c r="B27" s="2" t="s">
        <v>554</v>
      </c>
      <c r="C27">
        <f t="shared" si="6"/>
        <v>25</v>
      </c>
      <c r="D27" t="str">
        <f t="shared" si="13"/>
        <v/>
      </c>
      <c r="E27">
        <f t="shared" si="14"/>
        <v>0</v>
      </c>
      <c r="F27" t="str">
        <f t="shared" si="15"/>
        <v>Michigan State 42, Iowa 7</v>
      </c>
      <c r="G27" t="str">
        <f t="shared" si="16"/>
        <v>Michigan State</v>
      </c>
      <c r="H27" t="str">
        <f t="shared" si="17"/>
        <v>Iowa 7</v>
      </c>
      <c r="I27" t="str">
        <f t="shared" si="18"/>
        <v xml:space="preserve">Iowa </v>
      </c>
    </row>
    <row r="28" spans="1:9" x14ac:dyDescent="0.25">
      <c r="A28">
        <v>1978</v>
      </c>
      <c r="B28" s="2" t="s">
        <v>529</v>
      </c>
      <c r="C28">
        <f t="shared" si="6"/>
        <v>29</v>
      </c>
      <c r="D28" t="str">
        <f t="shared" si="13"/>
        <v/>
      </c>
      <c r="E28">
        <f t="shared" si="14"/>
        <v>0</v>
      </c>
      <c r="F28" t="str">
        <f t="shared" si="15"/>
        <v>Michigan State 49, Indiana 14</v>
      </c>
      <c r="G28" t="str">
        <f t="shared" si="16"/>
        <v>Michigan State</v>
      </c>
      <c r="H28" t="str">
        <f t="shared" si="17"/>
        <v>Indiana 14</v>
      </c>
      <c r="I28" t="str">
        <f t="shared" si="18"/>
        <v xml:space="preserve">Indiana </v>
      </c>
    </row>
    <row r="29" spans="1:9" x14ac:dyDescent="0.25">
      <c r="A29">
        <v>1978</v>
      </c>
      <c r="B29" s="2" t="s">
        <v>500</v>
      </c>
      <c r="C29">
        <f t="shared" si="6"/>
        <v>30</v>
      </c>
      <c r="D29" t="str">
        <f t="shared" si="13"/>
        <v/>
      </c>
      <c r="E29">
        <f t="shared" si="14"/>
        <v>0</v>
      </c>
      <c r="F29" t="str">
        <f t="shared" si="15"/>
        <v>Michigan State 49, Syracuse 21</v>
      </c>
      <c r="G29" t="str">
        <f t="shared" si="16"/>
        <v>Michigan State</v>
      </c>
      <c r="H29" t="str">
        <f t="shared" si="17"/>
        <v>Syracuse 21</v>
      </c>
      <c r="I29" t="str">
        <f t="shared" si="18"/>
        <v xml:space="preserve">Syracuse </v>
      </c>
    </row>
    <row r="30" spans="1:9" x14ac:dyDescent="0.25">
      <c r="A30">
        <v>1978</v>
      </c>
      <c r="B30" s="2" t="s">
        <v>549</v>
      </c>
      <c r="C30">
        <f t="shared" si="6"/>
        <v>33</v>
      </c>
      <c r="D30" t="str">
        <f t="shared" si="13"/>
        <v/>
      </c>
      <c r="E30">
        <f t="shared" si="14"/>
        <v>0</v>
      </c>
      <c r="F30" t="str">
        <f t="shared" si="15"/>
        <v>Michigan State 52, Northwestern 3</v>
      </c>
      <c r="G30" t="str">
        <f t="shared" si="16"/>
        <v>Michigan State</v>
      </c>
      <c r="H30" t="str">
        <f t="shared" si="17"/>
        <v>Northwestern 3</v>
      </c>
      <c r="I30" t="str">
        <f t="shared" si="18"/>
        <v xml:space="preserve">Northwestern </v>
      </c>
    </row>
    <row r="31" spans="1:9" x14ac:dyDescent="0.25">
      <c r="A31">
        <v>1978</v>
      </c>
      <c r="B31" s="2" t="s">
        <v>534</v>
      </c>
      <c r="C31">
        <f t="shared" si="6"/>
        <v>30</v>
      </c>
      <c r="D31" t="str">
        <f t="shared" si="13"/>
        <v/>
      </c>
      <c r="E31">
        <f t="shared" si="14"/>
        <v>0</v>
      </c>
      <c r="F31" t="str">
        <f t="shared" si="15"/>
        <v>Michigan State 55, Wisconsin 2</v>
      </c>
      <c r="G31" t="str">
        <f t="shared" si="16"/>
        <v>Michigan State</v>
      </c>
      <c r="H31" t="str">
        <f t="shared" si="17"/>
        <v>Wisconsin 2</v>
      </c>
      <c r="I31" t="str">
        <f t="shared" si="18"/>
        <v xml:space="preserve">Wisconsin </v>
      </c>
    </row>
    <row r="32" spans="1:9" x14ac:dyDescent="0.25">
      <c r="A32">
        <v>1978</v>
      </c>
      <c r="B32" s="2" t="s">
        <v>539</v>
      </c>
      <c r="C32">
        <f t="shared" si="6"/>
        <v>30</v>
      </c>
      <c r="D32" t="str">
        <f t="shared" si="13"/>
        <v/>
      </c>
      <c r="E32">
        <f t="shared" si="14"/>
        <v>0</v>
      </c>
      <c r="F32" t="str">
        <f t="shared" si="15"/>
        <v>Michigan State 59, Illinois 19</v>
      </c>
      <c r="G32" t="str">
        <f t="shared" si="16"/>
        <v>Michigan State</v>
      </c>
      <c r="H32" t="str">
        <f t="shared" si="17"/>
        <v>Illinois 19</v>
      </c>
      <c r="I32" t="str">
        <f t="shared" si="18"/>
        <v xml:space="preserve">Illinois </v>
      </c>
    </row>
    <row r="33" spans="1:9" x14ac:dyDescent="0.25">
      <c r="A33">
        <v>1978</v>
      </c>
      <c r="B33" s="2" t="s">
        <v>525</v>
      </c>
      <c r="C33">
        <f t="shared" si="6"/>
        <v>21</v>
      </c>
      <c r="D33" t="str">
        <f t="shared" si="13"/>
        <v/>
      </c>
      <c r="E33">
        <f t="shared" si="14"/>
        <v>0</v>
      </c>
      <c r="F33" t="str">
        <f t="shared" si="15"/>
        <v>Minnesota 22, Iowa 20</v>
      </c>
      <c r="G33" t="str">
        <f t="shared" si="16"/>
        <v>Minnesota</v>
      </c>
      <c r="H33" t="str">
        <f t="shared" si="17"/>
        <v>Iowa 20</v>
      </c>
      <c r="I33" t="str">
        <f t="shared" si="18"/>
        <v xml:space="preserve">Iowa </v>
      </c>
    </row>
    <row r="34" spans="1:9" x14ac:dyDescent="0.25">
      <c r="A34">
        <v>1978</v>
      </c>
      <c r="B34" s="2" t="s">
        <v>551</v>
      </c>
      <c r="C34">
        <f t="shared" si="6"/>
        <v>24</v>
      </c>
      <c r="D34" t="str">
        <f t="shared" si="13"/>
        <v/>
      </c>
      <c r="E34">
        <f t="shared" si="14"/>
        <v>0</v>
      </c>
      <c r="F34" t="str">
        <f t="shared" si="15"/>
        <v>Minnesota 24, Illinois 6</v>
      </c>
      <c r="G34" t="str">
        <f t="shared" si="16"/>
        <v>Minnesota</v>
      </c>
      <c r="H34" t="str">
        <f t="shared" si="17"/>
        <v>Illinois 6</v>
      </c>
      <c r="I34" t="str">
        <f t="shared" si="18"/>
        <v xml:space="preserve">Illinois </v>
      </c>
    </row>
    <row r="35" spans="1:9" x14ac:dyDescent="0.25">
      <c r="A35">
        <v>1978</v>
      </c>
      <c r="B35" s="2" t="s">
        <v>542</v>
      </c>
      <c r="C35">
        <f t="shared" si="6"/>
        <v>24</v>
      </c>
      <c r="D35" t="str">
        <f t="shared" si="13"/>
        <v/>
      </c>
      <c r="E35">
        <f t="shared" si="14"/>
        <v>0</v>
      </c>
      <c r="F35" t="str">
        <f t="shared" si="15"/>
        <v>Minnesota 32, Indiana 31</v>
      </c>
      <c r="G35" t="str">
        <f t="shared" si="16"/>
        <v>Minnesota</v>
      </c>
      <c r="H35" t="str">
        <f t="shared" si="17"/>
        <v>Indiana 31</v>
      </c>
      <c r="I35" t="str">
        <f t="shared" si="18"/>
        <v xml:space="preserve">Indiana </v>
      </c>
    </row>
    <row r="36" spans="1:9" x14ac:dyDescent="0.25">
      <c r="A36">
        <v>1978</v>
      </c>
      <c r="B36" s="2" t="s">
        <v>532</v>
      </c>
      <c r="C36">
        <f t="shared" si="6"/>
        <v>29</v>
      </c>
      <c r="D36" t="str">
        <f t="shared" si="13"/>
        <v/>
      </c>
      <c r="E36">
        <f t="shared" si="14"/>
        <v>0</v>
      </c>
      <c r="F36" t="str">
        <f t="shared" si="15"/>
        <v>Minnesota 38, Northwestern 14</v>
      </c>
      <c r="G36" t="str">
        <f t="shared" si="16"/>
        <v>Minnesota</v>
      </c>
      <c r="H36" t="str">
        <f t="shared" si="17"/>
        <v>Northwestern 14</v>
      </c>
      <c r="I36" t="str">
        <f t="shared" si="18"/>
        <v xml:space="preserve">Northwestern </v>
      </c>
    </row>
    <row r="37" spans="1:9" x14ac:dyDescent="0.25">
      <c r="A37">
        <v>1978</v>
      </c>
      <c r="B37" s="2" t="s">
        <v>494</v>
      </c>
      <c r="C37">
        <f t="shared" si="6"/>
        <v>23</v>
      </c>
      <c r="D37" t="str">
        <f t="shared" si="13"/>
        <v/>
      </c>
      <c r="E37">
        <f t="shared" si="14"/>
        <v>0</v>
      </c>
      <c r="F37" t="str">
        <f t="shared" si="15"/>
        <v>Minnesota 38, Toledo 12</v>
      </c>
      <c r="G37" t="str">
        <f t="shared" si="16"/>
        <v>Minnesota</v>
      </c>
      <c r="H37" t="str">
        <f t="shared" si="17"/>
        <v>Toledo 12</v>
      </c>
      <c r="I37" t="str">
        <f t="shared" si="18"/>
        <v xml:space="preserve">Toledo </v>
      </c>
    </row>
    <row r="38" spans="1:9" x14ac:dyDescent="0.25">
      <c r="A38">
        <v>1978</v>
      </c>
      <c r="B38" s="2" t="s">
        <v>556</v>
      </c>
      <c r="C38">
        <f t="shared" si="6"/>
        <v>26</v>
      </c>
      <c r="D38" t="str">
        <f t="shared" si="13"/>
        <v/>
      </c>
      <c r="E38">
        <f t="shared" si="14"/>
        <v>0</v>
      </c>
      <c r="F38" t="str">
        <f t="shared" si="15"/>
        <v>Minnesota 48, Wisconsin 10</v>
      </c>
      <c r="G38" t="str">
        <f t="shared" si="16"/>
        <v>Minnesota</v>
      </c>
      <c r="H38" t="str">
        <f t="shared" si="17"/>
        <v>Wisconsin 10</v>
      </c>
      <c r="I38" t="str">
        <f t="shared" si="18"/>
        <v xml:space="preserve">Wisconsin </v>
      </c>
    </row>
    <row r="39" spans="1:9" x14ac:dyDescent="0.25">
      <c r="A39">
        <v>1978</v>
      </c>
      <c r="B39" s="2" t="s">
        <v>521</v>
      </c>
      <c r="C39">
        <f t="shared" si="6"/>
        <v>23</v>
      </c>
      <c r="D39" t="str">
        <f t="shared" si="13"/>
        <v/>
      </c>
      <c r="E39">
        <f t="shared" si="14"/>
        <v>0</v>
      </c>
      <c r="F39" t="str">
        <f t="shared" si="15"/>
        <v>Missouri 45, Illinois 3</v>
      </c>
      <c r="G39" t="str">
        <f t="shared" si="16"/>
        <v>Missouri</v>
      </c>
      <c r="H39" t="str">
        <f t="shared" si="17"/>
        <v>Illinois 3</v>
      </c>
      <c r="I39" t="str">
        <f t="shared" si="18"/>
        <v xml:space="preserve">Illinois </v>
      </c>
    </row>
    <row r="40" spans="1:9" x14ac:dyDescent="0.25">
      <c r="A40">
        <v>1978</v>
      </c>
      <c r="B40" s="2" t="s">
        <v>510</v>
      </c>
      <c r="C40">
        <f t="shared" si="6"/>
        <v>23</v>
      </c>
      <c r="D40" t="str">
        <f t="shared" si="13"/>
        <v/>
      </c>
      <c r="E40">
        <f t="shared" si="14"/>
        <v>0</v>
      </c>
      <c r="F40" t="str">
        <f t="shared" si="15"/>
        <v>Nebraska 69, Indiana 17</v>
      </c>
      <c r="G40" t="str">
        <f t="shared" si="16"/>
        <v>Nebraska</v>
      </c>
      <c r="H40" t="str">
        <f t="shared" si="17"/>
        <v>Indiana 17</v>
      </c>
      <c r="I40" t="str">
        <f t="shared" si="18"/>
        <v xml:space="preserve">Indiana </v>
      </c>
    </row>
    <row r="41" spans="1:9" x14ac:dyDescent="0.25">
      <c r="A41">
        <v>1978</v>
      </c>
      <c r="B41" s="2" t="s">
        <v>557</v>
      </c>
      <c r="C41">
        <f t="shared" si="6"/>
        <v>27</v>
      </c>
      <c r="D41" t="str">
        <f t="shared" si="13"/>
        <v/>
      </c>
      <c r="E41">
        <f t="shared" si="14"/>
        <v>0</v>
      </c>
      <c r="F41" t="str">
        <f t="shared" si="15"/>
        <v>Northwestern 24, Illinois 6</v>
      </c>
      <c r="G41" t="str">
        <f t="shared" si="16"/>
        <v>Northwestern</v>
      </c>
      <c r="H41" t="str">
        <f t="shared" si="17"/>
        <v>Illinois 6</v>
      </c>
      <c r="I41" t="str">
        <f t="shared" si="18"/>
        <v xml:space="preserve">Illinois </v>
      </c>
    </row>
    <row r="42" spans="1:9" x14ac:dyDescent="0.25">
      <c r="A42">
        <v>1978</v>
      </c>
      <c r="B42" s="2" t="s">
        <v>506</v>
      </c>
      <c r="C42">
        <f t="shared" si="6"/>
        <v>23</v>
      </c>
      <c r="D42" t="str">
        <f t="shared" si="13"/>
        <v/>
      </c>
      <c r="E42">
        <f t="shared" si="14"/>
        <v>0</v>
      </c>
      <c r="F42" t="str">
        <f t="shared" si="15"/>
        <v>Notre Dame 10, Purdue 6</v>
      </c>
      <c r="G42" t="str">
        <f t="shared" si="16"/>
        <v>Notre Dame</v>
      </c>
      <c r="H42" t="str">
        <f t="shared" si="17"/>
        <v>Purdue 6</v>
      </c>
      <c r="I42" t="str">
        <f t="shared" si="18"/>
        <v xml:space="preserve">Purdue </v>
      </c>
    </row>
    <row r="43" spans="1:9" x14ac:dyDescent="0.25">
      <c r="A43">
        <v>1978</v>
      </c>
      <c r="B43" s="2" t="s">
        <v>516</v>
      </c>
      <c r="C43">
        <f t="shared" si="6"/>
        <v>32</v>
      </c>
      <c r="D43" t="str">
        <f t="shared" si="13"/>
        <v/>
      </c>
      <c r="E43">
        <f t="shared" si="14"/>
        <v>0</v>
      </c>
      <c r="F43" t="str">
        <f t="shared" si="15"/>
        <v>Notre Dame 29, Michigan State 25</v>
      </c>
      <c r="G43" t="str">
        <f t="shared" si="16"/>
        <v>Notre Dame</v>
      </c>
      <c r="H43" t="str">
        <f t="shared" si="17"/>
        <v>Michigan State 25</v>
      </c>
      <c r="I43" t="str">
        <f t="shared" si="18"/>
        <v xml:space="preserve">Michigan State </v>
      </c>
    </row>
    <row r="44" spans="1:9" x14ac:dyDescent="0.25">
      <c r="A44">
        <v>1978</v>
      </c>
      <c r="B44" s="2" t="s">
        <v>550</v>
      </c>
      <c r="C44">
        <f t="shared" si="6"/>
        <v>25</v>
      </c>
      <c r="D44" t="str">
        <f t="shared" si="13"/>
        <v/>
      </c>
      <c r="E44">
        <f t="shared" si="14"/>
        <v>0</v>
      </c>
      <c r="F44" t="str">
        <f t="shared" si="15"/>
        <v>Ohio State 21, Indiana 18</v>
      </c>
      <c r="G44" t="str">
        <f t="shared" si="16"/>
        <v>Ohio State</v>
      </c>
      <c r="H44" t="str">
        <f t="shared" si="17"/>
        <v>Indiana 18</v>
      </c>
      <c r="I44" t="str">
        <f t="shared" si="18"/>
        <v xml:space="preserve">Indiana </v>
      </c>
    </row>
    <row r="45" spans="1:9" x14ac:dyDescent="0.25">
      <c r="A45">
        <v>1978</v>
      </c>
      <c r="B45" s="2" t="s">
        <v>497</v>
      </c>
      <c r="C45">
        <f t="shared" si="6"/>
        <v>27</v>
      </c>
      <c r="D45" t="str">
        <f t="shared" si="13"/>
        <v/>
      </c>
      <c r="E45">
        <f t="shared" si="14"/>
        <v>0</v>
      </c>
      <c r="F45" t="str">
        <f t="shared" si="15"/>
        <v>Ohio State 27, Minnesota 10</v>
      </c>
      <c r="G45" t="str">
        <f t="shared" si="16"/>
        <v>Ohio State</v>
      </c>
      <c r="H45" t="str">
        <f t="shared" si="17"/>
        <v>Minnesota 10</v>
      </c>
      <c r="I45" t="str">
        <f t="shared" si="18"/>
        <v xml:space="preserve">Minnesota </v>
      </c>
    </row>
    <row r="46" spans="1:9" x14ac:dyDescent="0.25">
      <c r="A46">
        <v>1978</v>
      </c>
      <c r="B46" s="2" t="s">
        <v>531</v>
      </c>
      <c r="C46">
        <f t="shared" si="6"/>
        <v>21</v>
      </c>
      <c r="D46" t="str">
        <f t="shared" si="13"/>
        <v/>
      </c>
      <c r="E46">
        <f t="shared" si="14"/>
        <v>0</v>
      </c>
      <c r="F46" t="str">
        <f t="shared" si="15"/>
        <v>Ohio State 31, Iowa 7</v>
      </c>
      <c r="G46" t="str">
        <f t="shared" si="16"/>
        <v>Ohio State</v>
      </c>
      <c r="H46" t="str">
        <f t="shared" si="17"/>
        <v>Iowa 7</v>
      </c>
      <c r="I46" t="str">
        <f t="shared" si="18"/>
        <v xml:space="preserve">Iowa </v>
      </c>
    </row>
    <row r="47" spans="1:9" x14ac:dyDescent="0.25">
      <c r="A47">
        <v>1978</v>
      </c>
      <c r="B47" s="2" t="s">
        <v>507</v>
      </c>
      <c r="C47">
        <f t="shared" si="6"/>
        <v>24</v>
      </c>
      <c r="D47" t="str">
        <f t="shared" si="13"/>
        <v/>
      </c>
      <c r="E47">
        <f t="shared" si="14"/>
        <v>0</v>
      </c>
      <c r="F47" t="str">
        <f t="shared" si="15"/>
        <v>Ohio State 34, Baylor 28</v>
      </c>
      <c r="G47" t="str">
        <f t="shared" si="16"/>
        <v>Ohio State</v>
      </c>
      <c r="H47" t="str">
        <f t="shared" si="17"/>
        <v>Baylor 28</v>
      </c>
      <c r="I47" t="str">
        <f t="shared" si="18"/>
        <v xml:space="preserve">Baylor </v>
      </c>
    </row>
    <row r="48" spans="1:9" x14ac:dyDescent="0.25">
      <c r="A48">
        <v>1978</v>
      </c>
      <c r="B48" s="2" t="s">
        <v>518</v>
      </c>
      <c r="C48">
        <f t="shared" si="6"/>
        <v>21</v>
      </c>
      <c r="D48" t="str">
        <f t="shared" ref="D48:D70" si="19">MID(B48,C48+1,LEN(B48))</f>
        <v/>
      </c>
      <c r="E48">
        <f t="shared" ref="E48:E70" si="20">LEN(D48)</f>
        <v>0</v>
      </c>
      <c r="F48" t="str">
        <f t="shared" ref="F48:F70" si="21">TRIM(LEFT(B48, C48))</f>
        <v>Ohio State 35, SMU 35</v>
      </c>
      <c r="G48" t="str">
        <f t="shared" ref="G48:G70" si="22">TRIM(LEFT(F48, FIND(", ", F48, 3)-3))</f>
        <v>Ohio State</v>
      </c>
      <c r="H48" t="str">
        <f t="shared" ref="H48:H70" si="23">MID(F48,FIND(", ",F48)+2,99999)</f>
        <v>SMU 35</v>
      </c>
      <c r="I48" t="str">
        <f t="shared" ref="I48:I70" si="24">LEFT(H48, FIND(" ", H48, LEN(H48)-4))</f>
        <v xml:space="preserve">SMU </v>
      </c>
    </row>
    <row r="49" spans="1:9" x14ac:dyDescent="0.25">
      <c r="A49">
        <v>1978</v>
      </c>
      <c r="B49" s="2" t="s">
        <v>546</v>
      </c>
      <c r="C49">
        <f t="shared" si="6"/>
        <v>25</v>
      </c>
      <c r="D49" t="str">
        <f t="shared" si="19"/>
        <v/>
      </c>
      <c r="E49">
        <f t="shared" si="20"/>
        <v>0</v>
      </c>
      <c r="F49" t="str">
        <f t="shared" si="21"/>
        <v>Ohio State 45, Illinois 7</v>
      </c>
      <c r="G49" t="str">
        <f t="shared" si="22"/>
        <v>Ohio State</v>
      </c>
      <c r="H49" t="str">
        <f t="shared" si="23"/>
        <v>Illinois 7</v>
      </c>
      <c r="I49" t="str">
        <f t="shared" si="24"/>
        <v xml:space="preserve">Illinois </v>
      </c>
    </row>
    <row r="50" spans="1:9" x14ac:dyDescent="0.25">
      <c r="A50">
        <v>1978</v>
      </c>
      <c r="B50" s="2" t="s">
        <v>541</v>
      </c>
      <c r="C50">
        <f t="shared" si="6"/>
        <v>27</v>
      </c>
      <c r="D50" t="str">
        <f t="shared" si="19"/>
        <v/>
      </c>
      <c r="E50">
        <f t="shared" si="20"/>
        <v>0</v>
      </c>
      <c r="F50" t="str">
        <f t="shared" si="21"/>
        <v>Ohio State 49, Wisconsin 14</v>
      </c>
      <c r="G50" t="str">
        <f t="shared" si="22"/>
        <v>Ohio State</v>
      </c>
      <c r="H50" t="str">
        <f t="shared" si="23"/>
        <v>Wisconsin 14</v>
      </c>
      <c r="I50" t="str">
        <f t="shared" si="24"/>
        <v xml:space="preserve">Wisconsin </v>
      </c>
    </row>
    <row r="51" spans="1:9" x14ac:dyDescent="0.25">
      <c r="A51">
        <v>1978</v>
      </c>
      <c r="B51" s="2" t="s">
        <v>536</v>
      </c>
      <c r="C51">
        <f t="shared" si="6"/>
        <v>30</v>
      </c>
      <c r="D51" t="str">
        <f t="shared" si="19"/>
        <v/>
      </c>
      <c r="E51">
        <f t="shared" si="20"/>
        <v>0</v>
      </c>
      <c r="F51" t="str">
        <f t="shared" si="21"/>
        <v>Ohio State 63, Northwestern 20</v>
      </c>
      <c r="G51" t="str">
        <f t="shared" si="22"/>
        <v>Ohio State</v>
      </c>
      <c r="H51" t="str">
        <f t="shared" si="23"/>
        <v>Northwestern 20</v>
      </c>
      <c r="I51" t="str">
        <f t="shared" si="24"/>
        <v xml:space="preserve">Northwestern </v>
      </c>
    </row>
    <row r="52" spans="1:9" x14ac:dyDescent="0.25">
      <c r="A52">
        <v>1978</v>
      </c>
      <c r="B52" s="2" t="s">
        <v>519</v>
      </c>
      <c r="C52">
        <f t="shared" si="6"/>
        <v>29</v>
      </c>
      <c r="D52" t="str">
        <f t="shared" si="19"/>
        <v/>
      </c>
      <c r="E52">
        <f t="shared" si="20"/>
        <v>0</v>
      </c>
      <c r="F52" t="str">
        <f t="shared" si="21"/>
        <v>Oregon State 17, Minnesota 14</v>
      </c>
      <c r="G52" t="str">
        <f t="shared" si="22"/>
        <v>Oregon State</v>
      </c>
      <c r="H52" t="str">
        <f t="shared" si="23"/>
        <v>Minnesota 14</v>
      </c>
      <c r="I52" t="str">
        <f t="shared" si="24"/>
        <v xml:space="preserve">Minnesota </v>
      </c>
    </row>
    <row r="53" spans="1:9" x14ac:dyDescent="0.25">
      <c r="A53">
        <v>1978</v>
      </c>
      <c r="B53" s="2" t="s">
        <v>493</v>
      </c>
      <c r="C53">
        <f t="shared" si="6"/>
        <v>27</v>
      </c>
      <c r="D53" t="str">
        <f t="shared" si="19"/>
        <v/>
      </c>
      <c r="E53">
        <f t="shared" si="20"/>
        <v>0</v>
      </c>
      <c r="F53" t="str">
        <f t="shared" si="21"/>
        <v>Penn State 19, Ohio State 0</v>
      </c>
      <c r="G53" t="str">
        <f t="shared" si="22"/>
        <v>Penn State</v>
      </c>
      <c r="H53" t="str">
        <f t="shared" si="23"/>
        <v>Ohio State 0</v>
      </c>
      <c r="I53" t="str">
        <f t="shared" si="24"/>
        <v xml:space="preserve">Ohio State </v>
      </c>
    </row>
    <row r="54" spans="1:9" x14ac:dyDescent="0.25">
      <c r="A54">
        <v>1978</v>
      </c>
      <c r="B54" s="2" t="s">
        <v>530</v>
      </c>
      <c r="C54">
        <f t="shared" si="6"/>
        <v>21</v>
      </c>
      <c r="D54" t="str">
        <f t="shared" si="19"/>
        <v/>
      </c>
      <c r="E54">
        <f t="shared" si="20"/>
        <v>0</v>
      </c>
      <c r="F54" t="str">
        <f t="shared" si="21"/>
        <v>Purdue 13, Illinois 0</v>
      </c>
      <c r="G54" t="str">
        <f t="shared" si="22"/>
        <v>Purdue</v>
      </c>
      <c r="H54" t="str">
        <f t="shared" si="23"/>
        <v>Illinois 0</v>
      </c>
      <c r="I54" t="str">
        <f t="shared" si="24"/>
        <v xml:space="preserve">Illinois </v>
      </c>
    </row>
    <row r="55" spans="1:9" x14ac:dyDescent="0.25">
      <c r="A55">
        <v>1978</v>
      </c>
      <c r="B55" s="2" t="s">
        <v>517</v>
      </c>
      <c r="C55">
        <f t="shared" si="6"/>
        <v>22</v>
      </c>
      <c r="D55" t="str">
        <f t="shared" si="19"/>
        <v/>
      </c>
      <c r="E55">
        <f t="shared" si="20"/>
        <v>0</v>
      </c>
      <c r="F55" t="str">
        <f t="shared" si="21"/>
        <v>Purdue 14, Wake Forest</v>
      </c>
      <c r="G55" t="str">
        <f t="shared" si="22"/>
        <v>Purdue</v>
      </c>
      <c r="H55" t="str">
        <f t="shared" si="23"/>
        <v>Wake Forest</v>
      </c>
      <c r="I55" t="e">
        <f t="shared" si="24"/>
        <v>#VALUE!</v>
      </c>
    </row>
    <row r="56" spans="1:9" x14ac:dyDescent="0.25">
      <c r="A56">
        <v>1978</v>
      </c>
      <c r="B56" s="2" t="s">
        <v>555</v>
      </c>
      <c r="C56">
        <f t="shared" si="6"/>
        <v>20</v>
      </c>
      <c r="D56" t="str">
        <f t="shared" si="19"/>
        <v/>
      </c>
      <c r="E56">
        <f t="shared" si="20"/>
        <v>0</v>
      </c>
      <c r="F56" t="str">
        <f t="shared" si="21"/>
        <v>Purdue 20, Indiana 7</v>
      </c>
      <c r="G56" t="str">
        <f t="shared" si="22"/>
        <v>Purdue</v>
      </c>
      <c r="H56" t="str">
        <f t="shared" si="23"/>
        <v>Indiana 7</v>
      </c>
      <c r="I56" t="str">
        <f t="shared" si="24"/>
        <v xml:space="preserve">Indiana </v>
      </c>
    </row>
    <row r="57" spans="1:9" x14ac:dyDescent="0.25">
      <c r="A57">
        <v>1978</v>
      </c>
      <c r="B57" s="2" t="s">
        <v>491</v>
      </c>
      <c r="C57">
        <f t="shared" si="6"/>
        <v>28</v>
      </c>
      <c r="D57" t="str">
        <f t="shared" si="19"/>
        <v/>
      </c>
      <c r="E57">
        <f t="shared" si="20"/>
        <v>0</v>
      </c>
      <c r="F57" t="str">
        <f t="shared" si="21"/>
        <v>Purdue 21, Michigan State 14</v>
      </c>
      <c r="G57" t="str">
        <f t="shared" si="22"/>
        <v>Purdue</v>
      </c>
      <c r="H57" t="str">
        <f t="shared" si="23"/>
        <v>Michigan State 14</v>
      </c>
      <c r="I57" t="str">
        <f t="shared" si="24"/>
        <v xml:space="preserve">Michigan State </v>
      </c>
    </row>
    <row r="58" spans="1:9" x14ac:dyDescent="0.25">
      <c r="A58">
        <v>1978</v>
      </c>
      <c r="B58" s="2" t="s">
        <v>501</v>
      </c>
      <c r="C58">
        <f t="shared" si="6"/>
        <v>17</v>
      </c>
      <c r="D58" t="str">
        <f t="shared" si="19"/>
        <v/>
      </c>
      <c r="E58">
        <f t="shared" si="20"/>
        <v>0</v>
      </c>
      <c r="F58" t="str">
        <f t="shared" si="21"/>
        <v>Purdue 24, Ohio 0</v>
      </c>
      <c r="G58" t="str">
        <f t="shared" si="22"/>
        <v>Purdue</v>
      </c>
      <c r="H58" t="str">
        <f t="shared" si="23"/>
        <v>Ohio 0</v>
      </c>
      <c r="I58" t="str">
        <f t="shared" si="24"/>
        <v xml:space="preserve">Ohio </v>
      </c>
    </row>
    <row r="59" spans="1:9" x14ac:dyDescent="0.25">
      <c r="A59">
        <v>1978</v>
      </c>
      <c r="B59" s="2" t="s">
        <v>545</v>
      </c>
      <c r="C59">
        <f t="shared" si="6"/>
        <v>23</v>
      </c>
      <c r="D59" t="str">
        <f t="shared" si="19"/>
        <v/>
      </c>
      <c r="E59">
        <f t="shared" si="20"/>
        <v>0</v>
      </c>
      <c r="F59" t="str">
        <f t="shared" si="21"/>
        <v>Purdue 24, Wisconsin 24</v>
      </c>
      <c r="G59" t="str">
        <f t="shared" si="22"/>
        <v>Purdue</v>
      </c>
      <c r="H59" t="str">
        <f t="shared" si="23"/>
        <v>Wisconsin 24</v>
      </c>
      <c r="I59" t="str">
        <f t="shared" si="24"/>
        <v xml:space="preserve">Wisconsin </v>
      </c>
    </row>
    <row r="60" spans="1:9" x14ac:dyDescent="0.25">
      <c r="A60">
        <v>1978</v>
      </c>
      <c r="B60" s="2" t="s">
        <v>524</v>
      </c>
      <c r="C60">
        <f t="shared" si="6"/>
        <v>24</v>
      </c>
      <c r="D60" t="str">
        <f t="shared" si="19"/>
        <v/>
      </c>
      <c r="E60">
        <f t="shared" si="20"/>
        <v>0</v>
      </c>
      <c r="F60" t="str">
        <f t="shared" si="21"/>
        <v>Purdue 27, Ohio State 16</v>
      </c>
      <c r="G60" t="str">
        <f t="shared" si="22"/>
        <v>Purdue</v>
      </c>
      <c r="H60" t="str">
        <f t="shared" si="23"/>
        <v>Ohio State 16</v>
      </c>
      <c r="I60" t="str">
        <f t="shared" si="24"/>
        <v xml:space="preserve">Ohio State </v>
      </c>
    </row>
    <row r="61" spans="1:9" x14ac:dyDescent="0.25">
      <c r="A61">
        <v>1978</v>
      </c>
      <c r="B61" s="2" t="s">
        <v>540</v>
      </c>
      <c r="C61">
        <f t="shared" si="6"/>
        <v>25</v>
      </c>
      <c r="D61" t="str">
        <f t="shared" si="19"/>
        <v/>
      </c>
      <c r="E61">
        <f t="shared" si="20"/>
        <v>0</v>
      </c>
      <c r="F61" t="str">
        <f t="shared" si="21"/>
        <v>Purdue 31, Northwestern 0</v>
      </c>
      <c r="G61" t="str">
        <f t="shared" si="22"/>
        <v>Purdue</v>
      </c>
      <c r="H61" t="str">
        <f t="shared" si="23"/>
        <v>Northwestern 0</v>
      </c>
      <c r="I61" t="str">
        <f t="shared" si="24"/>
        <v xml:space="preserve">Northwestern </v>
      </c>
    </row>
    <row r="62" spans="1:9" x14ac:dyDescent="0.25">
      <c r="A62">
        <v>1978</v>
      </c>
      <c r="B62" s="2" t="s">
        <v>535</v>
      </c>
      <c r="C62">
        <f t="shared" si="6"/>
        <v>17</v>
      </c>
      <c r="D62" t="str">
        <f t="shared" si="19"/>
        <v/>
      </c>
      <c r="E62">
        <f t="shared" si="20"/>
        <v>0</v>
      </c>
      <c r="F62" t="str">
        <f t="shared" si="21"/>
        <v>Purdue 34, Iowa 7</v>
      </c>
      <c r="G62" t="str">
        <f t="shared" si="22"/>
        <v>Purdue</v>
      </c>
      <c r="H62" t="str">
        <f t="shared" si="23"/>
        <v>Iowa 7</v>
      </c>
      <c r="I62" t="str">
        <f t="shared" si="24"/>
        <v xml:space="preserve">Iowa </v>
      </c>
    </row>
    <row r="63" spans="1:9" x14ac:dyDescent="0.25">
      <c r="A63">
        <v>1978</v>
      </c>
      <c r="B63" s="2" t="s">
        <v>504</v>
      </c>
      <c r="C63">
        <f t="shared" si="6"/>
        <v>24</v>
      </c>
      <c r="D63" t="str">
        <f t="shared" si="19"/>
        <v/>
      </c>
      <c r="E63">
        <f t="shared" si="20"/>
        <v>0</v>
      </c>
      <c r="F63" t="str">
        <f t="shared" si="21"/>
        <v>Stanford 35, Illinois 10</v>
      </c>
      <c r="G63" t="str">
        <f t="shared" si="22"/>
        <v>Stanford</v>
      </c>
      <c r="H63" t="str">
        <f t="shared" si="23"/>
        <v>Illinois 10</v>
      </c>
      <c r="I63" t="str">
        <f t="shared" si="24"/>
        <v xml:space="preserve">Illinois </v>
      </c>
    </row>
    <row r="64" spans="1:9" x14ac:dyDescent="0.25">
      <c r="A64">
        <v>1978</v>
      </c>
      <c r="B64" s="2" t="s">
        <v>508</v>
      </c>
      <c r="C64">
        <f t="shared" si="6"/>
        <v>20</v>
      </c>
      <c r="D64" t="str">
        <f t="shared" si="19"/>
        <v/>
      </c>
      <c r="E64">
        <f t="shared" si="20"/>
        <v>0</v>
      </c>
      <c r="F64" t="str">
        <f t="shared" si="21"/>
        <v>UCLA 17, Minnesota 3</v>
      </c>
      <c r="G64" t="str">
        <f t="shared" si="22"/>
        <v>UCLA</v>
      </c>
      <c r="H64" t="str">
        <f t="shared" si="23"/>
        <v>Minnesota 3</v>
      </c>
      <c r="I64" t="str">
        <f t="shared" si="24"/>
        <v xml:space="preserve">Minnesota </v>
      </c>
    </row>
    <row r="65" spans="1:9" x14ac:dyDescent="0.25">
      <c r="A65">
        <v>1978</v>
      </c>
      <c r="B65" s="2" t="s">
        <v>1786</v>
      </c>
      <c r="C65">
        <f t="shared" si="6"/>
        <v>25</v>
      </c>
      <c r="D65" t="str">
        <f t="shared" si="19"/>
        <v/>
      </c>
      <c r="E65">
        <f t="shared" si="20"/>
        <v>0</v>
      </c>
      <c r="F65" t="str">
        <f t="shared" si="21"/>
        <v>USC 30, Michigan State 9</v>
      </c>
      <c r="G65" t="str">
        <f t="shared" si="22"/>
        <v>USC</v>
      </c>
      <c r="H65" t="str">
        <f t="shared" si="23"/>
        <v>Michigan State 9</v>
      </c>
      <c r="I65" t="str">
        <f t="shared" si="24"/>
        <v xml:space="preserve">Michigan State </v>
      </c>
    </row>
    <row r="66" spans="1:9" x14ac:dyDescent="0.25">
      <c r="A66">
        <v>1978</v>
      </c>
      <c r="B66" s="2" t="s">
        <v>520</v>
      </c>
      <c r="C66">
        <f t="shared" si="6"/>
        <v>15</v>
      </c>
      <c r="D66" t="str">
        <f t="shared" si="19"/>
        <v/>
      </c>
      <c r="E66">
        <f t="shared" si="20"/>
        <v>0</v>
      </c>
      <c r="F66" t="str">
        <f t="shared" si="21"/>
        <v>Utah 13, Iowa 9</v>
      </c>
      <c r="G66" t="str">
        <f t="shared" si="22"/>
        <v>Utah</v>
      </c>
      <c r="H66" t="str">
        <f t="shared" si="23"/>
        <v>Iowa 9</v>
      </c>
      <c r="I66" t="str">
        <f t="shared" si="24"/>
        <v xml:space="preserve">Iowa </v>
      </c>
    </row>
    <row r="67" spans="1:9" x14ac:dyDescent="0.25">
      <c r="A67">
        <v>1978</v>
      </c>
      <c r="B67" s="2" t="s">
        <v>509</v>
      </c>
      <c r="C67">
        <f t="shared" ref="C67:C70" si="25">IFERROR(FIND(".",B67,FIND(",",B67)),LEN(B67))</f>
        <v>23</v>
      </c>
      <c r="D67" t="str">
        <f t="shared" si="19"/>
        <v/>
      </c>
      <c r="E67">
        <f t="shared" si="20"/>
        <v>0</v>
      </c>
      <c r="F67" t="str">
        <f t="shared" si="21"/>
        <v>Wisconsin 22, Oregon 19</v>
      </c>
      <c r="G67" t="str">
        <f t="shared" si="22"/>
        <v>Wisconsin</v>
      </c>
      <c r="H67" t="str">
        <f t="shared" si="23"/>
        <v>Oregon 19</v>
      </c>
      <c r="I67" t="str">
        <f t="shared" si="24"/>
        <v xml:space="preserve">Oregon </v>
      </c>
    </row>
    <row r="68" spans="1:9" x14ac:dyDescent="0.25">
      <c r="A68">
        <v>1978</v>
      </c>
      <c r="B68" s="2" t="s">
        <v>498</v>
      </c>
      <c r="C68">
        <f t="shared" si="25"/>
        <v>28</v>
      </c>
      <c r="D68" t="str">
        <f t="shared" si="19"/>
        <v/>
      </c>
      <c r="E68">
        <f t="shared" si="20"/>
        <v>0</v>
      </c>
      <c r="F68" t="str">
        <f t="shared" si="21"/>
        <v>Wisconsin 28, Northwestern 7</v>
      </c>
      <c r="G68" t="str">
        <f t="shared" si="22"/>
        <v>Wisconsin</v>
      </c>
      <c r="H68" t="str">
        <f t="shared" si="23"/>
        <v>Northwestern 7</v>
      </c>
      <c r="I68" t="str">
        <f t="shared" si="24"/>
        <v xml:space="preserve">Northwestern </v>
      </c>
    </row>
    <row r="69" spans="1:9" x14ac:dyDescent="0.25">
      <c r="A69">
        <v>1978</v>
      </c>
      <c r="B69" s="2" t="s">
        <v>514</v>
      </c>
      <c r="C69">
        <f t="shared" si="25"/>
        <v>23</v>
      </c>
      <c r="D69" t="str">
        <f t="shared" si="19"/>
        <v/>
      </c>
      <c r="E69">
        <f t="shared" si="20"/>
        <v>0</v>
      </c>
      <c r="F69" t="str">
        <f t="shared" si="21"/>
        <v>Wisconsin 34, Indiana 7</v>
      </c>
      <c r="G69" t="str">
        <f t="shared" si="22"/>
        <v>Wisconsin</v>
      </c>
      <c r="H69" t="str">
        <f t="shared" si="23"/>
        <v>Indiana 7</v>
      </c>
      <c r="I69" t="str">
        <f t="shared" si="24"/>
        <v xml:space="preserve">Indiana </v>
      </c>
    </row>
    <row r="70" spans="1:9" x14ac:dyDescent="0.25">
      <c r="A70">
        <v>1978</v>
      </c>
      <c r="B70" s="2" t="s">
        <v>495</v>
      </c>
      <c r="C70">
        <f t="shared" si="25"/>
        <v>23</v>
      </c>
      <c r="D70" t="str">
        <f t="shared" si="19"/>
        <v/>
      </c>
      <c r="E70">
        <f t="shared" si="20"/>
        <v>0</v>
      </c>
      <c r="F70" t="str">
        <f t="shared" si="21"/>
        <v>Wisconsin 7, Richmond 6</v>
      </c>
      <c r="G70" t="str">
        <f t="shared" si="22"/>
        <v>Wisconsin</v>
      </c>
      <c r="H70" t="str">
        <f t="shared" si="23"/>
        <v>Richmond 6</v>
      </c>
      <c r="I70" t="str">
        <f t="shared" si="24"/>
        <v xml:space="preserve">Richmond </v>
      </c>
    </row>
  </sheetData>
  <autoFilter ref="B1:I69" xr:uid="{5B17EC32-1812-48B5-A54B-3778ECC3E72F}">
    <sortState xmlns:xlrd2="http://schemas.microsoft.com/office/spreadsheetml/2017/richdata2" ref="B2:I69">
      <sortCondition ref="B1:B69"/>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7286C-BDB2-448E-B245-8896E37E65C5}">
  <dimension ref="A1:I70"/>
  <sheetViews>
    <sheetView workbookViewId="0">
      <selection activeCell="B14" sqref="A1:I70"/>
    </sheetView>
  </sheetViews>
  <sheetFormatPr defaultRowHeight="15" x14ac:dyDescent="0.25"/>
  <cols>
    <col min="2" max="2" width="30.85546875" customWidth="1"/>
    <col min="3" max="3" width="18.140625" bestFit="1" customWidth="1"/>
    <col min="5" max="6" width="20.42578125" customWidth="1"/>
    <col min="7" max="7" width="19.85546875" bestFit="1" customWidth="1"/>
    <col min="8" max="8" width="17.85546875" bestFit="1" customWidth="1"/>
  </cols>
  <sheetData>
    <row r="1" spans="1:9" ht="15.75" x14ac:dyDescent="0.25">
      <c r="A1" t="s">
        <v>696</v>
      </c>
      <c r="B1" s="1" t="s">
        <v>67</v>
      </c>
      <c r="C1" t="s">
        <v>68</v>
      </c>
      <c r="D1" t="s">
        <v>69</v>
      </c>
      <c r="E1" t="s">
        <v>70</v>
      </c>
      <c r="F1" t="s">
        <v>73</v>
      </c>
      <c r="G1" t="s">
        <v>71</v>
      </c>
      <c r="H1" t="s">
        <v>74</v>
      </c>
      <c r="I1" t="s">
        <v>72</v>
      </c>
    </row>
    <row r="2" spans="1:9" x14ac:dyDescent="0.25">
      <c r="A2">
        <v>1979</v>
      </c>
      <c r="B2" s="2" t="s">
        <v>587</v>
      </c>
      <c r="C2">
        <f>IFERROR(FIND(".",B2,FIND(",",B2)),LEN(B2))</f>
        <v>23</v>
      </c>
      <c r="D2" t="str">
        <f t="shared" ref="D2:D12" si="0">MID(B2,C2+1,LEN(B2))</f>
        <v/>
      </c>
      <c r="E2">
        <f t="shared" ref="E2:E12" si="1">LEN(D2)</f>
        <v>0</v>
      </c>
      <c r="F2" t="str">
        <f t="shared" ref="F2:F12" si="2">TRIM(LEFT(B2, C2))</f>
        <v>Colorado 17, Indiana 16</v>
      </c>
      <c r="G2" t="str">
        <f t="shared" ref="G2:G12" si="3">TRIM(LEFT(F2, FIND(", ", F2, 3)-3))</f>
        <v>Colorado</v>
      </c>
      <c r="H2" t="str">
        <f t="shared" ref="H2:H12" si="4">MID(F2,FIND(", ",F2)+2,99999)</f>
        <v>Indiana 16</v>
      </c>
      <c r="I2" t="str">
        <f t="shared" ref="I2:I12" si="5">LEFT(H2, FIND(" ", H2, LEN(H2)-4))</f>
        <v xml:space="preserve">Indiana </v>
      </c>
    </row>
    <row r="3" spans="1:9" x14ac:dyDescent="0.25">
      <c r="A3">
        <v>1979</v>
      </c>
      <c r="B3" s="2" t="s">
        <v>611</v>
      </c>
      <c r="C3">
        <f t="shared" ref="C3:C66" si="6">IFERROR(FIND(".",B3,FIND(",",B3)),LEN(B3))</f>
        <v>25</v>
      </c>
      <c r="D3" t="str">
        <f t="shared" si="0"/>
        <v/>
      </c>
      <c r="E3">
        <f t="shared" si="1"/>
        <v>0</v>
      </c>
      <c r="F3" t="str">
        <f t="shared" si="2"/>
        <v>Illinois 17, Minnesota 17</v>
      </c>
      <c r="G3" t="str">
        <f t="shared" si="3"/>
        <v>Illinois</v>
      </c>
      <c r="H3" t="str">
        <f t="shared" si="4"/>
        <v>Minnesota 17</v>
      </c>
      <c r="I3" t="str">
        <f t="shared" si="5"/>
        <v xml:space="preserve">Minnesota </v>
      </c>
    </row>
    <row r="4" spans="1:9" x14ac:dyDescent="0.25">
      <c r="A4">
        <v>1979</v>
      </c>
      <c r="B4" s="2" t="s">
        <v>581</v>
      </c>
      <c r="C4">
        <f t="shared" si="6"/>
        <v>25</v>
      </c>
      <c r="D4" t="str">
        <f t="shared" si="0"/>
        <v/>
      </c>
      <c r="E4">
        <f t="shared" si="1"/>
        <v>0</v>
      </c>
      <c r="F4" t="str">
        <f t="shared" si="2"/>
        <v>Illinois 27, Air Force 19</v>
      </c>
      <c r="G4" t="str">
        <f t="shared" si="3"/>
        <v>Illinois</v>
      </c>
      <c r="H4" t="str">
        <f t="shared" si="4"/>
        <v>Air Force 19</v>
      </c>
      <c r="I4" t="str">
        <f t="shared" si="5"/>
        <v xml:space="preserve">Air Force </v>
      </c>
    </row>
    <row r="5" spans="1:9" x14ac:dyDescent="0.25">
      <c r="A5">
        <v>1979</v>
      </c>
      <c r="B5" s="2" t="s">
        <v>626</v>
      </c>
      <c r="C5">
        <f t="shared" si="6"/>
        <v>28</v>
      </c>
      <c r="D5" t="str">
        <f t="shared" si="0"/>
        <v/>
      </c>
      <c r="E5">
        <f t="shared" si="1"/>
        <v>0</v>
      </c>
      <c r="F5" t="str">
        <f t="shared" si="2"/>
        <v>Illinois 29, Northwestern 13</v>
      </c>
      <c r="G5" t="str">
        <f t="shared" si="3"/>
        <v>Illinois</v>
      </c>
      <c r="H5" t="str">
        <f t="shared" si="4"/>
        <v>Northwestern 13</v>
      </c>
      <c r="I5" t="str">
        <f t="shared" si="5"/>
        <v xml:space="preserve">Northwestern </v>
      </c>
    </row>
    <row r="6" spans="1:9" x14ac:dyDescent="0.25">
      <c r="A6">
        <v>1979</v>
      </c>
      <c r="B6" s="2" t="s">
        <v>576</v>
      </c>
      <c r="C6">
        <f t="shared" si="6"/>
        <v>23</v>
      </c>
      <c r="D6" t="str">
        <f t="shared" si="0"/>
        <v/>
      </c>
      <c r="E6">
        <f t="shared" si="1"/>
        <v>0</v>
      </c>
      <c r="F6" t="str">
        <f t="shared" si="2"/>
        <v>Indiana 18, Kentucky 10</v>
      </c>
      <c r="G6" t="str">
        <f t="shared" si="3"/>
        <v>Indiana</v>
      </c>
      <c r="H6" t="str">
        <f t="shared" si="4"/>
        <v>Kentucky 10</v>
      </c>
      <c r="I6" t="str">
        <f t="shared" si="5"/>
        <v xml:space="preserve">Kentucky </v>
      </c>
    </row>
    <row r="7" spans="1:9" x14ac:dyDescent="0.25">
      <c r="A7">
        <v>1979</v>
      </c>
      <c r="B7" s="2" t="s">
        <v>595</v>
      </c>
      <c r="C7">
        <f t="shared" si="6"/>
        <v>22</v>
      </c>
      <c r="D7" t="str">
        <f t="shared" si="0"/>
        <v/>
      </c>
      <c r="E7">
        <f t="shared" si="1"/>
        <v>0</v>
      </c>
      <c r="F7" t="str">
        <f t="shared" si="2"/>
        <v>Indiana 3, Wisconsin 0</v>
      </c>
      <c r="G7" t="str">
        <f t="shared" si="3"/>
        <v>Indiana</v>
      </c>
      <c r="H7" t="str">
        <f t="shared" si="4"/>
        <v>Wisconsin 0</v>
      </c>
      <c r="I7" t="str">
        <f t="shared" si="5"/>
        <v xml:space="preserve">Wisconsin </v>
      </c>
    </row>
    <row r="8" spans="1:9" x14ac:dyDescent="0.25">
      <c r="A8">
        <v>1979</v>
      </c>
      <c r="B8" s="2" t="s">
        <v>560</v>
      </c>
      <c r="C8">
        <f t="shared" si="6"/>
        <v>19</v>
      </c>
      <c r="D8" t="str">
        <f t="shared" si="0"/>
        <v/>
      </c>
      <c r="E8">
        <f t="shared" si="1"/>
        <v>0</v>
      </c>
      <c r="F8" t="str">
        <f t="shared" si="2"/>
        <v>Indiana 30, Iowa 26</v>
      </c>
      <c r="G8" t="str">
        <f t="shared" si="3"/>
        <v>Indiana</v>
      </c>
      <c r="H8" t="str">
        <f t="shared" si="4"/>
        <v>Iowa 26</v>
      </c>
      <c r="I8" t="str">
        <f t="shared" si="5"/>
        <v xml:space="preserve">Iowa </v>
      </c>
    </row>
    <row r="9" spans="1:9" x14ac:dyDescent="0.25">
      <c r="A9">
        <v>1979</v>
      </c>
      <c r="B9" s="2" t="s">
        <v>605</v>
      </c>
      <c r="C9">
        <f t="shared" si="6"/>
        <v>26</v>
      </c>
      <c r="D9" t="str">
        <f t="shared" si="0"/>
        <v/>
      </c>
      <c r="E9">
        <f t="shared" si="1"/>
        <v>0</v>
      </c>
      <c r="F9" t="str">
        <f t="shared" si="2"/>
        <v>Indiana 30, Northwestern 0</v>
      </c>
      <c r="G9" t="str">
        <f t="shared" si="3"/>
        <v>Indiana</v>
      </c>
      <c r="H9" t="str">
        <f t="shared" si="4"/>
        <v>Northwestern 0</v>
      </c>
      <c r="I9" t="str">
        <f t="shared" si="5"/>
        <v xml:space="preserve">Northwestern </v>
      </c>
    </row>
    <row r="10" spans="1:9" x14ac:dyDescent="0.25">
      <c r="A10">
        <v>1979</v>
      </c>
      <c r="B10" s="2" t="s">
        <v>615</v>
      </c>
      <c r="C10">
        <f t="shared" si="6"/>
        <v>24</v>
      </c>
      <c r="D10" t="str">
        <f t="shared" si="0"/>
        <v/>
      </c>
      <c r="E10">
        <f t="shared" si="1"/>
        <v>0</v>
      </c>
      <c r="F10" t="str">
        <f t="shared" si="2"/>
        <v>Indiana 42, Minnesota 24</v>
      </c>
      <c r="G10" t="str">
        <f t="shared" si="3"/>
        <v>Indiana</v>
      </c>
      <c r="H10" t="str">
        <f t="shared" si="4"/>
        <v>Minnesota 24</v>
      </c>
      <c r="I10" t="str">
        <f t="shared" si="5"/>
        <v xml:space="preserve">Minnesota </v>
      </c>
    </row>
    <row r="11" spans="1:9" x14ac:dyDescent="0.25">
      <c r="A11">
        <v>1979</v>
      </c>
      <c r="B11" s="2" t="s">
        <v>567</v>
      </c>
      <c r="C11">
        <f t="shared" si="6"/>
        <v>25</v>
      </c>
      <c r="D11" t="str">
        <f t="shared" si="0"/>
        <v/>
      </c>
      <c r="E11">
        <f t="shared" si="1"/>
        <v>0</v>
      </c>
      <c r="F11" t="str">
        <f t="shared" si="2"/>
        <v>Indiana 44, Vanderbilt 13</v>
      </c>
      <c r="G11" t="str">
        <f t="shared" si="3"/>
        <v>Indiana</v>
      </c>
      <c r="H11" t="str">
        <f t="shared" si="4"/>
        <v>Vanderbilt 13</v>
      </c>
      <c r="I11" t="str">
        <f t="shared" si="5"/>
        <v xml:space="preserve">Vanderbilt </v>
      </c>
    </row>
    <row r="12" spans="1:9" x14ac:dyDescent="0.25">
      <c r="A12">
        <v>1979</v>
      </c>
      <c r="B12" s="2" t="s">
        <v>619</v>
      </c>
      <c r="C12">
        <f t="shared" si="6"/>
        <v>23</v>
      </c>
      <c r="D12" t="str">
        <f t="shared" si="0"/>
        <v/>
      </c>
      <c r="E12">
        <f t="shared" si="1"/>
        <v>0</v>
      </c>
      <c r="F12" t="str">
        <f t="shared" si="2"/>
        <v>Indiana 45, Illinois 14</v>
      </c>
      <c r="G12" t="str">
        <f t="shared" si="3"/>
        <v>Indiana</v>
      </c>
      <c r="H12" t="str">
        <f t="shared" si="4"/>
        <v>Illinois 14</v>
      </c>
      <c r="I12" t="str">
        <f t="shared" si="5"/>
        <v xml:space="preserve">Illinois </v>
      </c>
    </row>
    <row r="13" spans="1:9" x14ac:dyDescent="0.25">
      <c r="A13">
        <v>1979</v>
      </c>
      <c r="B13" s="2" t="s">
        <v>596</v>
      </c>
      <c r="C13">
        <f t="shared" si="6"/>
        <v>19</v>
      </c>
      <c r="D13" t="str">
        <f t="shared" ref="D13:D19" si="7">MID(B13,C13+1,LEN(B13))</f>
        <v/>
      </c>
      <c r="E13">
        <f t="shared" ref="E13:E19" si="8">LEN(D13)</f>
        <v>0</v>
      </c>
      <c r="F13" t="str">
        <f t="shared" ref="F13:F19" si="9">TRIM(LEFT(B13, C13))</f>
        <v>Iowa 13, Illinois 7</v>
      </c>
      <c r="G13" t="str">
        <f t="shared" ref="G13:G19" si="10">TRIM(LEFT(F13, FIND(", ", F13, 3)-3))</f>
        <v>Iowa</v>
      </c>
      <c r="H13" t="str">
        <f t="shared" ref="H13:H19" si="11">MID(F13,FIND(", ",F13)+2,99999)</f>
        <v>Illinois 7</v>
      </c>
      <c r="I13" t="str">
        <f t="shared" ref="I13:I19" si="12">LEFT(H13, FIND(" ", H13, LEN(H13)-4))</f>
        <v xml:space="preserve">Illinois </v>
      </c>
    </row>
    <row r="14" spans="1:9" x14ac:dyDescent="0.25">
      <c r="A14">
        <v>1979</v>
      </c>
      <c r="B14" s="2" t="s">
        <v>610</v>
      </c>
      <c r="C14">
        <f t="shared" si="6"/>
        <v>21</v>
      </c>
      <c r="D14" t="str">
        <f t="shared" si="7"/>
        <v/>
      </c>
      <c r="E14">
        <f t="shared" si="8"/>
        <v>0</v>
      </c>
      <c r="F14" t="str">
        <f t="shared" si="9"/>
        <v>Iowa 24, Wisconsin 13</v>
      </c>
      <c r="G14" t="str">
        <f t="shared" si="10"/>
        <v>Iowa</v>
      </c>
      <c r="H14" t="str">
        <f t="shared" si="11"/>
        <v>Wisconsin 13</v>
      </c>
      <c r="I14" t="str">
        <f t="shared" si="12"/>
        <v xml:space="preserve">Wisconsin </v>
      </c>
    </row>
    <row r="15" spans="1:9" x14ac:dyDescent="0.25">
      <c r="A15">
        <v>1979</v>
      </c>
      <c r="B15" s="2" t="s">
        <v>588</v>
      </c>
      <c r="C15">
        <f t="shared" si="6"/>
        <v>22</v>
      </c>
      <c r="D15" t="str">
        <f t="shared" si="7"/>
        <v/>
      </c>
      <c r="E15">
        <f t="shared" si="8"/>
        <v>0</v>
      </c>
      <c r="F15" t="str">
        <f t="shared" si="9"/>
        <v>Iowa 30, Iowa State 14</v>
      </c>
      <c r="G15" t="str">
        <f t="shared" si="10"/>
        <v>Iowa</v>
      </c>
      <c r="H15" t="str">
        <f t="shared" si="11"/>
        <v>Iowa State 14</v>
      </c>
      <c r="I15" t="str">
        <f t="shared" si="12"/>
        <v xml:space="preserve">Iowa State </v>
      </c>
    </row>
    <row r="16" spans="1:9" x14ac:dyDescent="0.25">
      <c r="A16">
        <v>1979</v>
      </c>
      <c r="B16" s="2" t="s">
        <v>624</v>
      </c>
      <c r="C16">
        <f t="shared" si="6"/>
        <v>26</v>
      </c>
      <c r="D16" t="str">
        <f t="shared" si="7"/>
        <v/>
      </c>
      <c r="E16">
        <f t="shared" si="8"/>
        <v>0</v>
      </c>
      <c r="F16" t="str">
        <f t="shared" si="9"/>
        <v>Iowa 33, Michigan State 23</v>
      </c>
      <c r="G16" t="str">
        <f t="shared" si="10"/>
        <v>Iowa</v>
      </c>
      <c r="H16" t="str">
        <f t="shared" si="11"/>
        <v>Michigan State 23</v>
      </c>
      <c r="I16" t="str">
        <f t="shared" si="12"/>
        <v xml:space="preserve">Michigan State </v>
      </c>
    </row>
    <row r="17" spans="1:9" x14ac:dyDescent="0.25">
      <c r="A17">
        <v>1979</v>
      </c>
      <c r="B17" s="2" t="s">
        <v>600</v>
      </c>
      <c r="C17">
        <f t="shared" si="6"/>
        <v>23</v>
      </c>
      <c r="D17" t="str">
        <f t="shared" si="7"/>
        <v/>
      </c>
      <c r="E17">
        <f t="shared" si="8"/>
        <v>0</v>
      </c>
      <c r="F17" t="str">
        <f t="shared" si="9"/>
        <v>Iowa 58, Northwestern 6</v>
      </c>
      <c r="G17" t="str">
        <f t="shared" si="10"/>
        <v>Iowa</v>
      </c>
      <c r="H17" t="str">
        <f t="shared" si="11"/>
        <v>Northwestern 6</v>
      </c>
      <c r="I17" t="str">
        <f t="shared" si="12"/>
        <v xml:space="preserve">Northwestern </v>
      </c>
    </row>
    <row r="18" spans="1:9" x14ac:dyDescent="0.25">
      <c r="A18">
        <v>1979</v>
      </c>
      <c r="B18" s="2" t="s">
        <v>586</v>
      </c>
      <c r="C18">
        <f t="shared" si="6"/>
        <v>26</v>
      </c>
      <c r="D18" t="str">
        <f t="shared" si="7"/>
        <v/>
      </c>
      <c r="E18">
        <f t="shared" si="8"/>
        <v>0</v>
      </c>
      <c r="F18" t="str">
        <f t="shared" si="9"/>
        <v>Michigan 14, California 10</v>
      </c>
      <c r="G18" t="str">
        <f t="shared" si="10"/>
        <v>Michigan</v>
      </c>
      <c r="H18" t="str">
        <f t="shared" si="11"/>
        <v>California 10</v>
      </c>
      <c r="I18" t="str">
        <f t="shared" si="12"/>
        <v xml:space="preserve">California </v>
      </c>
    </row>
    <row r="19" spans="1:9" x14ac:dyDescent="0.25">
      <c r="A19">
        <v>1979</v>
      </c>
      <c r="B19" s="2" t="s">
        <v>594</v>
      </c>
      <c r="C19">
        <f t="shared" si="6"/>
        <v>29</v>
      </c>
      <c r="D19" t="str">
        <f t="shared" si="7"/>
        <v/>
      </c>
      <c r="E19">
        <f t="shared" si="8"/>
        <v>0</v>
      </c>
      <c r="F19" t="str">
        <f t="shared" si="9"/>
        <v>Michigan 21, Michigan State 7</v>
      </c>
      <c r="G19" t="str">
        <f t="shared" si="10"/>
        <v>Michigan</v>
      </c>
      <c r="H19" t="str">
        <f t="shared" si="11"/>
        <v>Michigan State 7</v>
      </c>
      <c r="I19" t="str">
        <f t="shared" si="12"/>
        <v xml:space="preserve">Michigan State </v>
      </c>
    </row>
    <row r="20" spans="1:9" x14ac:dyDescent="0.25">
      <c r="A20">
        <v>1979</v>
      </c>
      <c r="B20" s="2" t="s">
        <v>604</v>
      </c>
      <c r="C20">
        <f t="shared" si="6"/>
        <v>23</v>
      </c>
      <c r="D20" t="str">
        <f t="shared" ref="D20:D51" si="13">MID(B20,C20+1,LEN(B20))</f>
        <v/>
      </c>
      <c r="E20">
        <f t="shared" ref="E20:E51" si="14">LEN(D20)</f>
        <v>0</v>
      </c>
      <c r="F20" t="str">
        <f t="shared" ref="F20:F51" si="15">TRIM(LEFT(B20, C20))</f>
        <v>Michigan 27, Illinois 7</v>
      </c>
      <c r="G20" t="str">
        <f t="shared" ref="G20:G51" si="16">TRIM(LEFT(F20, FIND(", ", F20, 3)-3))</f>
        <v>Michigan</v>
      </c>
      <c r="H20" t="str">
        <f t="shared" ref="H20:H51" si="17">MID(F20,FIND(", ",F20)+2,99999)</f>
        <v>Illinois 7</v>
      </c>
      <c r="I20" t="str">
        <f t="shared" ref="I20:I51" si="18">LEFT(H20, FIND(" ", H20, LEN(H20)-4))</f>
        <v xml:space="preserve">Illinois </v>
      </c>
    </row>
    <row r="21" spans="1:9" x14ac:dyDescent="0.25">
      <c r="A21">
        <v>1979</v>
      </c>
      <c r="B21" s="2" t="s">
        <v>609</v>
      </c>
      <c r="C21">
        <f t="shared" si="6"/>
        <v>23</v>
      </c>
      <c r="D21" t="str">
        <f t="shared" si="13"/>
        <v/>
      </c>
      <c r="E21">
        <f t="shared" si="14"/>
        <v>0</v>
      </c>
      <c r="F21" t="str">
        <f t="shared" si="15"/>
        <v>Michigan 27, Indiana 21</v>
      </c>
      <c r="G21" t="str">
        <f t="shared" si="16"/>
        <v>Michigan</v>
      </c>
      <c r="H21" t="str">
        <f t="shared" si="17"/>
        <v>Indiana 21</v>
      </c>
      <c r="I21" t="str">
        <f t="shared" si="18"/>
        <v xml:space="preserve">Indiana </v>
      </c>
    </row>
    <row r="22" spans="1:9" x14ac:dyDescent="0.25">
      <c r="A22">
        <v>1979</v>
      </c>
      <c r="B22" s="2" t="s">
        <v>575</v>
      </c>
      <c r="C22">
        <f t="shared" si="6"/>
        <v>21</v>
      </c>
      <c r="D22" t="str">
        <f t="shared" si="13"/>
        <v/>
      </c>
      <c r="E22">
        <f t="shared" si="14"/>
        <v>0</v>
      </c>
      <c r="F22" t="str">
        <f t="shared" si="15"/>
        <v>Michigan 28, Kansas 7</v>
      </c>
      <c r="G22" t="str">
        <f t="shared" si="16"/>
        <v>Michigan</v>
      </c>
      <c r="H22" t="str">
        <f t="shared" si="17"/>
        <v>Kansas 7</v>
      </c>
      <c r="I22" t="str">
        <f t="shared" si="18"/>
        <v xml:space="preserve">Kansas </v>
      </c>
    </row>
    <row r="23" spans="1:9" x14ac:dyDescent="0.25">
      <c r="A23">
        <v>1979</v>
      </c>
      <c r="B23" s="2" t="s">
        <v>599</v>
      </c>
      <c r="C23">
        <f t="shared" si="6"/>
        <v>25</v>
      </c>
      <c r="D23" t="str">
        <f t="shared" si="13"/>
        <v/>
      </c>
      <c r="E23">
        <f t="shared" si="14"/>
        <v>0</v>
      </c>
      <c r="F23" t="str">
        <f t="shared" si="15"/>
        <v>Michigan 31, Minnesota 21</v>
      </c>
      <c r="G23" t="str">
        <f t="shared" si="16"/>
        <v>Michigan</v>
      </c>
      <c r="H23" t="str">
        <f t="shared" si="17"/>
        <v>Minnesota 21</v>
      </c>
      <c r="I23" t="str">
        <f t="shared" si="18"/>
        <v xml:space="preserve">Minnesota </v>
      </c>
    </row>
    <row r="24" spans="1:9" x14ac:dyDescent="0.25">
      <c r="A24">
        <v>1979</v>
      </c>
      <c r="B24" s="2" t="s">
        <v>559</v>
      </c>
      <c r="C24">
        <f t="shared" si="6"/>
        <v>27</v>
      </c>
      <c r="D24" t="str">
        <f t="shared" si="13"/>
        <v/>
      </c>
      <c r="E24">
        <f t="shared" si="14"/>
        <v>0</v>
      </c>
      <c r="F24" t="str">
        <f t="shared" si="15"/>
        <v>Michigan 49, Northwestern 7</v>
      </c>
      <c r="G24" t="str">
        <f t="shared" si="16"/>
        <v>Michigan</v>
      </c>
      <c r="H24" t="str">
        <f t="shared" si="17"/>
        <v>Northwestern 7</v>
      </c>
      <c r="I24" t="str">
        <f t="shared" si="18"/>
        <v xml:space="preserve">Northwestern </v>
      </c>
    </row>
    <row r="25" spans="1:9" x14ac:dyDescent="0.25">
      <c r="A25">
        <v>1979</v>
      </c>
      <c r="B25" s="2" t="s">
        <v>614</v>
      </c>
      <c r="C25">
        <f t="shared" si="6"/>
        <v>24</v>
      </c>
      <c r="D25" t="str">
        <f t="shared" si="13"/>
        <v/>
      </c>
      <c r="E25">
        <f t="shared" si="14"/>
        <v>0</v>
      </c>
      <c r="F25" t="str">
        <f t="shared" si="15"/>
        <v>Michigan 54, Wisconsin 0</v>
      </c>
      <c r="G25" t="str">
        <f t="shared" si="16"/>
        <v>Michigan</v>
      </c>
      <c r="H25" t="str">
        <f t="shared" si="17"/>
        <v>Wisconsin 0</v>
      </c>
      <c r="I25" t="str">
        <f t="shared" si="18"/>
        <v xml:space="preserve">Wisconsin </v>
      </c>
    </row>
    <row r="26" spans="1:9" x14ac:dyDescent="0.25">
      <c r="A26">
        <v>1979</v>
      </c>
      <c r="B26" s="2" t="s">
        <v>579</v>
      </c>
      <c r="C26">
        <f t="shared" si="6"/>
        <v>32</v>
      </c>
      <c r="D26" t="str">
        <f t="shared" si="13"/>
        <v/>
      </c>
      <c r="E26">
        <f t="shared" si="14"/>
        <v>0</v>
      </c>
      <c r="F26" t="str">
        <f t="shared" si="15"/>
        <v>Michigan State 24, Miami (OH) 21</v>
      </c>
      <c r="G26" t="str">
        <f t="shared" si="16"/>
        <v>Michigan State</v>
      </c>
      <c r="H26" t="str">
        <f t="shared" si="17"/>
        <v>Miami (OH) 21</v>
      </c>
      <c r="I26" t="str">
        <f t="shared" si="18"/>
        <v xml:space="preserve">Miami (OH) </v>
      </c>
    </row>
    <row r="27" spans="1:9" x14ac:dyDescent="0.25">
      <c r="A27">
        <v>1979</v>
      </c>
      <c r="B27" s="2" t="s">
        <v>561</v>
      </c>
      <c r="C27">
        <f t="shared" si="6"/>
        <v>30</v>
      </c>
      <c r="D27" t="str">
        <f t="shared" si="13"/>
        <v/>
      </c>
      <c r="E27">
        <f t="shared" si="14"/>
        <v>0</v>
      </c>
      <c r="F27" t="str">
        <f t="shared" si="15"/>
        <v>Michigan State 33, Illinois 16</v>
      </c>
      <c r="G27" t="str">
        <f t="shared" si="16"/>
        <v>Michigan State</v>
      </c>
      <c r="H27" t="str">
        <f t="shared" si="17"/>
        <v>Illinois 16</v>
      </c>
      <c r="I27" t="str">
        <f t="shared" si="18"/>
        <v xml:space="preserve">Illinois </v>
      </c>
    </row>
    <row r="28" spans="1:9" x14ac:dyDescent="0.25">
      <c r="A28">
        <v>1979</v>
      </c>
      <c r="B28" s="2" t="s">
        <v>569</v>
      </c>
      <c r="C28">
        <f t="shared" si="6"/>
        <v>28</v>
      </c>
      <c r="D28" t="str">
        <f t="shared" si="13"/>
        <v/>
      </c>
      <c r="E28">
        <f t="shared" si="14"/>
        <v>0</v>
      </c>
      <c r="F28" t="str">
        <f t="shared" si="15"/>
        <v>Michigan State 41, Oregon 17</v>
      </c>
      <c r="G28" t="str">
        <f t="shared" si="16"/>
        <v>Michigan State</v>
      </c>
      <c r="H28" t="str">
        <f t="shared" si="17"/>
        <v>Oregon 17</v>
      </c>
      <c r="I28" t="str">
        <f t="shared" si="18"/>
        <v xml:space="preserve">Oregon </v>
      </c>
    </row>
    <row r="29" spans="1:9" x14ac:dyDescent="0.25">
      <c r="A29">
        <v>1979</v>
      </c>
      <c r="B29" s="2" t="s">
        <v>616</v>
      </c>
      <c r="C29">
        <f t="shared" si="6"/>
        <v>33</v>
      </c>
      <c r="D29" t="str">
        <f t="shared" si="13"/>
        <v/>
      </c>
      <c r="E29">
        <f t="shared" si="14"/>
        <v>0</v>
      </c>
      <c r="F29" t="str">
        <f t="shared" si="15"/>
        <v>Michigan State 42, Northwestern 7</v>
      </c>
      <c r="G29" t="str">
        <f t="shared" si="16"/>
        <v>Michigan State</v>
      </c>
      <c r="H29" t="str">
        <f t="shared" si="17"/>
        <v>Northwestern 7</v>
      </c>
      <c r="I29" t="str">
        <f t="shared" si="18"/>
        <v xml:space="preserve">Northwestern </v>
      </c>
    </row>
    <row r="30" spans="1:9" x14ac:dyDescent="0.25">
      <c r="A30">
        <v>1979</v>
      </c>
      <c r="B30" s="2" t="s">
        <v>606</v>
      </c>
      <c r="C30">
        <f t="shared" si="6"/>
        <v>20</v>
      </c>
      <c r="D30" t="str">
        <f t="shared" si="13"/>
        <v/>
      </c>
      <c r="E30">
        <f t="shared" si="14"/>
        <v>0</v>
      </c>
      <c r="F30" t="str">
        <f t="shared" si="15"/>
        <v>Minnesota 24, Iowa 7</v>
      </c>
      <c r="G30" t="str">
        <f t="shared" si="16"/>
        <v>Minnesota</v>
      </c>
      <c r="H30" t="str">
        <f t="shared" si="17"/>
        <v>Iowa 7</v>
      </c>
      <c r="I30" t="str">
        <f t="shared" si="18"/>
        <v xml:space="preserve">Iowa </v>
      </c>
    </row>
    <row r="31" spans="1:9" x14ac:dyDescent="0.25">
      <c r="A31">
        <v>1979</v>
      </c>
      <c r="B31" s="2" t="s">
        <v>563</v>
      </c>
      <c r="C31">
        <f t="shared" si="6"/>
        <v>21</v>
      </c>
      <c r="D31" t="str">
        <f t="shared" si="13"/>
        <v/>
      </c>
      <c r="E31">
        <f t="shared" si="14"/>
        <v>0</v>
      </c>
      <c r="F31" t="str">
        <f t="shared" si="15"/>
        <v>Minnesota 24, Ohio 10</v>
      </c>
      <c r="G31" t="str">
        <f t="shared" si="16"/>
        <v>Minnesota</v>
      </c>
      <c r="H31" t="str">
        <f t="shared" si="17"/>
        <v>Ohio 10</v>
      </c>
      <c r="I31" t="str">
        <f t="shared" si="18"/>
        <v xml:space="preserve">Ohio </v>
      </c>
    </row>
    <row r="32" spans="1:9" x14ac:dyDescent="0.25">
      <c r="A32">
        <v>1979</v>
      </c>
      <c r="B32" s="2" t="s">
        <v>620</v>
      </c>
      <c r="C32">
        <f t="shared" si="6"/>
        <v>31</v>
      </c>
      <c r="D32" t="str">
        <f t="shared" si="13"/>
        <v/>
      </c>
      <c r="E32">
        <f t="shared" si="14"/>
        <v>0</v>
      </c>
      <c r="F32" t="str">
        <f t="shared" si="15"/>
        <v>Minnesota 31, Michigan State 17</v>
      </c>
      <c r="G32" t="str">
        <f t="shared" si="16"/>
        <v>Minnesota</v>
      </c>
      <c r="H32" t="str">
        <f t="shared" si="17"/>
        <v>Michigan State 17</v>
      </c>
      <c r="I32" t="str">
        <f t="shared" si="18"/>
        <v xml:space="preserve">Michigan State </v>
      </c>
    </row>
    <row r="33" spans="1:9" x14ac:dyDescent="0.25">
      <c r="A33">
        <v>1979</v>
      </c>
      <c r="B33" s="2" t="s">
        <v>593</v>
      </c>
      <c r="C33">
        <f t="shared" si="6"/>
        <v>23</v>
      </c>
      <c r="D33" t="str">
        <f t="shared" si="13"/>
        <v/>
      </c>
      <c r="E33">
        <f t="shared" si="14"/>
        <v>0</v>
      </c>
      <c r="F33" t="str">
        <f t="shared" si="15"/>
        <v>Minnesota 31, Purdue 14</v>
      </c>
      <c r="G33" t="str">
        <f t="shared" si="16"/>
        <v>Minnesota</v>
      </c>
      <c r="H33" t="str">
        <f t="shared" si="17"/>
        <v>Purdue 14</v>
      </c>
      <c r="I33" t="str">
        <f t="shared" si="18"/>
        <v xml:space="preserve">Purdue </v>
      </c>
    </row>
    <row r="34" spans="1:9" x14ac:dyDescent="0.25">
      <c r="A34">
        <v>1979</v>
      </c>
      <c r="B34" s="2" t="s">
        <v>583</v>
      </c>
      <c r="C34">
        <f t="shared" si="6"/>
        <v>28</v>
      </c>
      <c r="D34" t="str">
        <f t="shared" si="13"/>
        <v/>
      </c>
      <c r="E34">
        <f t="shared" si="14"/>
        <v>0</v>
      </c>
      <c r="F34" t="str">
        <f t="shared" si="15"/>
        <v>Minnesota 38, Northwestern 8</v>
      </c>
      <c r="G34" t="str">
        <f t="shared" si="16"/>
        <v>Minnesota</v>
      </c>
      <c r="H34" t="str">
        <f t="shared" si="17"/>
        <v>Northwestern 8</v>
      </c>
      <c r="I34" t="str">
        <f t="shared" si="18"/>
        <v xml:space="preserve">Northwestern </v>
      </c>
    </row>
    <row r="35" spans="1:9" x14ac:dyDescent="0.25">
      <c r="A35">
        <v>1979</v>
      </c>
      <c r="B35" s="2" t="s">
        <v>571</v>
      </c>
      <c r="C35">
        <f t="shared" si="6"/>
        <v>23</v>
      </c>
      <c r="D35" t="str">
        <f t="shared" si="13"/>
        <v/>
      </c>
      <c r="E35">
        <f t="shared" si="14"/>
        <v>0</v>
      </c>
      <c r="F35" t="str">
        <f t="shared" si="15"/>
        <v>Missouri 14, Illinois 6</v>
      </c>
      <c r="G35" t="str">
        <f t="shared" si="16"/>
        <v>Missouri</v>
      </c>
      <c r="H35" t="str">
        <f t="shared" si="17"/>
        <v>Illinois 6</v>
      </c>
      <c r="I35" t="str">
        <f t="shared" si="18"/>
        <v xml:space="preserve">Illinois </v>
      </c>
    </row>
    <row r="36" spans="1:9" x14ac:dyDescent="0.25">
      <c r="A36">
        <v>1979</v>
      </c>
      <c r="B36" s="2" t="s">
        <v>591</v>
      </c>
      <c r="C36">
        <f t="shared" si="6"/>
        <v>20</v>
      </c>
      <c r="D36" t="str">
        <f t="shared" si="13"/>
        <v/>
      </c>
      <c r="E36">
        <f t="shared" si="14"/>
        <v>0</v>
      </c>
      <c r="F36" t="str">
        <f t="shared" si="15"/>
        <v>Navy 13, Illinois 12</v>
      </c>
      <c r="G36" t="str">
        <f t="shared" si="16"/>
        <v>Navy</v>
      </c>
      <c r="H36" t="str">
        <f t="shared" si="17"/>
        <v>Illinois 12</v>
      </c>
      <c r="I36" t="str">
        <f t="shared" si="18"/>
        <v xml:space="preserve">Illinois </v>
      </c>
    </row>
    <row r="37" spans="1:9" x14ac:dyDescent="0.25">
      <c r="A37">
        <v>1979</v>
      </c>
      <c r="B37" s="2" t="s">
        <v>577</v>
      </c>
      <c r="C37">
        <f t="shared" si="6"/>
        <v>20</v>
      </c>
      <c r="D37" t="str">
        <f t="shared" si="13"/>
        <v/>
      </c>
      <c r="E37">
        <f t="shared" si="14"/>
        <v>0</v>
      </c>
      <c r="F37" t="str">
        <f t="shared" si="15"/>
        <v>Nebraska 24, Iowa 21</v>
      </c>
      <c r="G37" t="str">
        <f t="shared" si="16"/>
        <v>Nebraska</v>
      </c>
      <c r="H37" t="str">
        <f t="shared" si="17"/>
        <v>Iowa 21</v>
      </c>
      <c r="I37" t="str">
        <f t="shared" si="18"/>
        <v xml:space="preserve">Iowa </v>
      </c>
    </row>
    <row r="38" spans="1:9" x14ac:dyDescent="0.25">
      <c r="A38">
        <v>1979</v>
      </c>
      <c r="B38" s="2" t="s">
        <v>572</v>
      </c>
      <c r="C38">
        <f t="shared" si="6"/>
        <v>27</v>
      </c>
      <c r="D38" t="str">
        <f t="shared" si="13"/>
        <v/>
      </c>
      <c r="E38">
        <f t="shared" si="14"/>
        <v>0</v>
      </c>
      <c r="F38" t="str">
        <f t="shared" si="15"/>
        <v>Northwestern 27, Wyoming 22</v>
      </c>
      <c r="G38" t="str">
        <f t="shared" si="16"/>
        <v>Northwestern</v>
      </c>
      <c r="H38" t="str">
        <f t="shared" si="17"/>
        <v>Wyoming 22</v>
      </c>
      <c r="I38" t="str">
        <f t="shared" si="18"/>
        <v xml:space="preserve">Wyoming </v>
      </c>
    </row>
    <row r="39" spans="1:9" x14ac:dyDescent="0.25">
      <c r="A39">
        <v>1979</v>
      </c>
      <c r="B39" s="2" t="s">
        <v>566</v>
      </c>
      <c r="C39">
        <f t="shared" si="6"/>
        <v>26</v>
      </c>
      <c r="D39" t="str">
        <f t="shared" si="13"/>
        <v/>
      </c>
      <c r="E39">
        <f t="shared" si="14"/>
        <v>0</v>
      </c>
      <c r="F39" t="str">
        <f t="shared" si="15"/>
        <v>Notre Dame 12, Michigan 10</v>
      </c>
      <c r="G39" t="str">
        <f t="shared" si="16"/>
        <v>Notre Dame</v>
      </c>
      <c r="H39" t="str">
        <f t="shared" si="17"/>
        <v>Michigan 10</v>
      </c>
      <c r="I39" t="str">
        <f t="shared" si="18"/>
        <v xml:space="preserve">Michigan </v>
      </c>
    </row>
    <row r="40" spans="1:9" x14ac:dyDescent="0.25">
      <c r="A40">
        <v>1979</v>
      </c>
      <c r="B40" s="2" t="s">
        <v>589</v>
      </c>
      <c r="C40">
        <f t="shared" si="6"/>
        <v>31</v>
      </c>
      <c r="D40" t="str">
        <f t="shared" si="13"/>
        <v/>
      </c>
      <c r="E40">
        <f t="shared" si="14"/>
        <v>0</v>
      </c>
      <c r="F40" t="str">
        <f t="shared" si="15"/>
        <v>Notre Dame 27, Michigan State 3</v>
      </c>
      <c r="G40" t="str">
        <f t="shared" si="16"/>
        <v>Notre Dame</v>
      </c>
      <c r="H40" t="str">
        <f t="shared" si="17"/>
        <v>Michigan State 3</v>
      </c>
      <c r="I40" t="str">
        <f t="shared" si="18"/>
        <v xml:space="preserve">Michigan State </v>
      </c>
    </row>
    <row r="41" spans="1:9" x14ac:dyDescent="0.25">
      <c r="A41">
        <v>1979</v>
      </c>
      <c r="B41" s="2" t="s">
        <v>592</v>
      </c>
      <c r="C41">
        <f t="shared" si="6"/>
        <v>29</v>
      </c>
      <c r="D41" t="str">
        <f t="shared" si="13"/>
        <v/>
      </c>
      <c r="E41">
        <f t="shared" si="14"/>
        <v>0</v>
      </c>
      <c r="F41" t="str">
        <f t="shared" si="15"/>
        <v>Ohio State 16, Northwestern 7</v>
      </c>
      <c r="G41" t="str">
        <f t="shared" si="16"/>
        <v>Ohio State</v>
      </c>
      <c r="H41" t="str">
        <f t="shared" si="17"/>
        <v>Northwestern 7</v>
      </c>
      <c r="I41" t="str">
        <f t="shared" si="18"/>
        <v xml:space="preserve">Northwestern </v>
      </c>
    </row>
    <row r="42" spans="1:9" x14ac:dyDescent="0.25">
      <c r="A42">
        <v>1979</v>
      </c>
      <c r="B42" s="2" t="s">
        <v>584</v>
      </c>
      <c r="C42">
        <f t="shared" si="6"/>
        <v>22</v>
      </c>
      <c r="D42" t="str">
        <f t="shared" si="13"/>
        <v/>
      </c>
      <c r="E42">
        <f t="shared" si="14"/>
        <v>0</v>
      </c>
      <c r="F42" t="str">
        <f t="shared" si="15"/>
        <v>Ohio State 17, UCLA 13</v>
      </c>
      <c r="G42" t="str">
        <f t="shared" si="16"/>
        <v>Ohio State</v>
      </c>
      <c r="H42" t="str">
        <f t="shared" si="17"/>
        <v>UCLA 13</v>
      </c>
      <c r="I42" t="str">
        <f t="shared" si="18"/>
        <v xml:space="preserve">UCLA </v>
      </c>
    </row>
    <row r="43" spans="1:9" x14ac:dyDescent="0.25">
      <c r="A43">
        <v>1979</v>
      </c>
      <c r="B43" s="2" t="s">
        <v>622</v>
      </c>
      <c r="C43">
        <f t="shared" si="6"/>
        <v>26</v>
      </c>
      <c r="D43" t="str">
        <f t="shared" si="13"/>
        <v/>
      </c>
      <c r="E43">
        <f t="shared" si="14"/>
        <v>0</v>
      </c>
      <c r="F43" t="str">
        <f t="shared" si="15"/>
        <v>Ohio State 18, Michigan 15</v>
      </c>
      <c r="G43" t="str">
        <f t="shared" si="16"/>
        <v>Ohio State</v>
      </c>
      <c r="H43" t="str">
        <f t="shared" si="17"/>
        <v>Michigan 15</v>
      </c>
      <c r="I43" t="str">
        <f t="shared" si="18"/>
        <v xml:space="preserve">Michigan </v>
      </c>
    </row>
    <row r="44" spans="1:9" x14ac:dyDescent="0.25">
      <c r="A44">
        <v>1979</v>
      </c>
      <c r="B44" s="2" t="s">
        <v>564</v>
      </c>
      <c r="C44">
        <f t="shared" si="6"/>
        <v>27</v>
      </c>
      <c r="D44" t="str">
        <f t="shared" si="13"/>
        <v/>
      </c>
      <c r="E44">
        <f t="shared" si="14"/>
        <v>0</v>
      </c>
      <c r="F44" t="str">
        <f t="shared" si="15"/>
        <v>Ohio State 21, Minnesota 17</v>
      </c>
      <c r="G44" t="str">
        <f t="shared" si="16"/>
        <v>Ohio State</v>
      </c>
      <c r="H44" t="str">
        <f t="shared" si="17"/>
        <v>Minnesota 17</v>
      </c>
      <c r="I44" t="str">
        <f t="shared" si="18"/>
        <v xml:space="preserve">Minnesota </v>
      </c>
    </row>
    <row r="45" spans="1:9" x14ac:dyDescent="0.25">
      <c r="A45">
        <v>1979</v>
      </c>
      <c r="B45" s="2" t="s">
        <v>562</v>
      </c>
      <c r="C45">
        <f t="shared" si="6"/>
        <v>25</v>
      </c>
      <c r="D45" t="str">
        <f t="shared" si="13"/>
        <v/>
      </c>
      <c r="E45">
        <f t="shared" si="14"/>
        <v>0</v>
      </c>
      <c r="F45" t="str">
        <f t="shared" si="15"/>
        <v>Ohio State 31, Syracuse 8</v>
      </c>
      <c r="G45" t="str">
        <f t="shared" si="16"/>
        <v>Ohio State</v>
      </c>
      <c r="H45" t="str">
        <f t="shared" si="17"/>
        <v>Syracuse 8</v>
      </c>
      <c r="I45" t="str">
        <f t="shared" si="18"/>
        <v xml:space="preserve">Syracuse </v>
      </c>
    </row>
    <row r="46" spans="1:9" x14ac:dyDescent="0.25">
      <c r="A46">
        <v>1979</v>
      </c>
      <c r="B46" s="2" t="s">
        <v>617</v>
      </c>
      <c r="C46">
        <f t="shared" si="6"/>
        <v>21</v>
      </c>
      <c r="D46" t="str">
        <f t="shared" si="13"/>
        <v/>
      </c>
      <c r="E46">
        <f t="shared" si="14"/>
        <v>0</v>
      </c>
      <c r="F46" t="str">
        <f t="shared" si="15"/>
        <v>Ohio State 34, Iowa 7</v>
      </c>
      <c r="G46" t="str">
        <f t="shared" si="16"/>
        <v>Ohio State</v>
      </c>
      <c r="H46" t="str">
        <f t="shared" si="17"/>
        <v>Iowa 7</v>
      </c>
      <c r="I46" t="str">
        <f t="shared" si="18"/>
        <v xml:space="preserve">Iowa </v>
      </c>
    </row>
    <row r="47" spans="1:9" x14ac:dyDescent="0.25">
      <c r="A47">
        <v>1979</v>
      </c>
      <c r="B47" s="2" t="s">
        <v>607</v>
      </c>
      <c r="C47">
        <f t="shared" si="6"/>
        <v>31</v>
      </c>
      <c r="D47" t="str">
        <f t="shared" si="13"/>
        <v/>
      </c>
      <c r="E47">
        <f t="shared" si="14"/>
        <v>0</v>
      </c>
      <c r="F47" t="str">
        <f t="shared" si="15"/>
        <v>Ohio State 42, Michigan State 0</v>
      </c>
      <c r="G47" t="str">
        <f t="shared" si="16"/>
        <v>Ohio State</v>
      </c>
      <c r="H47" t="str">
        <f t="shared" si="17"/>
        <v>Michigan State 0</v>
      </c>
      <c r="I47" t="str">
        <f t="shared" si="18"/>
        <v xml:space="preserve">Michigan State </v>
      </c>
    </row>
    <row r="48" spans="1:9" x14ac:dyDescent="0.25">
      <c r="A48">
        <v>1979</v>
      </c>
      <c r="B48" s="2" t="s">
        <v>612</v>
      </c>
      <c r="C48">
        <f t="shared" si="6"/>
        <v>25</v>
      </c>
      <c r="D48" t="str">
        <f t="shared" si="13"/>
        <v/>
      </c>
      <c r="E48">
        <f t="shared" si="14"/>
        <v>0</v>
      </c>
      <c r="F48" t="str">
        <f t="shared" si="15"/>
        <v>Ohio State 44, Illinois 7</v>
      </c>
      <c r="G48" t="str">
        <f t="shared" si="16"/>
        <v>Ohio State</v>
      </c>
      <c r="H48" t="str">
        <f t="shared" si="17"/>
        <v>Illinois 7</v>
      </c>
      <c r="I48" t="str">
        <f t="shared" si="18"/>
        <v xml:space="preserve">Illinois </v>
      </c>
    </row>
    <row r="49" spans="1:9" x14ac:dyDescent="0.25">
      <c r="A49">
        <v>1979</v>
      </c>
      <c r="B49" s="2" t="s">
        <v>573</v>
      </c>
      <c r="C49">
        <f t="shared" si="6"/>
        <v>34</v>
      </c>
      <c r="D49" t="str">
        <f t="shared" si="13"/>
        <v/>
      </c>
      <c r="E49">
        <f t="shared" si="14"/>
        <v>0</v>
      </c>
      <c r="F49" t="str">
        <f t="shared" si="15"/>
        <v>Ohio State 45, Washington State 29</v>
      </c>
      <c r="G49" t="str">
        <f t="shared" si="16"/>
        <v>Ohio State</v>
      </c>
      <c r="H49" t="str">
        <f t="shared" si="17"/>
        <v>Washington State 29</v>
      </c>
      <c r="I49" t="str">
        <f t="shared" si="18"/>
        <v xml:space="preserve">Washington State </v>
      </c>
    </row>
    <row r="50" spans="1:9" x14ac:dyDescent="0.25">
      <c r="A50">
        <v>1979</v>
      </c>
      <c r="B50" s="2" t="s">
        <v>597</v>
      </c>
      <c r="C50">
        <f t="shared" si="6"/>
        <v>24</v>
      </c>
      <c r="D50" t="str">
        <f t="shared" si="13"/>
        <v/>
      </c>
      <c r="E50">
        <f t="shared" si="14"/>
        <v>0</v>
      </c>
      <c r="F50" t="str">
        <f t="shared" si="15"/>
        <v>Ohio State 47, Indiana 6</v>
      </c>
      <c r="G50" t="str">
        <f t="shared" si="16"/>
        <v>Ohio State</v>
      </c>
      <c r="H50" t="str">
        <f t="shared" si="17"/>
        <v>Indiana 6</v>
      </c>
      <c r="I50" t="str">
        <f t="shared" si="18"/>
        <v xml:space="preserve">Indiana </v>
      </c>
    </row>
    <row r="51" spans="1:9" x14ac:dyDescent="0.25">
      <c r="A51">
        <v>1979</v>
      </c>
      <c r="B51" s="2" t="s">
        <v>602</v>
      </c>
      <c r="C51">
        <f t="shared" si="6"/>
        <v>26</v>
      </c>
      <c r="D51" t="str">
        <f t="shared" si="13"/>
        <v/>
      </c>
      <c r="E51">
        <f t="shared" si="14"/>
        <v>0</v>
      </c>
      <c r="F51" t="str">
        <f t="shared" si="15"/>
        <v>Ohio State 59, Wisconsin 0</v>
      </c>
      <c r="G51" t="str">
        <f t="shared" si="16"/>
        <v>Ohio State</v>
      </c>
      <c r="H51" t="str">
        <f t="shared" si="17"/>
        <v>Wisconsin 0</v>
      </c>
      <c r="I51" t="str">
        <f t="shared" si="18"/>
        <v xml:space="preserve">Wisconsin </v>
      </c>
    </row>
    <row r="52" spans="1:9" x14ac:dyDescent="0.25">
      <c r="A52">
        <v>1979</v>
      </c>
      <c r="B52" s="2" t="s">
        <v>568</v>
      </c>
      <c r="C52">
        <f t="shared" si="6"/>
        <v>19</v>
      </c>
      <c r="D52" t="str">
        <f t="shared" ref="D52:D70" si="19">MID(B52,C52+1,LEN(B52))</f>
        <v/>
      </c>
      <c r="E52">
        <f t="shared" ref="E52:E70" si="20">LEN(D52)</f>
        <v>0</v>
      </c>
      <c r="F52" t="str">
        <f t="shared" ref="F52:F70" si="21">TRIM(LEFT(B52, C52))</f>
        <v>Oklahoma 21, Iowa 6</v>
      </c>
      <c r="G52" t="str">
        <f t="shared" ref="G52:G70" si="22">TRIM(LEFT(F52, FIND(", ", F52, 3)-3))</f>
        <v>Oklahoma</v>
      </c>
      <c r="H52" t="str">
        <f t="shared" ref="H52:H70" si="23">MID(F52,FIND(", ",F52)+2,99999)</f>
        <v>Iowa 6</v>
      </c>
      <c r="I52" t="str">
        <f t="shared" ref="I52:I70" si="24">LEFT(H52, FIND(" ", H52, LEN(H52)-4))</f>
        <v xml:space="preserve">Iowa </v>
      </c>
    </row>
    <row r="53" spans="1:9" x14ac:dyDescent="0.25">
      <c r="A53">
        <v>1979</v>
      </c>
      <c r="B53" s="2" t="s">
        <v>585</v>
      </c>
      <c r="C53">
        <f t="shared" si="6"/>
        <v>19</v>
      </c>
      <c r="D53" t="str">
        <f t="shared" si="19"/>
        <v/>
      </c>
      <c r="E53">
        <f t="shared" si="20"/>
        <v>0</v>
      </c>
      <c r="F53" t="str">
        <f t="shared" si="21"/>
        <v>Purdue 13, Oregon 7</v>
      </c>
      <c r="G53" t="str">
        <f t="shared" si="22"/>
        <v>Purdue</v>
      </c>
      <c r="H53" t="str">
        <f t="shared" si="23"/>
        <v>Oregon 7</v>
      </c>
      <c r="I53" t="str">
        <f t="shared" si="24"/>
        <v xml:space="preserve">Oregon </v>
      </c>
    </row>
    <row r="54" spans="1:9" x14ac:dyDescent="0.25">
      <c r="A54">
        <v>1979</v>
      </c>
      <c r="B54" s="2" t="s">
        <v>603</v>
      </c>
      <c r="C54">
        <f t="shared" si="6"/>
        <v>27</v>
      </c>
      <c r="D54" t="str">
        <f t="shared" si="19"/>
        <v/>
      </c>
      <c r="E54">
        <f t="shared" si="20"/>
        <v>0</v>
      </c>
      <c r="F54" t="str">
        <f t="shared" si="21"/>
        <v>Purdue 14, Michigan State 7</v>
      </c>
      <c r="G54" t="str">
        <f t="shared" si="22"/>
        <v>Purdue</v>
      </c>
      <c r="H54" t="str">
        <f t="shared" si="23"/>
        <v>Michigan State 7</v>
      </c>
      <c r="I54" t="str">
        <f t="shared" si="24"/>
        <v xml:space="preserve">Michigan State </v>
      </c>
    </row>
    <row r="55" spans="1:9" x14ac:dyDescent="0.25">
      <c r="A55">
        <v>1979</v>
      </c>
      <c r="B55" s="2" t="s">
        <v>613</v>
      </c>
      <c r="C55">
        <f t="shared" si="6"/>
        <v>18</v>
      </c>
      <c r="D55" t="str">
        <f t="shared" si="19"/>
        <v/>
      </c>
      <c r="E55">
        <f t="shared" si="20"/>
        <v>0</v>
      </c>
      <c r="F55" t="str">
        <f t="shared" si="21"/>
        <v>Purdue 20, Iowa 14</v>
      </c>
      <c r="G55" t="str">
        <f t="shared" si="22"/>
        <v>Purdue</v>
      </c>
      <c r="H55" t="str">
        <f t="shared" si="23"/>
        <v>Iowa 14</v>
      </c>
      <c r="I55" t="str">
        <f t="shared" si="24"/>
        <v xml:space="preserve">Iowa </v>
      </c>
    </row>
    <row r="56" spans="1:9" x14ac:dyDescent="0.25">
      <c r="A56">
        <v>1979</v>
      </c>
      <c r="B56" s="2" t="s">
        <v>608</v>
      </c>
      <c r="C56">
        <f t="shared" si="6"/>
        <v>26</v>
      </c>
      <c r="D56" t="str">
        <f t="shared" si="19"/>
        <v/>
      </c>
      <c r="E56">
        <f t="shared" si="20"/>
        <v>0</v>
      </c>
      <c r="F56" t="str">
        <f t="shared" si="21"/>
        <v>Purdue 20, Northwestern 16</v>
      </c>
      <c r="G56" t="str">
        <f t="shared" si="22"/>
        <v>Purdue</v>
      </c>
      <c r="H56" t="str">
        <f t="shared" si="23"/>
        <v>Northwestern 16</v>
      </c>
      <c r="I56" t="str">
        <f t="shared" si="24"/>
        <v xml:space="preserve">Northwestern </v>
      </c>
    </row>
    <row r="57" spans="1:9" x14ac:dyDescent="0.25">
      <c r="A57">
        <v>1979</v>
      </c>
      <c r="B57" s="2" t="s">
        <v>618</v>
      </c>
      <c r="C57">
        <f t="shared" si="6"/>
        <v>22</v>
      </c>
      <c r="D57" t="str">
        <f t="shared" si="19"/>
        <v/>
      </c>
      <c r="E57">
        <f t="shared" si="20"/>
        <v>0</v>
      </c>
      <c r="F57" t="str">
        <f t="shared" si="21"/>
        <v>Purdue 24, Michigan 21</v>
      </c>
      <c r="G57" t="str">
        <f t="shared" si="22"/>
        <v>Purdue</v>
      </c>
      <c r="H57" t="str">
        <f t="shared" si="23"/>
        <v>Michigan 21</v>
      </c>
      <c r="I57" t="str">
        <f t="shared" si="24"/>
        <v xml:space="preserve">Michigan </v>
      </c>
    </row>
    <row r="58" spans="1:9" x14ac:dyDescent="0.25">
      <c r="A58">
        <v>1979</v>
      </c>
      <c r="B58" s="2" t="s">
        <v>598</v>
      </c>
      <c r="C58">
        <f t="shared" si="6"/>
        <v>22</v>
      </c>
      <c r="D58" t="str">
        <f t="shared" si="19"/>
        <v/>
      </c>
      <c r="E58">
        <f t="shared" si="20"/>
        <v>0</v>
      </c>
      <c r="F58" t="str">
        <f t="shared" si="21"/>
        <v>Purdue 28, Illinois 14</v>
      </c>
      <c r="G58" t="str">
        <f t="shared" si="22"/>
        <v>Purdue</v>
      </c>
      <c r="H58" t="str">
        <f t="shared" si="23"/>
        <v>Illinois 14</v>
      </c>
      <c r="I58" t="str">
        <f t="shared" si="24"/>
        <v xml:space="preserve">Illinois </v>
      </c>
    </row>
    <row r="59" spans="1:9" x14ac:dyDescent="0.25">
      <c r="A59">
        <v>1979</v>
      </c>
      <c r="B59" s="2" t="s">
        <v>574</v>
      </c>
      <c r="C59">
        <f t="shared" si="6"/>
        <v>24</v>
      </c>
      <c r="D59" t="str">
        <f t="shared" si="19"/>
        <v/>
      </c>
      <c r="E59">
        <f t="shared" si="20"/>
        <v>0</v>
      </c>
      <c r="F59" t="str">
        <f t="shared" si="21"/>
        <v>Purdue 28, Notre Dame 22</v>
      </c>
      <c r="G59" t="str">
        <f t="shared" si="22"/>
        <v>Purdue</v>
      </c>
      <c r="H59" t="str">
        <f t="shared" si="23"/>
        <v>Notre Dame 22</v>
      </c>
      <c r="I59" t="str">
        <f t="shared" si="24"/>
        <v xml:space="preserve">Notre Dame </v>
      </c>
    </row>
    <row r="60" spans="1:9" x14ac:dyDescent="0.25">
      <c r="A60">
        <v>1979</v>
      </c>
      <c r="B60" s="2" t="s">
        <v>623</v>
      </c>
      <c r="C60">
        <f t="shared" si="6"/>
        <v>21</v>
      </c>
      <c r="D60" t="str">
        <f t="shared" si="19"/>
        <v/>
      </c>
      <c r="E60">
        <f t="shared" si="20"/>
        <v>0</v>
      </c>
      <c r="F60" t="str">
        <f t="shared" si="21"/>
        <v>Purdue 37, Indiana 21</v>
      </c>
      <c r="G60" t="str">
        <f t="shared" si="22"/>
        <v>Purdue</v>
      </c>
      <c r="H60" t="str">
        <f t="shared" si="23"/>
        <v>Indiana 21</v>
      </c>
      <c r="I60" t="str">
        <f t="shared" si="24"/>
        <v xml:space="preserve">Indiana </v>
      </c>
    </row>
    <row r="61" spans="1:9" x14ac:dyDescent="0.25">
      <c r="A61">
        <v>1979</v>
      </c>
      <c r="B61" s="2" t="s">
        <v>558</v>
      </c>
      <c r="C61">
        <f t="shared" si="6"/>
        <v>23</v>
      </c>
      <c r="D61" t="str">
        <f t="shared" si="19"/>
        <v/>
      </c>
      <c r="E61">
        <f t="shared" si="20"/>
        <v>0</v>
      </c>
      <c r="F61" t="str">
        <f t="shared" si="21"/>
        <v>Purdue 41, Wisconsin 20</v>
      </c>
      <c r="G61" t="str">
        <f t="shared" si="22"/>
        <v>Purdue</v>
      </c>
      <c r="H61" t="str">
        <f t="shared" si="23"/>
        <v>Wisconsin 20</v>
      </c>
      <c r="I61" t="str">
        <f t="shared" si="24"/>
        <v xml:space="preserve">Wisconsin </v>
      </c>
    </row>
    <row r="62" spans="1:9" x14ac:dyDescent="0.25">
      <c r="A62">
        <v>1979</v>
      </c>
      <c r="B62" s="2" t="s">
        <v>590</v>
      </c>
      <c r="C62">
        <f t="shared" si="6"/>
        <v>32</v>
      </c>
      <c r="D62" t="str">
        <f t="shared" si="19"/>
        <v/>
      </c>
      <c r="E62">
        <f t="shared" si="20"/>
        <v>0</v>
      </c>
      <c r="F62" t="str">
        <f t="shared" si="21"/>
        <v>San Diego State 24, Wisconsin 17</v>
      </c>
      <c r="G62" t="str">
        <f t="shared" si="22"/>
        <v>San Diego State</v>
      </c>
      <c r="H62" t="str">
        <f t="shared" si="23"/>
        <v>Wisconsin 17</v>
      </c>
      <c r="I62" t="str">
        <f t="shared" si="24"/>
        <v xml:space="preserve">Wisconsin </v>
      </c>
    </row>
    <row r="63" spans="1:9" x14ac:dyDescent="0.25">
      <c r="A63">
        <v>1979</v>
      </c>
      <c r="B63" s="2" t="s">
        <v>582</v>
      </c>
      <c r="C63">
        <f t="shared" si="6"/>
        <v>28</v>
      </c>
      <c r="D63" t="str">
        <f t="shared" si="19"/>
        <v/>
      </c>
      <c r="E63">
        <f t="shared" si="20"/>
        <v>0</v>
      </c>
      <c r="F63" t="str">
        <f t="shared" si="21"/>
        <v>Syracuse 54, Northwestern 21</v>
      </c>
      <c r="G63" t="str">
        <f t="shared" si="22"/>
        <v>Syracuse</v>
      </c>
      <c r="H63" t="str">
        <f t="shared" si="23"/>
        <v>Northwestern 21</v>
      </c>
      <c r="I63" t="str">
        <f t="shared" si="24"/>
        <v xml:space="preserve">Northwestern </v>
      </c>
    </row>
    <row r="64" spans="1:9" x14ac:dyDescent="0.25">
      <c r="A64">
        <v>1979</v>
      </c>
      <c r="B64" s="2" t="s">
        <v>565</v>
      </c>
      <c r="C64">
        <f t="shared" si="6"/>
        <v>18</v>
      </c>
      <c r="D64" t="str">
        <f t="shared" si="19"/>
        <v/>
      </c>
      <c r="E64">
        <f t="shared" si="20"/>
        <v>0</v>
      </c>
      <c r="F64" t="str">
        <f t="shared" si="21"/>
        <v>UCLA 31, Purdue 21</v>
      </c>
      <c r="G64" t="str">
        <f t="shared" si="22"/>
        <v>UCLA</v>
      </c>
      <c r="H64" t="str">
        <f t="shared" si="23"/>
        <v>Purdue 21</v>
      </c>
      <c r="I64" t="str">
        <f t="shared" si="24"/>
        <v xml:space="preserve">Purdue </v>
      </c>
    </row>
    <row r="65" spans="1:9" x14ac:dyDescent="0.25">
      <c r="A65">
        <v>1979</v>
      </c>
      <c r="B65" s="2" t="s">
        <v>580</v>
      </c>
      <c r="C65">
        <f t="shared" si="6"/>
        <v>21</v>
      </c>
      <c r="D65" t="str">
        <f t="shared" si="19"/>
        <v/>
      </c>
      <c r="E65">
        <f t="shared" si="20"/>
        <v>0</v>
      </c>
      <c r="F65" t="str">
        <f t="shared" si="21"/>
        <v>UCLA 37, Wisconsin 12</v>
      </c>
      <c r="G65" t="str">
        <f t="shared" si="22"/>
        <v>UCLA</v>
      </c>
      <c r="H65" t="str">
        <f t="shared" si="23"/>
        <v>Wisconsin 12</v>
      </c>
      <c r="I65" t="str">
        <f t="shared" si="24"/>
        <v xml:space="preserve">Wisconsin </v>
      </c>
    </row>
    <row r="66" spans="1:9" x14ac:dyDescent="0.25">
      <c r="A66">
        <v>1979</v>
      </c>
      <c r="B66" s="2" t="s">
        <v>578</v>
      </c>
      <c r="C66">
        <f t="shared" si="6"/>
        <v>20</v>
      </c>
      <c r="D66" t="str">
        <f t="shared" si="19"/>
        <v/>
      </c>
      <c r="E66">
        <f t="shared" si="20"/>
        <v>0</v>
      </c>
      <c r="F66" t="str">
        <f t="shared" si="21"/>
        <v>USC 48, Minnesota 14</v>
      </c>
      <c r="G66" t="str">
        <f t="shared" si="22"/>
        <v>USC</v>
      </c>
      <c r="H66" t="str">
        <f t="shared" si="23"/>
        <v>Minnesota 14</v>
      </c>
      <c r="I66" t="str">
        <f t="shared" si="24"/>
        <v xml:space="preserve">Minnesota </v>
      </c>
    </row>
    <row r="67" spans="1:9" x14ac:dyDescent="0.25">
      <c r="A67">
        <v>1979</v>
      </c>
      <c r="B67" s="2" t="s">
        <v>621</v>
      </c>
      <c r="C67">
        <f t="shared" ref="C67:C70" si="25">IFERROR(FIND(".",B67,FIND(",",B67)),LEN(B67))</f>
        <v>28</v>
      </c>
      <c r="D67" t="str">
        <f t="shared" si="19"/>
        <v/>
      </c>
      <c r="E67">
        <f t="shared" si="20"/>
        <v>0</v>
      </c>
      <c r="F67" t="str">
        <f t="shared" si="21"/>
        <v>Wisconsin 28, Northwestern 3</v>
      </c>
      <c r="G67" t="str">
        <f t="shared" si="22"/>
        <v>Wisconsin</v>
      </c>
      <c r="H67" t="str">
        <f t="shared" si="23"/>
        <v>Northwestern 3</v>
      </c>
      <c r="I67" t="str">
        <f t="shared" si="24"/>
        <v xml:space="preserve">Northwestern </v>
      </c>
    </row>
    <row r="68" spans="1:9" x14ac:dyDescent="0.25">
      <c r="A68">
        <v>1979</v>
      </c>
      <c r="B68" s="2" t="s">
        <v>570</v>
      </c>
      <c r="C68">
        <f t="shared" si="25"/>
        <v>25</v>
      </c>
      <c r="D68" t="str">
        <f t="shared" si="19"/>
        <v/>
      </c>
      <c r="E68">
        <f t="shared" si="20"/>
        <v>0</v>
      </c>
      <c r="F68" t="str">
        <f t="shared" si="21"/>
        <v>Wisconsin 38, Air Force 0</v>
      </c>
      <c r="G68" t="str">
        <f t="shared" si="22"/>
        <v>Wisconsin</v>
      </c>
      <c r="H68" t="str">
        <f t="shared" si="23"/>
        <v>Air Force 0</v>
      </c>
      <c r="I68" t="str">
        <f t="shared" si="24"/>
        <v xml:space="preserve">Air Force </v>
      </c>
    </row>
    <row r="69" spans="1:9" x14ac:dyDescent="0.25">
      <c r="A69">
        <v>1979</v>
      </c>
      <c r="B69" s="2" t="s">
        <v>601</v>
      </c>
      <c r="C69">
        <f t="shared" si="25"/>
        <v>31</v>
      </c>
      <c r="D69" t="str">
        <f t="shared" si="19"/>
        <v/>
      </c>
      <c r="E69">
        <f t="shared" si="20"/>
        <v>0</v>
      </c>
      <c r="F69" t="str">
        <f t="shared" si="21"/>
        <v>Wisconsin 38, Michigan State 29</v>
      </c>
      <c r="G69" t="str">
        <f t="shared" si="22"/>
        <v>Wisconsin</v>
      </c>
      <c r="H69" t="str">
        <f t="shared" si="23"/>
        <v>Michigan State 29</v>
      </c>
      <c r="I69" t="str">
        <f t="shared" si="24"/>
        <v xml:space="preserve">Michigan State </v>
      </c>
    </row>
    <row r="70" spans="1:9" x14ac:dyDescent="0.25">
      <c r="A70">
        <v>1979</v>
      </c>
      <c r="B70" s="2" t="s">
        <v>625</v>
      </c>
      <c r="C70">
        <f t="shared" si="25"/>
        <v>26</v>
      </c>
      <c r="D70" t="str">
        <f t="shared" si="19"/>
        <v/>
      </c>
      <c r="E70">
        <f t="shared" si="20"/>
        <v>0</v>
      </c>
      <c r="F70" t="str">
        <f t="shared" si="21"/>
        <v>Wisconsin 42, Minnesota 37</v>
      </c>
      <c r="G70" t="str">
        <f t="shared" si="22"/>
        <v>Wisconsin</v>
      </c>
      <c r="H70" t="str">
        <f t="shared" si="23"/>
        <v>Minnesota 37</v>
      </c>
      <c r="I70" t="str">
        <f t="shared" si="24"/>
        <v xml:space="preserve">Minnesota </v>
      </c>
    </row>
  </sheetData>
  <autoFilter ref="B1:I69" xr:uid="{5B17EC32-1812-48B5-A54B-3778ECC3E72F}">
    <sortState xmlns:xlrd2="http://schemas.microsoft.com/office/spreadsheetml/2017/richdata2" ref="B2:I69">
      <sortCondition ref="B1:B6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1971</vt:lpstr>
      <vt:lpstr>1972</vt:lpstr>
      <vt:lpstr>1973</vt:lpstr>
      <vt:lpstr>1974</vt:lpstr>
      <vt:lpstr>1975</vt:lpstr>
      <vt:lpstr>1976</vt:lpstr>
      <vt:lpstr>1977</vt:lpstr>
      <vt:lpstr>1978</vt:lpstr>
      <vt:lpstr>1979</vt:lpstr>
      <vt:lpstr>1980</vt:lpstr>
      <vt:lpstr>Winner</vt:lpstr>
      <vt:lpstr>Loser</vt:lpstr>
      <vt:lpstr>Sheet6</vt:lpstr>
      <vt:lpstr>Sheet7</vt:lpstr>
      <vt:lpstr>allyears</vt:lpstr>
      <vt:lpstr>Sheet2</vt:lpstr>
      <vt:lpstr>combinedteams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Rock</dc:creator>
  <cp:lastModifiedBy>Matt Rock</cp:lastModifiedBy>
  <dcterms:created xsi:type="dcterms:W3CDTF">2020-07-22T18:35:44Z</dcterms:created>
  <dcterms:modified xsi:type="dcterms:W3CDTF">2020-07-30T23:45:33Z</dcterms:modified>
</cp:coreProperties>
</file>