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/Desktop/"/>
    </mc:Choice>
  </mc:AlternateContent>
  <xr:revisionPtr revIDLastSave="0" documentId="8_{04DE48E6-FD31-3749-AB48-A06E4AA225B0}" xr6:coauthVersionLast="47" xr6:coauthVersionMax="47" xr10:uidLastSave="{00000000-0000-0000-0000-000000000000}"/>
  <bookViews>
    <workbookView xWindow="80" yWindow="460" windowWidth="25520" windowHeight="15540" xr2:uid="{A9522A2C-60BD-0944-B80F-02A744EE36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F8" i="1" s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8" i="1"/>
  <c r="D8" i="1"/>
  <c r="E8" i="1"/>
  <c r="G8" i="1"/>
  <c r="H8" i="1"/>
  <c r="B8" i="1"/>
</calcChain>
</file>

<file path=xl/sharedStrings.xml><?xml version="1.0" encoding="utf-8"?>
<sst xmlns="http://schemas.openxmlformats.org/spreadsheetml/2006/main" count="4" uniqueCount="4">
  <si>
    <t>Run</t>
  </si>
  <si>
    <t>GOMAXPROCS</t>
  </si>
  <si>
    <t>AVG</t>
  </si>
  <si>
    <t>&lt;-- These numbers are averages of all the times from each process per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</si>
</sst>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GoRoutine</a:t>
            </a:r>
            <a:r>
              <a:rPr lang="en-US" baseline="0"/>
              <a:t> time savings? No.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4.1174193333333333</c:v>
                </c:pt>
                <c:pt idx="1">
                  <c:v>4.085903833333334</c:v>
                </c:pt>
                <c:pt idx="2">
                  <c:v>4.0949227777777777</c:v>
                </c:pt>
                <c:pt idx="3">
                  <c:v>4.1010758333333337</c:v>
                </c:pt>
                <c:pt idx="4">
                  <c:v>4.1002931333333335</c:v>
                </c:pt>
                <c:pt idx="5">
                  <c:v>4.0940948888888897</c:v>
                </c:pt>
                <c:pt idx="6">
                  <c:v>4.1059251428571431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B-664E-836F-8EF5E5E1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9104"/>
        <c:axId val="243022448"/>
      </c:scatterChart>
      <c:valAx>
        <c:axId val="801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22448"/>
        <c:crosses val="autoZero"/>
        <c:crossBetween val="midCat"/>
      </c:valAx>
      <c:valAx>
        <c:axId val="2430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802163</xdr:colOff>
      <xdr:row>9</xdr:row>
      <xdr:rowOff>28657</xdr:rowOff>
    </xdr:from>
    <xdr:to>
      <xdr:col>7</xdr:col>
      <xdr:colOff>424419</xdr:colOff>
      <xdr:row>22</xdr:row>
      <xdr:rowOff>90746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CED26-D0D5-6E4F-B061-8A5F5C2F3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E529-1F73-C346-A2C1-6DF55BC96A71}">
  <dimension ref="A1:J8"/>
  <sheetViews>
    <sheetView tabSelected="1" zoomScale="117" zoomScaleNormal="117" workbookViewId="0">
      <selection activeCell="I8" sqref="I8"/>
    </sheetView>
  </sheetViews>
  <sheetFormatPr baseColWidth="10" defaultRowHeight="16" x14ac:dyDescent="0.2"/>
  <sheetData>
    <row r="1" spans="1:10" x14ac:dyDescent="0.2">
      <c r="B1" t="s">
        <v>1</v>
      </c>
    </row>
    <row r="2" spans="1:10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10" x14ac:dyDescent="0.2">
      <c r="A3">
        <v>1</v>
      </c>
      <c r="B3">
        <v>4.0942460000000001</v>
      </c>
      <c r="C3">
        <f>(4.085925 +4.075978)/2</f>
        <v>4.0809514999999994</v>
      </c>
      <c r="D3">
        <f>(4.136533 +4.074853 +4.104226)/3</f>
        <v>4.1052040000000005</v>
      </c>
      <c r="E3">
        <f>(4.090061 +4.078328 +4.083057 +4.077388)/4</f>
        <v>4.0822085000000001</v>
      </c>
      <c r="F3">
        <f>(4.095932 +4.078065 +4.083953 +4.129301 +4.104316)/5</f>
        <v>4.0983134000000003</v>
      </c>
      <c r="G3">
        <f>(4.093552 +4.084243 +4.104689 +4.092674 +4.092028 +4.117912)/6</f>
        <v>4.0975163333333331</v>
      </c>
      <c r="H3">
        <f>(4.117633 + 4.223531 + 4.085933 + 4.080307 + 4.081917 +4.091029 + 4.091494)/7</f>
        <v>4.1102634285714288</v>
      </c>
      <c r="J3" t="s">
        <v>3</v>
      </c>
    </row>
    <row r="4" spans="1:10" x14ac:dyDescent="0.2">
      <c r="A4">
        <v>2</v>
      </c>
      <c r="B4">
        <v>4.1638229999999998</v>
      </c>
      <c r="C4">
        <f>(4.097227 +4.088813)/2</f>
        <v>4.0930200000000001</v>
      </c>
      <c r="D4">
        <f>(4.088605 +4.083915 +4.08531)/3</f>
        <v>4.0859433333333337</v>
      </c>
      <c r="E4">
        <f>(4.138449 +4.108115 +4.160268 +4.095788)/4</f>
        <v>4.1256550000000001</v>
      </c>
      <c r="F4">
        <f>(4.090972 +4.08332 +4.137002 +4.085559 +4.100253)/5</f>
        <v>4.0994212000000001</v>
      </c>
      <c r="G4">
        <f>(4.08567 +4.082443 +4.088222 +4.081569 +4.104886 + 4.095995)/6</f>
        <v>4.0897975000000004</v>
      </c>
      <c r="H4">
        <f>(4.136855 + 4.075972 + 4.079214 +4.314783 +4.081468 + 4.084621 +4.082477)/7</f>
        <v>4.122198571428572</v>
      </c>
    </row>
    <row r="5" spans="1:10" x14ac:dyDescent="0.2">
      <c r="A5">
        <v>3</v>
      </c>
      <c r="B5">
        <v>4.0941890000000001</v>
      </c>
      <c r="C5">
        <f>(4.087137 +4.080343)/2</f>
        <v>4.0837400000000006</v>
      </c>
      <c r="D5">
        <f>(4.090176 +4.103655 +4.087032)/3</f>
        <v>4.0936209999999997</v>
      </c>
      <c r="E5">
        <f>(4.132467 +4.073939 +4.087515 +4.087535)/4</f>
        <v>4.095364</v>
      </c>
      <c r="F5">
        <f>(4.114422 + 4.093869 +4.095656 + 4.115217 +4.09656)/5</f>
        <v>4.1031447999999999</v>
      </c>
      <c r="G5">
        <f>(4.098179 +4.082776 +4.105212 +4.094719 +4.090311 +4.098628)/6</f>
        <v>4.0949708333333339</v>
      </c>
      <c r="H5">
        <f>(4.082828 +4.085188 +4.082802 +4.088666 +4.085094 +4.086285 +4.086331)/7</f>
        <v>4.0853134285714283</v>
      </c>
    </row>
    <row r="7" spans="1:10" x14ac:dyDescent="0.2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</row>
    <row r="8" spans="1:10" x14ac:dyDescent="0.2">
      <c r="A8" t="s">
        <v>2</v>
      </c>
      <c r="B8">
        <f>AVERAGE(B3:B5)</f>
        <v>4.1174193333333333</v>
      </c>
      <c r="C8">
        <f t="shared" ref="C8:H8" si="0">AVERAGE(C3:C5)</f>
        <v>4.085903833333334</v>
      </c>
      <c r="D8">
        <f t="shared" si="0"/>
        <v>4.0949227777777777</v>
      </c>
      <c r="E8">
        <f t="shared" si="0"/>
        <v>4.1010758333333337</v>
      </c>
      <c r="F8">
        <f t="shared" si="0"/>
        <v>4.1002931333333335</v>
      </c>
      <c r="G8">
        <f t="shared" si="0"/>
        <v>4.0940948888888897</v>
      </c>
      <c r="H8">
        <f t="shared" si="0"/>
        <v>4.1059251428571431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2021-09-24T00:51:28Z</dcterms:created>
  <dcterms:modified xsi:type="dcterms:W3CDTF">2021-09-24T01:32:28Z</dcterms:modified>
</cp:coreProperties>
</file>