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202300"/>
  <mc:AlternateContent xmlns:mc="http://schemas.openxmlformats.org/markup-compatibility/2006">
    <mc:Choice Requires="x15">
      <x15ac:absPath xmlns:x15ac="http://schemas.microsoft.com/office/spreadsheetml/2010/11/ac" url="https://d.docs.live.net/b5912a7e81f84211/ITSW 2313/Module 2/"/>
    </mc:Choice>
  </mc:AlternateContent>
  <xr:revisionPtr revIDLastSave="0" documentId="8_{D5CBFB19-3BD6-4FA5-A031-7020155D6E87}" xr6:coauthVersionLast="47" xr6:coauthVersionMax="47" xr10:uidLastSave="{00000000-0000-0000-0000-000000000000}"/>
  <bookViews>
    <workbookView xWindow="-120" yWindow="-120" windowWidth="29040" windowHeight="15720" activeTab="1" xr2:uid="{00000000-000D-0000-FFFF-FFFF00000000}"/>
  </bookViews>
  <sheets>
    <sheet name="Graded Summary Report" sheetId="15" r:id="rId1"/>
    <sheet name="Employees for Projects" sheetId="13" r:id="rId2"/>
    <sheet name="Project Tracking" sheetId="1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2" l="1"/>
  <c r="F6" i="12"/>
  <c r="F7" i="12"/>
  <c r="F8" i="12"/>
  <c r="F9" i="12"/>
  <c r="F10" i="12"/>
  <c r="F11" i="12"/>
  <c r="F12" i="12"/>
  <c r="F13" i="12"/>
  <c r="F4" i="12"/>
  <c r="G16" i="12"/>
  <c r="G15" i="12"/>
  <c r="G14" i="12"/>
  <c r="H13" i="12"/>
  <c r="J13" i="12" s="1"/>
  <c r="K13" i="12" s="1"/>
  <c r="I13" i="12"/>
  <c r="H12" i="12"/>
  <c r="J12" i="12" s="1"/>
  <c r="K12" i="12" s="1"/>
  <c r="I12" i="12"/>
  <c r="H11" i="12"/>
  <c r="I11" i="12"/>
  <c r="H10" i="12"/>
  <c r="I10" i="12"/>
  <c r="H9" i="12"/>
  <c r="J9" i="12" s="1"/>
  <c r="K9" i="12" s="1"/>
  <c r="I9" i="12"/>
  <c r="H8" i="12"/>
  <c r="J8" i="12" s="1"/>
  <c r="K8" i="12" s="1"/>
  <c r="I8" i="12"/>
  <c r="I7" i="12"/>
  <c r="H7" i="12"/>
  <c r="J7" i="12" s="1"/>
  <c r="K7" i="12" s="1"/>
  <c r="I6" i="12"/>
  <c r="H6" i="12"/>
  <c r="J6" i="12" s="1"/>
  <c r="K6" i="12" s="1"/>
  <c r="I5" i="12"/>
  <c r="H5" i="12"/>
  <c r="J5" i="12" s="1"/>
  <c r="K5" i="12" s="1"/>
  <c r="I4" i="12"/>
  <c r="H4" i="12"/>
  <c r="J10" i="12" l="1"/>
  <c r="K10" i="12" s="1"/>
  <c r="J11" i="12"/>
  <c r="K11" i="12" s="1"/>
  <c r="J4" i="12"/>
  <c r="K4"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Grading Engine</author>
  </authors>
  <commentList>
    <comment ref="A1" authorId="0" shapeId="0" xr:uid="{00000000-0006-0000-0200-000001000000}">
      <text>
        <r>
          <rPr>
            <b/>
            <sz val="9"/>
            <color indexed="81"/>
            <rFont val="Tahoma"/>
            <family val="2"/>
          </rPr>
          <t>Grading Error:</t>
        </r>
        <r>
          <rPr>
            <sz val="9"/>
            <color indexed="81"/>
            <rFont val="Tahoma"/>
            <family val="2"/>
          </rPr>
          <t xml:space="preserve">
Step 2: In the Employees for Projects worksheet, cell A1 should be formatted using the Blue, Accent 1, Lighter 80% fill color.</t>
        </r>
      </text>
    </comment>
  </commentList>
</comments>
</file>

<file path=xl/sharedStrings.xml><?xml version="1.0" encoding="utf-8"?>
<sst xmlns="http://schemas.openxmlformats.org/spreadsheetml/2006/main" count="123" uniqueCount="101">
  <si>
    <t>Rivera Engineering Project Tracker</t>
  </si>
  <si>
    <t>Assigned to</t>
  </si>
  <si>
    <t>Role</t>
  </si>
  <si>
    <t>Rate</t>
  </si>
  <si>
    <t>Estimated Billings</t>
  </si>
  <si>
    <t>Estimated Hours</t>
  </si>
  <si>
    <t>Actual Hours</t>
  </si>
  <si>
    <t>Actual Billings</t>
  </si>
  <si>
    <t>Hours +/-</t>
  </si>
  <si>
    <t>Billings +/-</t>
  </si>
  <si>
    <t>Employees for Projects</t>
  </si>
  <si>
    <t>Name</t>
  </si>
  <si>
    <t>Billing Rate</t>
  </si>
  <si>
    <t>Project Level</t>
  </si>
  <si>
    <t>Bruce Keely</t>
  </si>
  <si>
    <t>Aubrey Irwin</t>
  </si>
  <si>
    <t>Hue Hong</t>
  </si>
  <si>
    <t>Julie Ashman</t>
  </si>
  <si>
    <t>Jeff Asgar</t>
  </si>
  <si>
    <t>Sara Watanabe</t>
  </si>
  <si>
    <t>Date:</t>
  </si>
  <si>
    <t>Project ID</t>
  </si>
  <si>
    <t>MK-435</t>
  </si>
  <si>
    <t>Project Manager</t>
  </si>
  <si>
    <t>Analyst</t>
  </si>
  <si>
    <t>PC-122</t>
  </si>
  <si>
    <t>GR-380</t>
  </si>
  <si>
    <t>Resource Manager</t>
  </si>
  <si>
    <t>Programmer</t>
  </si>
  <si>
    <t>OS-652</t>
  </si>
  <si>
    <t>Percent +/-</t>
  </si>
  <si>
    <t>Percent +/- to flag:</t>
  </si>
  <si>
    <t>Diego Olivera</t>
  </si>
  <si>
    <t>Avg. Actual Hours:</t>
  </si>
  <si>
    <t>Min. Actual Hours:</t>
  </si>
  <si>
    <t>Max. Actual Hours:</t>
  </si>
  <si>
    <t>Matthew Arceneaux</t>
  </si>
  <si>
    <r>
      <rPr>
        <sz val="11"/>
        <color rgb="FF4B4C4C"/>
        <rFont val="Century Gothic"/>
        <family val="2"/>
      </rPr>
      <t xml:space="preserve">SUBMISSION #2 | SCORE IS: </t>
    </r>
    <r>
      <rPr>
        <b/>
        <sz val="11"/>
        <color rgb="FF4B4C4C"/>
        <rFont val="Century Gothic"/>
        <family val="2"/>
      </rPr>
      <t>97</t>
    </r>
    <r>
      <rPr>
        <sz val="11"/>
        <color rgb="FF4B4C4C"/>
        <rFont val="Century Gothic"/>
        <family val="2"/>
      </rPr>
      <t xml:space="preserve"> OUT OF </t>
    </r>
    <r>
      <rPr>
        <b/>
        <sz val="11"/>
        <color rgb="FF4B4C4C"/>
        <rFont val="Century Gothic"/>
        <family val="2"/>
      </rPr>
      <t>100</t>
    </r>
  </si>
  <si>
    <t>GE ver. 17.5.0-rc0000</t>
  </si>
  <si>
    <t>1.</t>
  </si>
  <si>
    <r>
      <rPr>
        <sz val="11"/>
        <color rgb="FF000000"/>
        <rFont val="Century Gothic"/>
        <family val="2"/>
      </rPr>
      <t>Brad Kauffman is the senior director of projects for Rivera Engineering in Miami, Florida. The company performs engineering projects for public utilities and energy companies. Brad has started to create an Excel workbook to track estimated and actual hours and billing amounts for each project. He asks you to format the workbook to make the information clearer and easier to interpret.</t>
    </r>
    <r>
      <rPr>
        <sz val="11"/>
        <color rgb="FF000000"/>
        <rFont val="Century Gothic"/>
        <family val="2"/>
      </rPr>
      <t xml:space="preserve">
</t>
    </r>
    <r>
      <rPr>
        <sz val="11"/>
        <color rgb="FF000000"/>
        <rFont val="Century Gothic"/>
        <family val="2"/>
      </rPr>
      <t xml:space="preserve">
</t>
    </r>
    <r>
      <rPr>
        <sz val="11"/>
        <color rgb="FF000000"/>
        <rFont val="Century Gothic"/>
        <family val="2"/>
      </rPr>
      <t xml:space="preserve">Go to the </t>
    </r>
    <r>
      <rPr>
        <i/>
        <sz val="11"/>
        <color rgb="FF000000"/>
        <rFont val="Century Gothic"/>
        <family val="2"/>
      </rPr>
      <t>Employees for Projects</t>
    </r>
    <r>
      <rPr>
        <sz val="11"/>
        <color rgb="FF000000"/>
        <rFont val="Century Gothic"/>
        <family val="2"/>
      </rPr>
      <t xml:space="preserve"> worksheet. Change the worksheet theme to Office. </t>
    </r>
  </si>
  <si>
    <t>7/7</t>
  </si>
  <si>
    <t>Change the worksheet theme.</t>
  </si>
  <si>
    <t>2.</t>
  </si>
  <si>
    <r>
      <rPr>
        <sz val="11"/>
        <color rgb="FF000000"/>
        <rFont val="Century Gothic"/>
        <family val="2"/>
      </rPr>
      <t xml:space="preserve">In cell A1, decrease the font size to 18 point and change the fill color to Blue, Accent 1, Lighter 80%. </t>
    </r>
  </si>
  <si>
    <t>4/7</t>
  </si>
  <si>
    <t>Change the font size.</t>
  </si>
  <si>
    <t>Change the fill color of a cell.</t>
  </si>
  <si>
    <t>In the Employees for Projects worksheet, cell A1 should be formatted using the Blue, Accent 1, Lighter 80% fill color.</t>
  </si>
  <si>
    <t>3.</t>
  </si>
  <si>
    <r>
      <rPr>
        <sz val="11"/>
        <color rgb="FF000000"/>
        <rFont val="Century Gothic"/>
        <family val="2"/>
      </rPr>
      <t>Center the values in the range B3:B9.</t>
    </r>
  </si>
  <si>
    <t>7/7</t>
  </si>
  <si>
    <t>Center cell content.</t>
  </si>
  <si>
    <t>4.</t>
  </si>
  <si>
    <r>
      <rPr>
        <sz val="11"/>
        <color rgb="FF000000"/>
        <rFont val="Century Gothic"/>
        <family val="2"/>
      </rPr>
      <t>Add Outside Borders to the range A1:C9.</t>
    </r>
  </si>
  <si>
    <t>7/7</t>
  </si>
  <si>
    <t>Add a border to a range.</t>
  </si>
  <si>
    <t>5.</t>
  </si>
  <si>
    <r>
      <rPr>
        <sz val="11"/>
        <color rgb="FF000000"/>
        <rFont val="Century Gothic"/>
        <family val="2"/>
      </rPr>
      <t xml:space="preserve">Change the color of the </t>
    </r>
    <r>
      <rPr>
        <i/>
        <sz val="11"/>
        <color rgb="FF000000"/>
        <rFont val="Century Gothic"/>
        <family val="2"/>
      </rPr>
      <t>Employees for Projects</t>
    </r>
    <r>
      <rPr>
        <sz val="11"/>
        <color rgb="FF000000"/>
        <rFont val="Century Gothic"/>
        <family val="2"/>
      </rPr>
      <t xml:space="preserve"> worksheet tab to Blue, Accent 1.</t>
    </r>
  </si>
  <si>
    <t>7/7</t>
  </si>
  <si>
    <t>Change the color of a worksheet tab.</t>
  </si>
  <si>
    <t>6.</t>
  </si>
  <si>
    <r>
      <rPr>
        <sz val="11"/>
        <color rgb="FF000000"/>
        <rFont val="Century Gothic"/>
        <family val="2"/>
      </rPr>
      <t xml:space="preserve">Go to the </t>
    </r>
    <r>
      <rPr>
        <i/>
        <sz val="11"/>
        <color rgb="FF000000"/>
        <rFont val="Century Gothic"/>
        <family val="2"/>
      </rPr>
      <t>Project Tracking</t>
    </r>
    <r>
      <rPr>
        <sz val="11"/>
        <color rgb="FF000000"/>
        <rFont val="Century Gothic"/>
        <family val="2"/>
      </rPr>
      <t xml:space="preserve"> worksheet. In cell B2, change the date format of cell B2 to Short Date and resize column B to its best fit.</t>
    </r>
  </si>
  <si>
    <t>7/7</t>
  </si>
  <si>
    <t>Change the date format.</t>
  </si>
  <si>
    <t>Change the column width.</t>
  </si>
  <si>
    <t>7.</t>
  </si>
  <si>
    <r>
      <rPr>
        <sz val="11"/>
        <color rgb="FF000000"/>
        <rFont val="Century Gothic"/>
        <family val="2"/>
      </rPr>
      <t xml:space="preserve">Display the values in the range D4:D13 with one decimal place. </t>
    </r>
  </si>
  <si>
    <t>7/7</t>
  </si>
  <si>
    <t>Change the number format.</t>
  </si>
  <si>
    <t>8.</t>
  </si>
  <si>
    <r>
      <rPr>
        <sz val="11"/>
        <color rgb="FF000000"/>
        <rFont val="Century Gothic"/>
        <family val="2"/>
      </rPr>
      <t>In cell F4, insert a formula without using a function that multiplies Aubrey Irwin's estimated hours (the cell</t>
    </r>
    <r>
      <rPr>
        <b/>
        <sz val="11"/>
        <color rgb="FF000000"/>
        <rFont val="Century Gothic"/>
        <family val="2"/>
      </rPr>
      <t xml:space="preserve"> D4</t>
    </r>
    <r>
      <rPr>
        <sz val="11"/>
        <color rgb="FF000000"/>
        <rFont val="Century Gothic"/>
        <family val="2"/>
      </rPr>
      <t xml:space="preserve">) and his pay rate (the cell </t>
    </r>
    <r>
      <rPr>
        <b/>
        <sz val="11"/>
        <color rgb="FF000000"/>
        <rFont val="Century Gothic"/>
        <family val="2"/>
      </rPr>
      <t>E4</t>
    </r>
    <r>
      <rPr>
        <sz val="11"/>
        <color rgb="FF000000"/>
        <rFont val="Century Gothic"/>
        <family val="2"/>
      </rPr>
      <t>). Fill the range F5:F13 with the formula in cell F4.</t>
    </r>
  </si>
  <si>
    <t>7/7</t>
  </si>
  <si>
    <t>Create a formula without using a function.</t>
  </si>
  <si>
    <t>Copy a formula into a range.</t>
  </si>
  <si>
    <t>9.</t>
  </si>
  <si>
    <r>
      <rPr>
        <sz val="11"/>
        <color rgb="FF000000"/>
        <rFont val="Century Gothic"/>
        <family val="2"/>
      </rPr>
      <t>Apply the Currency number format to the range F4:F13 using a dollar sign ($) and two decimal places.</t>
    </r>
  </si>
  <si>
    <t>7/7</t>
  </si>
  <si>
    <t>Change the number format.</t>
  </si>
  <si>
    <t>10.</t>
  </si>
  <si>
    <r>
      <rPr>
        <sz val="11"/>
        <color rgb="FF000000"/>
        <rFont val="Century Gothic"/>
        <family val="2"/>
      </rPr>
      <t xml:space="preserve">Display the values in the range K4:K13 as percentages with a percent (%) sign and no decimal places. Use Conditional Formatting </t>
    </r>
    <r>
      <rPr>
        <b/>
        <sz val="11"/>
        <color rgb="FF000000"/>
        <rFont val="Century Gothic"/>
        <family val="2"/>
      </rPr>
      <t>Highlight Cells Rules</t>
    </r>
    <r>
      <rPr>
        <sz val="11"/>
        <color rgb="FF000000"/>
        <rFont val="Century Gothic"/>
        <family val="2"/>
      </rPr>
      <t xml:space="preserve"> to format cells containing a value greater than </t>
    </r>
    <r>
      <rPr>
        <b/>
        <sz val="11"/>
        <color rgb="FF000000"/>
        <rFont val="Century Gothic"/>
        <family val="2"/>
      </rPr>
      <t>10%</t>
    </r>
    <r>
      <rPr>
        <sz val="11"/>
        <color rgb="FF000000"/>
        <rFont val="Century Gothic"/>
        <family val="2"/>
      </rPr>
      <t xml:space="preserve"> with Light Red Fill with Dark Red Text.</t>
    </r>
  </si>
  <si>
    <t>7/7</t>
  </si>
  <si>
    <t>Change the number format.</t>
  </si>
  <si>
    <t>Apply a conditional formatting rule.</t>
  </si>
  <si>
    <t>Apply a conditional formatting rule.</t>
  </si>
  <si>
    <t>11.</t>
  </si>
  <si>
    <r>
      <rPr>
        <sz val="11"/>
        <color rgb="FF000000"/>
        <rFont val="Century Gothic"/>
        <family val="2"/>
      </rPr>
      <t>In the range H4:H13, use Conditional Formatting to create a Data Bars rule with the Gradient Fill Blue Data Bar color option.</t>
    </r>
  </si>
  <si>
    <t>7/7</t>
  </si>
  <si>
    <t>Apply a conditional formatting rule that uses data bars.</t>
  </si>
  <si>
    <t>12.</t>
  </si>
  <si>
    <r>
      <rPr>
        <sz val="11"/>
        <color rgb="FF000000"/>
        <rFont val="Century Gothic"/>
        <family val="2"/>
      </rPr>
      <t xml:space="preserve">In cell G14, insert a formula using the </t>
    </r>
    <r>
      <rPr>
        <b/>
        <sz val="11"/>
        <color rgb="FF000000"/>
        <rFont val="Century Gothic"/>
        <family val="2"/>
      </rPr>
      <t>AVERAGE</t>
    </r>
    <r>
      <rPr>
        <sz val="11"/>
        <color rgb="FF000000"/>
        <rFont val="Century Gothic"/>
        <family val="2"/>
      </rPr>
      <t xml:space="preserve"> function that calculates the average amount of actual hours worked (range </t>
    </r>
    <r>
      <rPr>
        <b/>
        <sz val="11"/>
        <color rgb="FF000000"/>
        <rFont val="Century Gothic"/>
        <family val="2"/>
      </rPr>
      <t>G4:G13</t>
    </r>
    <r>
      <rPr>
        <sz val="11"/>
        <color rgb="FF000000"/>
        <rFont val="Century Gothic"/>
        <family val="2"/>
      </rPr>
      <t>).</t>
    </r>
  </si>
  <si>
    <t>7/7</t>
  </si>
  <si>
    <t>Create a formula using a function.</t>
  </si>
  <si>
    <t>13.</t>
  </si>
  <si>
    <r>
      <rPr>
        <sz val="11"/>
        <color rgb="FF000000"/>
        <rFont val="Century Gothic"/>
        <family val="2"/>
      </rPr>
      <t xml:space="preserve">In cell G15, insert a formula using the </t>
    </r>
    <r>
      <rPr>
        <b/>
        <sz val="11"/>
        <color rgb="FF000000"/>
        <rFont val="Century Gothic"/>
        <family val="2"/>
      </rPr>
      <t>MIN</t>
    </r>
    <r>
      <rPr>
        <sz val="11"/>
        <color rgb="FF000000"/>
        <rFont val="Century Gothic"/>
        <family val="2"/>
      </rPr>
      <t xml:space="preserve"> function that calculates the minimum amount of actual hours worked </t>
    </r>
    <r>
      <rPr>
        <sz val="11"/>
        <color rgb="FF000000"/>
        <rFont val="Century Gothic"/>
        <family val="2"/>
      </rPr>
      <t xml:space="preserve">(range </t>
    </r>
    <r>
      <rPr>
        <b/>
        <sz val="11"/>
        <color rgb="FF000000"/>
        <rFont val="Century Gothic"/>
        <family val="2"/>
      </rPr>
      <t>G4:G13</t>
    </r>
    <r>
      <rPr>
        <sz val="11"/>
        <color rgb="FF000000"/>
        <rFont val="Century Gothic"/>
        <family val="2"/>
      </rPr>
      <t>).</t>
    </r>
  </si>
  <si>
    <t>8/8</t>
  </si>
  <si>
    <t>Create a formula using a function.</t>
  </si>
  <si>
    <t>14.</t>
  </si>
  <si>
    <r>
      <rPr>
        <sz val="11"/>
        <color rgb="FF000000"/>
        <rFont val="Century Gothic"/>
        <family val="2"/>
      </rPr>
      <t xml:space="preserve">In cell G16, insert a formula using the </t>
    </r>
    <r>
      <rPr>
        <b/>
        <sz val="11"/>
        <color rgb="FF000000"/>
        <rFont val="Century Gothic"/>
        <family val="2"/>
      </rPr>
      <t>MAX</t>
    </r>
    <r>
      <rPr>
        <sz val="11"/>
        <color rgb="FF000000"/>
        <rFont val="Century Gothic"/>
        <family val="2"/>
      </rPr>
      <t xml:space="preserve"> function that calculates the maximum amount of actual hours worked </t>
    </r>
    <r>
      <rPr>
        <sz val="11"/>
        <color rgb="FF000000"/>
        <rFont val="Century Gothic"/>
        <family val="2"/>
      </rPr>
      <t xml:space="preserve">(range </t>
    </r>
    <r>
      <rPr>
        <b/>
        <sz val="11"/>
        <color rgb="FF000000"/>
        <rFont val="Century Gothic"/>
        <family val="2"/>
      </rPr>
      <t>G4:G13</t>
    </r>
    <r>
      <rPr>
        <sz val="11"/>
        <color rgb="FF000000"/>
        <rFont val="Century Gothic"/>
        <family val="2"/>
      </rPr>
      <t>).</t>
    </r>
  </si>
  <si>
    <t>8/8</t>
  </si>
  <si>
    <t>Create a formula using a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</si>
</sst>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44" formatCode="_(&quot;$&quot;* #,##0.00_);_(&quot;$&quot;* \(#,##0.00\);_(&quot;$&quot;* &quot;-&quot;??_);_(@_)"/>
    <numFmt numFmtId="43" formatCode="_(* #,##0.00_);_(* \(#,##0.00\);_(* &quot;-&quot;??_);_(@_)"/>
    <numFmt numFmtId="164" formatCode="0.0"/>
    <numFmt numFmtId="165" formatCode="&quot;$&quot;#,##0.00"/>
    <numFmt numFmtId="166" formatCode="m/d/yyyy;@"/>
  </numFmts>
  <fonts count="21" x14ac:knownFonts="1">
    <font>
      <sz val="11"/>
      <color theme="1"/>
      <name val="Aptos Narrow"/>
      <family val="2"/>
      <scheme val="minor"/>
    </font>
    <font>
      <sz val="12"/>
      <color theme="1"/>
      <name val="Aptos Narrow"/>
      <family val="2"/>
      <scheme val="minor"/>
    </font>
    <font>
      <sz val="10"/>
      <name val="Arial"/>
      <family val="2"/>
    </font>
    <font>
      <sz val="28"/>
      <color rgb="FF0070C0"/>
      <name val="Century Gothic"/>
      <family val="2"/>
    </font>
    <font>
      <sz val="11"/>
      <color rgb="FF000000"/>
      <name val="Century Gothic"/>
      <family val="2"/>
    </font>
    <font>
      <sz val="18"/>
      <color theme="3"/>
      <name val="Aptos Display"/>
      <family val="2"/>
      <scheme val="major"/>
    </font>
    <font>
      <sz val="11"/>
      <color theme="0"/>
      <name val="Aptos Narrow"/>
      <family val="2"/>
      <scheme val="minor"/>
    </font>
    <font>
      <sz val="11"/>
      <color rgb="FF4B4C4C"/>
      <name val="Century Gothic"/>
      <family val="2"/>
    </font>
    <font>
      <sz val="11"/>
      <color theme="1"/>
      <name val="Aptos Narrow"/>
      <family val="2"/>
      <scheme val="minor"/>
    </font>
    <font>
      <i/>
      <sz val="11"/>
      <color theme="1"/>
      <name val="Aptos Narrow"/>
      <family val="2"/>
      <scheme val="minor"/>
    </font>
    <font>
      <sz val="18"/>
      <color theme="4"/>
      <name val="Aptos Display"/>
      <family val="2"/>
      <scheme val="maj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4B4C4C"/>
      <name val="Century Gothic"/>
      <family val="2"/>
    </font>
    <font>
      <sz val="8"/>
      <color rgb="FF000000"/>
      <name val="Century Gothic"/>
      <family val="2"/>
    </font>
    <font>
      <sz val="11"/>
      <color rgb="FFFF0000"/>
      <name val="Century Gothic"/>
      <family val="2"/>
    </font>
    <font>
      <b/>
      <sz val="11"/>
      <color rgb="FF4B4C4C"/>
      <name val="Century Gothic"/>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theme="4"/>
      </patternFill>
    </fill>
    <fill>
      <patternFill patternType="solid">
        <fgColor rgb="FFFFFFFF"/>
        <bgColor indexed="64"/>
      </patternFill>
    </fill>
    <fill>
      <patternFill patternType="solid">
        <fgColor rgb="FFD9D9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12">
    <xf numFmtId="0" fontId="0" fillId="0" borderId="0"/>
    <xf numFmtId="0" fontId="2" fillId="0" borderId="0"/>
    <xf numFmtId="0" fontId="2" fillId="0" borderId="0"/>
    <xf numFmtId="0" fontId="4" fillId="2" borderId="0">
      <alignment vertical="top" wrapText="1"/>
    </xf>
    <xf numFmtId="0" fontId="3" fillId="2" borderId="0">
      <alignment vertical="top" wrapText="1"/>
    </xf>
    <xf numFmtId="0" fontId="4" fillId="2" borderId="0">
      <alignment vertical="top" wrapText="1"/>
    </xf>
    <xf numFmtId="0" fontId="5" fillId="0" borderId="0" applyNumberFormat="0" applyFill="0" applyBorder="0" applyAlignment="0" applyProtection="0"/>
    <xf numFmtId="44"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6" fillId="3" borderId="0" applyNumberFormat="0" applyBorder="0" applyAlignment="0" applyProtection="0"/>
    <xf numFmtId="0" fontId="8" fillId="0" borderId="0"/>
  </cellStyleXfs>
  <cellXfs count="34">
    <xf numFmtId="0" fontId="0" fillId="0" borderId="0" xfId="0"/>
    <xf numFmtId="0" fontId="1" fillId="0" borderId="0" xfId="0" applyFont="1"/>
    <xf numFmtId="0" fontId="6" fillId="3" borderId="0" xfId="10"/>
    <xf numFmtId="43" fontId="0" fillId="0" borderId="0" xfId="8" applyFont="1"/>
    <xf numFmtId="2" fontId="1" fillId="0" borderId="0" xfId="0" applyNumberFormat="1" applyFont="1"/>
    <xf numFmtId="164" fontId="1" fillId="0" borderId="0" xfId="0" applyNumberFormat="1" applyFont="1"/>
    <xf numFmtId="9" fontId="1" fillId="0" borderId="0" xfId="9" applyFont="1"/>
    <xf numFmtId="0" fontId="9" fillId="0" borderId="0" xfId="0" applyFont="1"/>
    <xf numFmtId="0" fontId="6" fillId="3" borderId="0" xfId="10" applyAlignment="1">
      <alignment horizontal="center"/>
    </xf>
    <xf numFmtId="0" fontId="6" fillId="3" borderId="0" xfId="10" applyAlignment="1">
      <alignment horizontal="center" wrapText="1"/>
    </xf>
    <xf numFmtId="7" fontId="1" fillId="0" borderId="0" xfId="7" applyNumberFormat="1" applyFont="1"/>
    <xf numFmtId="7" fontId="1" fillId="0" borderId="0" xfId="0" applyNumberFormat="1" applyFont="1"/>
    <xf numFmtId="0" fontId="6" fillId="3" borderId="1" xfId="10" applyBorder="1"/>
    <xf numFmtId="0" fontId="0" fillId="0" borderId="1" xfId="0" applyBorder="1"/>
    <xf numFmtId="43" fontId="0" fillId="0" borderId="1" xfId="8" applyFont="1" applyBorder="1"/>
    <xf numFmtId="0" fontId="0" fillId="0" borderId="1" xfId="0" applyBorder="1" applyAlignment="1">
      <alignment horizontal="center"/>
    </xf>
    <xf numFmtId="165" fontId="1" fillId="0" borderId="0" xfId="7" applyNumberFormat="1" applyFont="1"/>
    <xf numFmtId="9" fontId="1" fillId="0" borderId="0" xfId="0" applyNumberFormat="1" applyFont="1"/>
    <xf numFmtId="166" fontId="9" fillId="0" borderId="0" xfId="0" applyNumberFormat="1" applyFont="1"/>
    <xf numFmtId="0" fontId="11" fillId="4" borderId="0" xfId="0" applyFont="1" applyFill="1" applyAlignment="1">
      <alignment horizontal="left" vertical="top"/>
    </xf>
    <xf numFmtId="0" fontId="11" fillId="5" borderId="0" xfId="0" applyFont="1" applyFill="1" applyAlignment="1">
      <alignment horizontal="left" vertical="top"/>
    </xf>
    <xf numFmtId="0" fontId="16" fillId="4" borderId="0" xfId="0" applyFont="1" applyFill="1" applyAlignment="1">
      <alignment horizontal="left"/>
    </xf>
    <xf numFmtId="0" fontId="11" fillId="4" borderId="2" xfId="0" applyFont="1" applyFill="1" applyBorder="1" applyAlignment="1">
      <alignment horizontal="left" vertical="top"/>
    </xf>
    <xf numFmtId="0" fontId="12" fillId="4" borderId="0" xfId="0" applyFont="1" applyFill="1" applyAlignment="1">
      <alignment horizontal="right" vertical="top"/>
    </xf>
    <xf numFmtId="0" fontId="11" fillId="4" borderId="0" xfId="0" applyFont="1" applyFill="1" applyAlignment="1">
      <alignment horizontal="left" vertical="top" wrapText="1" readingOrder="1"/>
    </xf>
    <xf numFmtId="0" fontId="17" fillId="4" borderId="0" xfId="0" applyFont="1" applyFill="1" applyAlignment="1">
      <alignment horizontal="left" vertical="top" wrapText="1" readingOrder="1"/>
    </xf>
    <xf numFmtId="0" fontId="14" fillId="4" borderId="0" xfId="0" applyFont="1" applyFill="1" applyAlignment="1">
      <alignment horizontal="left" vertical="top"/>
    </xf>
    <xf numFmtId="0" fontId="15" fillId="4" borderId="0" xfId="0" applyFont="1" applyFill="1" applyAlignment="1">
      <alignment horizontal="left" vertical="top"/>
    </xf>
    <xf numFmtId="0" fontId="11" fillId="4" borderId="3" xfId="0" applyFont="1" applyFill="1" applyBorder="1" applyAlignment="1">
      <alignment horizontal="left" vertical="top"/>
    </xf>
    <xf numFmtId="0" fontId="11" fillId="4" borderId="0" xfId="0" applyFont="1" applyFill="1" applyAlignment="1">
      <alignment horizontal="left" vertical="top" wrapText="1" readingOrder="1"/>
    </xf>
    <xf numFmtId="0" fontId="10" fillId="2" borderId="1" xfId="6" applyFont="1" applyFill="1" applyBorder="1" applyAlignment="1">
      <alignment horizontal="center" vertical="center"/>
    </xf>
    <xf numFmtId="0" fontId="1" fillId="0" borderId="0" xfId="0" applyFont="1" applyAlignment="1">
      <alignment horizontal="right"/>
    </xf>
    <xf numFmtId="0" fontId="6" fillId="3" borderId="0" xfId="10" applyAlignment="1">
      <alignment horizontal="center"/>
    </xf>
    <xf numFmtId="0" fontId="6" fillId="3" borderId="0" xfId="10"/>
  </cellXfs>
  <cellStyles count="12">
    <cellStyle name="Accent1" xfId="10" builtinId="29"/>
    <cellStyle name="Comma" xfId="8" builtinId="3"/>
    <cellStyle name="Currency" xfId="7" builtinId="4"/>
    <cellStyle name="Normal" xfId="0" builtinId="0"/>
    <cellStyle name="Normal 2" xfId="1" xr:uid="{00000000-0005-0000-0000-000004000000}"/>
    <cellStyle name="Normal 2 2" xfId="2" xr:uid="{00000000-0005-0000-0000-000005000000}"/>
    <cellStyle name="Normal 3" xfId="11" xr:uid="{0B193C27-CD94-431C-B167-78BD67B9EA44}"/>
    <cellStyle name="Percent" xfId="9" builtinId="5"/>
    <cellStyle name="Project Header" xfId="3" xr:uid="{00000000-0005-0000-0000-000007000000}"/>
    <cellStyle name="Student Name" xfId="4" xr:uid="{00000000-0005-0000-0000-000008000000}"/>
    <cellStyle name="Submission" xfId="5" xr:uid="{00000000-0005-0000-0000-000009000000}"/>
    <cellStyle name="Title" xfId="6" builtinId="15"/>
  </cellStyles>
  <dxfs count="1">
    <dxf>
      <font>
        <color rgb="FF9C0006"/>
      </font>
      <fill>
        <patternFill>
          <bgColor rgb="FFFFC7CE"/>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310515</xdr:colOff>
      <xdr:row>3</xdr:row>
      <xdr:rowOff>84274</xdr:rowOff>
    </xdr:to>
    <xdr:grpSp>
      <xdr:nvGrpSpPr>
        <xdr:cNvPr id="44" name="Group 43">
          <a:extLst>
            <a:ext uri="{FF2B5EF4-FFF2-40B4-BE49-F238E27FC236}">
              <a16:creationId xmlns:a16="http://schemas.microsoft.com/office/drawing/2014/main" id="{A2539A09-3B29-EF45-9ECA-BC2B643BC0F2}"/>
            </a:ext>
          </a:extLst>
        </xdr:cNvPr>
        <xdr:cNvGrpSpPr>
          <a:grpSpLocks noChangeAspect="1"/>
        </xdr:cNvGrpSpPr>
      </xdr:nvGrpSpPr>
      <xdr:grpSpPr>
        <a:xfrm>
          <a:off x="0" y="0"/>
          <a:ext cx="7940040" cy="712924"/>
          <a:chOff x="6987541" y="0"/>
          <a:chExt cx="6363924" cy="543262"/>
        </a:xfrm>
      </xdr:grpSpPr>
      <xdr:pic>
        <xdr:nvPicPr>
          <xdr:cNvPr id="71" name="SAM picture">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1" y="1"/>
            <a:ext cx="6363924" cy="543261"/>
          </a:xfrm>
          <a:prstGeom prst="rect">
            <a:avLst/>
          </a:prstGeom>
        </xdr:spPr>
      </xdr:pic>
      <xdr:sp macro="" textlink="">
        <xdr:nvSpPr>
          <xdr:cNvPr id="46" name="Rectangle 45">
            <a:extLst>
              <a:ext uri="{FF2B5EF4-FFF2-40B4-BE49-F238E27FC236}">
                <a16:creationId xmlns:a16="http://schemas.microsoft.com/office/drawing/2014/main" id="{ADA6E48B-6416-C849-BD45-1E1641EF62D1}"/>
              </a:ext>
            </a:extLst>
          </xdr:cNvPr>
          <xdr:cNvSpPr/>
        </xdr:nvSpPr>
        <xdr:spPr>
          <a:xfrm>
            <a:off x="7048499" y="0"/>
            <a:ext cx="5270563" cy="4947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US" sz="1050" b="0">
                <a:latin typeface="Century Gothic" panose="020B0502020202020204" pitchFamily="34" charset="0"/>
              </a:rPr>
              <a:t>Shelly Cashman Excel 365/2021 | Module 2: End of Module Project 1</a:t>
            </a:r>
          </a:p>
        </xdr:txBody>
      </xdr:sp>
    </xdr:grpSp>
    <xdr:clientData/>
  </xdr:twoCellAnchor>
  <xdr:twoCellAnchor>
    <xdr:from>
      <xdr:col>1</xdr:col>
      <xdr:colOff>53515</xdr:colOff>
      <xdr:row>8</xdr:row>
      <xdr:rowOff>17584</xdr:rowOff>
    </xdr:from>
    <xdr:to>
      <xdr:col>1</xdr:col>
      <xdr:colOff>300403</xdr:colOff>
      <xdr:row>8</xdr:row>
      <xdr:rowOff>198857</xdr:rowOff>
    </xdr:to>
    <xdr:pic>
      <xdr:nvPicPr>
        <xdr:cNvPr id="2" name="Picture 2">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3" name="Picture 3">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11</xdr:row>
      <xdr:rowOff>28708</xdr:rowOff>
    </xdr:from>
    <xdr:to>
      <xdr:col>1</xdr:col>
      <xdr:colOff>268399</xdr:colOff>
      <xdr:row>11</xdr:row>
      <xdr:rowOff>207050</xdr:rowOff>
    </xdr:to>
    <xdr:pic>
      <xdr:nvPicPr>
        <xdr:cNvPr id="4" name="Picture 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5" name="Picture 5">
          <a:extLst>
            <a:ext uri="{FF2B5EF4-FFF2-40B4-BE49-F238E27FC236}">
              <a16:creationId xmlns:a16="http://schemas.microsoft.com/office/drawing/2014/main" id="{00000000-0008-0000-0000-000005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6" name="Picture 6">
          <a:extLst>
            <a:ext uri="{FF2B5EF4-FFF2-40B4-BE49-F238E27FC236}">
              <a16:creationId xmlns:a16="http://schemas.microsoft.com/office/drawing/2014/main" id="{00000000-0008-0000-0000-000006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7" name="Picture 7">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8" name="Picture 8">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9" name="Picture 9">
          <a:extLst>
            <a:ext uri="{FF2B5EF4-FFF2-40B4-BE49-F238E27FC236}">
              <a16:creationId xmlns:a16="http://schemas.microsoft.com/office/drawing/2014/main" id="{00000000-0008-0000-0000-000009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0" name="Picture 10">
          <a:extLst>
            <a:ext uri="{FF2B5EF4-FFF2-40B4-BE49-F238E27FC236}">
              <a16:creationId xmlns:a16="http://schemas.microsoft.com/office/drawing/2014/main" id="{00000000-0008-0000-0000-00000A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1" name="Picture 11">
          <a:extLst>
            <a:ext uri="{FF2B5EF4-FFF2-40B4-BE49-F238E27FC236}">
              <a16:creationId xmlns:a16="http://schemas.microsoft.com/office/drawing/2014/main" id="{00000000-0008-0000-0000-00000B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2" name="Picture 12">
          <a:extLst>
            <a:ext uri="{FF2B5EF4-FFF2-40B4-BE49-F238E27FC236}">
              <a16:creationId xmlns:a16="http://schemas.microsoft.com/office/drawing/2014/main" id="{00000000-0008-0000-0000-00000C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3" name="Picture 13">
          <a:extLst>
            <a:ext uri="{FF2B5EF4-FFF2-40B4-BE49-F238E27FC236}">
              <a16:creationId xmlns:a16="http://schemas.microsoft.com/office/drawing/2014/main" id="{00000000-0008-0000-0000-00000D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4" name="Picture 14">
          <a:extLst>
            <a:ext uri="{FF2B5EF4-FFF2-40B4-BE49-F238E27FC236}">
              <a16:creationId xmlns:a16="http://schemas.microsoft.com/office/drawing/2014/main" id="{00000000-0008-0000-0000-00000E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5" name="Picture 15">
          <a:extLst>
            <a:ext uri="{FF2B5EF4-FFF2-40B4-BE49-F238E27FC236}">
              <a16:creationId xmlns:a16="http://schemas.microsoft.com/office/drawing/2014/main" id="{00000000-0008-0000-0000-00000F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6" name="Picture 16">
          <a:extLst>
            <a:ext uri="{FF2B5EF4-FFF2-40B4-BE49-F238E27FC236}">
              <a16:creationId xmlns:a16="http://schemas.microsoft.com/office/drawing/2014/main" id="{00000000-0008-0000-0000-000010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7" name="Picture 17">
          <a:extLst>
            <a:ext uri="{FF2B5EF4-FFF2-40B4-BE49-F238E27FC236}">
              <a16:creationId xmlns:a16="http://schemas.microsoft.com/office/drawing/2014/main" id="{00000000-0008-0000-0000-000011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18" name="Picture 18">
          <a:extLst>
            <a:ext uri="{FF2B5EF4-FFF2-40B4-BE49-F238E27FC236}">
              <a16:creationId xmlns:a16="http://schemas.microsoft.com/office/drawing/2014/main" id="{00000000-0008-0000-0000-000012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19" name="Picture 19">
          <a:extLst>
            <a:ext uri="{FF2B5EF4-FFF2-40B4-BE49-F238E27FC236}">
              <a16:creationId xmlns:a16="http://schemas.microsoft.com/office/drawing/2014/main" id="{00000000-0008-0000-0000-000013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40</xdr:row>
      <xdr:rowOff>17584</xdr:rowOff>
    </xdr:from>
    <xdr:to>
      <xdr:col>1</xdr:col>
      <xdr:colOff>300403</xdr:colOff>
      <xdr:row>40</xdr:row>
      <xdr:rowOff>198857</xdr:rowOff>
    </xdr:to>
    <xdr:pic>
      <xdr:nvPicPr>
        <xdr:cNvPr id="20" name="Picture 20">
          <a:extLst>
            <a:ext uri="{FF2B5EF4-FFF2-40B4-BE49-F238E27FC236}">
              <a16:creationId xmlns:a16="http://schemas.microsoft.com/office/drawing/2014/main" id="{00000000-0008-0000-0000-000014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1"/>
  <sheetViews>
    <sheetView zoomScaleNormal="100" workbookViewId="0"/>
  </sheetViews>
  <sheetFormatPr defaultColWidth="8" defaultRowHeight="16.5" x14ac:dyDescent="0.25"/>
  <cols>
    <col min="1" max="1" width="13.140625" style="19" customWidth="1"/>
    <col min="2" max="2" width="4.7109375" style="19" customWidth="1"/>
    <col min="3" max="3" width="87.5703125" style="19" customWidth="1"/>
    <col min="4" max="4" width="10.140625" style="19" customWidth="1"/>
    <col min="5" max="5" width="3.5703125" style="19" customWidth="1"/>
    <col min="6" max="16384" width="8" style="20"/>
  </cols>
  <sheetData>
    <row r="1" spans="1:5" ht="9.9499999999999993" customHeight="1" x14ac:dyDescent="0.25"/>
    <row r="2" spans="1:5" ht="30.6" customHeight="1" x14ac:dyDescent="0.25"/>
    <row r="3" spans="1:5" ht="9.9499999999999993" customHeight="1" x14ac:dyDescent="0.25"/>
    <row r="4" spans="1:5" ht="34.5" customHeight="1" x14ac:dyDescent="0.25">
      <c r="B4" s="26" t="s">
        <v>36</v>
      </c>
      <c r="C4" s="26"/>
    </row>
    <row r="5" spans="1:5" ht="18" customHeight="1" x14ac:dyDescent="0.3">
      <c r="B5" s="27" t="s">
        <v>37</v>
      </c>
      <c r="C5" s="27"/>
      <c r="D5" s="21" t="s">
        <v>38</v>
      </c>
    </row>
    <row r="6" spans="1:5" ht="24" customHeight="1" thickBot="1" x14ac:dyDescent="0.3">
      <c r="A6" s="22"/>
      <c r="B6" s="22"/>
      <c r="C6" s="22"/>
      <c r="D6" s="22"/>
      <c r="E6" s="22"/>
    </row>
    <row r="7" spans="1:5" ht="13.5" customHeight="1" thickTop="1" x14ac:dyDescent="0.25">
      <c r="A7" s="28"/>
      <c r="B7" s="28"/>
      <c r="C7" s="28"/>
      <c r="D7" s="28"/>
    </row>
    <row r="8" spans="1:5" ht="96" customHeight="1" x14ac:dyDescent="0.25">
      <c r="A8" s="23" t="s">
        <v>39</v>
      </c>
      <c r="B8" s="29" t="s">
        <v>40</v>
      </c>
      <c r="C8" s="29"/>
      <c r="D8" s="23" t="s">
        <v>41</v>
      </c>
    </row>
    <row r="9" spans="1:5" ht="15.95" customHeight="1" x14ac:dyDescent="0.25">
      <c r="C9" s="24" t="s">
        <v>42</v>
      </c>
    </row>
    <row r="10" spans="1:5" ht="15.95" customHeight="1" x14ac:dyDescent="0.25">
      <c r="A10" s="23" t="s">
        <v>43</v>
      </c>
      <c r="B10" s="29" t="s">
        <v>44</v>
      </c>
      <c r="C10" s="29"/>
      <c r="D10" s="23" t="s">
        <v>45</v>
      </c>
    </row>
    <row r="11" spans="1:5" ht="15.95" customHeight="1" x14ac:dyDescent="0.25">
      <c r="C11" s="24" t="s">
        <v>46</v>
      </c>
    </row>
    <row r="12" spans="1:5" ht="15.95" customHeight="1" x14ac:dyDescent="0.25">
      <c r="C12" s="24" t="s">
        <v>47</v>
      </c>
    </row>
    <row r="13" spans="1:5" ht="32.1" customHeight="1" x14ac:dyDescent="0.25">
      <c r="C13" s="25" t="s">
        <v>48</v>
      </c>
    </row>
    <row r="14" spans="1:5" ht="15.95" customHeight="1" x14ac:dyDescent="0.25">
      <c r="A14" s="23" t="s">
        <v>49</v>
      </c>
      <c r="B14" s="29" t="s">
        <v>50</v>
      </c>
      <c r="C14" s="29"/>
      <c r="D14" s="23" t="s">
        <v>51</v>
      </c>
    </row>
    <row r="15" spans="1:5" ht="15.95" customHeight="1" x14ac:dyDescent="0.25">
      <c r="C15" s="24" t="s">
        <v>52</v>
      </c>
    </row>
    <row r="16" spans="1:5" ht="15.95" customHeight="1" x14ac:dyDescent="0.25">
      <c r="A16" s="23" t="s">
        <v>53</v>
      </c>
      <c r="B16" s="29" t="s">
        <v>54</v>
      </c>
      <c r="C16" s="29"/>
      <c r="D16" s="23" t="s">
        <v>55</v>
      </c>
    </row>
    <row r="17" spans="1:4" ht="15.95" customHeight="1" x14ac:dyDescent="0.25">
      <c r="C17" s="24" t="s">
        <v>56</v>
      </c>
    </row>
    <row r="18" spans="1:4" ht="15.95" customHeight="1" x14ac:dyDescent="0.25">
      <c r="A18" s="23" t="s">
        <v>57</v>
      </c>
      <c r="B18" s="29" t="s">
        <v>58</v>
      </c>
      <c r="C18" s="29"/>
      <c r="D18" s="23" t="s">
        <v>59</v>
      </c>
    </row>
    <row r="19" spans="1:4" ht="15.95" customHeight="1" x14ac:dyDescent="0.25">
      <c r="C19" s="24" t="s">
        <v>60</v>
      </c>
    </row>
    <row r="20" spans="1:4" ht="32.1" customHeight="1" x14ac:dyDescent="0.25">
      <c r="A20" s="23" t="s">
        <v>61</v>
      </c>
      <c r="B20" s="29" t="s">
        <v>62</v>
      </c>
      <c r="C20" s="29"/>
      <c r="D20" s="23" t="s">
        <v>63</v>
      </c>
    </row>
    <row r="21" spans="1:4" ht="15.95" customHeight="1" x14ac:dyDescent="0.25">
      <c r="C21" s="24" t="s">
        <v>64</v>
      </c>
    </row>
    <row r="22" spans="1:4" ht="15.95" customHeight="1" x14ac:dyDescent="0.25">
      <c r="C22" s="24" t="s">
        <v>65</v>
      </c>
    </row>
    <row r="23" spans="1:4" ht="15.95" customHeight="1" x14ac:dyDescent="0.25">
      <c r="A23" s="23" t="s">
        <v>66</v>
      </c>
      <c r="B23" s="29" t="s">
        <v>67</v>
      </c>
      <c r="C23" s="29"/>
      <c r="D23" s="23" t="s">
        <v>68</v>
      </c>
    </row>
    <row r="24" spans="1:4" ht="15.95" customHeight="1" x14ac:dyDescent="0.25">
      <c r="C24" s="24" t="s">
        <v>69</v>
      </c>
    </row>
    <row r="25" spans="1:4" ht="32.1" customHeight="1" x14ac:dyDescent="0.25">
      <c r="A25" s="23" t="s">
        <v>70</v>
      </c>
      <c r="B25" s="29" t="s">
        <v>71</v>
      </c>
      <c r="C25" s="29"/>
      <c r="D25" s="23" t="s">
        <v>72</v>
      </c>
    </row>
    <row r="26" spans="1:4" ht="15.95" customHeight="1" x14ac:dyDescent="0.25">
      <c r="C26" s="24" t="s">
        <v>73</v>
      </c>
    </row>
    <row r="27" spans="1:4" ht="15.95" customHeight="1" x14ac:dyDescent="0.25">
      <c r="C27" s="24" t="s">
        <v>74</v>
      </c>
    </row>
    <row r="28" spans="1:4" ht="32.1" customHeight="1" x14ac:dyDescent="0.25">
      <c r="A28" s="23" t="s">
        <v>75</v>
      </c>
      <c r="B28" s="29" t="s">
        <v>76</v>
      </c>
      <c r="C28" s="29"/>
      <c r="D28" s="23" t="s">
        <v>77</v>
      </c>
    </row>
    <row r="29" spans="1:4" ht="15.95" customHeight="1" x14ac:dyDescent="0.25">
      <c r="C29" s="24" t="s">
        <v>78</v>
      </c>
    </row>
    <row r="30" spans="1:4" ht="48" customHeight="1" x14ac:dyDescent="0.25">
      <c r="A30" s="23" t="s">
        <v>79</v>
      </c>
      <c r="B30" s="29" t="s">
        <v>80</v>
      </c>
      <c r="C30" s="29"/>
      <c r="D30" s="23" t="s">
        <v>81</v>
      </c>
    </row>
    <row r="31" spans="1:4" ht="15.95" customHeight="1" x14ac:dyDescent="0.25">
      <c r="C31" s="24" t="s">
        <v>82</v>
      </c>
    </row>
    <row r="32" spans="1:4" ht="15.95" customHeight="1" x14ac:dyDescent="0.25">
      <c r="C32" s="24" t="s">
        <v>83</v>
      </c>
    </row>
    <row r="33" spans="1:4" ht="15.95" customHeight="1" x14ac:dyDescent="0.25">
      <c r="C33" s="24" t="s">
        <v>84</v>
      </c>
    </row>
    <row r="34" spans="1:4" ht="32.1" customHeight="1" x14ac:dyDescent="0.25">
      <c r="A34" s="23" t="s">
        <v>85</v>
      </c>
      <c r="B34" s="29" t="s">
        <v>86</v>
      </c>
      <c r="C34" s="29"/>
      <c r="D34" s="23" t="s">
        <v>87</v>
      </c>
    </row>
    <row r="35" spans="1:4" ht="15.95" customHeight="1" x14ac:dyDescent="0.25">
      <c r="C35" s="24" t="s">
        <v>88</v>
      </c>
    </row>
    <row r="36" spans="1:4" ht="32.1" customHeight="1" x14ac:dyDescent="0.25">
      <c r="A36" s="23" t="s">
        <v>89</v>
      </c>
      <c r="B36" s="29" t="s">
        <v>90</v>
      </c>
      <c r="C36" s="29"/>
      <c r="D36" s="23" t="s">
        <v>91</v>
      </c>
    </row>
    <row r="37" spans="1:4" ht="15.95" customHeight="1" x14ac:dyDescent="0.25">
      <c r="C37" s="24" t="s">
        <v>92</v>
      </c>
    </row>
    <row r="38" spans="1:4" ht="32.1" customHeight="1" x14ac:dyDescent="0.25">
      <c r="A38" s="23" t="s">
        <v>93</v>
      </c>
      <c r="B38" s="29" t="s">
        <v>94</v>
      </c>
      <c r="C38" s="29"/>
      <c r="D38" s="23" t="s">
        <v>95</v>
      </c>
    </row>
    <row r="39" spans="1:4" ht="15.95" customHeight="1" x14ac:dyDescent="0.25">
      <c r="C39" s="24" t="s">
        <v>96</v>
      </c>
    </row>
    <row r="40" spans="1:4" ht="32.1" customHeight="1" x14ac:dyDescent="0.25">
      <c r="A40" s="23" t="s">
        <v>97</v>
      </c>
      <c r="B40" s="29" t="s">
        <v>98</v>
      </c>
      <c r="C40" s="29"/>
      <c r="D40" s="23" t="s">
        <v>99</v>
      </c>
    </row>
    <row r="41" spans="1:4" ht="15.95" customHeight="1" x14ac:dyDescent="0.25">
      <c r="C41" s="24" t="s">
        <v>100</v>
      </c>
    </row>
  </sheetData>
  <mergeCells count="17">
    <mergeCell ref="B38:C38"/>
    <mergeCell ref="B40:C40"/>
    <mergeCell ref="B25:C25"/>
    <mergeCell ref="B28:C28"/>
    <mergeCell ref="B30:C30"/>
    <mergeCell ref="B34:C34"/>
    <mergeCell ref="B36:C36"/>
    <mergeCell ref="B14:C14"/>
    <mergeCell ref="B16:C16"/>
    <mergeCell ref="B18:C18"/>
    <mergeCell ref="B20:C20"/>
    <mergeCell ref="B23:C23"/>
    <mergeCell ref="B4:C4"/>
    <mergeCell ref="B5:C5"/>
    <mergeCell ref="A7:D7"/>
    <mergeCell ref="B8:C8"/>
    <mergeCell ref="B10:C10"/>
  </mergeCells>
  <pageMargins left="0.5" right="0.5" top="0.5" bottom="0.5" header="0" footer="0"/>
  <ignoredErrors>
    <ignoredError sqref="A8 A10 A14 A16 A18 A20 A23 A25 A28 A30 A34 A36 A38 A40" numberStoredAsText="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C14"/>
  <sheetViews>
    <sheetView tabSelected="1" workbookViewId="0">
      <selection sqref="A1:C1"/>
    </sheetView>
  </sheetViews>
  <sheetFormatPr defaultRowHeight="15" x14ac:dyDescent="0.25"/>
  <cols>
    <col min="1" max="1" width="14.42578125" customWidth="1"/>
    <col min="2" max="2" width="12.42578125" customWidth="1"/>
    <col min="3" max="3" width="11" customWidth="1"/>
  </cols>
  <sheetData>
    <row r="1" spans="1:3" ht="33" customHeight="1" x14ac:dyDescent="0.25">
      <c r="A1" s="30" t="s">
        <v>10</v>
      </c>
      <c r="B1" s="30"/>
      <c r="C1" s="30"/>
    </row>
    <row r="2" spans="1:3" ht="20.100000000000001" customHeight="1" x14ac:dyDescent="0.25">
      <c r="A2" s="12" t="s">
        <v>11</v>
      </c>
      <c r="B2" s="12" t="s">
        <v>13</v>
      </c>
      <c r="C2" s="12" t="s">
        <v>12</v>
      </c>
    </row>
    <row r="3" spans="1:3" ht="20.100000000000001" customHeight="1" x14ac:dyDescent="0.25">
      <c r="A3" s="13" t="s">
        <v>14</v>
      </c>
      <c r="B3" s="15">
        <v>1</v>
      </c>
      <c r="C3" s="14">
        <v>65</v>
      </c>
    </row>
    <row r="4" spans="1:3" ht="20.100000000000001" customHeight="1" x14ac:dyDescent="0.25">
      <c r="A4" s="13" t="s">
        <v>15</v>
      </c>
      <c r="B4" s="15">
        <v>3</v>
      </c>
      <c r="C4" s="14">
        <v>85</v>
      </c>
    </row>
    <row r="5" spans="1:3" ht="20.100000000000001" customHeight="1" x14ac:dyDescent="0.25">
      <c r="A5" s="13" t="s">
        <v>16</v>
      </c>
      <c r="B5" s="15">
        <v>4</v>
      </c>
      <c r="C5" s="14">
        <v>110</v>
      </c>
    </row>
    <row r="6" spans="1:3" ht="20.100000000000001" customHeight="1" x14ac:dyDescent="0.25">
      <c r="A6" s="13" t="s">
        <v>17</v>
      </c>
      <c r="B6" s="15">
        <v>2</v>
      </c>
      <c r="C6" s="14">
        <v>75</v>
      </c>
    </row>
    <row r="7" spans="1:3" ht="20.100000000000001" customHeight="1" x14ac:dyDescent="0.25">
      <c r="A7" s="13" t="s">
        <v>18</v>
      </c>
      <c r="B7" s="15">
        <v>1</v>
      </c>
      <c r="C7" s="14">
        <v>65</v>
      </c>
    </row>
    <row r="8" spans="1:3" ht="20.100000000000001" customHeight="1" x14ac:dyDescent="0.25">
      <c r="A8" s="13" t="s">
        <v>19</v>
      </c>
      <c r="B8" s="15">
        <v>2</v>
      </c>
      <c r="C8" s="14">
        <v>75</v>
      </c>
    </row>
    <row r="9" spans="1:3" ht="20.100000000000001" customHeight="1" x14ac:dyDescent="0.25">
      <c r="A9" s="13" t="s">
        <v>32</v>
      </c>
      <c r="B9" s="15">
        <v>3</v>
      </c>
      <c r="C9" s="14">
        <v>85</v>
      </c>
    </row>
    <row r="10" spans="1:3" x14ac:dyDescent="0.25">
      <c r="C10" s="3"/>
    </row>
    <row r="11" spans="1:3" x14ac:dyDescent="0.25">
      <c r="C11" s="3"/>
    </row>
    <row r="12" spans="1:3" x14ac:dyDescent="0.25">
      <c r="C12" s="3"/>
    </row>
    <row r="13" spans="1:3" x14ac:dyDescent="0.25">
      <c r="C13" s="3"/>
    </row>
    <row r="14" spans="1:3" x14ac:dyDescent="0.25">
      <c r="C14" s="3"/>
    </row>
  </sheetData>
  <mergeCells count="1">
    <mergeCell ref="A1:C1"/>
  </mergeCells>
  <dataValidations count="1">
    <dataValidation allowBlank="1" error="pavI8MeUFtEyxX2I4tky9cdeb9e1-4109-4db4-810c-d62b9ac2d4e3" sqref="A1:C14" xr:uid="{00000000-0002-0000-0100-000000000000}"/>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16"/>
  <sheetViews>
    <sheetView workbookViewId="0">
      <selection activeCell="B2" sqref="B1:B1048576"/>
    </sheetView>
  </sheetViews>
  <sheetFormatPr defaultColWidth="9.42578125" defaultRowHeight="15.75" x14ac:dyDescent="0.25"/>
  <cols>
    <col min="1" max="1" width="9.42578125" style="1"/>
    <col min="2" max="2" width="15.140625" style="1" bestFit="1" customWidth="1"/>
    <col min="3" max="3" width="18.5703125" style="1" customWidth="1"/>
    <col min="4" max="4" width="9.5703125" style="1" customWidth="1"/>
    <col min="5" max="5" width="9.42578125" style="1"/>
    <col min="6" max="6" width="12.5703125" style="1" customWidth="1"/>
    <col min="7" max="7" width="7.5703125" style="1" customWidth="1"/>
    <col min="8" max="8" width="12.5703125" style="1" customWidth="1"/>
    <col min="9" max="9" width="8.5703125" style="1" customWidth="1"/>
    <col min="10" max="10" width="12.5703125" style="1" customWidth="1"/>
    <col min="11" max="16384" width="9.42578125" style="1"/>
  </cols>
  <sheetData>
    <row r="1" spans="1:11" x14ac:dyDescent="0.25">
      <c r="A1" s="32" t="s">
        <v>0</v>
      </c>
      <c r="B1" s="32"/>
      <c r="C1" s="32"/>
      <c r="D1" s="32"/>
      <c r="E1" s="32"/>
      <c r="F1" s="32"/>
      <c r="G1" s="32"/>
      <c r="H1" s="32"/>
      <c r="I1" s="32"/>
      <c r="J1" s="32"/>
      <c r="K1" s="32"/>
    </row>
    <row r="2" spans="1:11" x14ac:dyDescent="0.25">
      <c r="A2" s="7" t="s">
        <v>20</v>
      </c>
      <c r="B2" s="18">
        <v>45432</v>
      </c>
      <c r="I2" s="31" t="s">
        <v>31</v>
      </c>
      <c r="J2" s="31"/>
      <c r="K2" s="6">
        <v>0.1</v>
      </c>
    </row>
    <row r="3" spans="1:11" ht="30" x14ac:dyDescent="0.25">
      <c r="A3" s="2" t="s">
        <v>21</v>
      </c>
      <c r="B3" s="2" t="s">
        <v>1</v>
      </c>
      <c r="C3" s="2" t="s">
        <v>2</v>
      </c>
      <c r="D3" s="9" t="s">
        <v>5</v>
      </c>
      <c r="E3" s="8" t="s">
        <v>3</v>
      </c>
      <c r="F3" s="9" t="s">
        <v>4</v>
      </c>
      <c r="G3" s="9" t="s">
        <v>6</v>
      </c>
      <c r="H3" s="9" t="s">
        <v>7</v>
      </c>
      <c r="I3" s="8" t="s">
        <v>8</v>
      </c>
      <c r="J3" s="8" t="s">
        <v>9</v>
      </c>
      <c r="K3" s="9" t="s">
        <v>30</v>
      </c>
    </row>
    <row r="4" spans="1:11" x14ac:dyDescent="0.25">
      <c r="A4" s="1" t="s">
        <v>22</v>
      </c>
      <c r="B4" s="1" t="s">
        <v>15</v>
      </c>
      <c r="C4" s="1" t="s">
        <v>23</v>
      </c>
      <c r="D4" s="5">
        <v>360.5</v>
      </c>
      <c r="E4" s="4">
        <v>85</v>
      </c>
      <c r="F4" s="16">
        <f>D4*E4</f>
        <v>30642.5</v>
      </c>
      <c r="G4" s="5">
        <v>375</v>
      </c>
      <c r="H4" s="10">
        <f t="shared" ref="H4:H13" si="0">G4*E4</f>
        <v>31875</v>
      </c>
      <c r="I4" s="5">
        <f t="shared" ref="I4:I13" si="1">G4-D4</f>
        <v>14.5</v>
      </c>
      <c r="J4" s="11">
        <f t="shared" ref="J4:J13" si="2">H4-F4</f>
        <v>1232.5</v>
      </c>
      <c r="K4" s="17">
        <f>J4/H4</f>
        <v>3.8666666666666669E-2</v>
      </c>
    </row>
    <row r="5" spans="1:11" x14ac:dyDescent="0.25">
      <c r="A5" s="1" t="s">
        <v>22</v>
      </c>
      <c r="B5" s="1" t="s">
        <v>14</v>
      </c>
      <c r="C5" s="1" t="s">
        <v>24</v>
      </c>
      <c r="D5" s="5">
        <v>107</v>
      </c>
      <c r="E5" s="4">
        <v>65</v>
      </c>
      <c r="F5" s="16">
        <f t="shared" ref="F5:F13" si="3">D5*E5</f>
        <v>6955</v>
      </c>
      <c r="G5" s="5">
        <v>120.5</v>
      </c>
      <c r="H5" s="10">
        <f t="shared" si="0"/>
        <v>7832.5</v>
      </c>
      <c r="I5" s="5">
        <f t="shared" si="1"/>
        <v>13.5</v>
      </c>
      <c r="J5" s="11">
        <f t="shared" si="2"/>
        <v>877.5</v>
      </c>
      <c r="K5" s="17">
        <f t="shared" ref="K5:K13" si="4">J5/H5</f>
        <v>0.11203319502074689</v>
      </c>
    </row>
    <row r="6" spans="1:11" x14ac:dyDescent="0.25">
      <c r="A6" s="1" t="s">
        <v>25</v>
      </c>
      <c r="B6" s="1" t="s">
        <v>16</v>
      </c>
      <c r="C6" s="1" t="s">
        <v>23</v>
      </c>
      <c r="D6" s="5">
        <v>290</v>
      </c>
      <c r="E6" s="4">
        <v>110</v>
      </c>
      <c r="F6" s="16">
        <f t="shared" si="3"/>
        <v>31900</v>
      </c>
      <c r="G6" s="5">
        <v>291</v>
      </c>
      <c r="H6" s="10">
        <f t="shared" si="0"/>
        <v>32010</v>
      </c>
      <c r="I6" s="5">
        <f t="shared" si="1"/>
        <v>1</v>
      </c>
      <c r="J6" s="11">
        <f t="shared" si="2"/>
        <v>110</v>
      </c>
      <c r="K6" s="17">
        <f t="shared" si="4"/>
        <v>3.4364261168384879E-3</v>
      </c>
    </row>
    <row r="7" spans="1:11" x14ac:dyDescent="0.25">
      <c r="A7" s="1" t="s">
        <v>26</v>
      </c>
      <c r="B7" s="1" t="s">
        <v>32</v>
      </c>
      <c r="C7" s="1" t="s">
        <v>23</v>
      </c>
      <c r="D7" s="5">
        <v>150</v>
      </c>
      <c r="E7" s="4">
        <v>85</v>
      </c>
      <c r="F7" s="16">
        <f t="shared" si="3"/>
        <v>12750</v>
      </c>
      <c r="G7" s="5">
        <v>158.5</v>
      </c>
      <c r="H7" s="10">
        <f t="shared" si="0"/>
        <v>13472.5</v>
      </c>
      <c r="I7" s="5">
        <f t="shared" si="1"/>
        <v>8.5</v>
      </c>
      <c r="J7" s="11">
        <f t="shared" si="2"/>
        <v>722.5</v>
      </c>
      <c r="K7" s="17">
        <f t="shared" si="4"/>
        <v>5.362776025236593E-2</v>
      </c>
    </row>
    <row r="8" spans="1:11" x14ac:dyDescent="0.25">
      <c r="A8" s="1" t="s">
        <v>22</v>
      </c>
      <c r="B8" s="1" t="s">
        <v>18</v>
      </c>
      <c r="C8" s="1" t="s">
        <v>27</v>
      </c>
      <c r="D8" s="5">
        <v>80</v>
      </c>
      <c r="E8" s="4">
        <v>65</v>
      </c>
      <c r="F8" s="16">
        <f t="shared" si="3"/>
        <v>5200</v>
      </c>
      <c r="G8" s="5">
        <v>82</v>
      </c>
      <c r="H8" s="10">
        <f t="shared" si="0"/>
        <v>5330</v>
      </c>
      <c r="I8" s="5">
        <f t="shared" si="1"/>
        <v>2</v>
      </c>
      <c r="J8" s="10">
        <f t="shared" si="2"/>
        <v>130</v>
      </c>
      <c r="K8" s="17">
        <f t="shared" si="4"/>
        <v>2.4390243902439025E-2</v>
      </c>
    </row>
    <row r="9" spans="1:11" x14ac:dyDescent="0.25">
      <c r="A9" s="1" t="s">
        <v>25</v>
      </c>
      <c r="B9" s="1" t="s">
        <v>18</v>
      </c>
      <c r="C9" s="1" t="s">
        <v>27</v>
      </c>
      <c r="D9" s="5">
        <v>110</v>
      </c>
      <c r="E9" s="4">
        <v>65</v>
      </c>
      <c r="F9" s="16">
        <f t="shared" si="3"/>
        <v>7150</v>
      </c>
      <c r="G9" s="5">
        <v>107</v>
      </c>
      <c r="H9" s="10">
        <f t="shared" si="0"/>
        <v>6955</v>
      </c>
      <c r="I9" s="5">
        <f t="shared" si="1"/>
        <v>-3</v>
      </c>
      <c r="J9" s="10">
        <f t="shared" si="2"/>
        <v>-195</v>
      </c>
      <c r="K9" s="17">
        <f t="shared" si="4"/>
        <v>-2.8037383177570093E-2</v>
      </c>
    </row>
    <row r="10" spans="1:11" x14ac:dyDescent="0.25">
      <c r="A10" s="1" t="s">
        <v>26</v>
      </c>
      <c r="B10" s="1" t="s">
        <v>17</v>
      </c>
      <c r="C10" s="1" t="s">
        <v>28</v>
      </c>
      <c r="D10" s="5">
        <v>180</v>
      </c>
      <c r="E10" s="4">
        <v>75</v>
      </c>
      <c r="F10" s="16">
        <f t="shared" si="3"/>
        <v>13500</v>
      </c>
      <c r="G10" s="5">
        <v>186</v>
      </c>
      <c r="H10" s="10">
        <f t="shared" si="0"/>
        <v>13950</v>
      </c>
      <c r="I10" s="5">
        <f t="shared" si="1"/>
        <v>6</v>
      </c>
      <c r="J10" s="10">
        <f t="shared" si="2"/>
        <v>450</v>
      </c>
      <c r="K10" s="17">
        <f t="shared" si="4"/>
        <v>3.2258064516129031E-2</v>
      </c>
    </row>
    <row r="11" spans="1:11" x14ac:dyDescent="0.25">
      <c r="A11" s="1" t="s">
        <v>29</v>
      </c>
      <c r="B11" s="1" t="s">
        <v>19</v>
      </c>
      <c r="C11" s="1" t="s">
        <v>24</v>
      </c>
      <c r="D11" s="5">
        <v>200</v>
      </c>
      <c r="E11" s="4">
        <v>75</v>
      </c>
      <c r="F11" s="16">
        <f t="shared" si="3"/>
        <v>15000</v>
      </c>
      <c r="G11" s="5">
        <v>197</v>
      </c>
      <c r="H11" s="10">
        <f t="shared" si="0"/>
        <v>14775</v>
      </c>
      <c r="I11" s="5">
        <f t="shared" si="1"/>
        <v>-3</v>
      </c>
      <c r="J11" s="10">
        <f t="shared" si="2"/>
        <v>-225</v>
      </c>
      <c r="K11" s="17">
        <f t="shared" si="4"/>
        <v>-1.5228426395939087E-2</v>
      </c>
    </row>
    <row r="12" spans="1:11" x14ac:dyDescent="0.25">
      <c r="A12" s="1" t="s">
        <v>29</v>
      </c>
      <c r="B12" s="1" t="s">
        <v>32</v>
      </c>
      <c r="C12" s="1" t="s">
        <v>23</v>
      </c>
      <c r="D12" s="5">
        <v>115</v>
      </c>
      <c r="E12" s="4">
        <v>85</v>
      </c>
      <c r="F12" s="16">
        <f t="shared" si="3"/>
        <v>9775</v>
      </c>
      <c r="G12" s="5">
        <v>135</v>
      </c>
      <c r="H12" s="10">
        <f t="shared" si="0"/>
        <v>11475</v>
      </c>
      <c r="I12" s="5">
        <f t="shared" si="1"/>
        <v>20</v>
      </c>
      <c r="J12" s="10">
        <f t="shared" si="2"/>
        <v>1700</v>
      </c>
      <c r="K12" s="17">
        <f t="shared" si="4"/>
        <v>0.14814814814814814</v>
      </c>
    </row>
    <row r="13" spans="1:11" x14ac:dyDescent="0.25">
      <c r="A13" s="1" t="s">
        <v>25</v>
      </c>
      <c r="B13" s="1" t="s">
        <v>17</v>
      </c>
      <c r="C13" s="1" t="s">
        <v>28</v>
      </c>
      <c r="D13" s="5">
        <v>120</v>
      </c>
      <c r="E13" s="4">
        <v>75</v>
      </c>
      <c r="F13" s="16">
        <f t="shared" si="3"/>
        <v>9000</v>
      </c>
      <c r="G13" s="5">
        <v>120</v>
      </c>
      <c r="H13" s="10">
        <f t="shared" si="0"/>
        <v>9000</v>
      </c>
      <c r="I13" s="5">
        <f t="shared" si="1"/>
        <v>0</v>
      </c>
      <c r="J13" s="10">
        <f t="shared" si="2"/>
        <v>0</v>
      </c>
      <c r="K13" s="17">
        <f t="shared" si="4"/>
        <v>0</v>
      </c>
    </row>
    <row r="14" spans="1:11" x14ac:dyDescent="0.25">
      <c r="E14" s="33" t="s">
        <v>33</v>
      </c>
      <c r="F14" s="33"/>
      <c r="G14" s="5">
        <f>AVERAGE(G4:G13)</f>
        <v>177.2</v>
      </c>
    </row>
    <row r="15" spans="1:11" x14ac:dyDescent="0.25">
      <c r="E15" s="33" t="s">
        <v>34</v>
      </c>
      <c r="F15" s="33"/>
      <c r="G15" s="5">
        <f>MIN(G4:G13)</f>
        <v>82</v>
      </c>
    </row>
    <row r="16" spans="1:11" x14ac:dyDescent="0.25">
      <c r="E16" s="33" t="s">
        <v>35</v>
      </c>
      <c r="F16" s="33"/>
      <c r="G16" s="5">
        <f>MAX(G4:G13)</f>
        <v>375</v>
      </c>
    </row>
  </sheetData>
  <mergeCells count="5">
    <mergeCell ref="I2:J2"/>
    <mergeCell ref="A1:K1"/>
    <mergeCell ref="E14:F14"/>
    <mergeCell ref="E15:F15"/>
    <mergeCell ref="E16:F16"/>
  </mergeCells>
  <conditionalFormatting sqref="H4:H13">
    <cfRule type="dataBar" priority="1">
      <dataBar>
        <cfvo type="min"/>
        <cfvo type="max"/>
        <color rgb="FF638EC6"/>
      </dataBar>
      <extLst>
        <ext xmlns:x14="http://schemas.microsoft.com/office/spreadsheetml/2009/9/main" uri="{B025F937-C7B1-47D3-B67F-A62EFF666E3E}">
          <x14:id>{B26F0F9A-D5E6-4999-A6C5-2B2727646E13}</x14:id>
        </ext>
      </extLst>
    </cfRule>
  </conditionalFormatting>
  <conditionalFormatting sqref="K4:K13">
    <cfRule type="cellIs" dxfId="0" priority="2" operator="greaterThan">
      <formula>0.1</formula>
    </cfRule>
  </conditionalFormatting>
  <dataValidations count="1">
    <dataValidation allowBlank="1" error="pavI8MeUFtEyxX2I4tky9cdeb9e1-4109-4db4-810c-d62b9ac2d4e3" sqref="A1:K16" xr:uid="{00000000-0002-0000-0200-000000000000}"/>
  </dataValidations>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B26F0F9A-D5E6-4999-A6C5-2B2727646E13}">
            <x14:dataBar minLength="0" maxLength="100" border="1" negativeBarBorderColorSameAsPositive="0">
              <x14:cfvo type="autoMin"/>
              <x14:cfvo type="autoMax"/>
              <x14:borderColor rgb="FF638EC6"/>
              <x14:negativeFillColor rgb="FFFF0000"/>
              <x14:negativeBorderColor rgb="FFFF0000"/>
              <x14:axisColor rgb="FF000000"/>
            </x14:dataBar>
          </x14:cfRule>
          <xm:sqref>H4:H13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{9cdeb9e1-4109-4db4-810c-d62b9ac2d4e3}</UserID>
  <AssignmentID>{9cdeb9e1-4109-4db4-810c-d62b9ac2d4e3}</AssignmentID>
</GradingEngineProps>
</file>

<file path=customXml/itemProps1.xml><?xml version="1.0" encoding="utf-8"?>
<ds:datastoreItem xmlns:ds="http://schemas.openxmlformats.org/officeDocument/2006/customXml" ds:itemID="{1D5F55E8-CF80-44C0-82DA-92A0F39B3C7E}">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Graded Summary Report</vt:lpstr>
      <vt:lpstr>Employees for Projects</vt:lpstr>
      <vt:lpstr>Project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Matthew Arceneaux</cp:lastModifiedBy>
  <dcterms:created xsi:type="dcterms:W3CDTF">2019-03-29T17:45:45Z</dcterms:created>
  <dcterms:modified xsi:type="dcterms:W3CDTF">2024-09-09T13:34:03Z</dcterms:modified>
</cp:coreProperties>
</file>