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b5912a7e81f84211/ITSW 2313/Module 3/"/>
    </mc:Choice>
  </mc:AlternateContent>
  <xr:revisionPtr revIDLastSave="0" documentId="8_{168968F5-25B6-404D-9518-4CCB08B4490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ocumentation" sheetId="15" r:id="rId1"/>
    <sheet name="Orders and Inventory" sheetId="14" r:id="rId2"/>
  </sheets>
  <definedNames>
    <definedName name="_xlchart.v1.0" hidden="1">'Orders and Inventory'!$C$11:$G$11</definedName>
    <definedName name="_xlchart.v1.1" hidden="1">'Orders and Inventory'!$C$3:$G$3</definedName>
    <definedName name="Total_Inter">#REF!</definedName>
  </definedNames>
  <calcPr calcId="191029" iterate="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4" l="1"/>
  <c r="E12" i="14"/>
  <c r="F12" i="14"/>
  <c r="G12" i="14"/>
  <c r="C12" i="14"/>
  <c r="I16" i="14"/>
  <c r="I17" i="14"/>
  <c r="I18" i="14"/>
  <c r="I19" i="14"/>
  <c r="I20" i="14"/>
  <c r="I21" i="14"/>
  <c r="I22" i="14"/>
  <c r="I23" i="14"/>
  <c r="K5" i="14"/>
  <c r="K6" i="14"/>
  <c r="K7" i="14"/>
  <c r="K8" i="14"/>
  <c r="C9" i="14"/>
  <c r="C11" i="14"/>
  <c r="B2" i="14"/>
  <c r="D23" i="14"/>
  <c r="E23" i="14"/>
  <c r="F23" i="14"/>
  <c r="G23" i="14"/>
  <c r="C23" i="14"/>
  <c r="I15" i="14"/>
  <c r="D11" i="14"/>
  <c r="E11" i="14"/>
  <c r="F11" i="14"/>
  <c r="G11" i="14"/>
  <c r="I5" i="14"/>
  <c r="I6" i="14"/>
  <c r="I7" i="14"/>
  <c r="I8" i="14"/>
  <c r="D9" i="14"/>
  <c r="E9" i="14"/>
  <c r="F9" i="14"/>
  <c r="G9" i="14"/>
  <c r="I4" i="14"/>
  <c r="K4" i="14"/>
  <c r="K9" i="14"/>
  <c r="I9" i="14"/>
</calcChain>
</file>

<file path=xl/sharedStrings.xml><?xml version="1.0" encoding="utf-8"?>
<sst xmlns="http://schemas.openxmlformats.org/spreadsheetml/2006/main" count="42" uniqueCount="34">
  <si>
    <t>Note: Do not edit this sheet. If your name does not appear in cell B6, please download a new copy of the file from the SAM website.</t>
  </si>
  <si>
    <t>Matthew Arceneaux</t>
  </si>
  <si>
    <t>Author:</t>
  </si>
  <si>
    <t>Seven Summits Group</t>
  </si>
  <si>
    <t>HardyFit Tools</t>
  </si>
  <si>
    <t>Date:</t>
  </si>
  <si>
    <t>Aug</t>
  </si>
  <si>
    <t>Sep</t>
  </si>
  <si>
    <t>Oct</t>
  </si>
  <si>
    <t>Nov</t>
  </si>
  <si>
    <t>Dec</t>
  </si>
  <si>
    <t>Trend</t>
  </si>
  <si>
    <t>Total</t>
  </si>
  <si>
    <t>Unit Price</t>
  </si>
  <si>
    <t>Sales</t>
  </si>
  <si>
    <t>Total orders</t>
  </si>
  <si>
    <t>C-clamps</t>
  </si>
  <si>
    <t>Projected Orders</t>
  </si>
  <si>
    <t>Share</t>
  </si>
  <si>
    <t>Projected Inventory</t>
  </si>
  <si>
    <t>Hand planes</t>
  </si>
  <si>
    <t>Socket sets</t>
  </si>
  <si>
    <t>Tool sets</t>
  </si>
  <si>
    <t>Wrench sets</t>
  </si>
  <si>
    <t>C-Clamps</t>
  </si>
  <si>
    <t>Socket wrenches</t>
  </si>
  <si>
    <t>Drive sockets</t>
  </si>
  <si>
    <t>Ratchets</t>
  </si>
  <si>
    <t>Hammers</t>
  </si>
  <si>
    <t>Screwdrivers</t>
  </si>
  <si>
    <t>Hex wrenches</t>
  </si>
  <si>
    <t>Total inventory</t>
  </si>
  <si>
    <t>Average orders</t>
  </si>
  <si>
    <t>CREATE AN ORDER AND INVENTORY PROJECTION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</si>
</sst>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7" x14ac:knownFonts="1">
    <font>
      <sz val="11"/>
      <color theme="1"/>
      <name val="Franklin Gothic Book"/>
      <family val="2"/>
      <scheme val="minor"/>
    </font>
    <font>
      <sz val="10"/>
      <name val="Arial"/>
      <family val="2"/>
    </font>
    <font>
      <i/>
      <sz val="10"/>
      <name val="Century Gothic"/>
      <family val="2"/>
    </font>
    <font>
      <sz val="10"/>
      <name val="Century Gothic"/>
      <family val="2"/>
    </font>
    <font>
      <sz val="28"/>
      <color rgb="FF0070C0"/>
      <name val="Century Gothic"/>
      <family val="2"/>
    </font>
    <font>
      <sz val="11"/>
      <color rgb="FF000000"/>
      <name val="Century Gothic"/>
      <family val="2"/>
    </font>
    <font>
      <sz val="10"/>
      <color rgb="FF0070C0"/>
      <name val="Century Gothic"/>
      <family val="2"/>
    </font>
    <font>
      <i/>
      <sz val="10"/>
      <color rgb="FFCC6600"/>
      <name val="Century Gothic"/>
      <family val="2"/>
    </font>
    <font>
      <sz val="18"/>
      <color theme="3"/>
      <name val="Franklin Gothic Medium"/>
      <family val="2"/>
      <scheme val="major"/>
    </font>
    <font>
      <sz val="10"/>
      <color theme="0"/>
      <name val="Century Gothic"/>
      <family val="2"/>
    </font>
    <font>
      <sz val="11"/>
      <color rgb="FF4B4C4C"/>
      <name val="Century Gothic"/>
      <family val="2"/>
    </font>
    <font>
      <sz val="11"/>
      <color theme="1"/>
      <name val="Franklin Gothic Book"/>
      <family val="2"/>
      <scheme val="minor"/>
    </font>
    <font>
      <b/>
      <sz val="10"/>
      <color theme="1" tint="0.24994659260841701"/>
      <name val="Franklin Gothic Medium"/>
      <family val="2"/>
      <scheme val="major"/>
    </font>
    <font>
      <sz val="10"/>
      <color theme="1" tint="0.2499465926084170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4"/>
      <name val="Franklin Gothic Book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6"/>
      </top>
      <bottom style="thin">
        <color theme="6"/>
      </bottom>
      <diagonal/>
    </border>
  </borders>
  <cellStyleXfs count="14">
    <xf numFmtId="0" fontId="0" fillId="0" borderId="0"/>
    <xf numFmtId="0" fontId="1" fillId="0" borderId="0"/>
    <xf numFmtId="0" fontId="1" fillId="0" borderId="0"/>
    <xf numFmtId="0" fontId="5" fillId="2" borderId="0">
      <alignment vertical="top" wrapText="1"/>
    </xf>
    <xf numFmtId="0" fontId="4" fillId="2" borderId="0">
      <alignment vertical="top" wrapText="1"/>
    </xf>
    <xf numFmtId="0" fontId="5" fillId="2" borderId="0">
      <alignment vertical="top" wrapText="1"/>
    </xf>
    <xf numFmtId="0" fontId="8" fillId="0" borderId="0" applyNumberFormat="0" applyFill="0" applyBorder="0" applyAlignment="0" applyProtection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2" fillId="0" borderId="5" applyNumberFormat="0" applyFill="0" applyProtection="0">
      <alignment vertical="center"/>
    </xf>
    <xf numFmtId="0" fontId="13" fillId="4" borderId="6" applyNumberFormat="0" applyProtection="0"/>
    <xf numFmtId="43" fontId="11" fillId="0" borderId="0" applyFont="0" applyFill="0" applyBorder="0" applyAlignment="0" applyProtection="0"/>
    <xf numFmtId="0" fontId="14" fillId="5" borderId="0" applyNumberFormat="0" applyBorder="0" applyAlignment="0" applyProtection="0"/>
    <xf numFmtId="0" fontId="11" fillId="0" borderId="0"/>
  </cellStyleXfs>
  <cellXfs count="39">
    <xf numFmtId="0" fontId="0" fillId="0" borderId="0" xfId="0"/>
    <xf numFmtId="0" fontId="3" fillId="2" borderId="1" xfId="2" applyFont="1" applyFill="1" applyBorder="1" applyAlignment="1">
      <alignment horizontal="left"/>
    </xf>
    <xf numFmtId="0" fontId="6" fillId="2" borderId="1" xfId="2" applyFont="1" applyFill="1" applyBorder="1" applyAlignment="1">
      <alignment horizontal="left" wrapText="1"/>
    </xf>
    <xf numFmtId="0" fontId="7" fillId="3" borderId="2" xfId="2" applyFont="1" applyFill="1" applyBorder="1" applyAlignment="1">
      <alignment horizontal="left"/>
    </xf>
    <xf numFmtId="0" fontId="14" fillId="5" borderId="0" xfId="12"/>
    <xf numFmtId="0" fontId="14" fillId="5" borderId="0" xfId="12" applyAlignment="1">
      <alignment horizontal="center"/>
    </xf>
    <xf numFmtId="0" fontId="0" fillId="6" borderId="7" xfId="0" applyFill="1" applyBorder="1"/>
    <xf numFmtId="1" fontId="0" fillId="6" borderId="7" xfId="0" applyNumberFormat="1" applyFill="1" applyBorder="1"/>
    <xf numFmtId="44" fontId="0" fillId="6" borderId="7" xfId="7" applyFont="1" applyFill="1" applyBorder="1"/>
    <xf numFmtId="44" fontId="0" fillId="6" borderId="7" xfId="0" applyNumberFormat="1" applyFill="1" applyBorder="1"/>
    <xf numFmtId="0" fontId="0" fillId="7" borderId="7" xfId="0" applyFill="1" applyBorder="1"/>
    <xf numFmtId="1" fontId="0" fillId="7" borderId="7" xfId="0" applyNumberFormat="1" applyFill="1" applyBorder="1"/>
    <xf numFmtId="43" fontId="0" fillId="7" borderId="7" xfId="11" applyFont="1" applyFill="1" applyBorder="1"/>
    <xf numFmtId="43" fontId="0" fillId="6" borderId="7" xfId="11" applyFont="1" applyFill="1" applyBorder="1"/>
    <xf numFmtId="0" fontId="15" fillId="7" borderId="7" xfId="0" applyFont="1" applyFill="1" applyBorder="1"/>
    <xf numFmtId="1" fontId="15" fillId="7" borderId="7" xfId="0" applyNumberFormat="1" applyFont="1" applyFill="1" applyBorder="1"/>
    <xf numFmtId="9" fontId="0" fillId="7" borderId="7" xfId="8" applyFont="1" applyFill="1" applyBorder="1"/>
    <xf numFmtId="0" fontId="15" fillId="6" borderId="7" xfId="0" applyFont="1" applyFill="1" applyBorder="1"/>
    <xf numFmtId="1" fontId="15" fillId="6" borderId="7" xfId="0" applyNumberFormat="1" applyFont="1" applyFill="1" applyBorder="1"/>
    <xf numFmtId="14" fontId="0" fillId="0" borderId="0" xfId="0" applyNumberFormat="1"/>
    <xf numFmtId="44" fontId="15" fillId="7" borderId="7" xfId="7" applyFont="1" applyFill="1" applyBorder="1"/>
    <xf numFmtId="0" fontId="16" fillId="0" borderId="0" xfId="0" applyFont="1"/>
    <xf numFmtId="0" fontId="1" fillId="0" borderId="0" xfId="2"/>
    <xf numFmtId="0" fontId="3" fillId="0" borderId="0" xfId="2" applyFont="1" applyAlignment="1">
      <alignment vertical="center"/>
    </xf>
    <xf numFmtId="0" fontId="11" fillId="0" borderId="0" xfId="13"/>
    <xf numFmtId="0" fontId="3" fillId="2" borderId="0" xfId="2" applyFont="1" applyFill="1" applyAlignment="1">
      <alignment horizontal="left"/>
    </xf>
    <xf numFmtId="0" fontId="4" fillId="2" borderId="0" xfId="4" applyAlignment="1">
      <alignment horizontal="left" vertical="top" wrapText="1"/>
    </xf>
    <xf numFmtId="0" fontId="1" fillId="0" borderId="0" xfId="2" applyAlignment="1">
      <alignment wrapText="1"/>
    </xf>
    <xf numFmtId="0" fontId="10" fillId="2" borderId="0" xfId="5" applyFont="1" applyAlignment="1">
      <alignment horizontal="left" vertical="top" wrapText="1"/>
    </xf>
    <xf numFmtId="0" fontId="3" fillId="2" borderId="0" xfId="2" applyFont="1" applyFill="1" applyAlignment="1">
      <alignment horizontal="right"/>
    </xf>
    <xf numFmtId="0" fontId="9" fillId="0" borderId="0" xfId="2" applyFont="1" applyAlignment="1">
      <alignment horizontal="left" vertical="center" indent="7"/>
    </xf>
    <xf numFmtId="0" fontId="9" fillId="0" borderId="1" xfId="2" applyFont="1" applyBorder="1" applyAlignment="1">
      <alignment horizontal="left" vertical="center" indent="7"/>
    </xf>
    <xf numFmtId="0" fontId="2" fillId="2" borderId="0" xfId="2" applyFont="1" applyFill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2" fillId="2" borderId="3" xfId="2" applyFont="1" applyFill="1" applyBorder="1" applyAlignment="1">
      <alignment horizontal="center" vertical="center" wrapText="1"/>
    </xf>
    <xf numFmtId="0" fontId="2" fillId="2" borderId="4" xfId="2" applyFont="1" applyFill="1" applyBorder="1" applyAlignment="1">
      <alignment horizontal="center" vertical="center" wrapText="1"/>
    </xf>
    <xf numFmtId="0" fontId="14" fillId="5" borderId="0" xfId="12" applyAlignment="1">
      <alignment horizontal="center" vertical="center" textRotation="90"/>
    </xf>
    <xf numFmtId="0" fontId="8" fillId="6" borderId="0" xfId="6" applyFill="1" applyAlignment="1">
      <alignment horizontal="center" vertical="center"/>
    </xf>
    <xf numFmtId="0" fontId="0" fillId="6" borderId="7" xfId="0" applyFill="1" applyBorder="1" applyAlignment="1">
      <alignment horizontal="left"/>
    </xf>
  </cellXfs>
  <cellStyles count="14">
    <cellStyle name="Accent4" xfId="12" builtinId="41"/>
    <cellStyle name="Comma" xfId="11" builtinId="3"/>
    <cellStyle name="Currency" xfId="7" builtinId="4"/>
    <cellStyle name="Heading 2 2" xfId="9" xr:uid="{00000000-0005-0000-0000-000003000000}"/>
    <cellStyle name="Input 2" xfId="10" xr:uid="{00000000-0005-0000-0000-000004000000}"/>
    <cellStyle name="Normal" xfId="0" builtinId="0"/>
    <cellStyle name="Normal 2" xfId="1" xr:uid="{00000000-0005-0000-0000-000006000000}"/>
    <cellStyle name="Normal 2 2" xfId="2" xr:uid="{00000000-0005-0000-0000-000007000000}"/>
    <cellStyle name="Normal 3" xfId="13" xr:uid="{BA843C4E-DF79-4A04-8868-4076CBA60862}"/>
    <cellStyle name="Percent" xfId="8" builtinId="5"/>
    <cellStyle name="Project Header" xfId="3" xr:uid="{00000000-0005-0000-0000-000009000000}"/>
    <cellStyle name="Student Name" xfId="4" xr:uid="{00000000-0005-0000-0000-00000A000000}"/>
    <cellStyle name="Submission" xfId="5" xr:uid="{00000000-0005-0000-0000-00000B000000}"/>
    <cellStyle name="Title" xfId="6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Orders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F3-4197-AE7C-FCF2E91E0D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F3-4197-AE7C-FCF2E91E0D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4F3-4197-AE7C-FCF2E91E0D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4F3-4197-AE7C-FCF2E91E0D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4F3-4197-AE7C-FCF2E91E0D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'Orders and Inventory'!$C$3:$G$3</c:f>
              <c:strCache>
                <c:ptCount val="5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</c:strCache>
            </c:strRef>
          </c:cat>
          <c:val>
            <c:numRef>
              <c:f>'Orders and Inventory'!$C$11:$G$11</c:f>
              <c:numCache>
                <c:formatCode>0</c:formatCode>
                <c:ptCount val="5"/>
                <c:pt idx="0">
                  <c:v>300</c:v>
                </c:pt>
                <c:pt idx="1">
                  <c:v>347</c:v>
                </c:pt>
                <c:pt idx="2">
                  <c:v>437.8</c:v>
                </c:pt>
                <c:pt idx="3">
                  <c:v>461.8</c:v>
                </c:pt>
                <c:pt idx="4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4F3-4197-AE7C-FCF2E91E0D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1</xdr:row>
      <xdr:rowOff>30480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3027BEC-660E-4DA9-BD9E-02B9CFF0EFC7}"/>
            </a:ext>
          </a:extLst>
        </xdr:cNvPr>
        <xdr:cNvGrpSpPr>
          <a:grpSpLocks noChangeAspect="1"/>
        </xdr:cNvGrpSpPr>
      </xdr:nvGrpSpPr>
      <xdr:grpSpPr>
        <a:xfrm>
          <a:off x="0" y="0"/>
          <a:ext cx="8553450" cy="563880"/>
          <a:chOff x="6987540" y="0"/>
          <a:chExt cx="6377940" cy="514244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CF30D8F3-017C-416D-A2CC-FCAC5503FD8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987540" y="0"/>
            <a:ext cx="6377940" cy="514244"/>
          </a:xfrm>
          <a:prstGeom prst="rect">
            <a:avLst/>
          </a:prstGeom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238F863C-ED8C-453D-AA01-FA756B87C60B}"/>
              </a:ext>
            </a:extLst>
          </xdr:cNvPr>
          <xdr:cNvSpPr/>
        </xdr:nvSpPr>
        <xdr:spPr>
          <a:xfrm>
            <a:off x="7048500" y="0"/>
            <a:ext cx="5280660" cy="46482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l"/>
            <a:r>
              <a:rPr lang="en-US" sz="1000" b="0">
                <a:latin typeface="Century Gothic" panose="020B0502020202020204" pitchFamily="34" charset="0"/>
              </a:rPr>
              <a:t>Shelly Cashman Excel 365/2021 | </a:t>
            </a:r>
            <a:r>
              <a:rPr lang="en-US" sz="1000">
                <a:latin typeface="Century Gothic" panose="020B0502020202020204" pitchFamily="34" charset="0"/>
              </a:rPr>
              <a:t>Module 3: End of Module Project 1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</xdr:colOff>
      <xdr:row>9</xdr:row>
      <xdr:rowOff>0</xdr:rowOff>
    </xdr:from>
    <xdr:to>
      <xdr:col>15</xdr:col>
      <xdr:colOff>38100</xdr:colOff>
      <xdr:row>22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4">
      <a:dk1>
        <a:sysClr val="windowText" lastClr="000000"/>
      </a:dk1>
      <a:lt1>
        <a:sysClr val="window" lastClr="FFFFFF"/>
      </a:lt1>
      <a:dk2>
        <a:srgbClr val="455F51"/>
      </a:dk2>
      <a:lt2>
        <a:srgbClr val="94D7E4"/>
      </a:lt2>
      <a:accent1>
        <a:srgbClr val="41AEBD"/>
      </a:accent1>
      <a:accent2>
        <a:srgbClr val="97E9D5"/>
      </a:accent2>
      <a:accent3>
        <a:srgbClr val="A2CF49"/>
      </a:accent3>
      <a:accent4>
        <a:srgbClr val="608F3D"/>
      </a:accent4>
      <a:accent5>
        <a:srgbClr val="F4DE3A"/>
      </a:accent5>
      <a:accent6>
        <a:srgbClr val="FCB11C"/>
      </a:accent6>
      <a:hlink>
        <a:srgbClr val="CF8A02"/>
      </a:hlink>
      <a:folHlink>
        <a:srgbClr val="D3B86D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0190D-8CA2-4BC4-93C4-FD3262ED0FA7}">
  <dimension ref="A1:C11"/>
  <sheetViews>
    <sheetView showGridLines="0" zoomScaleNormal="100" workbookViewId="0">
      <selection activeCell="D1" sqref="D1"/>
    </sheetView>
  </sheetViews>
  <sheetFormatPr defaultColWidth="7.5546875" defaultRowHeight="12.75" x14ac:dyDescent="0.2"/>
  <cols>
    <col min="1" max="1" width="7.33203125" style="22" customWidth="1"/>
    <col min="2" max="2" width="89.33203125" style="22" customWidth="1"/>
    <col min="3" max="3" width="3.109375" style="22" customWidth="1"/>
    <col min="4" max="16384" width="7.5546875" style="22"/>
  </cols>
  <sheetData>
    <row r="1" spans="1:3" ht="42" customHeight="1" x14ac:dyDescent="0.2">
      <c r="A1" s="30"/>
      <c r="B1" s="30"/>
      <c r="C1" s="31"/>
    </row>
    <row r="2" spans="1:3" ht="5.0999999999999996" customHeight="1" x14ac:dyDescent="0.3">
      <c r="A2" s="23"/>
      <c r="B2" s="24"/>
      <c r="C2" s="1"/>
    </row>
    <row r="3" spans="1:3" s="27" customFormat="1" ht="34.5" x14ac:dyDescent="0.25">
      <c r="A3" s="25"/>
      <c r="B3" s="26" t="s">
        <v>3</v>
      </c>
      <c r="C3" s="2"/>
    </row>
    <row r="4" spans="1:3" ht="16.5" x14ac:dyDescent="0.25">
      <c r="A4" s="25"/>
      <c r="B4" s="28" t="s">
        <v>33</v>
      </c>
      <c r="C4" s="1"/>
    </row>
    <row r="5" spans="1:3" ht="15.75" customHeight="1" x14ac:dyDescent="0.25">
      <c r="A5" s="25"/>
      <c r="B5" s="25"/>
      <c r="C5" s="1"/>
    </row>
    <row r="6" spans="1:3" ht="13.5" x14ac:dyDescent="0.25">
      <c r="A6" s="29" t="s">
        <v>2</v>
      </c>
      <c r="B6" s="3" t="s">
        <v>1</v>
      </c>
      <c r="C6" s="1"/>
    </row>
    <row r="7" spans="1:3" ht="13.5" x14ac:dyDescent="0.25">
      <c r="A7" s="25"/>
      <c r="B7" s="25"/>
      <c r="C7" s="1"/>
    </row>
    <row r="8" spans="1:3" x14ac:dyDescent="0.2">
      <c r="A8" s="32" t="s">
        <v>0</v>
      </c>
      <c r="B8" s="32"/>
      <c r="C8" s="33"/>
    </row>
    <row r="9" spans="1:3" x14ac:dyDescent="0.2">
      <c r="A9" s="32"/>
      <c r="B9" s="32"/>
      <c r="C9" s="33"/>
    </row>
    <row r="10" spans="1:3" ht="13.5" thickBot="1" x14ac:dyDescent="0.25">
      <c r="A10" s="34"/>
      <c r="B10" s="34"/>
      <c r="C10" s="35"/>
    </row>
    <row r="11" spans="1:3" ht="13.5" thickTop="1" x14ac:dyDescent="0.2"/>
  </sheetData>
  <mergeCells count="2">
    <mergeCell ref="A1:C1"/>
    <mergeCell ref="A8:C10"/>
  </mergeCells>
  <dataValidations count="2">
    <dataValidation allowBlank="1" showInputMessage="1" showErrorMessage="1" error="                                                                " sqref="J3" xr:uid="{0F65F2E6-3083-4E5F-A347-8DB898306C0E}"/>
    <dataValidation allowBlank="1" error="pavI8MeUFtEyxX2I4tky5a0753ee-baa9-4873-9869-d9ca03cca958" sqref="A1:C2 A3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abSelected="1" workbookViewId="0">
      <selection activeCell="M27" sqref="M27"/>
    </sheetView>
  </sheetViews>
  <sheetFormatPr defaultRowHeight="15.75" x14ac:dyDescent="0.3"/>
  <cols>
    <col min="1" max="1" width="5.77734375" customWidth="1"/>
    <col min="2" max="2" width="13.33203125" bestFit="1" customWidth="1"/>
    <col min="8" max="8" width="11.109375" customWidth="1"/>
    <col min="11" max="11" width="13.33203125" customWidth="1"/>
  </cols>
  <sheetData>
    <row r="1" spans="1:11" ht="39.75" customHeight="1" x14ac:dyDescent="0.3">
      <c r="A1" s="37" t="s">
        <v>4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x14ac:dyDescent="0.3">
      <c r="A2" t="s">
        <v>5</v>
      </c>
      <c r="B2" s="19">
        <f ca="1">NOW()</f>
        <v>45551.946149421296</v>
      </c>
    </row>
    <row r="3" spans="1:11" x14ac:dyDescent="0.3">
      <c r="A3" s="36" t="s">
        <v>17</v>
      </c>
      <c r="B3" s="4"/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14</v>
      </c>
    </row>
    <row r="4" spans="1:11" x14ac:dyDescent="0.3">
      <c r="A4" s="36"/>
      <c r="B4" s="6" t="s">
        <v>16</v>
      </c>
      <c r="C4" s="7">
        <v>312</v>
      </c>
      <c r="D4" s="7">
        <v>406</v>
      </c>
      <c r="E4" s="7">
        <v>569</v>
      </c>
      <c r="F4" s="7">
        <v>492</v>
      </c>
      <c r="G4" s="7">
        <v>663</v>
      </c>
      <c r="H4" s="6"/>
      <c r="I4" s="7">
        <f>SUM(C4:G4)</f>
        <v>2442</v>
      </c>
      <c r="J4" s="8">
        <v>7.34</v>
      </c>
      <c r="K4" s="9">
        <f>I4*J4</f>
        <v>17924.28</v>
      </c>
    </row>
    <row r="5" spans="1:11" x14ac:dyDescent="0.3">
      <c r="A5" s="36"/>
      <c r="B5" s="10" t="s">
        <v>20</v>
      </c>
      <c r="C5" s="11">
        <v>72</v>
      </c>
      <c r="D5" s="11">
        <v>75</v>
      </c>
      <c r="E5" s="11">
        <v>137</v>
      </c>
      <c r="F5" s="11">
        <v>201</v>
      </c>
      <c r="G5" s="11">
        <v>165</v>
      </c>
      <c r="H5" s="6"/>
      <c r="I5" s="11">
        <f t="shared" ref="I5:I9" si="0">SUM(C5:G5)</f>
        <v>650</v>
      </c>
      <c r="J5" s="12">
        <v>16.28</v>
      </c>
      <c r="K5" s="9">
        <f t="shared" ref="K5:K8" si="1">I5*J5</f>
        <v>10582</v>
      </c>
    </row>
    <row r="6" spans="1:11" x14ac:dyDescent="0.3">
      <c r="A6" s="36"/>
      <c r="B6" s="6" t="s">
        <v>21</v>
      </c>
      <c r="C6" s="7">
        <v>402</v>
      </c>
      <c r="D6" s="7">
        <v>327</v>
      </c>
      <c r="E6" s="7">
        <v>458</v>
      </c>
      <c r="F6" s="7">
        <v>593</v>
      </c>
      <c r="G6" s="7">
        <v>590</v>
      </c>
      <c r="H6" s="6"/>
      <c r="I6" s="7">
        <f t="shared" si="0"/>
        <v>2370</v>
      </c>
      <c r="J6" s="13">
        <v>25.88</v>
      </c>
      <c r="K6" s="9">
        <f t="shared" si="1"/>
        <v>61335.6</v>
      </c>
    </row>
    <row r="7" spans="1:11" x14ac:dyDescent="0.3">
      <c r="A7" s="36"/>
      <c r="B7" s="10" t="s">
        <v>22</v>
      </c>
      <c r="C7" s="11">
        <v>330</v>
      </c>
      <c r="D7" s="11">
        <v>626</v>
      </c>
      <c r="E7" s="11">
        <v>503</v>
      </c>
      <c r="F7" s="11">
        <v>607</v>
      </c>
      <c r="G7" s="11">
        <v>638</v>
      </c>
      <c r="H7" s="6"/>
      <c r="I7" s="11">
        <f t="shared" si="0"/>
        <v>2704</v>
      </c>
      <c r="J7" s="12">
        <v>16.690000000000001</v>
      </c>
      <c r="K7" s="9">
        <f t="shared" si="1"/>
        <v>45129.760000000002</v>
      </c>
    </row>
    <row r="8" spans="1:11" x14ac:dyDescent="0.3">
      <c r="A8" s="36"/>
      <c r="B8" s="38" t="s">
        <v>23</v>
      </c>
      <c r="C8" s="6">
        <v>384</v>
      </c>
      <c r="D8" s="6">
        <v>301</v>
      </c>
      <c r="E8" s="6">
        <v>522</v>
      </c>
      <c r="F8" s="6">
        <v>416</v>
      </c>
      <c r="G8" s="6">
        <v>409</v>
      </c>
      <c r="H8" s="6"/>
      <c r="I8" s="7">
        <f t="shared" si="0"/>
        <v>2032</v>
      </c>
      <c r="J8" s="13">
        <v>25.24</v>
      </c>
      <c r="K8" s="9">
        <f t="shared" si="1"/>
        <v>51287.68</v>
      </c>
    </row>
    <row r="9" spans="1:11" x14ac:dyDescent="0.3">
      <c r="A9" s="36"/>
      <c r="B9" s="14" t="s">
        <v>15</v>
      </c>
      <c r="C9" s="15">
        <f>SUM(C4:C8)</f>
        <v>1500</v>
      </c>
      <c r="D9" s="15">
        <f t="shared" ref="D9:G9" si="2">SUM(D4:D8)</f>
        <v>1735</v>
      </c>
      <c r="E9" s="15">
        <f t="shared" si="2"/>
        <v>2189</v>
      </c>
      <c r="F9" s="15">
        <f t="shared" si="2"/>
        <v>2309</v>
      </c>
      <c r="G9" s="15">
        <f t="shared" si="2"/>
        <v>2465</v>
      </c>
      <c r="H9" s="6"/>
      <c r="I9" s="15">
        <f t="shared" si="0"/>
        <v>10198</v>
      </c>
      <c r="J9" s="14"/>
      <c r="K9" s="20">
        <f>SUM(K4:K8)</f>
        <v>186259.32</v>
      </c>
    </row>
    <row r="11" spans="1:11" x14ac:dyDescent="0.3">
      <c r="B11" s="4" t="s">
        <v>32</v>
      </c>
      <c r="C11" s="7">
        <f>AVERAGE(C4:C8)</f>
        <v>300</v>
      </c>
      <c r="D11" s="7">
        <f t="shared" ref="D11:G11" si="3">AVERAGE(D4:D8)</f>
        <v>347</v>
      </c>
      <c r="E11" s="7">
        <f t="shared" si="3"/>
        <v>437.8</v>
      </c>
      <c r="F11" s="7">
        <f t="shared" si="3"/>
        <v>461.8</v>
      </c>
      <c r="G11" s="7">
        <f t="shared" si="3"/>
        <v>493</v>
      </c>
    </row>
    <row r="12" spans="1:11" x14ac:dyDescent="0.3">
      <c r="B12" s="4" t="s">
        <v>18</v>
      </c>
      <c r="C12" s="16">
        <f>C9/$I$9</f>
        <v>0.14708766424789174</v>
      </c>
      <c r="D12" s="16">
        <f t="shared" ref="D12:G12" si="4">D9/$I$9</f>
        <v>0.17013139831339477</v>
      </c>
      <c r="E12" s="16">
        <f t="shared" si="4"/>
        <v>0.21464993135909002</v>
      </c>
      <c r="F12" s="16">
        <f t="shared" si="4"/>
        <v>0.22641694449892136</v>
      </c>
      <c r="G12" s="16">
        <f t="shared" si="4"/>
        <v>0.24171406158070211</v>
      </c>
    </row>
    <row r="14" spans="1:11" x14ac:dyDescent="0.3">
      <c r="A14" s="36" t="s">
        <v>19</v>
      </c>
      <c r="B14" s="4"/>
      <c r="C14" s="5" t="s">
        <v>6</v>
      </c>
      <c r="D14" s="5" t="s">
        <v>7</v>
      </c>
      <c r="E14" s="5" t="s">
        <v>8</v>
      </c>
      <c r="F14" s="5" t="s">
        <v>9</v>
      </c>
      <c r="G14" s="5" t="s">
        <v>10</v>
      </c>
      <c r="H14" s="5" t="s">
        <v>11</v>
      </c>
      <c r="I14" s="5" t="s">
        <v>12</v>
      </c>
    </row>
    <row r="15" spans="1:11" x14ac:dyDescent="0.3">
      <c r="A15" s="36"/>
      <c r="B15" s="6" t="s">
        <v>24</v>
      </c>
      <c r="C15" s="7">
        <v>325</v>
      </c>
      <c r="D15" s="7">
        <v>410</v>
      </c>
      <c r="E15" s="7">
        <v>600</v>
      </c>
      <c r="F15" s="7">
        <v>500</v>
      </c>
      <c r="G15" s="7">
        <v>700</v>
      </c>
      <c r="H15" s="7"/>
      <c r="I15" s="7">
        <f>SUM(C15:G15)</f>
        <v>2535</v>
      </c>
    </row>
    <row r="16" spans="1:11" x14ac:dyDescent="0.3">
      <c r="A16" s="36"/>
      <c r="B16" s="10" t="s">
        <v>26</v>
      </c>
      <c r="C16" s="11">
        <v>410</v>
      </c>
      <c r="D16" s="11">
        <v>330</v>
      </c>
      <c r="E16" s="11">
        <v>460</v>
      </c>
      <c r="F16" s="11">
        <v>600</v>
      </c>
      <c r="G16" s="11">
        <v>600</v>
      </c>
      <c r="H16" s="7"/>
      <c r="I16" s="7">
        <f t="shared" ref="I16:I23" si="5">SUM(C16:G16)</f>
        <v>2400</v>
      </c>
    </row>
    <row r="17" spans="1:9" x14ac:dyDescent="0.3">
      <c r="A17" s="36"/>
      <c r="B17" s="6" t="s">
        <v>28</v>
      </c>
      <c r="C17" s="7">
        <v>400</v>
      </c>
      <c r="D17" s="7">
        <v>600</v>
      </c>
      <c r="E17" s="7">
        <v>500</v>
      </c>
      <c r="F17" s="7">
        <v>600</v>
      </c>
      <c r="G17" s="7">
        <v>650</v>
      </c>
      <c r="H17" s="7"/>
      <c r="I17" s="7">
        <f t="shared" si="5"/>
        <v>2750</v>
      </c>
    </row>
    <row r="18" spans="1:9" x14ac:dyDescent="0.3">
      <c r="A18" s="36"/>
      <c r="B18" s="10" t="s">
        <v>20</v>
      </c>
      <c r="C18" s="11">
        <v>100</v>
      </c>
      <c r="D18" s="11">
        <v>100</v>
      </c>
      <c r="E18" s="11">
        <v>140</v>
      </c>
      <c r="F18" s="11">
        <v>210</v>
      </c>
      <c r="G18" s="11">
        <v>200</v>
      </c>
      <c r="H18" s="7"/>
      <c r="I18" s="7">
        <f t="shared" si="5"/>
        <v>750</v>
      </c>
    </row>
    <row r="19" spans="1:9" x14ac:dyDescent="0.3">
      <c r="A19" s="36"/>
      <c r="B19" s="6" t="s">
        <v>30</v>
      </c>
      <c r="C19" s="7">
        <v>400</v>
      </c>
      <c r="D19" s="7">
        <v>300</v>
      </c>
      <c r="E19" s="7">
        <v>525</v>
      </c>
      <c r="F19" s="7">
        <v>425</v>
      </c>
      <c r="G19" s="7">
        <v>400</v>
      </c>
      <c r="H19" s="7"/>
      <c r="I19" s="7">
        <f t="shared" si="5"/>
        <v>2050</v>
      </c>
    </row>
    <row r="20" spans="1:9" x14ac:dyDescent="0.3">
      <c r="A20" s="36"/>
      <c r="B20" s="10" t="s">
        <v>27</v>
      </c>
      <c r="C20" s="11">
        <v>410</v>
      </c>
      <c r="D20" s="11">
        <v>330</v>
      </c>
      <c r="E20" s="11">
        <v>450</v>
      </c>
      <c r="F20" s="11">
        <v>600</v>
      </c>
      <c r="G20" s="11">
        <v>600</v>
      </c>
      <c r="H20" s="7"/>
      <c r="I20" s="7">
        <f t="shared" si="5"/>
        <v>2390</v>
      </c>
    </row>
    <row r="21" spans="1:9" x14ac:dyDescent="0.3">
      <c r="A21" s="36"/>
      <c r="B21" s="6" t="s">
        <v>29</v>
      </c>
      <c r="C21" s="7">
        <v>500</v>
      </c>
      <c r="D21" s="7">
        <v>630</v>
      </c>
      <c r="E21" s="7">
        <v>500</v>
      </c>
      <c r="F21" s="7">
        <v>610</v>
      </c>
      <c r="G21" s="7">
        <v>650</v>
      </c>
      <c r="H21" s="7"/>
      <c r="I21" s="7">
        <f t="shared" si="5"/>
        <v>2890</v>
      </c>
    </row>
    <row r="22" spans="1:9" x14ac:dyDescent="0.3">
      <c r="A22" s="36"/>
      <c r="B22" s="10" t="s">
        <v>25</v>
      </c>
      <c r="C22" s="11">
        <v>400</v>
      </c>
      <c r="D22" s="11">
        <v>350</v>
      </c>
      <c r="E22" s="11">
        <v>525</v>
      </c>
      <c r="F22" s="11">
        <v>420</v>
      </c>
      <c r="G22" s="11">
        <v>410</v>
      </c>
      <c r="H22" s="7"/>
      <c r="I22" s="7">
        <f t="shared" si="5"/>
        <v>2105</v>
      </c>
    </row>
    <row r="23" spans="1:9" x14ac:dyDescent="0.3">
      <c r="A23" s="36"/>
      <c r="B23" s="17" t="s">
        <v>31</v>
      </c>
      <c r="C23" s="18">
        <f>SUM(C15:C22)</f>
        <v>2945</v>
      </c>
      <c r="D23" s="18">
        <f t="shared" ref="D23:G23" si="6">SUM(D15:D22)</f>
        <v>3050</v>
      </c>
      <c r="E23" s="18">
        <f t="shared" si="6"/>
        <v>3700</v>
      </c>
      <c r="F23" s="18">
        <f t="shared" si="6"/>
        <v>3965</v>
      </c>
      <c r="G23" s="18">
        <f t="shared" si="6"/>
        <v>4210</v>
      </c>
      <c r="H23" s="7"/>
      <c r="I23" s="7">
        <f t="shared" si="5"/>
        <v>17870</v>
      </c>
    </row>
    <row r="29" spans="1:9" x14ac:dyDescent="0.3">
      <c r="A29" s="21"/>
    </row>
    <row r="30" spans="1:9" x14ac:dyDescent="0.3">
      <c r="A30" s="21"/>
    </row>
  </sheetData>
  <sortState xmlns:xlrd2="http://schemas.microsoft.com/office/spreadsheetml/2017/richdata2" ref="B16:B22">
    <sortCondition ref="B15"/>
  </sortState>
  <mergeCells count="3">
    <mergeCell ref="A1:K1"/>
    <mergeCell ref="A14:A23"/>
    <mergeCell ref="A3:A9"/>
  </mergeCells>
  <dataValidations count="1">
    <dataValidation allowBlank="1" error="pavI8MeUFtEyxX2I4tky5a0753ee-baa9-4873-9869-d9ca03cca958" sqref="A1:K1 A2:J2 A3 A10:A30 B26:E26 B27:K30 B3:K25" xr:uid="{00000000-0002-0000-0100-000000000000}"/>
  </dataValidations>
  <pageMargins left="0.7" right="0.7" top="0.75" bottom="0.75" header="0.3" footer="0.3"/>
  <pageSetup orientation="portrait" horizontalDpi="4294967295" verticalDpi="429496729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xr2:uid="{5A732CCB-ACBF-47B7-8B9B-AA107533AD4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'Orders and Inventory'!C15:G15</xm:f>
              <xm:sqref>H15</xm:sqref>
            </x14:sparkline>
            <x14:sparkline>
              <xm:f>'Orders and Inventory'!C16:G16</xm:f>
              <xm:sqref>H16</xm:sqref>
            </x14:sparkline>
            <x14:sparkline>
              <xm:f>'Orders and Inventory'!C17:G17</xm:f>
              <xm:sqref>H17</xm:sqref>
            </x14:sparkline>
            <x14:sparkline>
              <xm:f>'Orders and Inventory'!C18:G18</xm:f>
              <xm:sqref>H18</xm:sqref>
            </x14:sparkline>
            <x14:sparkline>
              <xm:f>'Orders and Inventory'!C19:G19</xm:f>
              <xm:sqref>H19</xm:sqref>
            </x14:sparkline>
            <x14:sparkline>
              <xm:f>'Orders and Inventory'!C20:G20</xm:f>
              <xm:sqref>H20</xm:sqref>
            </x14:sparkline>
            <x14:sparkline>
              <xm:f>'Orders and Inventory'!C21:G21</xm:f>
              <xm:sqref>H21</xm:sqref>
            </x14:sparkline>
            <x14:sparkline>
              <xm:f>'Orders and Inventory'!C22:G22</xm:f>
              <xm:sqref>H22</xm:sqref>
            </x14:sparkline>
            <x14:sparkline>
              <xm:f>'Orders and Inventory'!C23:G23</xm:f>
              <xm:sqref>H23</xm:sqref>
            </x14:sparkline>
          </x14:sparklines>
        </x14:sparklineGroup>
        <x14:sparklineGroup displayEmptyCellsAs="gap" markers="1" xr2:uid="{FA62D0A2-5448-4F32-A142-76BE270FE921}">
          <x14:colorSeries theme="9" tint="-0.249977111117893"/>
          <x14:colorNegative theme="4"/>
          <x14:colorAxis rgb="FF000000"/>
          <x14:colorMarkers theme="7" tint="-0.499984740745262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'Orders and Inventory'!C4:G4</xm:f>
              <xm:sqref>H4</xm:sqref>
            </x14:sparkline>
            <x14:sparkline>
              <xm:f>'Orders and Inventory'!C5:G5</xm:f>
              <xm:sqref>H5</xm:sqref>
            </x14:sparkline>
            <x14:sparkline>
              <xm:f>'Orders and Inventory'!C6:G6</xm:f>
              <xm:sqref>H6</xm:sqref>
            </x14:sparkline>
            <x14:sparkline>
              <xm:f>'Orders and Inventory'!C7:G7</xm:f>
              <xm:sqref>H7</xm:sqref>
            </x14:sparkline>
            <x14:sparkline>
              <xm:f>'Orders and Inventory'!C8:G8</xm:f>
              <xm:sqref>H8</xm:sqref>
            </x14:sparkline>
            <x14:sparkline>
              <xm:f>'Orders and Inventory'!C9:G9</xm:f>
              <xm:sqref>H9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{5a0753ee-baa9-4873-9869-d9ca03cca958}</UserID>
  <AssignmentID>{5a0753ee-baa9-4873-9869-d9ca03cca958}</AssignmentID>
</GradingEngineProps>
</file>

<file path=customXml/itemProps1.xml><?xml version="1.0" encoding="utf-8"?>
<ds:datastoreItem xmlns:ds="http://schemas.openxmlformats.org/officeDocument/2006/customXml" ds:itemID="{3BAFDC74-5699-4E51-88A5-E504B1E921A7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Orders and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Your Name</dc:creator>
  <cp:keywords>© 2020 Cengage Learning.</cp:keywords>
  <cp:lastModifiedBy>Matthew Arceneaux</cp:lastModifiedBy>
  <dcterms:created xsi:type="dcterms:W3CDTF">2019-03-29T17:45:45Z</dcterms:created>
  <dcterms:modified xsi:type="dcterms:W3CDTF">2024-09-17T03:42:27Z</dcterms:modified>
</cp:coreProperties>
</file>