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5912a7e81f84211/ITSW 2313/Module 7/Projects/"/>
    </mc:Choice>
  </mc:AlternateContent>
  <xr:revisionPtr revIDLastSave="51" documentId="8_{C3496053-0EDC-40E8-BEAE-E286C6039434}" xr6:coauthVersionLast="47" xr6:coauthVersionMax="47" xr10:uidLastSave="{7F035486-1A20-4356-9C8B-9D50E3BC2E0E}"/>
  <bookViews>
    <workbookView xWindow="-120" yWindow="-120" windowWidth="29040" windowHeight="15720" activeTab="1" xr2:uid="{00000000-000D-0000-FFFF-FFFF00000000}"/>
  </bookViews>
  <sheets>
    <sheet name="Documentation" sheetId="5" r:id="rId1"/>
    <sheet name="Advertising" sheetId="1" r:id="rId2"/>
    <sheet name="Organization Chart" sheetId="4" r:id="rId3"/>
  </sheets>
  <externalReferences>
    <externalReference r:id="rId4"/>
  </externalReferences>
  <definedNames>
    <definedName name="_xlnm._FilterDatabase" localSheetId="1" hidden="1">Advertising!$A$16:$C$16</definedName>
    <definedName name="ActualNumberOfPayments">IFERROR(IF(LoanIsGood,IF(PaymentsPerYear=1,1,MATCH(0.01,End_Bal,-1)+1)),"")</definedName>
    <definedName name="Annual_Income">'[1]Traditional IRA'!$D$4</definedName>
    <definedName name="ExternalData_1" localSheetId="1" hidden="1">Advertising!$A$10:$C$14</definedName>
    <definedName name="ExternalData_2" localSheetId="1" hidden="1">Advertising!$A$22:$A$26</definedName>
    <definedName name="LastCol">MATCH(REPT("z",255),#REF!)</definedName>
    <definedName name="LastRow">MATCH(9.99E+307,#REF!)</definedName>
    <definedName name="Percent_Invested">'[1]Traditional IRA'!$D$5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17" i="1"/>
  <c r="D18" i="1"/>
  <c r="D19" i="1"/>
  <c r="D20" i="1"/>
  <c r="D11" i="1"/>
  <c r="D12" i="1"/>
  <c r="D13" i="1"/>
  <c r="D14" i="1"/>
  <c r="G13" i="1" l="1"/>
  <c r="G12" i="1"/>
  <c r="G11" i="1"/>
  <c r="G10" i="1"/>
  <c r="G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427234-47E7-4CE2-AAE1-4EE343C2C192}" keepAlive="1" name="Query - Support_EX365_2021_EOM7-1_NewYork (1)" description="Connection to the 'Support_EX365_2021_EOM7-1_NewYork (1)' query in the workbook." type="5" refreshedVersion="8" background="1" saveData="1">
    <dbPr connection="Provider=Microsoft.Mashup.OleDb.1;Data Source=$Workbook$;Location=&quot;Support_EX365_2021_EOM7-1_NewYork (1)&quot;;Extended Properties=&quot;&quot;" command="SELECT * FROM [Support_EX365_2021_EOM7-1_NewYork (1)]"/>
  </connection>
  <connection id="2" xr16:uid="{66A41F29-68E8-4B4B-BA8A-60FA6AADE896}" keepAlive="1" name="Query - Wang Marketing: Los Angeles Office" description="Connection to the 'Wang Marketing: Los Angeles Office' query in the workbook." type="5" refreshedVersion="8" background="1" saveData="1">
    <dbPr connection="Provider=Microsoft.Mashup.OleDb.1;Data Source=$Workbook$;Location=&quot;Wang Marketing: Los Angeles Office&quot;;Extended Properties=&quot;&quot;" command="SELECT * FROM [Wang Marketing: Los Angeles Office]"/>
  </connection>
</connections>
</file>

<file path=xl/sharedStrings.xml><?xml version="1.0" encoding="utf-8"?>
<sst xmlns="http://schemas.openxmlformats.org/spreadsheetml/2006/main" count="39" uniqueCount="19">
  <si>
    <t>Author:</t>
  </si>
  <si>
    <t>Matthew Arceneaux</t>
  </si>
  <si>
    <t>Note: Do not edit this sheet. If your name does not appear in cell B6, please download a new copy of the file from the SAM website.</t>
  </si>
  <si>
    <t>Wang Marketing</t>
  </si>
  <si>
    <t>IMPORT DATA AND INSERT SMARTART, IMAGES, AND CHARTS</t>
  </si>
  <si>
    <t>Summary</t>
  </si>
  <si>
    <t>Print</t>
  </si>
  <si>
    <t>Radio</t>
  </si>
  <si>
    <t>TV</t>
  </si>
  <si>
    <t>Web</t>
  </si>
  <si>
    <t>Profit Totals</t>
  </si>
  <si>
    <t>Total</t>
  </si>
  <si>
    <t>New York</t>
  </si>
  <si>
    <t>Chicago</t>
  </si>
  <si>
    <t>Los Angeles</t>
  </si>
  <si>
    <t>Ad Type</t>
  </si>
  <si>
    <t>$ Revenue</t>
  </si>
  <si>
    <t>$ Expense</t>
  </si>
  <si>
    <t>$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</si>
</sst>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* #,##0_);_(* \(#,##0\);_(* &quot;-&quot;??_);_(@_)"/>
  </numFmts>
  <fonts count="15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theme="0"/>
      <name val="Verdana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b/>
      <sz val="11"/>
      <color theme="1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7" fillId="3" borderId="0">
      <alignment vertical="top" wrapText="1"/>
    </xf>
    <xf numFmtId="0" fontId="9" fillId="3" borderId="0">
      <alignment vertical="top" wrapText="1"/>
    </xf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6" fillId="3" borderId="1" xfId="3" applyFont="1" applyFill="1" applyBorder="1" applyAlignment="1">
      <alignment horizontal="left"/>
    </xf>
    <xf numFmtId="0" fontId="8" fillId="3" borderId="1" xfId="3" applyFont="1" applyFill="1" applyBorder="1" applyAlignment="1">
      <alignment horizontal="left" wrapText="1"/>
    </xf>
    <xf numFmtId="0" fontId="11" fillId="4" borderId="2" xfId="3" applyFont="1" applyFill="1" applyBorder="1" applyAlignment="1">
      <alignment horizontal="left"/>
    </xf>
    <xf numFmtId="0" fontId="2" fillId="2" borderId="0" xfId="2" applyFont="1" applyAlignment="1">
      <alignment horizontal="center"/>
    </xf>
    <xf numFmtId="0" fontId="0" fillId="3" borderId="0" xfId="0" applyFill="1"/>
    <xf numFmtId="0" fontId="0" fillId="0" borderId="5" xfId="0" applyBorder="1"/>
    <xf numFmtId="0" fontId="13" fillId="0" borderId="5" xfId="0" applyFont="1" applyBorder="1"/>
    <xf numFmtId="164" fontId="0" fillId="0" borderId="0" xfId="1" applyNumberFormat="1" applyFont="1"/>
    <xf numFmtId="0" fontId="4" fillId="0" borderId="0" xfId="3"/>
    <xf numFmtId="0" fontId="6" fillId="3" borderId="0" xfId="3" applyFont="1" applyFill="1" applyAlignment="1">
      <alignment horizontal="left"/>
    </xf>
    <xf numFmtId="0" fontId="6" fillId="3" borderId="0" xfId="3" applyFont="1" applyFill="1" applyAlignment="1">
      <alignment horizontal="right"/>
    </xf>
    <xf numFmtId="0" fontId="10" fillId="3" borderId="0" xfId="5" applyFont="1" applyAlignment="1">
      <alignment horizontal="left" vertical="top" wrapText="1"/>
    </xf>
    <xf numFmtId="0" fontId="4" fillId="0" borderId="0" xfId="3" applyAlignment="1">
      <alignment wrapText="1"/>
    </xf>
    <xf numFmtId="0" fontId="7" fillId="3" borderId="0" xfId="4" applyAlignment="1">
      <alignment horizontal="left" vertical="top" wrapText="1"/>
    </xf>
    <xf numFmtId="0" fontId="1" fillId="0" borderId="0" xfId="6"/>
    <xf numFmtId="0" fontId="6" fillId="0" borderId="0" xfId="3" applyFont="1" applyAlignment="1">
      <alignment vertical="center"/>
    </xf>
    <xf numFmtId="0" fontId="0" fillId="0" borderId="6" xfId="0" applyBorder="1"/>
    <xf numFmtId="164" fontId="13" fillId="0" borderId="0" xfId="1" applyNumberFormat="1" applyFont="1"/>
    <xf numFmtId="0" fontId="5" fillId="0" borderId="0" xfId="3" applyFont="1" applyAlignment="1">
      <alignment horizontal="left" vertical="center" indent="7"/>
    </xf>
    <xf numFmtId="0" fontId="5" fillId="0" borderId="1" xfId="3" applyFont="1" applyBorder="1" applyAlignment="1">
      <alignment horizontal="left" vertical="center" indent="7"/>
    </xf>
    <xf numFmtId="0" fontId="12" fillId="3" borderId="0" xfId="3" applyFont="1" applyFill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12" fillId="3" borderId="3" xfId="3" applyFont="1" applyFill="1" applyBorder="1" applyAlignment="1">
      <alignment horizontal="center" vertical="center" wrapText="1"/>
    </xf>
    <xf numFmtId="0" fontId="12" fillId="3" borderId="4" xfId="3" applyFont="1" applyFill="1" applyBorder="1" applyAlignment="1">
      <alignment horizontal="center" vertical="center" wrapText="1"/>
    </xf>
    <xf numFmtId="0" fontId="2" fillId="2" borderId="0" xfId="2" applyFont="1" applyBorder="1" applyAlignment="1">
      <alignment horizontal="center"/>
    </xf>
    <xf numFmtId="169" fontId="0" fillId="0" borderId="0" xfId="7" applyNumberFormat="1" applyFont="1"/>
  </cellXfs>
  <cellStyles count="8">
    <cellStyle name="Accent1" xfId="2" builtinId="29"/>
    <cellStyle name="Comma" xfId="7" builtinId="3"/>
    <cellStyle name="Currency" xfId="1" builtinId="4"/>
    <cellStyle name="Normal" xfId="0" builtinId="0"/>
    <cellStyle name="Normal 2 2" xfId="3" xr:uid="{00000000-0005-0000-0000-000003000000}"/>
    <cellStyle name="Normal 3 2" xfId="6" xr:uid="{49D431DE-7A1F-47C9-8F02-4E7252435637}"/>
    <cellStyle name="Student Name" xfId="4" xr:uid="{00000000-0005-0000-0000-000004000000}"/>
    <cellStyle name="Submission" xfId="5" xr:uid="{00000000-0005-0000-0000-000005000000}"/>
  </cellStyles>
  <dxfs count="16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0" formatCode="General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0" formatCode="General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minor"/>
      </font>
      <numFmt numFmtId="164" formatCode="_(&quot;$&quot;* #,##0_);_(&quot;$&quot;* \(#,##0\);_(&quot;$&quot;* &quot;-&quot;??_);_(@_)"/>
    </dxf>
    <dxf>
      <border diagonalUp="0" diagonalDown="0">
        <left style="thin">
          <color rgb="FFFF0000"/>
        </left>
        <right/>
        <top style="thin">
          <color rgb="FFFF0000"/>
        </top>
        <bottom style="thin">
          <color rgb="FFFF0000"/>
        </bottom>
        <vertical/>
        <horizontal/>
      </border>
    </dxf>
    <dxf>
      <border outline="0">
        <right style="thin">
          <color rgb="FFFF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Advertising!$G$9</c:f>
              <c:strCache>
                <c:ptCount val="1"/>
                <c:pt idx="0">
                  <c:v> Profit 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Advertising!$F$10:$F$14</c:f>
              <c:strCache>
                <c:ptCount val="5"/>
                <c:pt idx="0">
                  <c:v>Print</c:v>
                </c:pt>
                <c:pt idx="1">
                  <c:v>Radio</c:v>
                </c:pt>
                <c:pt idx="2">
                  <c:v>TV</c:v>
                </c:pt>
                <c:pt idx="3">
                  <c:v>Web</c:v>
                </c:pt>
                <c:pt idx="4">
                  <c:v>Total</c:v>
                </c:pt>
              </c:strCache>
            </c:strRef>
          </c:cat>
          <c:val>
            <c:numRef>
              <c:f>Advertising!$G$10:$G$14</c:f>
              <c:numCache>
                <c:formatCode>_("$"* #,##0_);_("$"* \(#,##0\);_("$"* "-"??_);_(@_)</c:formatCode>
                <c:ptCount val="5"/>
                <c:pt idx="0">
                  <c:v>11695</c:v>
                </c:pt>
                <c:pt idx="1">
                  <c:v>25931</c:v>
                </c:pt>
                <c:pt idx="2">
                  <c:v>24457</c:v>
                </c:pt>
                <c:pt idx="3">
                  <c:v>30519</c:v>
                </c:pt>
                <c:pt idx="4">
                  <c:v>92602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C77-AE3E-8BF18194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0183327"/>
        <c:axId val="1750194847"/>
      </c:barChart>
      <c:catAx>
        <c:axId val="175018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4847"/>
        <c:crosses val="autoZero"/>
        <c:auto val="1"/>
        <c:lblAlgn val="ctr"/>
        <c:lblOffset val="100"/>
        <c:noMultiLvlLbl val="0"/>
      </c:catAx>
      <c:valAx>
        <c:axId val="1750194847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2C2429C-C854-45FE-BC43-B546F0857C57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DF9275D-642C-4B56-BC0F-21CD110BC04D}">
      <dgm:prSet phldrT="[Text]"/>
      <dgm:spPr/>
      <dgm:t>
        <a:bodyPr/>
        <a:lstStyle/>
        <a:p>
          <a:r>
            <a:rPr lang="en-US"/>
            <a:t>Aidan Beaudoin</a:t>
          </a:r>
        </a:p>
        <a:p>
          <a:r>
            <a:rPr lang="en-US"/>
            <a:t>Advertising Manager</a:t>
          </a:r>
        </a:p>
      </dgm:t>
    </dgm:pt>
    <dgm:pt modelId="{C18A4E40-B9EF-438E-AF5A-E404C04017C1}">
      <dgm:prSet phldrT="[Text]"/>
      <dgm:spPr/>
      <dgm:t>
        <a:bodyPr/>
        <a:lstStyle/>
        <a:p>
          <a:r>
            <a:rPr lang="en-US"/>
            <a:t>Melissa Romanoff</a:t>
          </a:r>
        </a:p>
        <a:p>
          <a:r>
            <a:rPr lang="en-US"/>
            <a:t>Marketing Manager</a:t>
          </a:r>
        </a:p>
      </dgm:t>
    </dgm:pt>
    <dgm:pt modelId="{6E112351-352A-47F4-9482-10A1CBDFDDA6}">
      <dgm:prSet phldrT="[Text]"/>
      <dgm:spPr/>
      <dgm:t>
        <a:bodyPr/>
        <a:lstStyle/>
        <a:p>
          <a:r>
            <a:rPr lang="en-US"/>
            <a:t>Joel Hill</a:t>
          </a:r>
        </a:p>
        <a:p>
          <a:r>
            <a:rPr lang="en-US"/>
            <a:t>Accounts Manager</a:t>
          </a:r>
        </a:p>
      </dgm:t>
    </dgm:pt>
    <dgm:pt modelId="{C9352BC7-ABEF-41B1-802B-6BCB4946F647}" type="asst">
      <dgm:prSet phldrT="[Text]"/>
      <dgm:spPr/>
      <dgm:t>
        <a:bodyPr/>
        <a:lstStyle/>
        <a:p>
          <a:r>
            <a:rPr lang="en-US"/>
            <a:t>Jesse Chador</a:t>
          </a:r>
        </a:p>
        <a:p>
          <a:r>
            <a:rPr lang="en-US"/>
            <a:t>Assistant</a:t>
          </a:r>
        </a:p>
      </dgm:t>
    </dgm:pt>
    <dgm:pt modelId="{2F06F81C-BBAF-4807-A9DC-BB2B6E2CCAA3}">
      <dgm:prSet phldrT="[Text]"/>
      <dgm:spPr/>
      <dgm:t>
        <a:bodyPr/>
        <a:lstStyle/>
        <a:p>
          <a:r>
            <a:rPr lang="en-US"/>
            <a:t>Yi Wang</a:t>
          </a:r>
        </a:p>
        <a:p>
          <a:r>
            <a:rPr lang="en-US"/>
            <a:t>General Manager</a:t>
          </a:r>
        </a:p>
      </dgm:t>
    </dgm:pt>
    <dgm:pt modelId="{1FB106D1-DF5B-47C8-86BA-9CBF8E81649A}" type="sibTrans" cxnId="{0E094A51-2F10-412A-B5B2-9F77C67F0673}">
      <dgm:prSet/>
      <dgm:spPr/>
      <dgm:t>
        <a:bodyPr/>
        <a:lstStyle/>
        <a:p>
          <a:endParaRPr lang="en-US"/>
        </a:p>
      </dgm:t>
    </dgm:pt>
    <dgm:pt modelId="{D9CC842C-770A-4B18-BB27-A0758D6DD9A9}" type="parTrans" cxnId="{0E094A51-2F10-412A-B5B2-9F77C67F0673}">
      <dgm:prSet/>
      <dgm:spPr/>
      <dgm:t>
        <a:bodyPr/>
        <a:lstStyle/>
        <a:p>
          <a:endParaRPr lang="en-US"/>
        </a:p>
      </dgm:t>
    </dgm:pt>
    <dgm:pt modelId="{3126AC5B-7EC9-4E1F-876B-02F9BD926729}" type="sibTrans" cxnId="{527F925A-416F-4B17-BB0B-BD1199D3B14B}">
      <dgm:prSet/>
      <dgm:spPr/>
      <dgm:t>
        <a:bodyPr/>
        <a:lstStyle/>
        <a:p>
          <a:endParaRPr lang="en-US"/>
        </a:p>
      </dgm:t>
    </dgm:pt>
    <dgm:pt modelId="{373C2563-DB8D-4019-B249-4CB1CC8DE908}" type="parTrans" cxnId="{527F925A-416F-4B17-BB0B-BD1199D3B14B}">
      <dgm:prSet/>
      <dgm:spPr/>
      <dgm:t>
        <a:bodyPr/>
        <a:lstStyle/>
        <a:p>
          <a:endParaRPr lang="en-US"/>
        </a:p>
      </dgm:t>
    </dgm:pt>
    <dgm:pt modelId="{A9B76C07-119C-4D44-9A76-7D119E52C8FA}" type="sibTrans" cxnId="{FDD13796-FCCD-4EFB-ABCE-74C4199F0D1C}">
      <dgm:prSet/>
      <dgm:spPr/>
      <dgm:t>
        <a:bodyPr/>
        <a:lstStyle/>
        <a:p>
          <a:endParaRPr lang="en-US"/>
        </a:p>
      </dgm:t>
    </dgm:pt>
    <dgm:pt modelId="{A30A376D-B88B-446F-9CF6-8C5CA1EB3278}" type="parTrans" cxnId="{FDD13796-FCCD-4EFB-ABCE-74C4199F0D1C}">
      <dgm:prSet/>
      <dgm:spPr/>
      <dgm:t>
        <a:bodyPr/>
        <a:lstStyle/>
        <a:p>
          <a:endParaRPr lang="en-US"/>
        </a:p>
      </dgm:t>
    </dgm:pt>
    <dgm:pt modelId="{8EE2667A-7B81-469F-8F7B-B726DC28C96F}" type="sibTrans" cxnId="{EA2CB7C3-BA87-4BAC-B6A1-BD87C0D7458B}">
      <dgm:prSet/>
      <dgm:spPr/>
      <dgm:t>
        <a:bodyPr/>
        <a:lstStyle/>
        <a:p>
          <a:endParaRPr lang="en-US"/>
        </a:p>
      </dgm:t>
    </dgm:pt>
    <dgm:pt modelId="{CDDA7602-5B1B-4F68-82BC-0B6E4168E063}" type="parTrans" cxnId="{EA2CB7C3-BA87-4BAC-B6A1-BD87C0D7458B}">
      <dgm:prSet/>
      <dgm:spPr/>
      <dgm:t>
        <a:bodyPr/>
        <a:lstStyle/>
        <a:p>
          <a:endParaRPr lang="en-US"/>
        </a:p>
      </dgm:t>
    </dgm:pt>
    <dgm:pt modelId="{F0CAEE02-6E5F-4AF1-8787-DA1789E0CEF7}" type="sibTrans" cxnId="{30D7DBDC-3029-4488-817D-63FBF73858BD}">
      <dgm:prSet/>
      <dgm:spPr/>
      <dgm:t>
        <a:bodyPr/>
        <a:lstStyle/>
        <a:p>
          <a:endParaRPr lang="en-US"/>
        </a:p>
      </dgm:t>
    </dgm:pt>
    <dgm:pt modelId="{35A3526E-4872-489D-B498-7102E33484C5}" type="parTrans" cxnId="{30D7DBDC-3029-4488-817D-63FBF73858BD}">
      <dgm:prSet/>
      <dgm:spPr/>
      <dgm:t>
        <a:bodyPr/>
        <a:lstStyle/>
        <a:p>
          <a:endParaRPr lang="en-US"/>
        </a:p>
      </dgm:t>
    </dgm:pt>
    <dgm:pt modelId="{EB01930B-C3B5-4F86-8B79-F8D01B18382A}">
      <dgm:prSet/>
      <dgm:spPr/>
      <dgm:t>
        <a:bodyPr/>
        <a:lstStyle/>
        <a:p>
          <a:r>
            <a:rPr lang="en-US"/>
            <a:t>Raquel Orozco</a:t>
          </a:r>
        </a:p>
        <a:p>
          <a:r>
            <a:rPr lang="en-US"/>
            <a:t>Sales Manager</a:t>
          </a:r>
        </a:p>
      </dgm:t>
    </dgm:pt>
    <dgm:pt modelId="{2CF64BF2-6F50-46BA-A81D-C89EA709B793}" type="parTrans" cxnId="{552898FC-0781-44B8-A943-46F6577C2D58}">
      <dgm:prSet/>
      <dgm:spPr/>
      <dgm:t>
        <a:bodyPr/>
        <a:lstStyle/>
        <a:p>
          <a:endParaRPr lang="en-US"/>
        </a:p>
      </dgm:t>
    </dgm:pt>
    <dgm:pt modelId="{FB97CF5B-BCE3-428F-B8F4-84CA3EE73128}" type="sibTrans" cxnId="{552898FC-0781-44B8-A943-46F6577C2D58}">
      <dgm:prSet/>
      <dgm:spPr/>
      <dgm:t>
        <a:bodyPr/>
        <a:lstStyle/>
        <a:p>
          <a:endParaRPr lang="en-US"/>
        </a:p>
      </dgm:t>
    </dgm:pt>
    <dgm:pt modelId="{A7DC7ABC-FCB4-4B53-B18D-B7537EFDA992}">
      <dgm:prSet/>
      <dgm:spPr/>
      <dgm:t>
        <a:bodyPr/>
        <a:lstStyle/>
        <a:p>
          <a:r>
            <a:rPr lang="en-US"/>
            <a:t>Robin Reddell</a:t>
          </a:r>
        </a:p>
        <a:p>
          <a:r>
            <a:rPr lang="en-US"/>
            <a:t>Account Exec</a:t>
          </a:r>
        </a:p>
      </dgm:t>
    </dgm:pt>
    <dgm:pt modelId="{CF65932C-3ED6-4163-80CE-9077F12AFEB1}" type="parTrans" cxnId="{0076B2A3-9533-49C9-A975-B1ACDA884549}">
      <dgm:prSet/>
      <dgm:spPr/>
      <dgm:t>
        <a:bodyPr/>
        <a:lstStyle/>
        <a:p>
          <a:endParaRPr lang="en-US"/>
        </a:p>
      </dgm:t>
    </dgm:pt>
    <dgm:pt modelId="{FD645D9F-7177-4E6D-8925-99D81C7B7D43}" type="sibTrans" cxnId="{0076B2A3-9533-49C9-A975-B1ACDA884549}">
      <dgm:prSet/>
      <dgm:spPr/>
      <dgm:t>
        <a:bodyPr/>
        <a:lstStyle/>
        <a:p>
          <a:endParaRPr lang="en-US"/>
        </a:p>
      </dgm:t>
    </dgm:pt>
    <dgm:pt modelId="{DF666A60-2142-485F-B9DE-17D19F987B82}">
      <dgm:prSet/>
      <dgm:spPr/>
      <dgm:t>
        <a:bodyPr/>
        <a:lstStyle/>
        <a:p>
          <a:r>
            <a:rPr lang="en-US"/>
            <a:t>Joseph Khan</a:t>
          </a:r>
        </a:p>
        <a:p>
          <a:r>
            <a:rPr lang="en-US"/>
            <a:t>Market Research</a:t>
          </a:r>
        </a:p>
      </dgm:t>
    </dgm:pt>
    <dgm:pt modelId="{A2E697D3-6C6F-4F1C-A9D2-910DB0A5AFDC}" type="parTrans" cxnId="{17761B9D-0DFD-4391-B7E0-10C229A51815}">
      <dgm:prSet/>
      <dgm:spPr/>
      <dgm:t>
        <a:bodyPr/>
        <a:lstStyle/>
        <a:p>
          <a:endParaRPr lang="en-US"/>
        </a:p>
      </dgm:t>
    </dgm:pt>
    <dgm:pt modelId="{6F0D260D-A928-4AD0-A1D0-6E30EEBDADFE}" type="sibTrans" cxnId="{17761B9D-0DFD-4391-B7E0-10C229A51815}">
      <dgm:prSet/>
      <dgm:spPr/>
      <dgm:t>
        <a:bodyPr/>
        <a:lstStyle/>
        <a:p>
          <a:endParaRPr lang="en-US"/>
        </a:p>
      </dgm:t>
    </dgm:pt>
    <dgm:pt modelId="{619BC0C9-DFB6-451F-A164-F7DC7EC9C7C2}">
      <dgm:prSet/>
      <dgm:spPr/>
      <dgm:t>
        <a:bodyPr/>
        <a:lstStyle/>
        <a:p>
          <a:r>
            <a:rPr lang="en-US"/>
            <a:t>Jorge Cruz</a:t>
          </a:r>
        </a:p>
        <a:p>
          <a:r>
            <a:rPr lang="en-US"/>
            <a:t>Marketing Asst</a:t>
          </a:r>
        </a:p>
      </dgm:t>
    </dgm:pt>
    <dgm:pt modelId="{4E52CB74-367B-4CAC-8B28-3C3A14728A3B}" type="parTrans" cxnId="{2BC1C527-0A89-405E-A0C0-52F2B1CE83D5}">
      <dgm:prSet/>
      <dgm:spPr/>
      <dgm:t>
        <a:bodyPr/>
        <a:lstStyle/>
        <a:p>
          <a:endParaRPr lang="en-US"/>
        </a:p>
      </dgm:t>
    </dgm:pt>
    <dgm:pt modelId="{3568439E-9429-4F30-AB5B-0263C66392FD}" type="sibTrans" cxnId="{2BC1C527-0A89-405E-A0C0-52F2B1CE83D5}">
      <dgm:prSet/>
      <dgm:spPr/>
      <dgm:t>
        <a:bodyPr/>
        <a:lstStyle/>
        <a:p>
          <a:endParaRPr lang="en-US"/>
        </a:p>
      </dgm:t>
    </dgm:pt>
    <dgm:pt modelId="{412FA7C6-77B2-4D22-9E17-F0AB2CF4BDF1}" type="pres">
      <dgm:prSet presAssocID="{A2C2429C-C854-45FE-BC43-B546F0857C5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D2DD27B-2122-4878-80D2-4EAC7097D375}" type="pres">
      <dgm:prSet presAssocID="{2F06F81C-BBAF-4807-A9DC-BB2B6E2CCAA3}" presName="hierRoot1" presStyleCnt="0">
        <dgm:presLayoutVars>
          <dgm:hierBranch val="init"/>
        </dgm:presLayoutVars>
      </dgm:prSet>
      <dgm:spPr/>
    </dgm:pt>
    <dgm:pt modelId="{4E3BC556-E5F2-48BE-821E-D61885CD9200}" type="pres">
      <dgm:prSet presAssocID="{2F06F81C-BBAF-4807-A9DC-BB2B6E2CCAA3}" presName="rootComposite1" presStyleCnt="0"/>
      <dgm:spPr/>
    </dgm:pt>
    <dgm:pt modelId="{1E6D94E1-8254-4121-8DB4-D31190DC5004}" type="pres">
      <dgm:prSet presAssocID="{2F06F81C-BBAF-4807-A9DC-BB2B6E2CCAA3}" presName="rootText1" presStyleLbl="node0" presStyleIdx="0" presStyleCnt="1">
        <dgm:presLayoutVars>
          <dgm:chPref val="3"/>
        </dgm:presLayoutVars>
      </dgm:prSet>
      <dgm:spPr/>
    </dgm:pt>
    <dgm:pt modelId="{3C7652FA-F7F0-457E-BC5F-309AAB21B251}" type="pres">
      <dgm:prSet presAssocID="{2F06F81C-BBAF-4807-A9DC-BB2B6E2CCAA3}" presName="rootConnector1" presStyleLbl="node1" presStyleIdx="0" presStyleCnt="0"/>
      <dgm:spPr/>
    </dgm:pt>
    <dgm:pt modelId="{0AD1BAD4-AE17-47A4-9B9D-9B05257DCFF4}" type="pres">
      <dgm:prSet presAssocID="{2F06F81C-BBAF-4807-A9DC-BB2B6E2CCAA3}" presName="hierChild2" presStyleCnt="0"/>
      <dgm:spPr/>
    </dgm:pt>
    <dgm:pt modelId="{559738DA-3C90-4015-B4F2-4CCFFA1AEBE9}" type="pres">
      <dgm:prSet presAssocID="{CDDA7602-5B1B-4F68-82BC-0B6E4168E063}" presName="Name37" presStyleLbl="parChTrans1D2" presStyleIdx="0" presStyleCnt="6"/>
      <dgm:spPr/>
    </dgm:pt>
    <dgm:pt modelId="{7AAE819F-133A-4F3C-A21E-3003BBC32665}" type="pres">
      <dgm:prSet presAssocID="{6E112351-352A-47F4-9482-10A1CBDFDDA6}" presName="hierRoot2" presStyleCnt="0">
        <dgm:presLayoutVars>
          <dgm:hierBranch val="init"/>
        </dgm:presLayoutVars>
      </dgm:prSet>
      <dgm:spPr/>
    </dgm:pt>
    <dgm:pt modelId="{E070E758-498A-4F0E-8E7A-1EDF7257A59A}" type="pres">
      <dgm:prSet presAssocID="{6E112351-352A-47F4-9482-10A1CBDFDDA6}" presName="rootComposite" presStyleCnt="0"/>
      <dgm:spPr/>
    </dgm:pt>
    <dgm:pt modelId="{258CCBF5-48FA-4ADF-B206-1709A19900B5}" type="pres">
      <dgm:prSet presAssocID="{6E112351-352A-47F4-9482-10A1CBDFDDA6}" presName="rootText" presStyleLbl="node2" presStyleIdx="0" presStyleCnt="5">
        <dgm:presLayoutVars>
          <dgm:chPref val="3"/>
        </dgm:presLayoutVars>
      </dgm:prSet>
      <dgm:spPr/>
    </dgm:pt>
    <dgm:pt modelId="{B3E10618-73F9-4E73-83E1-1D1F78281E84}" type="pres">
      <dgm:prSet presAssocID="{6E112351-352A-47F4-9482-10A1CBDFDDA6}" presName="rootConnector" presStyleLbl="node2" presStyleIdx="0" presStyleCnt="5"/>
      <dgm:spPr/>
    </dgm:pt>
    <dgm:pt modelId="{D0500CA4-633F-4753-B986-E63350AC8F95}" type="pres">
      <dgm:prSet presAssocID="{6E112351-352A-47F4-9482-10A1CBDFDDA6}" presName="hierChild4" presStyleCnt="0"/>
      <dgm:spPr/>
    </dgm:pt>
    <dgm:pt modelId="{745966B6-32A8-467B-B761-0020C8ADAD91}" type="pres">
      <dgm:prSet presAssocID="{CF65932C-3ED6-4163-80CE-9077F12AFEB1}" presName="Name37" presStyleLbl="parChTrans1D3" presStyleIdx="0" presStyleCnt="2"/>
      <dgm:spPr/>
    </dgm:pt>
    <dgm:pt modelId="{4EE3819B-44A0-446C-ACD5-E1905FF2779A}" type="pres">
      <dgm:prSet presAssocID="{A7DC7ABC-FCB4-4B53-B18D-B7537EFDA992}" presName="hierRoot2" presStyleCnt="0">
        <dgm:presLayoutVars>
          <dgm:hierBranch val="init"/>
        </dgm:presLayoutVars>
      </dgm:prSet>
      <dgm:spPr/>
    </dgm:pt>
    <dgm:pt modelId="{4E529E38-513E-40CA-A04F-7076CD3DED6C}" type="pres">
      <dgm:prSet presAssocID="{A7DC7ABC-FCB4-4B53-B18D-B7537EFDA992}" presName="rootComposite" presStyleCnt="0"/>
      <dgm:spPr/>
    </dgm:pt>
    <dgm:pt modelId="{69CD9544-C762-40EF-9441-D2A11A756206}" type="pres">
      <dgm:prSet presAssocID="{A7DC7ABC-FCB4-4B53-B18D-B7537EFDA992}" presName="rootText" presStyleLbl="node3" presStyleIdx="0" presStyleCnt="2">
        <dgm:presLayoutVars>
          <dgm:chPref val="3"/>
        </dgm:presLayoutVars>
      </dgm:prSet>
      <dgm:spPr/>
    </dgm:pt>
    <dgm:pt modelId="{8C970214-F2E6-4A9F-88F0-9D6805AA32DF}" type="pres">
      <dgm:prSet presAssocID="{A7DC7ABC-FCB4-4B53-B18D-B7537EFDA992}" presName="rootConnector" presStyleLbl="node3" presStyleIdx="0" presStyleCnt="2"/>
      <dgm:spPr/>
    </dgm:pt>
    <dgm:pt modelId="{B1CEA8A1-9DE4-4AA3-89BA-DD0870085454}" type="pres">
      <dgm:prSet presAssocID="{A7DC7ABC-FCB4-4B53-B18D-B7537EFDA992}" presName="hierChild4" presStyleCnt="0"/>
      <dgm:spPr/>
    </dgm:pt>
    <dgm:pt modelId="{8134BBE3-2269-48A1-8254-FB0E4979527F}" type="pres">
      <dgm:prSet presAssocID="{A7DC7ABC-FCB4-4B53-B18D-B7537EFDA992}" presName="hierChild5" presStyleCnt="0"/>
      <dgm:spPr/>
    </dgm:pt>
    <dgm:pt modelId="{B35F07CD-EA91-488F-AD7A-30AD7EE7CBC4}" type="pres">
      <dgm:prSet presAssocID="{6E112351-352A-47F4-9482-10A1CBDFDDA6}" presName="hierChild5" presStyleCnt="0"/>
      <dgm:spPr/>
    </dgm:pt>
    <dgm:pt modelId="{0FBBF486-7957-4E7F-B46E-ED47BC14FC1F}" type="pres">
      <dgm:prSet presAssocID="{A30A376D-B88B-446F-9CF6-8C5CA1EB3278}" presName="Name37" presStyleLbl="parChTrans1D2" presStyleIdx="1" presStyleCnt="6"/>
      <dgm:spPr/>
    </dgm:pt>
    <dgm:pt modelId="{2739060B-DD55-4209-8042-BBBCCC57EBDA}" type="pres">
      <dgm:prSet presAssocID="{C18A4E40-B9EF-438E-AF5A-E404C04017C1}" presName="hierRoot2" presStyleCnt="0">
        <dgm:presLayoutVars>
          <dgm:hierBranch val="init"/>
        </dgm:presLayoutVars>
      </dgm:prSet>
      <dgm:spPr/>
    </dgm:pt>
    <dgm:pt modelId="{C0BD8CD8-1739-495B-8057-F76CE8BEBFAD}" type="pres">
      <dgm:prSet presAssocID="{C18A4E40-B9EF-438E-AF5A-E404C04017C1}" presName="rootComposite" presStyleCnt="0"/>
      <dgm:spPr/>
    </dgm:pt>
    <dgm:pt modelId="{D7424431-5C3F-4DC8-AEA9-5A4034E24531}" type="pres">
      <dgm:prSet presAssocID="{C18A4E40-B9EF-438E-AF5A-E404C04017C1}" presName="rootText" presStyleLbl="node2" presStyleIdx="1" presStyleCnt="5">
        <dgm:presLayoutVars>
          <dgm:chPref val="3"/>
        </dgm:presLayoutVars>
      </dgm:prSet>
      <dgm:spPr/>
    </dgm:pt>
    <dgm:pt modelId="{CFBADA6C-CD09-4325-B76F-053707BF2045}" type="pres">
      <dgm:prSet presAssocID="{C18A4E40-B9EF-438E-AF5A-E404C04017C1}" presName="rootConnector" presStyleLbl="node2" presStyleIdx="1" presStyleCnt="5"/>
      <dgm:spPr/>
    </dgm:pt>
    <dgm:pt modelId="{8794B987-1253-45E8-AAAA-EEE14E891AC4}" type="pres">
      <dgm:prSet presAssocID="{C18A4E40-B9EF-438E-AF5A-E404C04017C1}" presName="hierChild4" presStyleCnt="0"/>
      <dgm:spPr/>
    </dgm:pt>
    <dgm:pt modelId="{3B19D44C-ED12-4781-B85F-5C1A78445A5B}" type="pres">
      <dgm:prSet presAssocID="{4E52CB74-367B-4CAC-8B28-3C3A14728A3B}" presName="Name37" presStyleLbl="parChTrans1D3" presStyleIdx="1" presStyleCnt="2"/>
      <dgm:spPr/>
    </dgm:pt>
    <dgm:pt modelId="{6E17C2E2-EC36-48CB-90F5-DF9539E34211}" type="pres">
      <dgm:prSet presAssocID="{619BC0C9-DFB6-451F-A164-F7DC7EC9C7C2}" presName="hierRoot2" presStyleCnt="0">
        <dgm:presLayoutVars>
          <dgm:hierBranch val="init"/>
        </dgm:presLayoutVars>
      </dgm:prSet>
      <dgm:spPr/>
    </dgm:pt>
    <dgm:pt modelId="{CA649AF3-AE2D-4A88-A4B3-D5138E98C9E8}" type="pres">
      <dgm:prSet presAssocID="{619BC0C9-DFB6-451F-A164-F7DC7EC9C7C2}" presName="rootComposite" presStyleCnt="0"/>
      <dgm:spPr/>
    </dgm:pt>
    <dgm:pt modelId="{8EA17EA9-9360-419D-A9FE-9030807314E6}" type="pres">
      <dgm:prSet presAssocID="{619BC0C9-DFB6-451F-A164-F7DC7EC9C7C2}" presName="rootText" presStyleLbl="node3" presStyleIdx="1" presStyleCnt="2">
        <dgm:presLayoutVars>
          <dgm:chPref val="3"/>
        </dgm:presLayoutVars>
      </dgm:prSet>
      <dgm:spPr/>
    </dgm:pt>
    <dgm:pt modelId="{54796FF2-C9CD-48E3-9CEF-793EB6383561}" type="pres">
      <dgm:prSet presAssocID="{619BC0C9-DFB6-451F-A164-F7DC7EC9C7C2}" presName="rootConnector" presStyleLbl="node3" presStyleIdx="1" presStyleCnt="2"/>
      <dgm:spPr/>
    </dgm:pt>
    <dgm:pt modelId="{95B94B0A-EB62-440B-8979-365E77D546D6}" type="pres">
      <dgm:prSet presAssocID="{619BC0C9-DFB6-451F-A164-F7DC7EC9C7C2}" presName="hierChild4" presStyleCnt="0"/>
      <dgm:spPr/>
    </dgm:pt>
    <dgm:pt modelId="{227B9E4E-79B8-4A54-ADF0-A68FBD078737}" type="pres">
      <dgm:prSet presAssocID="{619BC0C9-DFB6-451F-A164-F7DC7EC9C7C2}" presName="hierChild5" presStyleCnt="0"/>
      <dgm:spPr/>
    </dgm:pt>
    <dgm:pt modelId="{7EF4176C-D892-425F-A326-C28513297E8F}" type="pres">
      <dgm:prSet presAssocID="{C18A4E40-B9EF-438E-AF5A-E404C04017C1}" presName="hierChild5" presStyleCnt="0"/>
      <dgm:spPr/>
    </dgm:pt>
    <dgm:pt modelId="{5D169919-4356-4668-9F76-607C168ED3C7}" type="pres">
      <dgm:prSet presAssocID="{A2E697D3-6C6F-4F1C-A9D2-910DB0A5AFDC}" presName="Name37" presStyleLbl="parChTrans1D2" presStyleIdx="2" presStyleCnt="6"/>
      <dgm:spPr/>
    </dgm:pt>
    <dgm:pt modelId="{EA3503BE-8528-44F8-8D1E-E424A1C90984}" type="pres">
      <dgm:prSet presAssocID="{DF666A60-2142-485F-B9DE-17D19F987B82}" presName="hierRoot2" presStyleCnt="0">
        <dgm:presLayoutVars>
          <dgm:hierBranch val="init"/>
        </dgm:presLayoutVars>
      </dgm:prSet>
      <dgm:spPr/>
    </dgm:pt>
    <dgm:pt modelId="{CBE557B0-D132-4DA7-BE06-284EC7880384}" type="pres">
      <dgm:prSet presAssocID="{DF666A60-2142-485F-B9DE-17D19F987B82}" presName="rootComposite" presStyleCnt="0"/>
      <dgm:spPr/>
    </dgm:pt>
    <dgm:pt modelId="{EBF6AE1A-6AD8-4197-B76F-A22E5C559BF9}" type="pres">
      <dgm:prSet presAssocID="{DF666A60-2142-485F-B9DE-17D19F987B82}" presName="rootText" presStyleLbl="node2" presStyleIdx="2" presStyleCnt="5">
        <dgm:presLayoutVars>
          <dgm:chPref val="3"/>
        </dgm:presLayoutVars>
      </dgm:prSet>
      <dgm:spPr/>
    </dgm:pt>
    <dgm:pt modelId="{DED3299C-AEA1-44FF-916F-6BE52270D317}" type="pres">
      <dgm:prSet presAssocID="{DF666A60-2142-485F-B9DE-17D19F987B82}" presName="rootConnector" presStyleLbl="node2" presStyleIdx="2" presStyleCnt="5"/>
      <dgm:spPr/>
    </dgm:pt>
    <dgm:pt modelId="{A6953102-6F69-4F19-BB76-DCE24F819E9D}" type="pres">
      <dgm:prSet presAssocID="{DF666A60-2142-485F-B9DE-17D19F987B82}" presName="hierChild4" presStyleCnt="0"/>
      <dgm:spPr/>
    </dgm:pt>
    <dgm:pt modelId="{E0149AD9-E197-4AB1-A606-B2F573BE7167}" type="pres">
      <dgm:prSet presAssocID="{DF666A60-2142-485F-B9DE-17D19F987B82}" presName="hierChild5" presStyleCnt="0"/>
      <dgm:spPr/>
    </dgm:pt>
    <dgm:pt modelId="{B2AF9F10-81F0-4391-8598-51FE448DDC24}" type="pres">
      <dgm:prSet presAssocID="{373C2563-DB8D-4019-B249-4CB1CC8DE908}" presName="Name37" presStyleLbl="parChTrans1D2" presStyleIdx="3" presStyleCnt="6"/>
      <dgm:spPr/>
    </dgm:pt>
    <dgm:pt modelId="{EBBA91C4-05FD-47D4-801F-03F01BDE4F41}" type="pres">
      <dgm:prSet presAssocID="{8DF9275D-642C-4B56-BC0F-21CD110BC04D}" presName="hierRoot2" presStyleCnt="0">
        <dgm:presLayoutVars>
          <dgm:hierBranch val="init"/>
        </dgm:presLayoutVars>
      </dgm:prSet>
      <dgm:spPr/>
    </dgm:pt>
    <dgm:pt modelId="{8F756C8A-1232-48F0-9300-504DAAC982A9}" type="pres">
      <dgm:prSet presAssocID="{8DF9275D-642C-4B56-BC0F-21CD110BC04D}" presName="rootComposite" presStyleCnt="0"/>
      <dgm:spPr/>
    </dgm:pt>
    <dgm:pt modelId="{DE23BB31-6437-4C4F-9D68-E5D98D402F3B}" type="pres">
      <dgm:prSet presAssocID="{8DF9275D-642C-4B56-BC0F-21CD110BC04D}" presName="rootText" presStyleLbl="node2" presStyleIdx="3" presStyleCnt="5">
        <dgm:presLayoutVars>
          <dgm:chPref val="3"/>
        </dgm:presLayoutVars>
      </dgm:prSet>
      <dgm:spPr/>
    </dgm:pt>
    <dgm:pt modelId="{57AB1167-9C62-45B2-9E36-15FC2181A857}" type="pres">
      <dgm:prSet presAssocID="{8DF9275D-642C-4B56-BC0F-21CD110BC04D}" presName="rootConnector" presStyleLbl="node2" presStyleIdx="3" presStyleCnt="5"/>
      <dgm:spPr/>
    </dgm:pt>
    <dgm:pt modelId="{2BF335D1-DB3F-4F35-A51E-66C43B66C957}" type="pres">
      <dgm:prSet presAssocID="{8DF9275D-642C-4B56-BC0F-21CD110BC04D}" presName="hierChild4" presStyleCnt="0"/>
      <dgm:spPr/>
    </dgm:pt>
    <dgm:pt modelId="{371137AA-4DAA-4990-9F0A-4ACBBD9C5694}" type="pres">
      <dgm:prSet presAssocID="{8DF9275D-642C-4B56-BC0F-21CD110BC04D}" presName="hierChild5" presStyleCnt="0"/>
      <dgm:spPr/>
    </dgm:pt>
    <dgm:pt modelId="{19FEE5FE-5DB0-4855-B4CE-838C408A8B4F}" type="pres">
      <dgm:prSet presAssocID="{2CF64BF2-6F50-46BA-A81D-C89EA709B793}" presName="Name37" presStyleLbl="parChTrans1D2" presStyleIdx="4" presStyleCnt="6"/>
      <dgm:spPr/>
    </dgm:pt>
    <dgm:pt modelId="{353795F3-12E3-4371-BC4F-6857A489560A}" type="pres">
      <dgm:prSet presAssocID="{EB01930B-C3B5-4F86-8B79-F8D01B18382A}" presName="hierRoot2" presStyleCnt="0">
        <dgm:presLayoutVars>
          <dgm:hierBranch val="init"/>
        </dgm:presLayoutVars>
      </dgm:prSet>
      <dgm:spPr/>
    </dgm:pt>
    <dgm:pt modelId="{23955080-3C08-47E4-AA44-72CA41E4D460}" type="pres">
      <dgm:prSet presAssocID="{EB01930B-C3B5-4F86-8B79-F8D01B18382A}" presName="rootComposite" presStyleCnt="0"/>
      <dgm:spPr/>
    </dgm:pt>
    <dgm:pt modelId="{1D1209CA-AC57-471C-AA3D-DAB67628DC9B}" type="pres">
      <dgm:prSet presAssocID="{EB01930B-C3B5-4F86-8B79-F8D01B18382A}" presName="rootText" presStyleLbl="node2" presStyleIdx="4" presStyleCnt="5">
        <dgm:presLayoutVars>
          <dgm:chPref val="3"/>
        </dgm:presLayoutVars>
      </dgm:prSet>
      <dgm:spPr/>
    </dgm:pt>
    <dgm:pt modelId="{0E799847-17F2-48C5-867E-2DC415A3D75E}" type="pres">
      <dgm:prSet presAssocID="{EB01930B-C3B5-4F86-8B79-F8D01B18382A}" presName="rootConnector" presStyleLbl="node2" presStyleIdx="4" presStyleCnt="5"/>
      <dgm:spPr/>
    </dgm:pt>
    <dgm:pt modelId="{539FAD4B-8F54-461E-9E6F-E627162FD8C2}" type="pres">
      <dgm:prSet presAssocID="{EB01930B-C3B5-4F86-8B79-F8D01B18382A}" presName="hierChild4" presStyleCnt="0"/>
      <dgm:spPr/>
    </dgm:pt>
    <dgm:pt modelId="{72AB06DB-2184-4193-90E2-C9545E626A23}" type="pres">
      <dgm:prSet presAssocID="{EB01930B-C3B5-4F86-8B79-F8D01B18382A}" presName="hierChild5" presStyleCnt="0"/>
      <dgm:spPr/>
    </dgm:pt>
    <dgm:pt modelId="{E782283D-F847-4D34-8E65-1F5916F69A18}" type="pres">
      <dgm:prSet presAssocID="{2F06F81C-BBAF-4807-A9DC-BB2B6E2CCAA3}" presName="hierChild3" presStyleCnt="0"/>
      <dgm:spPr/>
    </dgm:pt>
    <dgm:pt modelId="{BB711755-78E8-46AC-A43E-A492F09463F7}" type="pres">
      <dgm:prSet presAssocID="{35A3526E-4872-489D-B498-7102E33484C5}" presName="Name111" presStyleLbl="parChTrans1D2" presStyleIdx="5" presStyleCnt="6"/>
      <dgm:spPr/>
    </dgm:pt>
    <dgm:pt modelId="{E7A6CFAD-8AA6-4335-ABFE-085294A3B884}" type="pres">
      <dgm:prSet presAssocID="{C9352BC7-ABEF-41B1-802B-6BCB4946F647}" presName="hierRoot3" presStyleCnt="0">
        <dgm:presLayoutVars>
          <dgm:hierBranch val="init"/>
        </dgm:presLayoutVars>
      </dgm:prSet>
      <dgm:spPr/>
    </dgm:pt>
    <dgm:pt modelId="{33F74028-0DF7-4284-818F-A016DB548B59}" type="pres">
      <dgm:prSet presAssocID="{C9352BC7-ABEF-41B1-802B-6BCB4946F647}" presName="rootComposite3" presStyleCnt="0"/>
      <dgm:spPr/>
    </dgm:pt>
    <dgm:pt modelId="{1F1699DA-D698-43D4-B4DF-E7FC973E44BE}" type="pres">
      <dgm:prSet presAssocID="{C9352BC7-ABEF-41B1-802B-6BCB4946F647}" presName="rootText3" presStyleLbl="asst1" presStyleIdx="0" presStyleCnt="1">
        <dgm:presLayoutVars>
          <dgm:chPref val="3"/>
        </dgm:presLayoutVars>
      </dgm:prSet>
      <dgm:spPr/>
    </dgm:pt>
    <dgm:pt modelId="{AB2DBD6A-C917-4C61-8793-DBB92AE7F9FA}" type="pres">
      <dgm:prSet presAssocID="{C9352BC7-ABEF-41B1-802B-6BCB4946F647}" presName="rootConnector3" presStyleLbl="asst1" presStyleIdx="0" presStyleCnt="1"/>
      <dgm:spPr/>
    </dgm:pt>
    <dgm:pt modelId="{65B5895B-EC3F-4528-91E4-2EF588EDB3DC}" type="pres">
      <dgm:prSet presAssocID="{C9352BC7-ABEF-41B1-802B-6BCB4946F647}" presName="hierChild6" presStyleCnt="0"/>
      <dgm:spPr/>
    </dgm:pt>
    <dgm:pt modelId="{E167212D-5C48-4546-AFE3-BBB069B81161}" type="pres">
      <dgm:prSet presAssocID="{C9352BC7-ABEF-41B1-802B-6BCB4946F647}" presName="hierChild7" presStyleCnt="0"/>
      <dgm:spPr/>
    </dgm:pt>
  </dgm:ptLst>
  <dgm:cxnLst>
    <dgm:cxn modelId="{D5461512-1AB6-4F82-A876-CB9CDD1038CE}" type="presOf" srcId="{C18A4E40-B9EF-438E-AF5A-E404C04017C1}" destId="{CFBADA6C-CD09-4325-B76F-053707BF2045}" srcOrd="1" destOrd="0" presId="urn:microsoft.com/office/officeart/2005/8/layout/orgChart1"/>
    <dgm:cxn modelId="{7F47AE17-3203-4533-8C59-674A320FC874}" type="presOf" srcId="{2F06F81C-BBAF-4807-A9DC-BB2B6E2CCAA3}" destId="{3C7652FA-F7F0-457E-BC5F-309AAB21B251}" srcOrd="1" destOrd="0" presId="urn:microsoft.com/office/officeart/2005/8/layout/orgChart1"/>
    <dgm:cxn modelId="{4BD2BC1D-0843-403B-82E9-B2D276B4E64D}" type="presOf" srcId="{619BC0C9-DFB6-451F-A164-F7DC7EC9C7C2}" destId="{8EA17EA9-9360-419D-A9FE-9030807314E6}" srcOrd="0" destOrd="0" presId="urn:microsoft.com/office/officeart/2005/8/layout/orgChart1"/>
    <dgm:cxn modelId="{D053D726-B9C4-4D8D-967B-BE70F33DC120}" type="presOf" srcId="{DF666A60-2142-485F-B9DE-17D19F987B82}" destId="{EBF6AE1A-6AD8-4197-B76F-A22E5C559BF9}" srcOrd="0" destOrd="0" presId="urn:microsoft.com/office/officeart/2005/8/layout/orgChart1"/>
    <dgm:cxn modelId="{2BC1C527-0A89-405E-A0C0-52F2B1CE83D5}" srcId="{C18A4E40-B9EF-438E-AF5A-E404C04017C1}" destId="{619BC0C9-DFB6-451F-A164-F7DC7EC9C7C2}" srcOrd="0" destOrd="0" parTransId="{4E52CB74-367B-4CAC-8B28-3C3A14728A3B}" sibTransId="{3568439E-9429-4F30-AB5B-0263C66392FD}"/>
    <dgm:cxn modelId="{08F1C43C-06DD-4E53-B526-DB54AAE48B53}" type="presOf" srcId="{EB01930B-C3B5-4F86-8B79-F8D01B18382A}" destId="{0E799847-17F2-48C5-867E-2DC415A3D75E}" srcOrd="1" destOrd="0" presId="urn:microsoft.com/office/officeart/2005/8/layout/orgChart1"/>
    <dgm:cxn modelId="{D06A273F-7131-451C-B110-BCA6ACF67CFB}" type="presOf" srcId="{DF666A60-2142-485F-B9DE-17D19F987B82}" destId="{DED3299C-AEA1-44FF-916F-6BE52270D317}" srcOrd="1" destOrd="0" presId="urn:microsoft.com/office/officeart/2005/8/layout/orgChart1"/>
    <dgm:cxn modelId="{FAAA5C5D-F930-4A81-9811-8FB643294DD0}" type="presOf" srcId="{2F06F81C-BBAF-4807-A9DC-BB2B6E2CCAA3}" destId="{1E6D94E1-8254-4121-8DB4-D31190DC5004}" srcOrd="0" destOrd="0" presId="urn:microsoft.com/office/officeart/2005/8/layout/orgChart1"/>
    <dgm:cxn modelId="{1B39A542-E322-4525-A541-28704A66BD2F}" type="presOf" srcId="{C18A4E40-B9EF-438E-AF5A-E404C04017C1}" destId="{D7424431-5C3F-4DC8-AEA9-5A4034E24531}" srcOrd="0" destOrd="0" presId="urn:microsoft.com/office/officeart/2005/8/layout/orgChart1"/>
    <dgm:cxn modelId="{9ED35344-544E-4CE5-B288-C16DAE7CBCEF}" type="presOf" srcId="{EB01930B-C3B5-4F86-8B79-F8D01B18382A}" destId="{1D1209CA-AC57-471C-AA3D-DAB67628DC9B}" srcOrd="0" destOrd="0" presId="urn:microsoft.com/office/officeart/2005/8/layout/orgChart1"/>
    <dgm:cxn modelId="{DD6E2868-B051-42B3-B9F7-7378061663C9}" type="presOf" srcId="{C9352BC7-ABEF-41B1-802B-6BCB4946F647}" destId="{1F1699DA-D698-43D4-B4DF-E7FC973E44BE}" srcOrd="0" destOrd="0" presId="urn:microsoft.com/office/officeart/2005/8/layout/orgChart1"/>
    <dgm:cxn modelId="{86769969-3454-4B68-A593-4DBE77FD4000}" type="presOf" srcId="{A2E697D3-6C6F-4F1C-A9D2-910DB0A5AFDC}" destId="{5D169919-4356-4668-9F76-607C168ED3C7}" srcOrd="0" destOrd="0" presId="urn:microsoft.com/office/officeart/2005/8/layout/orgChart1"/>
    <dgm:cxn modelId="{0E094A51-2F10-412A-B5B2-9F77C67F0673}" srcId="{A2C2429C-C854-45FE-BC43-B546F0857C57}" destId="{2F06F81C-BBAF-4807-A9DC-BB2B6E2CCAA3}" srcOrd="0" destOrd="0" parTransId="{D9CC842C-770A-4B18-BB27-A0758D6DD9A9}" sibTransId="{1FB106D1-DF5B-47C8-86BA-9CBF8E81649A}"/>
    <dgm:cxn modelId="{E5ACDB72-0CBD-45D2-A8C5-0AD43EDE2050}" type="presOf" srcId="{6E112351-352A-47F4-9482-10A1CBDFDDA6}" destId="{258CCBF5-48FA-4ADF-B206-1709A19900B5}" srcOrd="0" destOrd="0" presId="urn:microsoft.com/office/officeart/2005/8/layout/orgChart1"/>
    <dgm:cxn modelId="{7F3D2E73-6825-454D-A164-B94D0CCB0CD6}" type="presOf" srcId="{A7DC7ABC-FCB4-4B53-B18D-B7537EFDA992}" destId="{69CD9544-C762-40EF-9441-D2A11A756206}" srcOrd="0" destOrd="0" presId="urn:microsoft.com/office/officeart/2005/8/layout/orgChart1"/>
    <dgm:cxn modelId="{1B554078-630D-4E7B-BE73-763DB0DBA2E9}" type="presOf" srcId="{8DF9275D-642C-4B56-BC0F-21CD110BC04D}" destId="{DE23BB31-6437-4C4F-9D68-E5D98D402F3B}" srcOrd="0" destOrd="0" presId="urn:microsoft.com/office/officeart/2005/8/layout/orgChart1"/>
    <dgm:cxn modelId="{E3247778-E2B0-4D27-88CE-C12BFCD8DC87}" type="presOf" srcId="{CDDA7602-5B1B-4F68-82BC-0B6E4168E063}" destId="{559738DA-3C90-4015-B4F2-4CCFFA1AEBE9}" srcOrd="0" destOrd="0" presId="urn:microsoft.com/office/officeart/2005/8/layout/orgChart1"/>
    <dgm:cxn modelId="{527F925A-416F-4B17-BB0B-BD1199D3B14B}" srcId="{2F06F81C-BBAF-4807-A9DC-BB2B6E2CCAA3}" destId="{8DF9275D-642C-4B56-BC0F-21CD110BC04D}" srcOrd="4" destOrd="0" parTransId="{373C2563-DB8D-4019-B249-4CB1CC8DE908}" sibTransId="{3126AC5B-7EC9-4E1F-876B-02F9BD926729}"/>
    <dgm:cxn modelId="{83DAE388-6C5E-4DF0-A227-ACD61FBB8DC1}" type="presOf" srcId="{2CF64BF2-6F50-46BA-A81D-C89EA709B793}" destId="{19FEE5FE-5DB0-4855-B4CE-838C408A8B4F}" srcOrd="0" destOrd="0" presId="urn:microsoft.com/office/officeart/2005/8/layout/orgChart1"/>
    <dgm:cxn modelId="{FDD13796-FCCD-4EFB-ABCE-74C4199F0D1C}" srcId="{2F06F81C-BBAF-4807-A9DC-BB2B6E2CCAA3}" destId="{C18A4E40-B9EF-438E-AF5A-E404C04017C1}" srcOrd="2" destOrd="0" parTransId="{A30A376D-B88B-446F-9CF6-8C5CA1EB3278}" sibTransId="{A9B76C07-119C-4D44-9A76-7D119E52C8FA}"/>
    <dgm:cxn modelId="{2D4EC49C-A44F-456F-8C37-CE572C29D6FE}" type="presOf" srcId="{6E112351-352A-47F4-9482-10A1CBDFDDA6}" destId="{B3E10618-73F9-4E73-83E1-1D1F78281E84}" srcOrd="1" destOrd="0" presId="urn:microsoft.com/office/officeart/2005/8/layout/orgChart1"/>
    <dgm:cxn modelId="{17761B9D-0DFD-4391-B7E0-10C229A51815}" srcId="{2F06F81C-BBAF-4807-A9DC-BB2B6E2CCAA3}" destId="{DF666A60-2142-485F-B9DE-17D19F987B82}" srcOrd="3" destOrd="0" parTransId="{A2E697D3-6C6F-4F1C-A9D2-910DB0A5AFDC}" sibTransId="{6F0D260D-A928-4AD0-A1D0-6E30EEBDADFE}"/>
    <dgm:cxn modelId="{0076B2A3-9533-49C9-A975-B1ACDA884549}" srcId="{6E112351-352A-47F4-9482-10A1CBDFDDA6}" destId="{A7DC7ABC-FCB4-4B53-B18D-B7537EFDA992}" srcOrd="0" destOrd="0" parTransId="{CF65932C-3ED6-4163-80CE-9077F12AFEB1}" sibTransId="{FD645D9F-7177-4E6D-8925-99D81C7B7D43}"/>
    <dgm:cxn modelId="{458D77B2-3D71-42FD-9DFC-055525BB6841}" type="presOf" srcId="{C9352BC7-ABEF-41B1-802B-6BCB4946F647}" destId="{AB2DBD6A-C917-4C61-8793-DBB92AE7F9FA}" srcOrd="1" destOrd="0" presId="urn:microsoft.com/office/officeart/2005/8/layout/orgChart1"/>
    <dgm:cxn modelId="{893B78B3-CFCA-4149-B248-231099AB1EE2}" type="presOf" srcId="{35A3526E-4872-489D-B498-7102E33484C5}" destId="{BB711755-78E8-46AC-A43E-A492F09463F7}" srcOrd="0" destOrd="0" presId="urn:microsoft.com/office/officeart/2005/8/layout/orgChart1"/>
    <dgm:cxn modelId="{6E1450BC-9C34-4AF1-B0CF-1AE11DA8D707}" type="presOf" srcId="{373C2563-DB8D-4019-B249-4CB1CC8DE908}" destId="{B2AF9F10-81F0-4391-8598-51FE448DDC24}" srcOrd="0" destOrd="0" presId="urn:microsoft.com/office/officeart/2005/8/layout/orgChart1"/>
    <dgm:cxn modelId="{9044B9BF-D4AF-45AD-B725-A501D863A708}" type="presOf" srcId="{619BC0C9-DFB6-451F-A164-F7DC7EC9C7C2}" destId="{54796FF2-C9CD-48E3-9CEF-793EB6383561}" srcOrd="1" destOrd="0" presId="urn:microsoft.com/office/officeart/2005/8/layout/orgChart1"/>
    <dgm:cxn modelId="{4317AFC1-61CD-4610-9AD0-CE0D1646D25F}" type="presOf" srcId="{A2C2429C-C854-45FE-BC43-B546F0857C57}" destId="{412FA7C6-77B2-4D22-9E17-F0AB2CF4BDF1}" srcOrd="0" destOrd="0" presId="urn:microsoft.com/office/officeart/2005/8/layout/orgChart1"/>
    <dgm:cxn modelId="{252EA0C2-B4CC-4795-93BB-318F7C424FB8}" type="presOf" srcId="{A7DC7ABC-FCB4-4B53-B18D-B7537EFDA992}" destId="{8C970214-F2E6-4A9F-88F0-9D6805AA32DF}" srcOrd="1" destOrd="0" presId="urn:microsoft.com/office/officeart/2005/8/layout/orgChart1"/>
    <dgm:cxn modelId="{EA2CB7C3-BA87-4BAC-B6A1-BD87C0D7458B}" srcId="{2F06F81C-BBAF-4807-A9DC-BB2B6E2CCAA3}" destId="{6E112351-352A-47F4-9482-10A1CBDFDDA6}" srcOrd="1" destOrd="0" parTransId="{CDDA7602-5B1B-4F68-82BC-0B6E4168E063}" sibTransId="{8EE2667A-7B81-469F-8F7B-B726DC28C96F}"/>
    <dgm:cxn modelId="{7E9D7DC6-5B96-4819-8F60-132DAA3FE0FC}" type="presOf" srcId="{A30A376D-B88B-446F-9CF6-8C5CA1EB3278}" destId="{0FBBF486-7957-4E7F-B46E-ED47BC14FC1F}" srcOrd="0" destOrd="0" presId="urn:microsoft.com/office/officeart/2005/8/layout/orgChart1"/>
    <dgm:cxn modelId="{30D7DBDC-3029-4488-817D-63FBF73858BD}" srcId="{2F06F81C-BBAF-4807-A9DC-BB2B6E2CCAA3}" destId="{C9352BC7-ABEF-41B1-802B-6BCB4946F647}" srcOrd="0" destOrd="0" parTransId="{35A3526E-4872-489D-B498-7102E33484C5}" sibTransId="{F0CAEE02-6E5F-4AF1-8787-DA1789E0CEF7}"/>
    <dgm:cxn modelId="{EEC5B6E0-DA7F-4EBF-91FA-8C1733CD1B5C}" type="presOf" srcId="{4E52CB74-367B-4CAC-8B28-3C3A14728A3B}" destId="{3B19D44C-ED12-4781-B85F-5C1A78445A5B}" srcOrd="0" destOrd="0" presId="urn:microsoft.com/office/officeart/2005/8/layout/orgChart1"/>
    <dgm:cxn modelId="{8C5331E6-B7B4-482D-A104-01700107EF07}" type="presOf" srcId="{CF65932C-3ED6-4163-80CE-9077F12AFEB1}" destId="{745966B6-32A8-467B-B761-0020C8ADAD91}" srcOrd="0" destOrd="0" presId="urn:microsoft.com/office/officeart/2005/8/layout/orgChart1"/>
    <dgm:cxn modelId="{A5629AEF-5DB6-46DA-8DD7-F9972DADCE66}" type="presOf" srcId="{8DF9275D-642C-4B56-BC0F-21CD110BC04D}" destId="{57AB1167-9C62-45B2-9E36-15FC2181A857}" srcOrd="1" destOrd="0" presId="urn:microsoft.com/office/officeart/2005/8/layout/orgChart1"/>
    <dgm:cxn modelId="{552898FC-0781-44B8-A943-46F6577C2D58}" srcId="{2F06F81C-BBAF-4807-A9DC-BB2B6E2CCAA3}" destId="{EB01930B-C3B5-4F86-8B79-F8D01B18382A}" srcOrd="5" destOrd="0" parTransId="{2CF64BF2-6F50-46BA-A81D-C89EA709B793}" sibTransId="{FB97CF5B-BCE3-428F-B8F4-84CA3EE73128}"/>
    <dgm:cxn modelId="{2A54F3AA-CF4F-4BDD-9C0E-6FA68E6A02EB}" type="presParOf" srcId="{412FA7C6-77B2-4D22-9E17-F0AB2CF4BDF1}" destId="{ED2DD27B-2122-4878-80D2-4EAC7097D375}" srcOrd="0" destOrd="0" presId="urn:microsoft.com/office/officeart/2005/8/layout/orgChart1"/>
    <dgm:cxn modelId="{F7B55BC5-1B2A-4614-B4C9-49F12503F439}" type="presParOf" srcId="{ED2DD27B-2122-4878-80D2-4EAC7097D375}" destId="{4E3BC556-E5F2-48BE-821E-D61885CD9200}" srcOrd="0" destOrd="0" presId="urn:microsoft.com/office/officeart/2005/8/layout/orgChart1"/>
    <dgm:cxn modelId="{AB748B5C-4107-4F64-B2C2-0118D7F2672E}" type="presParOf" srcId="{4E3BC556-E5F2-48BE-821E-D61885CD9200}" destId="{1E6D94E1-8254-4121-8DB4-D31190DC5004}" srcOrd="0" destOrd="0" presId="urn:microsoft.com/office/officeart/2005/8/layout/orgChart1"/>
    <dgm:cxn modelId="{653191E4-ABB7-4929-818C-8190DA2FC70A}" type="presParOf" srcId="{4E3BC556-E5F2-48BE-821E-D61885CD9200}" destId="{3C7652FA-F7F0-457E-BC5F-309AAB21B251}" srcOrd="1" destOrd="0" presId="urn:microsoft.com/office/officeart/2005/8/layout/orgChart1"/>
    <dgm:cxn modelId="{1A402334-031B-4105-8A2C-53DDDD7D662F}" type="presParOf" srcId="{ED2DD27B-2122-4878-80D2-4EAC7097D375}" destId="{0AD1BAD4-AE17-47A4-9B9D-9B05257DCFF4}" srcOrd="1" destOrd="0" presId="urn:microsoft.com/office/officeart/2005/8/layout/orgChart1"/>
    <dgm:cxn modelId="{98524AA6-D44A-453E-8828-49B8DDC17308}" type="presParOf" srcId="{0AD1BAD4-AE17-47A4-9B9D-9B05257DCFF4}" destId="{559738DA-3C90-4015-B4F2-4CCFFA1AEBE9}" srcOrd="0" destOrd="0" presId="urn:microsoft.com/office/officeart/2005/8/layout/orgChart1"/>
    <dgm:cxn modelId="{CA67E05C-EDF9-4566-BD9B-97A49A7D8B34}" type="presParOf" srcId="{0AD1BAD4-AE17-47A4-9B9D-9B05257DCFF4}" destId="{7AAE819F-133A-4F3C-A21E-3003BBC32665}" srcOrd="1" destOrd="0" presId="urn:microsoft.com/office/officeart/2005/8/layout/orgChart1"/>
    <dgm:cxn modelId="{C9481104-F124-4F2E-9170-996D9F1F8EF9}" type="presParOf" srcId="{7AAE819F-133A-4F3C-A21E-3003BBC32665}" destId="{E070E758-498A-4F0E-8E7A-1EDF7257A59A}" srcOrd="0" destOrd="0" presId="urn:microsoft.com/office/officeart/2005/8/layout/orgChart1"/>
    <dgm:cxn modelId="{A4BCEF13-82FC-443D-9EBF-B5FD7422FCE4}" type="presParOf" srcId="{E070E758-498A-4F0E-8E7A-1EDF7257A59A}" destId="{258CCBF5-48FA-4ADF-B206-1709A19900B5}" srcOrd="0" destOrd="0" presId="urn:microsoft.com/office/officeart/2005/8/layout/orgChart1"/>
    <dgm:cxn modelId="{1A9758EB-D59B-4C46-A3B5-624F6F0AC36E}" type="presParOf" srcId="{E070E758-498A-4F0E-8E7A-1EDF7257A59A}" destId="{B3E10618-73F9-4E73-83E1-1D1F78281E84}" srcOrd="1" destOrd="0" presId="urn:microsoft.com/office/officeart/2005/8/layout/orgChart1"/>
    <dgm:cxn modelId="{1033996A-6B19-495D-98B7-96467AA0FEEF}" type="presParOf" srcId="{7AAE819F-133A-4F3C-A21E-3003BBC32665}" destId="{D0500CA4-633F-4753-B986-E63350AC8F95}" srcOrd="1" destOrd="0" presId="urn:microsoft.com/office/officeart/2005/8/layout/orgChart1"/>
    <dgm:cxn modelId="{F1E97FAC-1C19-42E9-AD21-8D4672B02C0F}" type="presParOf" srcId="{D0500CA4-633F-4753-B986-E63350AC8F95}" destId="{745966B6-32A8-467B-B761-0020C8ADAD91}" srcOrd="0" destOrd="0" presId="urn:microsoft.com/office/officeart/2005/8/layout/orgChart1"/>
    <dgm:cxn modelId="{84255B53-6FE4-4F20-8AFA-A61D1A5DF69B}" type="presParOf" srcId="{D0500CA4-633F-4753-B986-E63350AC8F95}" destId="{4EE3819B-44A0-446C-ACD5-E1905FF2779A}" srcOrd="1" destOrd="0" presId="urn:microsoft.com/office/officeart/2005/8/layout/orgChart1"/>
    <dgm:cxn modelId="{0668D1B7-721B-469B-9C5A-751DFD92646C}" type="presParOf" srcId="{4EE3819B-44A0-446C-ACD5-E1905FF2779A}" destId="{4E529E38-513E-40CA-A04F-7076CD3DED6C}" srcOrd="0" destOrd="0" presId="urn:microsoft.com/office/officeart/2005/8/layout/orgChart1"/>
    <dgm:cxn modelId="{4E902EC8-254D-4711-B04E-4E6858B2BF76}" type="presParOf" srcId="{4E529E38-513E-40CA-A04F-7076CD3DED6C}" destId="{69CD9544-C762-40EF-9441-D2A11A756206}" srcOrd="0" destOrd="0" presId="urn:microsoft.com/office/officeart/2005/8/layout/orgChart1"/>
    <dgm:cxn modelId="{E5849BA7-645A-405B-9F75-0CDDDE823129}" type="presParOf" srcId="{4E529E38-513E-40CA-A04F-7076CD3DED6C}" destId="{8C970214-F2E6-4A9F-88F0-9D6805AA32DF}" srcOrd="1" destOrd="0" presId="urn:microsoft.com/office/officeart/2005/8/layout/orgChart1"/>
    <dgm:cxn modelId="{902DA7EE-1BA8-46B1-B9DD-56FD12EDC6B7}" type="presParOf" srcId="{4EE3819B-44A0-446C-ACD5-E1905FF2779A}" destId="{B1CEA8A1-9DE4-4AA3-89BA-DD0870085454}" srcOrd="1" destOrd="0" presId="urn:microsoft.com/office/officeart/2005/8/layout/orgChart1"/>
    <dgm:cxn modelId="{A0B0BCED-21F0-4360-9609-F17FBC049C7C}" type="presParOf" srcId="{4EE3819B-44A0-446C-ACD5-E1905FF2779A}" destId="{8134BBE3-2269-48A1-8254-FB0E4979527F}" srcOrd="2" destOrd="0" presId="urn:microsoft.com/office/officeart/2005/8/layout/orgChart1"/>
    <dgm:cxn modelId="{24A7868F-167A-4762-8EB9-9DBB17E1C95D}" type="presParOf" srcId="{7AAE819F-133A-4F3C-A21E-3003BBC32665}" destId="{B35F07CD-EA91-488F-AD7A-30AD7EE7CBC4}" srcOrd="2" destOrd="0" presId="urn:microsoft.com/office/officeart/2005/8/layout/orgChart1"/>
    <dgm:cxn modelId="{99A06AC8-A44A-4694-BDC4-4D7913CB5A6A}" type="presParOf" srcId="{0AD1BAD4-AE17-47A4-9B9D-9B05257DCFF4}" destId="{0FBBF486-7957-4E7F-B46E-ED47BC14FC1F}" srcOrd="2" destOrd="0" presId="urn:microsoft.com/office/officeart/2005/8/layout/orgChart1"/>
    <dgm:cxn modelId="{AFF7C9C0-8775-4956-BBE2-ED7D86EC2339}" type="presParOf" srcId="{0AD1BAD4-AE17-47A4-9B9D-9B05257DCFF4}" destId="{2739060B-DD55-4209-8042-BBBCCC57EBDA}" srcOrd="3" destOrd="0" presId="urn:microsoft.com/office/officeart/2005/8/layout/orgChart1"/>
    <dgm:cxn modelId="{2C76F3AF-4930-41BB-BC6A-4ACA54E55596}" type="presParOf" srcId="{2739060B-DD55-4209-8042-BBBCCC57EBDA}" destId="{C0BD8CD8-1739-495B-8057-F76CE8BEBFAD}" srcOrd="0" destOrd="0" presId="urn:microsoft.com/office/officeart/2005/8/layout/orgChart1"/>
    <dgm:cxn modelId="{B0D62545-FEB5-479A-AE6E-02B9FB544EA7}" type="presParOf" srcId="{C0BD8CD8-1739-495B-8057-F76CE8BEBFAD}" destId="{D7424431-5C3F-4DC8-AEA9-5A4034E24531}" srcOrd="0" destOrd="0" presId="urn:microsoft.com/office/officeart/2005/8/layout/orgChart1"/>
    <dgm:cxn modelId="{8ADF20B4-648E-4DFC-A8A4-4482B8CE1D11}" type="presParOf" srcId="{C0BD8CD8-1739-495B-8057-F76CE8BEBFAD}" destId="{CFBADA6C-CD09-4325-B76F-053707BF2045}" srcOrd="1" destOrd="0" presId="urn:microsoft.com/office/officeart/2005/8/layout/orgChart1"/>
    <dgm:cxn modelId="{20171C05-2B78-41AE-B396-38EB66B8E89A}" type="presParOf" srcId="{2739060B-DD55-4209-8042-BBBCCC57EBDA}" destId="{8794B987-1253-45E8-AAAA-EEE14E891AC4}" srcOrd="1" destOrd="0" presId="urn:microsoft.com/office/officeart/2005/8/layout/orgChart1"/>
    <dgm:cxn modelId="{D5328BDB-5A18-4B9E-982A-AC5C178FF15D}" type="presParOf" srcId="{8794B987-1253-45E8-AAAA-EEE14E891AC4}" destId="{3B19D44C-ED12-4781-B85F-5C1A78445A5B}" srcOrd="0" destOrd="0" presId="urn:microsoft.com/office/officeart/2005/8/layout/orgChart1"/>
    <dgm:cxn modelId="{CA12E651-F6A8-431E-8280-5D09F70D895D}" type="presParOf" srcId="{8794B987-1253-45E8-AAAA-EEE14E891AC4}" destId="{6E17C2E2-EC36-48CB-90F5-DF9539E34211}" srcOrd="1" destOrd="0" presId="urn:microsoft.com/office/officeart/2005/8/layout/orgChart1"/>
    <dgm:cxn modelId="{79A6C684-B14E-4427-B568-A855F740B963}" type="presParOf" srcId="{6E17C2E2-EC36-48CB-90F5-DF9539E34211}" destId="{CA649AF3-AE2D-4A88-A4B3-D5138E98C9E8}" srcOrd="0" destOrd="0" presId="urn:microsoft.com/office/officeart/2005/8/layout/orgChart1"/>
    <dgm:cxn modelId="{FA1C1951-1D74-4CD0-83AC-0FC3D145FFA3}" type="presParOf" srcId="{CA649AF3-AE2D-4A88-A4B3-D5138E98C9E8}" destId="{8EA17EA9-9360-419D-A9FE-9030807314E6}" srcOrd="0" destOrd="0" presId="urn:microsoft.com/office/officeart/2005/8/layout/orgChart1"/>
    <dgm:cxn modelId="{9DC7F502-309C-47BA-AA4E-F078CA7F0286}" type="presParOf" srcId="{CA649AF3-AE2D-4A88-A4B3-D5138E98C9E8}" destId="{54796FF2-C9CD-48E3-9CEF-793EB6383561}" srcOrd="1" destOrd="0" presId="urn:microsoft.com/office/officeart/2005/8/layout/orgChart1"/>
    <dgm:cxn modelId="{B39783D7-8EF0-4732-B357-6E07314DC45B}" type="presParOf" srcId="{6E17C2E2-EC36-48CB-90F5-DF9539E34211}" destId="{95B94B0A-EB62-440B-8979-365E77D546D6}" srcOrd="1" destOrd="0" presId="urn:microsoft.com/office/officeart/2005/8/layout/orgChart1"/>
    <dgm:cxn modelId="{060AC872-CF99-4DDB-9392-E6F845C9733E}" type="presParOf" srcId="{6E17C2E2-EC36-48CB-90F5-DF9539E34211}" destId="{227B9E4E-79B8-4A54-ADF0-A68FBD078737}" srcOrd="2" destOrd="0" presId="urn:microsoft.com/office/officeart/2005/8/layout/orgChart1"/>
    <dgm:cxn modelId="{38542737-CA71-48F8-975F-DD00CA012F1F}" type="presParOf" srcId="{2739060B-DD55-4209-8042-BBBCCC57EBDA}" destId="{7EF4176C-D892-425F-A326-C28513297E8F}" srcOrd="2" destOrd="0" presId="urn:microsoft.com/office/officeart/2005/8/layout/orgChart1"/>
    <dgm:cxn modelId="{DACEC0B9-22F6-44F9-8B73-CEE497B1025E}" type="presParOf" srcId="{0AD1BAD4-AE17-47A4-9B9D-9B05257DCFF4}" destId="{5D169919-4356-4668-9F76-607C168ED3C7}" srcOrd="4" destOrd="0" presId="urn:microsoft.com/office/officeart/2005/8/layout/orgChart1"/>
    <dgm:cxn modelId="{45DE01A6-13CC-4537-A39F-3631C7DE74A3}" type="presParOf" srcId="{0AD1BAD4-AE17-47A4-9B9D-9B05257DCFF4}" destId="{EA3503BE-8528-44F8-8D1E-E424A1C90984}" srcOrd="5" destOrd="0" presId="urn:microsoft.com/office/officeart/2005/8/layout/orgChart1"/>
    <dgm:cxn modelId="{8478B4ED-E02A-453B-A0E9-B51A98DBB482}" type="presParOf" srcId="{EA3503BE-8528-44F8-8D1E-E424A1C90984}" destId="{CBE557B0-D132-4DA7-BE06-284EC7880384}" srcOrd="0" destOrd="0" presId="urn:microsoft.com/office/officeart/2005/8/layout/orgChart1"/>
    <dgm:cxn modelId="{CADA982E-1C4E-4DE2-B46F-67CD881D7F5E}" type="presParOf" srcId="{CBE557B0-D132-4DA7-BE06-284EC7880384}" destId="{EBF6AE1A-6AD8-4197-B76F-A22E5C559BF9}" srcOrd="0" destOrd="0" presId="urn:microsoft.com/office/officeart/2005/8/layout/orgChart1"/>
    <dgm:cxn modelId="{6991D08B-AC90-4492-AECC-103791F22CE2}" type="presParOf" srcId="{CBE557B0-D132-4DA7-BE06-284EC7880384}" destId="{DED3299C-AEA1-44FF-916F-6BE52270D317}" srcOrd="1" destOrd="0" presId="urn:microsoft.com/office/officeart/2005/8/layout/orgChart1"/>
    <dgm:cxn modelId="{2F9DD2F2-D42B-4393-9950-CCBBC388222E}" type="presParOf" srcId="{EA3503BE-8528-44F8-8D1E-E424A1C90984}" destId="{A6953102-6F69-4F19-BB76-DCE24F819E9D}" srcOrd="1" destOrd="0" presId="urn:microsoft.com/office/officeart/2005/8/layout/orgChart1"/>
    <dgm:cxn modelId="{78A0FEDC-B3E3-448C-A392-F049D8F975CB}" type="presParOf" srcId="{EA3503BE-8528-44F8-8D1E-E424A1C90984}" destId="{E0149AD9-E197-4AB1-A606-B2F573BE7167}" srcOrd="2" destOrd="0" presId="urn:microsoft.com/office/officeart/2005/8/layout/orgChart1"/>
    <dgm:cxn modelId="{7D42ADD7-3610-4744-8653-79C49F7A5E56}" type="presParOf" srcId="{0AD1BAD4-AE17-47A4-9B9D-9B05257DCFF4}" destId="{B2AF9F10-81F0-4391-8598-51FE448DDC24}" srcOrd="6" destOrd="0" presId="urn:microsoft.com/office/officeart/2005/8/layout/orgChart1"/>
    <dgm:cxn modelId="{3429A3FD-5ADC-4CC1-BA47-9FE3D5B7BA39}" type="presParOf" srcId="{0AD1BAD4-AE17-47A4-9B9D-9B05257DCFF4}" destId="{EBBA91C4-05FD-47D4-801F-03F01BDE4F41}" srcOrd="7" destOrd="0" presId="urn:microsoft.com/office/officeart/2005/8/layout/orgChart1"/>
    <dgm:cxn modelId="{CB66C1C1-45FA-4990-ACA4-514A221683D6}" type="presParOf" srcId="{EBBA91C4-05FD-47D4-801F-03F01BDE4F41}" destId="{8F756C8A-1232-48F0-9300-504DAAC982A9}" srcOrd="0" destOrd="0" presId="urn:microsoft.com/office/officeart/2005/8/layout/orgChart1"/>
    <dgm:cxn modelId="{1C973B56-DD31-41ED-9237-A3C3238381EC}" type="presParOf" srcId="{8F756C8A-1232-48F0-9300-504DAAC982A9}" destId="{DE23BB31-6437-4C4F-9D68-E5D98D402F3B}" srcOrd="0" destOrd="0" presId="urn:microsoft.com/office/officeart/2005/8/layout/orgChart1"/>
    <dgm:cxn modelId="{70C127ED-471A-494F-B6E9-B774A3495C98}" type="presParOf" srcId="{8F756C8A-1232-48F0-9300-504DAAC982A9}" destId="{57AB1167-9C62-45B2-9E36-15FC2181A857}" srcOrd="1" destOrd="0" presId="urn:microsoft.com/office/officeart/2005/8/layout/orgChart1"/>
    <dgm:cxn modelId="{1C2A7523-18BC-4691-8290-BB3D7C804307}" type="presParOf" srcId="{EBBA91C4-05FD-47D4-801F-03F01BDE4F41}" destId="{2BF335D1-DB3F-4F35-A51E-66C43B66C957}" srcOrd="1" destOrd="0" presId="urn:microsoft.com/office/officeart/2005/8/layout/orgChart1"/>
    <dgm:cxn modelId="{241572B8-D0EC-49D5-9B78-99C29656DDDC}" type="presParOf" srcId="{EBBA91C4-05FD-47D4-801F-03F01BDE4F41}" destId="{371137AA-4DAA-4990-9F0A-4ACBBD9C5694}" srcOrd="2" destOrd="0" presId="urn:microsoft.com/office/officeart/2005/8/layout/orgChart1"/>
    <dgm:cxn modelId="{3E7ED7FF-058F-4B3A-ADAD-9EFFD431C9C9}" type="presParOf" srcId="{0AD1BAD4-AE17-47A4-9B9D-9B05257DCFF4}" destId="{19FEE5FE-5DB0-4855-B4CE-838C408A8B4F}" srcOrd="8" destOrd="0" presId="urn:microsoft.com/office/officeart/2005/8/layout/orgChart1"/>
    <dgm:cxn modelId="{1D254FBD-5413-4ED2-B3AE-75B9589E3AFD}" type="presParOf" srcId="{0AD1BAD4-AE17-47A4-9B9D-9B05257DCFF4}" destId="{353795F3-12E3-4371-BC4F-6857A489560A}" srcOrd="9" destOrd="0" presId="urn:microsoft.com/office/officeart/2005/8/layout/orgChart1"/>
    <dgm:cxn modelId="{31F28300-6783-4C88-BDFF-85EC5DACD4AA}" type="presParOf" srcId="{353795F3-12E3-4371-BC4F-6857A489560A}" destId="{23955080-3C08-47E4-AA44-72CA41E4D460}" srcOrd="0" destOrd="0" presId="urn:microsoft.com/office/officeart/2005/8/layout/orgChart1"/>
    <dgm:cxn modelId="{CE31117D-CCB7-4890-BC40-DDD8642136AD}" type="presParOf" srcId="{23955080-3C08-47E4-AA44-72CA41E4D460}" destId="{1D1209CA-AC57-471C-AA3D-DAB67628DC9B}" srcOrd="0" destOrd="0" presId="urn:microsoft.com/office/officeart/2005/8/layout/orgChart1"/>
    <dgm:cxn modelId="{F5C6B03E-EFC2-49FC-B589-EB1B4E172E33}" type="presParOf" srcId="{23955080-3C08-47E4-AA44-72CA41E4D460}" destId="{0E799847-17F2-48C5-867E-2DC415A3D75E}" srcOrd="1" destOrd="0" presId="urn:microsoft.com/office/officeart/2005/8/layout/orgChart1"/>
    <dgm:cxn modelId="{63FF457E-F9AE-4D26-A1D6-29A2BA3AB424}" type="presParOf" srcId="{353795F3-12E3-4371-BC4F-6857A489560A}" destId="{539FAD4B-8F54-461E-9E6F-E627162FD8C2}" srcOrd="1" destOrd="0" presId="urn:microsoft.com/office/officeart/2005/8/layout/orgChart1"/>
    <dgm:cxn modelId="{B46171E2-F9A7-40A9-B595-7D4AF02611F5}" type="presParOf" srcId="{353795F3-12E3-4371-BC4F-6857A489560A}" destId="{72AB06DB-2184-4193-90E2-C9545E626A23}" srcOrd="2" destOrd="0" presId="urn:microsoft.com/office/officeart/2005/8/layout/orgChart1"/>
    <dgm:cxn modelId="{E13211CF-BE8B-41B2-B236-97C40CFB3B65}" type="presParOf" srcId="{ED2DD27B-2122-4878-80D2-4EAC7097D375}" destId="{E782283D-F847-4D34-8E65-1F5916F69A18}" srcOrd="2" destOrd="0" presId="urn:microsoft.com/office/officeart/2005/8/layout/orgChart1"/>
    <dgm:cxn modelId="{28E52D78-CB0F-4233-AA99-4117DB677F0C}" type="presParOf" srcId="{E782283D-F847-4D34-8E65-1F5916F69A18}" destId="{BB711755-78E8-46AC-A43E-A492F09463F7}" srcOrd="0" destOrd="0" presId="urn:microsoft.com/office/officeart/2005/8/layout/orgChart1"/>
    <dgm:cxn modelId="{50446696-90C4-4E7A-B999-EF8C66B466FF}" type="presParOf" srcId="{E782283D-F847-4D34-8E65-1F5916F69A18}" destId="{E7A6CFAD-8AA6-4335-ABFE-085294A3B884}" srcOrd="1" destOrd="0" presId="urn:microsoft.com/office/officeart/2005/8/layout/orgChart1"/>
    <dgm:cxn modelId="{65192CF4-D926-46C3-B7D1-7739E783CB3A}" type="presParOf" srcId="{E7A6CFAD-8AA6-4335-ABFE-085294A3B884}" destId="{33F74028-0DF7-4284-818F-A016DB548B59}" srcOrd="0" destOrd="0" presId="urn:microsoft.com/office/officeart/2005/8/layout/orgChart1"/>
    <dgm:cxn modelId="{157A825B-C438-4C2A-A6D2-FE7EA27755A2}" type="presParOf" srcId="{33F74028-0DF7-4284-818F-A016DB548B59}" destId="{1F1699DA-D698-43D4-B4DF-E7FC973E44BE}" srcOrd="0" destOrd="0" presId="urn:microsoft.com/office/officeart/2005/8/layout/orgChart1"/>
    <dgm:cxn modelId="{957F24AC-4A84-4CF0-BE71-4348B0BA4729}" type="presParOf" srcId="{33F74028-0DF7-4284-818F-A016DB548B59}" destId="{AB2DBD6A-C917-4C61-8793-DBB92AE7F9FA}" srcOrd="1" destOrd="0" presId="urn:microsoft.com/office/officeart/2005/8/layout/orgChart1"/>
    <dgm:cxn modelId="{5D3DDB1C-DC0E-4606-8BB3-08AEE070608C}" type="presParOf" srcId="{E7A6CFAD-8AA6-4335-ABFE-085294A3B884}" destId="{65B5895B-EC3F-4528-91E4-2EF588EDB3DC}" srcOrd="1" destOrd="0" presId="urn:microsoft.com/office/officeart/2005/8/layout/orgChart1"/>
    <dgm:cxn modelId="{F03C83A5-EA9A-413B-93E3-D5CBCE041BD6}" type="presParOf" srcId="{E7A6CFAD-8AA6-4335-ABFE-085294A3B884}" destId="{E167212D-5C48-4546-AFE3-BBB069B8116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711755-78E8-46AC-A43E-A492F09463F7}">
      <dsp:nvSpPr>
        <dsp:cNvPr id="0" name=""/>
        <dsp:cNvSpPr/>
      </dsp:nvSpPr>
      <dsp:spPr>
        <a:xfrm>
          <a:off x="3085336" y="1392890"/>
          <a:ext cx="115063" cy="504086"/>
        </a:xfrm>
        <a:custGeom>
          <a:avLst/>
          <a:gdLst/>
          <a:ahLst/>
          <a:cxnLst/>
          <a:rect l="0" t="0" r="0" b="0"/>
          <a:pathLst>
            <a:path>
              <a:moveTo>
                <a:pt x="115063" y="0"/>
              </a:moveTo>
              <a:lnTo>
                <a:pt x="115063" y="504086"/>
              </a:lnTo>
              <a:lnTo>
                <a:pt x="0" y="504086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FEE5FE-5DB0-4855-B4CE-838C408A8B4F}">
      <dsp:nvSpPr>
        <dsp:cNvPr id="0" name=""/>
        <dsp:cNvSpPr/>
      </dsp:nvSpPr>
      <dsp:spPr>
        <a:xfrm>
          <a:off x="3200400" y="1392890"/>
          <a:ext cx="2651933" cy="10081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93109"/>
              </a:lnTo>
              <a:lnTo>
                <a:pt x="2651933" y="893109"/>
              </a:lnTo>
              <a:lnTo>
                <a:pt x="2651933" y="100817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AF9F10-81F0-4391-8598-51FE448DDC24}">
      <dsp:nvSpPr>
        <dsp:cNvPr id="0" name=""/>
        <dsp:cNvSpPr/>
      </dsp:nvSpPr>
      <dsp:spPr>
        <a:xfrm>
          <a:off x="3200400" y="1392890"/>
          <a:ext cx="1325966" cy="10081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93109"/>
              </a:lnTo>
              <a:lnTo>
                <a:pt x="1325966" y="893109"/>
              </a:lnTo>
              <a:lnTo>
                <a:pt x="1325966" y="100817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169919-4356-4668-9F76-607C168ED3C7}">
      <dsp:nvSpPr>
        <dsp:cNvPr id="0" name=""/>
        <dsp:cNvSpPr/>
      </dsp:nvSpPr>
      <dsp:spPr>
        <a:xfrm>
          <a:off x="3154680" y="1392890"/>
          <a:ext cx="91440" cy="100817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817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19D44C-ED12-4781-B85F-5C1A78445A5B}">
      <dsp:nvSpPr>
        <dsp:cNvPr id="0" name=""/>
        <dsp:cNvSpPr/>
      </dsp:nvSpPr>
      <dsp:spPr>
        <a:xfrm>
          <a:off x="1436097" y="2948983"/>
          <a:ext cx="164376" cy="5040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4086"/>
              </a:lnTo>
              <a:lnTo>
                <a:pt x="164376" y="50408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BBF486-7957-4E7F-B46E-ED47BC14FC1F}">
      <dsp:nvSpPr>
        <dsp:cNvPr id="0" name=""/>
        <dsp:cNvSpPr/>
      </dsp:nvSpPr>
      <dsp:spPr>
        <a:xfrm>
          <a:off x="1874433" y="1392890"/>
          <a:ext cx="1325966" cy="1008172"/>
        </a:xfrm>
        <a:custGeom>
          <a:avLst/>
          <a:gdLst/>
          <a:ahLst/>
          <a:cxnLst/>
          <a:rect l="0" t="0" r="0" b="0"/>
          <a:pathLst>
            <a:path>
              <a:moveTo>
                <a:pt x="1325966" y="0"/>
              </a:moveTo>
              <a:lnTo>
                <a:pt x="1325966" y="893109"/>
              </a:lnTo>
              <a:lnTo>
                <a:pt x="0" y="893109"/>
              </a:lnTo>
              <a:lnTo>
                <a:pt x="0" y="100817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5966B6-32A8-467B-B761-0020C8ADAD91}">
      <dsp:nvSpPr>
        <dsp:cNvPr id="0" name=""/>
        <dsp:cNvSpPr/>
      </dsp:nvSpPr>
      <dsp:spPr>
        <a:xfrm>
          <a:off x="110130" y="2948983"/>
          <a:ext cx="164376" cy="5040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4086"/>
              </a:lnTo>
              <a:lnTo>
                <a:pt x="164376" y="504086"/>
              </a:lnTo>
            </a:path>
          </a:pathLst>
        </a:cu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9738DA-3C90-4015-B4F2-4CCFFA1AEBE9}">
      <dsp:nvSpPr>
        <dsp:cNvPr id="0" name=""/>
        <dsp:cNvSpPr/>
      </dsp:nvSpPr>
      <dsp:spPr>
        <a:xfrm>
          <a:off x="548466" y="1392890"/>
          <a:ext cx="2651933" cy="1008172"/>
        </a:xfrm>
        <a:custGeom>
          <a:avLst/>
          <a:gdLst/>
          <a:ahLst/>
          <a:cxnLst/>
          <a:rect l="0" t="0" r="0" b="0"/>
          <a:pathLst>
            <a:path>
              <a:moveTo>
                <a:pt x="2651933" y="0"/>
              </a:moveTo>
              <a:lnTo>
                <a:pt x="2651933" y="893109"/>
              </a:lnTo>
              <a:lnTo>
                <a:pt x="0" y="893109"/>
              </a:lnTo>
              <a:lnTo>
                <a:pt x="0" y="1008172"/>
              </a:lnTo>
            </a:path>
          </a:pathLst>
        </a:custGeom>
        <a:noFill/>
        <a:ln w="1905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6D94E1-8254-4121-8DB4-D31190DC5004}">
      <dsp:nvSpPr>
        <dsp:cNvPr id="0" name=""/>
        <dsp:cNvSpPr/>
      </dsp:nvSpPr>
      <dsp:spPr>
        <a:xfrm>
          <a:off x="2652479" y="844970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Yi Wang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General Manager</a:t>
          </a:r>
        </a:p>
      </dsp:txBody>
      <dsp:txXfrm>
        <a:off x="2652479" y="844970"/>
        <a:ext cx="1095840" cy="547920"/>
      </dsp:txXfrm>
    </dsp:sp>
    <dsp:sp modelId="{258CCBF5-48FA-4ADF-B206-1709A19900B5}">
      <dsp:nvSpPr>
        <dsp:cNvPr id="0" name=""/>
        <dsp:cNvSpPr/>
      </dsp:nvSpPr>
      <dsp:spPr>
        <a:xfrm>
          <a:off x="546" y="2401063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Joel Hill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Accounts Manager</a:t>
          </a:r>
        </a:p>
      </dsp:txBody>
      <dsp:txXfrm>
        <a:off x="546" y="2401063"/>
        <a:ext cx="1095840" cy="547920"/>
      </dsp:txXfrm>
    </dsp:sp>
    <dsp:sp modelId="{69CD9544-C762-40EF-9441-D2A11A756206}">
      <dsp:nvSpPr>
        <dsp:cNvPr id="0" name=""/>
        <dsp:cNvSpPr/>
      </dsp:nvSpPr>
      <dsp:spPr>
        <a:xfrm>
          <a:off x="274506" y="3179109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Robin Reddell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Account Exec</a:t>
          </a:r>
        </a:p>
      </dsp:txBody>
      <dsp:txXfrm>
        <a:off x="274506" y="3179109"/>
        <a:ext cx="1095840" cy="547920"/>
      </dsp:txXfrm>
    </dsp:sp>
    <dsp:sp modelId="{D7424431-5C3F-4DC8-AEA9-5A4034E24531}">
      <dsp:nvSpPr>
        <dsp:cNvPr id="0" name=""/>
        <dsp:cNvSpPr/>
      </dsp:nvSpPr>
      <dsp:spPr>
        <a:xfrm>
          <a:off x="1326513" y="2401063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Melissa Romanoff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Marketing Manager</a:t>
          </a:r>
        </a:p>
      </dsp:txBody>
      <dsp:txXfrm>
        <a:off x="1326513" y="2401063"/>
        <a:ext cx="1095840" cy="547920"/>
      </dsp:txXfrm>
    </dsp:sp>
    <dsp:sp modelId="{8EA17EA9-9360-419D-A9FE-9030807314E6}">
      <dsp:nvSpPr>
        <dsp:cNvPr id="0" name=""/>
        <dsp:cNvSpPr/>
      </dsp:nvSpPr>
      <dsp:spPr>
        <a:xfrm>
          <a:off x="1600473" y="3179109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Jorge Cruz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Marketing Asst</a:t>
          </a:r>
        </a:p>
      </dsp:txBody>
      <dsp:txXfrm>
        <a:off x="1600473" y="3179109"/>
        <a:ext cx="1095840" cy="547920"/>
      </dsp:txXfrm>
    </dsp:sp>
    <dsp:sp modelId="{EBF6AE1A-6AD8-4197-B76F-A22E5C559BF9}">
      <dsp:nvSpPr>
        <dsp:cNvPr id="0" name=""/>
        <dsp:cNvSpPr/>
      </dsp:nvSpPr>
      <dsp:spPr>
        <a:xfrm>
          <a:off x="2652479" y="2401063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Joseph Khan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Market Research</a:t>
          </a:r>
        </a:p>
      </dsp:txBody>
      <dsp:txXfrm>
        <a:off x="2652479" y="2401063"/>
        <a:ext cx="1095840" cy="547920"/>
      </dsp:txXfrm>
    </dsp:sp>
    <dsp:sp modelId="{DE23BB31-6437-4C4F-9D68-E5D98D402F3B}">
      <dsp:nvSpPr>
        <dsp:cNvPr id="0" name=""/>
        <dsp:cNvSpPr/>
      </dsp:nvSpPr>
      <dsp:spPr>
        <a:xfrm>
          <a:off x="3978446" y="2401063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Aidan Beaudoin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Advertising Manager</a:t>
          </a:r>
        </a:p>
      </dsp:txBody>
      <dsp:txXfrm>
        <a:off x="3978446" y="2401063"/>
        <a:ext cx="1095840" cy="547920"/>
      </dsp:txXfrm>
    </dsp:sp>
    <dsp:sp modelId="{1D1209CA-AC57-471C-AA3D-DAB67628DC9B}">
      <dsp:nvSpPr>
        <dsp:cNvPr id="0" name=""/>
        <dsp:cNvSpPr/>
      </dsp:nvSpPr>
      <dsp:spPr>
        <a:xfrm>
          <a:off x="5304412" y="2401063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Raquel Orozco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Sales Manager</a:t>
          </a:r>
        </a:p>
      </dsp:txBody>
      <dsp:txXfrm>
        <a:off x="5304412" y="2401063"/>
        <a:ext cx="1095840" cy="547920"/>
      </dsp:txXfrm>
    </dsp:sp>
    <dsp:sp modelId="{1F1699DA-D698-43D4-B4DF-E7FC973E44BE}">
      <dsp:nvSpPr>
        <dsp:cNvPr id="0" name=""/>
        <dsp:cNvSpPr/>
      </dsp:nvSpPr>
      <dsp:spPr>
        <a:xfrm>
          <a:off x="1989496" y="1623016"/>
          <a:ext cx="1095840" cy="5479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Jesse Chador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Assistant</a:t>
          </a:r>
        </a:p>
      </dsp:txBody>
      <dsp:txXfrm>
        <a:off x="1989496" y="1623016"/>
        <a:ext cx="1095840" cy="54792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896FBD-C224-42DA-ABCD-3D7E1ACAA11B}"/>
            </a:ext>
          </a:extLst>
        </xdr:cNvPr>
        <xdr:cNvGrpSpPr>
          <a:grpSpLocks noChangeAspect="1"/>
        </xdr:cNvGrpSpPr>
      </xdr:nvGrpSpPr>
      <xdr:grpSpPr>
        <a:xfrm>
          <a:off x="0" y="0"/>
          <a:ext cx="784860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E612EC5-F59D-44EF-9ABE-CD9E9AC5A5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8FCBA45-B97E-4950-9917-92D7C2C89F2B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Shelly Cashman Excel 365/2021 | Module 7: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847724</xdr:colOff>
      <xdr:row>7</xdr:row>
      <xdr:rowOff>11693</xdr:rowOff>
    </xdr:to>
    <xdr:pic>
      <xdr:nvPicPr>
        <xdr:cNvPr id="2" name="Picture 1" descr="Wang Marketing logo&#10;">
          <a:extLst>
            <a:ext uri="{FF2B5EF4-FFF2-40B4-BE49-F238E27FC236}">
              <a16:creationId xmlns:a16="http://schemas.microsoft.com/office/drawing/2014/main" id="{36F87ADC-689D-589D-834A-47C44BEDE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58024" cy="127851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13411</xdr:rowOff>
    </xdr:from>
    <xdr:to>
      <xdr:col>6</xdr:col>
      <xdr:colOff>1039973</xdr:colOff>
      <xdr:row>42</xdr:row>
      <xdr:rowOff>19439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2DF6CB-7AD6-96E3-32F1-B9EAD736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223547</xdr:colOff>
      <xdr:row>25</xdr:row>
      <xdr:rowOff>145791</xdr:rowOff>
    </xdr:from>
    <xdr:to>
      <xdr:col>7</xdr:col>
      <xdr:colOff>774053</xdr:colOff>
      <xdr:row>28</xdr:row>
      <xdr:rowOff>48986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EF14A93-A388-4383-A47E-B0E19C359AE6}"/>
            </a:ext>
          </a:extLst>
        </xdr:cNvPr>
        <xdr:cNvSpPr txBox="1"/>
      </xdr:nvSpPr>
      <xdr:spPr>
        <a:xfrm>
          <a:off x="6434236" y="4762500"/>
          <a:ext cx="1600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Revenue</a:t>
          </a:r>
          <a:r>
            <a:rPr lang="en-US" sz="1100" baseline="0"/>
            <a:t> from web ads is increasing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6</xdr:row>
      <xdr:rowOff>9525</xdr:rowOff>
    </xdr:from>
    <xdr:to>
      <xdr:col>10</xdr:col>
      <xdr:colOff>138112</xdr:colOff>
      <xdr:row>31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935220" cy="87164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935220" cy="8716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0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Wang Marketing: Who We Are</a:t>
          </a:r>
          <a:endParaRPr lang="en-US" sz="5000" b="0" cap="none" spc="0" baseline="0">
            <a:ln w="0"/>
            <a:solidFill>
              <a:schemeClr val="accent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chwartz\Desktop\Task%20Remediation\Illo\My%20PC%20(MABOSJSCHWAR-L2)\Desktop\SAM_365_Desktop\Excel\Shelly%20Cashman\EOM\SC_EX365_EOM4-2\SC_EX365_EOM4-2_FirstLastNam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Traditional IRA"/>
      <sheetName val="Salary"/>
      <sheetName val="Portfolio"/>
    </sheetNames>
    <sheetDataSet>
      <sheetData sheetId="0" refreshError="1"/>
      <sheetData sheetId="1">
        <row r="4">
          <cell r="D4">
            <v>85000</v>
          </cell>
        </row>
        <row r="5">
          <cell r="D5">
            <v>7.2499999999999995E-2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DFE422-4B39-4960-84D3-25BBF4F9777B}" autoFormatId="16" applyNumberFormats="0" applyBorderFormats="0" applyFontFormats="0" applyPatternFormats="0" applyAlignmentFormats="0" applyWidthHeightFormats="0">
  <queryTableRefresh nextId="4">
    <queryTableFields count="3">
      <queryTableField id="1" name="Ad Type" tableColumnId="1"/>
      <queryTableField id="2" name="$ Revenue" tableColumnId="2"/>
      <queryTableField id="3" name="$ Expens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AF5079-5209-461B-B4EF-79157D9EC9F4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Office" tableColumnId="1"/>
      <queryTableField id="2" dataBound="0" tableColumnId="2"/>
      <queryTableField id="3" dataBound="0" tableColumnId="3"/>
      <queryTableField id="4" dataBound="0" tableColumnId="4"/>
    </queryTableFields>
    <queryTableDeletedFields count="3">
      <deletedField name="Ad Type"/>
      <deletedField name="$ Revenue"/>
      <deletedField name="$ Expens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6D7B-40D0-440E-BCA7-DE780CED5B00}" name="Support_EX365_2021_EOM7_1_NewYork__1" displayName="Support_EX365_2021_EOM7_1_NewYork__1" ref="A10:C14" tableType="queryTable" totalsRowShown="0">
  <tableColumns count="3">
    <tableColumn id="1" xr3:uid="{9CAACB9B-54DB-4BCD-8CE2-E5AA451A3900}" uniqueName="1" name="Ad Type" queryTableFieldId="1" dataDxfId="12"/>
    <tableColumn id="2" xr3:uid="{6BA0D736-636A-4999-A21C-90930858DADB}" uniqueName="2" name="$ Revenue" queryTableFieldId="2" dataDxfId="11" dataCellStyle="Comma"/>
    <tableColumn id="3" xr3:uid="{FF6AD6AD-8093-4EED-92AA-A58318CF30C9}" uniqueName="3" name="$ Expense" queryTableFieldId="3" dataDxfId="10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8E9EF-EFD2-4415-B2A1-B8823EB775A9}" name="Wang_Marketing__Los_Angeles_Office" displayName="Wang_Marketing__Los_Angeles_Office" ref="A22:D26" tableType="queryTable" totalsRowShown="0">
  <tableColumns count="4">
    <tableColumn id="1" xr3:uid="{6AA42A70-ED3B-4369-A538-1A41CF5F9B5B}" uniqueName="1" name="Ad Type" queryTableFieldId="1" dataDxfId="3"/>
    <tableColumn id="2" xr3:uid="{09C5B989-0741-4160-BD5A-2C6D05595257}" uniqueName="2" name="$ Revenue" queryTableFieldId="2" dataDxfId="2" dataCellStyle="Comma"/>
    <tableColumn id="3" xr3:uid="{53C837D0-3FA9-44DF-91DD-1B070343C3C1}" uniqueName="3" name="$ Expense" queryTableFieldId="3" dataDxfId="1" dataCellStyle="Comma"/>
    <tableColumn id="4" xr3:uid="{110E3D93-F09F-4ABE-9FC4-7D8201FDC23C}" uniqueName="4" name="$ Profit" queryTableFieldId="4" dataDxfId="0" dataCellStyle="Comma">
      <calculatedColumnFormula>(B23-C23)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D364C-34CD-4E88-89E1-2117592D3D8A}" name="Table3" displayName="Table3" ref="A16:D20" totalsRowShown="0">
  <tableColumns count="4">
    <tableColumn id="1" xr3:uid="{48CA3EEA-F161-4F7B-A477-024184A2BBEB}" name="Ad Type" dataDxfId="7"/>
    <tableColumn id="2" xr3:uid="{F7292A9E-4585-4D49-8109-9A5ECCC99D11}" name="$ Revenue" dataDxfId="6" dataCellStyle="Comma"/>
    <tableColumn id="3" xr3:uid="{ABAD65C5-ECE0-4214-BEFA-0A237A419E37}" name="$ Expense" dataDxfId="5" dataCellStyle="Comma"/>
    <tableColumn id="4" xr3:uid="{407D046F-A8B5-4CB3-A187-43A1F02BDA8C}" name="$ Profit" dataDxfId="4" dataCellStyle="Comma">
      <calculatedColumnFormula>B17-C17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461F0F-2CF9-4C4A-B594-0F7CDA890C7F}" name="Table4" displayName="Table4" ref="D10:D14" totalsRowShown="0" dataDxfId="8" tableBorderDxfId="15" dataCellStyle="Comma">
  <tableColumns count="1">
    <tableColumn id="1" xr3:uid="{995B6024-22F8-45C7-BB7A-31239078E3D5}" name="$ Profit" dataDxfId="9" dataCellStyle="Comma">
      <calculatedColumnFormula>(B11-C11)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9F3F6F-E3F4-4EE9-B1D6-E88505CF96B4}" name="Table7" displayName="Table7" ref="F9:G14" totalsRowShown="0">
  <autoFilter ref="F9:G14" xr:uid="{EF9F3F6F-E3F4-4EE9-B1D6-E88505CF96B4}">
    <filterColumn colId="0" hiddenButton="1"/>
    <filterColumn colId="1" hiddenButton="1"/>
  </autoFilter>
  <tableColumns count="2">
    <tableColumn id="1" xr3:uid="{27FF3752-8F32-4E01-B271-C7C1EA5B5A37}" name="Summary" dataDxfId="14"/>
    <tableColumn id="2" xr3:uid="{BF28A8EB-1DC1-4EF9-935D-4430F4ACF249}" name="Profit Totals" dataDxfId="13" dataCellStyle="Currency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in Event">
  <a:themeElements>
    <a:clrScheme name="Main Event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Custom 16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Main Even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C0E1-A029-457F-A593-113C9AE9E5B3}">
  <dimension ref="A1:C11"/>
  <sheetViews>
    <sheetView showGridLines="0" zoomScaleNormal="100" workbookViewId="0">
      <selection sqref="A1:C1"/>
    </sheetView>
  </sheetViews>
  <sheetFormatPr defaultColWidth="6.19921875" defaultRowHeight="12.75" x14ac:dyDescent="0.2"/>
  <cols>
    <col min="1" max="1" width="6" style="9" customWidth="1"/>
    <col min="2" max="2" width="73.8984375" style="9" customWidth="1"/>
    <col min="3" max="3" width="2.5" style="9" customWidth="1"/>
    <col min="4" max="16384" width="6.19921875" style="9"/>
  </cols>
  <sheetData>
    <row r="1" spans="1:3" ht="42" customHeight="1" x14ac:dyDescent="0.2">
      <c r="A1" s="19"/>
      <c r="B1" s="19"/>
      <c r="C1" s="20"/>
    </row>
    <row r="2" spans="1:3" ht="5.0999999999999996" customHeight="1" x14ac:dyDescent="0.25">
      <c r="A2" s="16"/>
      <c r="B2" s="15"/>
      <c r="C2" s="1"/>
    </row>
    <row r="3" spans="1:3" s="13" customFormat="1" ht="34.5" x14ac:dyDescent="0.25">
      <c r="A3" s="10"/>
      <c r="B3" s="14" t="s">
        <v>3</v>
      </c>
      <c r="C3" s="2"/>
    </row>
    <row r="4" spans="1:3" ht="16.5" x14ac:dyDescent="0.25">
      <c r="A4" s="10"/>
      <c r="B4" s="12" t="s">
        <v>4</v>
      </c>
      <c r="C4" s="1"/>
    </row>
    <row r="5" spans="1:3" ht="15.75" customHeight="1" x14ac:dyDescent="0.25">
      <c r="A5" s="10"/>
      <c r="B5" s="10"/>
      <c r="C5" s="1"/>
    </row>
    <row r="6" spans="1:3" ht="13.5" x14ac:dyDescent="0.25">
      <c r="A6" s="11" t="s">
        <v>0</v>
      </c>
      <c r="B6" s="3" t="s">
        <v>1</v>
      </c>
      <c r="C6" s="1"/>
    </row>
    <row r="7" spans="1:3" ht="13.5" x14ac:dyDescent="0.25">
      <c r="A7" s="10"/>
      <c r="B7" s="10"/>
      <c r="C7" s="1"/>
    </row>
    <row r="8" spans="1:3" x14ac:dyDescent="0.2">
      <c r="A8" s="21" t="s">
        <v>2</v>
      </c>
      <c r="B8" s="21"/>
      <c r="C8" s="22"/>
    </row>
    <row r="9" spans="1:3" x14ac:dyDescent="0.2">
      <c r="A9" s="21"/>
      <c r="B9" s="21"/>
      <c r="C9" s="22"/>
    </row>
    <row r="10" spans="1:3" ht="13.5" thickBot="1" x14ac:dyDescent="0.25">
      <c r="A10" s="23"/>
      <c r="B10" s="23"/>
      <c r="C10" s="24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F0D44A71-D648-4D1A-8288-C50F62DE5824}"/>
    <dataValidation allowBlank="1" error="pavI8MeUFtEyxX2I4tky99736698-d6d0-4ab7-97e6-0e76a10a4fca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topLeftCell="A7" zoomScale="98" zoomScaleNormal="98" workbookViewId="0">
      <selection activeCell="I12" sqref="I12"/>
    </sheetView>
  </sheetViews>
  <sheetFormatPr defaultRowHeight="14.25" x14ac:dyDescent="0.2"/>
  <cols>
    <col min="1" max="1" width="9.69921875" bestFit="1" customWidth="1"/>
    <col min="2" max="2" width="9.3984375" customWidth="1"/>
    <col min="3" max="3" width="12.296875" bestFit="1" customWidth="1"/>
    <col min="4" max="4" width="11.09765625" bestFit="1" customWidth="1"/>
    <col min="6" max="6" width="13.8984375" bestFit="1" customWidth="1"/>
    <col min="7" max="7" width="11" customWidth="1"/>
  </cols>
  <sheetData>
    <row r="1" spans="1:7" x14ac:dyDescent="0.2">
      <c r="A1" s="5"/>
      <c r="B1" s="5"/>
      <c r="C1" s="5"/>
      <c r="D1" s="5"/>
      <c r="E1" s="5"/>
      <c r="F1" s="5"/>
      <c r="G1" s="5"/>
    </row>
    <row r="2" spans="1:7" x14ac:dyDescent="0.2">
      <c r="A2" s="5"/>
      <c r="B2" s="5"/>
      <c r="C2" s="5"/>
      <c r="D2" s="5"/>
      <c r="E2" s="5"/>
      <c r="F2" s="5"/>
      <c r="G2" s="5"/>
    </row>
    <row r="3" spans="1:7" x14ac:dyDescent="0.2">
      <c r="A3" s="5"/>
      <c r="B3" s="5"/>
      <c r="C3" s="5"/>
      <c r="D3" s="5"/>
      <c r="E3" s="5"/>
      <c r="F3" s="5"/>
      <c r="G3" s="5"/>
    </row>
    <row r="4" spans="1:7" x14ac:dyDescent="0.2">
      <c r="A4" s="5"/>
      <c r="B4" s="5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25" t="s">
        <v>12</v>
      </c>
      <c r="B9" s="25"/>
      <c r="C9" s="25"/>
      <c r="D9" s="25"/>
      <c r="E9" s="4"/>
      <c r="F9" s="17" t="s">
        <v>5</v>
      </c>
      <c r="G9" s="8" t="s">
        <v>10</v>
      </c>
    </row>
    <row r="10" spans="1:7" x14ac:dyDescent="0.2">
      <c r="A10" t="s">
        <v>15</v>
      </c>
      <c r="B10" t="s">
        <v>16</v>
      </c>
      <c r="C10" t="s">
        <v>17</v>
      </c>
      <c r="D10" t="s">
        <v>18</v>
      </c>
      <c r="F10" s="17" t="s">
        <v>6</v>
      </c>
      <c r="G10" s="8">
        <f>SUM(D11,D17,D23)</f>
        <v>11695</v>
      </c>
    </row>
    <row r="11" spans="1:7" x14ac:dyDescent="0.2">
      <c r="A11" t="s">
        <v>6</v>
      </c>
      <c r="B11" s="26">
        <v>87542</v>
      </c>
      <c r="C11" s="26">
        <v>84677</v>
      </c>
      <c r="D11" s="26">
        <f t="shared" ref="D11:D14" si="0">(B11-C11)</f>
        <v>2865</v>
      </c>
      <c r="F11" s="17" t="s">
        <v>7</v>
      </c>
      <c r="G11" s="8">
        <f>SUM(D12,D18,D24)</f>
        <v>25931</v>
      </c>
    </row>
    <row r="12" spans="1:7" x14ac:dyDescent="0.2">
      <c r="A12" t="s">
        <v>7</v>
      </c>
      <c r="B12" s="26">
        <v>106334</v>
      </c>
      <c r="C12" s="26">
        <v>99879</v>
      </c>
      <c r="D12" s="26">
        <f t="shared" si="0"/>
        <v>6455</v>
      </c>
      <c r="F12" s="6" t="s">
        <v>8</v>
      </c>
      <c r="G12" s="8">
        <f>SUM(D13,D19,D25)</f>
        <v>24457</v>
      </c>
    </row>
    <row r="13" spans="1:7" x14ac:dyDescent="0.2">
      <c r="A13" t="s">
        <v>8</v>
      </c>
      <c r="B13" s="26">
        <v>130695</v>
      </c>
      <c r="C13" s="26">
        <v>121448</v>
      </c>
      <c r="D13" s="26">
        <f t="shared" si="0"/>
        <v>9247</v>
      </c>
      <c r="F13" s="6" t="s">
        <v>9</v>
      </c>
      <c r="G13" s="8">
        <f>SUM(D14,D20,D26)</f>
        <v>30519</v>
      </c>
    </row>
    <row r="14" spans="1:7" x14ac:dyDescent="0.2">
      <c r="A14" t="s">
        <v>9</v>
      </c>
      <c r="B14" s="26">
        <v>167780</v>
      </c>
      <c r="C14" s="26">
        <v>158453</v>
      </c>
      <c r="D14" s="26">
        <f t="shared" si="0"/>
        <v>9327</v>
      </c>
      <c r="F14" s="7" t="s">
        <v>11</v>
      </c>
      <c r="G14" s="18">
        <f>SUM(G10:G13)</f>
        <v>92602</v>
      </c>
    </row>
    <row r="15" spans="1:7" x14ac:dyDescent="0.2">
      <c r="A15" s="25" t="s">
        <v>13</v>
      </c>
      <c r="B15" s="25"/>
      <c r="C15" s="25"/>
      <c r="D15" s="25"/>
    </row>
    <row r="16" spans="1:7" x14ac:dyDescent="0.2">
      <c r="A16" t="s">
        <v>15</v>
      </c>
      <c r="B16" t="s">
        <v>16</v>
      </c>
      <c r="C16" t="s">
        <v>17</v>
      </c>
      <c r="D16" t="s">
        <v>18</v>
      </c>
    </row>
    <row r="17" spans="1:4" x14ac:dyDescent="0.2">
      <c r="A17" t="s">
        <v>6</v>
      </c>
      <c r="B17" s="26">
        <v>94558</v>
      </c>
      <c r="C17" s="26">
        <v>90469</v>
      </c>
      <c r="D17" s="26">
        <f t="shared" ref="D17:D20" si="1">B17-C17</f>
        <v>4089</v>
      </c>
    </row>
    <row r="18" spans="1:4" x14ac:dyDescent="0.2">
      <c r="A18" t="s">
        <v>7</v>
      </c>
      <c r="B18" s="26">
        <v>112307</v>
      </c>
      <c r="C18" s="26">
        <v>110721</v>
      </c>
      <c r="D18" s="26">
        <f t="shared" si="1"/>
        <v>1586</v>
      </c>
    </row>
    <row r="19" spans="1:4" x14ac:dyDescent="0.2">
      <c r="A19" t="s">
        <v>8</v>
      </c>
      <c r="B19" s="26">
        <v>116949</v>
      </c>
      <c r="C19" s="26">
        <v>112340</v>
      </c>
      <c r="D19" s="26">
        <f t="shared" si="1"/>
        <v>4609</v>
      </c>
    </row>
    <row r="20" spans="1:4" x14ac:dyDescent="0.2">
      <c r="A20" t="s">
        <v>9</v>
      </c>
      <c r="B20" s="26">
        <v>188414</v>
      </c>
      <c r="C20" s="26">
        <v>172323</v>
      </c>
      <c r="D20" s="26">
        <f t="shared" si="1"/>
        <v>16091</v>
      </c>
    </row>
    <row r="21" spans="1:4" x14ac:dyDescent="0.2">
      <c r="A21" s="25" t="s">
        <v>14</v>
      </c>
      <c r="B21" s="25"/>
      <c r="C21" s="25"/>
      <c r="D21" s="25"/>
    </row>
    <row r="22" spans="1:4" x14ac:dyDescent="0.2">
      <c r="A22" t="s">
        <v>15</v>
      </c>
      <c r="B22" t="s">
        <v>16</v>
      </c>
      <c r="C22" t="s">
        <v>17</v>
      </c>
      <c r="D22" t="s">
        <v>18</v>
      </c>
    </row>
    <row r="23" spans="1:4" x14ac:dyDescent="0.2">
      <c r="A23" t="s">
        <v>6</v>
      </c>
      <c r="B23" s="26">
        <v>73488</v>
      </c>
      <c r="C23" s="26">
        <v>68747</v>
      </c>
      <c r="D23" s="26">
        <f t="shared" ref="D23:D26" si="2">(B23-C23)</f>
        <v>4741</v>
      </c>
    </row>
    <row r="24" spans="1:4" x14ac:dyDescent="0.2">
      <c r="A24" t="s">
        <v>7</v>
      </c>
      <c r="B24" s="26">
        <v>128356</v>
      </c>
      <c r="C24" s="26">
        <v>110466</v>
      </c>
      <c r="D24" s="26">
        <f t="shared" si="2"/>
        <v>17890</v>
      </c>
    </row>
    <row r="25" spans="1:4" x14ac:dyDescent="0.2">
      <c r="A25" t="s">
        <v>8</v>
      </c>
      <c r="B25" s="26">
        <v>159228</v>
      </c>
      <c r="C25" s="26">
        <v>148627</v>
      </c>
      <c r="D25" s="26">
        <f t="shared" si="2"/>
        <v>10601</v>
      </c>
    </row>
    <row r="26" spans="1:4" x14ac:dyDescent="0.2">
      <c r="A26" t="s">
        <v>9</v>
      </c>
      <c r="B26" s="26">
        <v>205128</v>
      </c>
      <c r="C26" s="26">
        <v>200027</v>
      </c>
      <c r="D26" s="26">
        <f t="shared" si="2"/>
        <v>5101</v>
      </c>
    </row>
  </sheetData>
  <mergeCells count="3">
    <mergeCell ref="A9:D9"/>
    <mergeCell ref="A15:D15"/>
    <mergeCell ref="A21:D21"/>
  </mergeCells>
  <phoneticPr fontId="14" type="noConversion"/>
  <dataValidations count="1">
    <dataValidation allowBlank="1" error="pavI8MeUFtEyxX2I4tky99736698-d6d0-4ab7-97e6-0e76a10a4fca" sqref="A17:A21 B16:C16 D11:D14 E9 D17 E16:G22 F10:G14 A1:G8 A9 A10:A16 B10:C14 B18:D20" xr:uid="{00000000-0002-0000-0100-000000000000}"/>
  </dataValidation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7" sqref="D37"/>
    </sheetView>
  </sheetViews>
  <sheetFormatPr defaultRowHeight="14.25" x14ac:dyDescent="0.2"/>
  <cols>
    <col min="1" max="16384" width="8.79687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GradingEngineProps xmlns="http://tempuri.org/temp">
  <UserID>{99736698-d6d0-4ab7-97e6-0e76a10a4fca}</UserID>
  <AssignmentID>{99736698-d6d0-4ab7-97e6-0e76a10a4fca}</AssignmentID>
</GradingEngineProps>
</file>

<file path=customXml/item2.xml>��< ? x m l   v e r s i o n = " 1 . 0 "   e n c o d i n g = " u t f - 1 6 " ? > < D a t a M a s h u p   x m l n s = " h t t p : / / s c h e m a s . m i c r o s o f t . c o m / D a t a M a s h u p " > A A A A A A 0 F A A B Q S w M E F A A C A A g A 5 l l O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m W U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l l O W W 9 Q o f Y I A g A A C w U A A B M A H A B G b 3 J t d W x h c y 9 T Z W N 0 a W 9 u M S 5 t I K I Y A C i g F A A A A A A A A A A A A A A A A A A A A A A A A A A A A L 1 S Y W / a M B D 9 j s R / O L m b B F N K m o S 2 E l M m M Z K q l Q p s h K m b y I S y 5 C h R H R v Z D l C h / v c 5 J B o D s T H t Q y M l j u 8 9 + + 7 e P Y m x S j m D o F y t 9 / V a v S b n k c A E z k i Q L x Z c q K n / 1 b m 6 n N o X t j X 1 h / 3 r c 2 s 6 w N U 3 L p 6 g Y T U J u E B R 1 W u g n 4 D n I k Y d 6 c l l y + N x n i F T j Z u U Y q v H m d I b 2 S C 9 T v h F o p B h F i k 1 D 4 c M P Z E u M b w b B w 9 g O 5 Y T 9 n m S U 4 T r s O t 5 M B z I 8 J 8 q a c V y S Z r G x E O a Z q l C 4 R K D G N D j N M + Y d B 0 D f B b z J G W P r m V f 2 g Z 8 z r n C Q D 1 T d H e / r Q F n + L 1 p l A 2 d k U + C Z x p L 4 B a j R F d d 9 D u O f m h i h V T x R t m 7 A Z M q 3 q U 0 i C M a C e k q k f 9 + Z W 8 e s U d 9 4 / h 5 g b v r x i J i c s Z F V h Z c g L J x J L + x 2 Z B u d d g A p R d Q u F Y v B m z I G x j h E l l e I H d M X b V b B a 2 C / P U C m T y A X p r 1 W s q O V r Z v h g e N Q D 8 S T 6 i 0 g h 2 4 5 x K 6 m k x R w n A 2 S 2 M 8 7 o S D 4 c / 0 t m O a Z q 9 j b k 1 g b k 1 g e n z F K I 8 S a f 5 5 1 D p j l f C t f V H M e 6 4 y S n a y + m s l o r i Q a i s o 3 G j l 4 L b g 6 D K K t b W N / x q U 1 r G U 2 t K S k H H 3 4 7 0 P H + C d f s c j / e k w N T + P 5 y l N C p d v N S z p 9 i m 6 v U d 3 T t G d P X r 7 F L 2 t 6 Z o / G f F V o M W I F d d G 3 z 9 A / s e / f x P w d V x d 2 e j Q 1 K 9 j 9 p 9 Q S w E C L Q A U A A I A C A D m W U 5 Z e M x E Y q M A A A D 1 A A A A E g A A A A A A A A A A A A A A A A A A A A A A Q 2 9 u Z m l n L 1 B h Y 2 t h Z 2 U u e G 1 s U E s B A i 0 A F A A C A A g A 5 l l O W Q / K 6 a u k A A A A 6 Q A A A B M A A A A A A A A A A A A A A A A A 7 w A A A F t D b 2 5 0 Z W 5 0 X 1 R 5 c G V z X S 5 4 b W x Q S w E C L Q A U A A I A C A D m W U 5 Z b 1 C h 9 g g C A A A L B Q A A E w A A A A A A A A A A A A A A A A D g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F w A A A A A A A H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w b 3 J 0 X 0 V Y M z Y 1 X z I w M j F f R U 9 N N y 0 x X 0 5 l d 1 l v c m s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d j Y T A 3 N y 0 1 Y 2 M 2 L T Q w N 2 Q t O D U 0 N y 1 k M 2 V h Y z U x M T J i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W R 2 Z X J 0 a X N p b m c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V G F y Z 2 V 0 I i B W Y W x 1 Z T 0 i c 1 N 1 c H B v c n R f R V g z N j V f M j A y M V 9 F T 0 0 3 X z F f T m V 3 W W 9 y a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0 V D E 2 O j E w O j M 5 L j U 2 M T g 5 O T V a I i A v P j x F b n R y e S B U e X B l P S J G a W x s Q 2 9 s d W 1 u V H l w Z X M i I F Z h b H V l P S J z Q m d N R C I g L z 4 8 R W 5 0 c n k g V H l w Z T 0 i R m l s b E N v b H V t b k 5 h b W V z I i B W Y W x 1 Z T 0 i c 1 s m c X V v d D t B Z C B U e X B l J n F 1 b 3 Q 7 L C Z x d W 9 0 O y Q g U m V 2 Z W 5 1 Z S Z x d W 9 0 O y w m c X V v d D s k I E V 4 c G V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3 J 0 X 0 V Y M z Y 1 X z I w M j F f R U 9 N N y 0 x X 0 5 l d 1 l v c m s g K D E p L 0 F 1 d G 9 S Z W 1 v d m V k Q 2 9 s d W 1 u c z E u e 0 F k I F R 5 c G U s M H 0 m c X V v d D s s J n F 1 b 3 Q 7 U 2 V j d G l v b j E v U 3 V w c G 9 y d F 9 F W D M 2 N V 8 y M D I x X 0 V P T T c t M V 9 O Z X d Z b 3 J r I C g x K S 9 B d X R v U m V t b 3 Z l Z E N v b H V t b n M x L n s k I F J l d m V u d W U s M X 0 m c X V v d D s s J n F 1 b 3 Q 7 U 2 V j d G l v b j E v U 3 V w c G 9 y d F 9 F W D M 2 N V 8 y M D I x X 0 V P T T c t M V 9 O Z X d Z b 3 J r I C g x K S 9 B d X R v U m V t b 3 Z l Z E N v b H V t b n M x L n s k I E V 4 c G V u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w c G 9 y d F 9 F W D M 2 N V 8 y M D I x X 0 V P T T c t M V 9 O Z X d Z b 3 J r I C g x K S 9 B d X R v U m V t b 3 Z l Z E N v b H V t b n M x L n t B Z C B U e X B l L D B 9 J n F 1 b 3 Q 7 L C Z x d W 9 0 O 1 N l Y 3 R p b 2 4 x L 1 N 1 c H B v c n R f R V g z N j V f M j A y M V 9 F T 0 0 3 L T F f T m V 3 W W 9 y a y A o M S k v Q X V 0 b 1 J l b W 9 2 Z W R D b 2 x 1 b W 5 z M S 5 7 J C B S Z X Z l b n V l L D F 9 J n F 1 b 3 Q 7 L C Z x d W 9 0 O 1 N l Y 3 R p b 2 4 x L 1 N 1 c H B v c n R f R V g z N j V f M j A y M V 9 F T 0 0 3 L T F f T m V 3 W W 9 y a y A o M S k v Q X V 0 b 1 J l b W 9 2 Z W R D b 2 x 1 b W 5 z M S 5 7 J C B F e H B l b n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3 J 0 X 0 V Y M z Y 1 X z I w M j F f R U 9 N N y 0 x X 0 5 l d 1 l v c m s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F W D M 2 N V 8 y M D I x X 0 V P T T c t M V 9 O Z X d Z b 3 J r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f R V g z N j V f M j A y M V 9 F T 0 0 3 L T F f T m V 3 W W 9 y a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m c l M j B N Y X J r Z X R p b m c l M 0 E l M j B M b 3 M l M j B B b m d l b G V z J T I w T 2 Z m a W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Q 5 N T g y M W M t M z I x O C 0 0 Z D M 5 L W E 1 O D c t Y z B j Y z I w O G Z l Z T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k d m V y d G l z a W 5 n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F R h c m d l d C I g V m F s d W U 9 I n N X Y W 5 n X 0 1 h c m t l d G l u Z 1 9 f T G 9 z X 0 F u Z 2 V s Z X N f T 2 Z m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T Y 6 M T U 6 M T M u N D I x N T Y 3 N V o i I C 8 + P E V u d H J 5 I F R 5 c G U 9 I k Z p b G x D b 2 x 1 b W 5 U e X B l c y I g V m F s d W U 9 I n N C Z 1 l E Q X c 9 P S I g L z 4 8 R W 5 0 c n k g V H l w Z T 0 i R m l s b E N v b H V t b k 5 h b W V z I i B W Y W x 1 Z T 0 i c 1 s m c X V v d D t P Z m Z p Y 2 U m c X V v d D s s J n F 1 b 3 Q 7 Q W Q g V H l w Z S Z x d W 9 0 O y w m c X V v d D s k I F J l d m V u d W U m c X V v d D s s J n F 1 b 3 Q 7 J C B F e H B l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u Z y B N Y X J r Z X R p b m c 6 I E x v c y B B b m d l b G V z I E 9 m Z m l j Z S 9 B d X R v U m V t b 3 Z l Z E N v b H V t b n M x L n t P Z m Z p Y 2 U s M H 0 m c X V v d D s s J n F 1 b 3 Q 7 U 2 V j d G l v b j E v V 2 F u Z y B N Y X J r Z X R p b m c 6 I E x v c y B B b m d l b G V z I E 9 m Z m l j Z S 9 B d X R v U m V t b 3 Z l Z E N v b H V t b n M x L n t B Z C B U e X B l L D F 9 J n F 1 b 3 Q 7 L C Z x d W 9 0 O 1 N l Y 3 R p b 2 4 x L 1 d h b m c g T W F y a 2 V 0 a W 5 n O i B M b 3 M g Q W 5 n Z W x l c y B P Z m Z p Y 2 U v Q X V 0 b 1 J l b W 9 2 Z W R D b 2 x 1 b W 5 z M S 5 7 J C B S Z X Z l b n V l L D J 9 J n F 1 b 3 Q 7 L C Z x d W 9 0 O 1 N l Y 3 R p b 2 4 x L 1 d h b m c g T W F y a 2 V 0 a W 5 n O i B M b 3 M g Q W 5 n Z W x l c y B P Z m Z p Y 2 U v Q X V 0 b 1 J l b W 9 2 Z W R D b 2 x 1 b W 5 z M S 5 7 J C B F e H B l b n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h b m c g T W F y a 2 V 0 a W 5 n O i B M b 3 M g Q W 5 n Z W x l c y B P Z m Z p Y 2 U v Q X V 0 b 1 J l b W 9 2 Z W R D b 2 x 1 b W 5 z M S 5 7 T 2 Z m a W N l L D B 9 J n F 1 b 3 Q 7 L C Z x d W 9 0 O 1 N l Y 3 R p b 2 4 x L 1 d h b m c g T W F y a 2 V 0 a W 5 n O i B M b 3 M g Q W 5 n Z W x l c y B P Z m Z p Y 2 U v Q X V 0 b 1 J l b W 9 2 Z W R D b 2 x 1 b W 5 z M S 5 7 Q W Q g V H l w Z S w x f S Z x d W 9 0 O y w m c X V v d D t T Z W N 0 a W 9 u M S 9 X Y W 5 n I E 1 h c m t l d G l u Z z o g T G 9 z I E F u Z 2 V s Z X M g T 2 Z m a W N l L 0 F 1 d G 9 S Z W 1 v d m V k Q 2 9 s d W 1 u c z E u e y Q g U m V 2 Z W 5 1 Z S w y f S Z x d W 9 0 O y w m c X V v d D t T Z W N 0 a W 9 u M S 9 X Y W 5 n I E 1 h c m t l d G l u Z z o g T G 9 z I E F u Z 2 V s Z X M g T 2 Z m a W N l L 0 F 1 d G 9 S Z W 1 v d m V k Q 2 9 s d W 1 u c z E u e y Q g R X h w Z W 5 z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F u Z y U y M E 1 h c m t l d G l u Z y U z Q S U y M E x v c y U y M E F u Z 2 V s Z X M l M j B P Z m Z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u Z y U y M E 1 h c m t l d G l u Z y U z Q S U y M E x v c y U y M E F u Z 2 V s Z X M l M j B P Z m Z p Y 2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m c l M j B N Y X J r Z X R p b m c l M 0 E l M j B M b 3 M l M j B B b m d l b G V z J T I w T 2 Z m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m c l M j B N Y X J r Z X R p b m c l M 0 E l M j B M b 3 M l M j B B b m d l b G V z J T I w T 2 Z m a W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w u V J 3 x z F I m P X + E B p u u E M A A A A A A g A A A A A A E G Y A A A A B A A A g A A A A 5 1 V A V Y v u O 0 b K O + z i l 6 2 E p L n 2 4 O Y U a e R K / L 0 5 8 s q D n V g A A A A A D o A A A A A C A A A g A A A A n n F 5 + I Z L O E I T o X + x l u m s 4 A N B F A n o a L S 7 t X K 3 W Q D v g k x Q A A A A T G 3 f k I j G 3 U g 2 g O P z b 8 h D W V z x Q g N Y Q + 0 d 6 T Q O j S v X b / d l 9 S U N a + r d 6 f K / V w k k B + u 5 S 6 3 9 6 X X C c x w N C G M F s P 4 c 4 O q f V W Q 2 z e 4 l K 6 c t I V u K M L d A A A A A R j H 5 y I 3 k T m b c / V 0 Y h J 1 G v 5 V w c e o Z 7 k N 1 H 6 z Z y a + S k 6 P a G F K 5 1 u / V a 0 J l r 0 d J b R Z b A O O k e V N A o Q I d N o L Q / Y 5 W Q g = = < / D a t a M a s h u p > 
</file>

<file path=customXml/itemProps1.xml><?xml version="1.0" encoding="utf-8"?>
<ds:datastoreItem xmlns:ds="http://schemas.openxmlformats.org/officeDocument/2006/customXml" ds:itemID="{1DE3DA0C-7C30-485E-A259-641715738094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5880C527-6045-4AD3-A127-9BFC446BB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Advertising</vt:lpstr>
      <vt:lpstr>Organization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Matthew Arceneaux</cp:lastModifiedBy>
  <dcterms:created xsi:type="dcterms:W3CDTF">2019-03-29T17:45:45Z</dcterms:created>
  <dcterms:modified xsi:type="dcterms:W3CDTF">2024-10-14T18:22:44Z</dcterms:modified>
</cp:coreProperties>
</file>