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194197c910975a1/Desktop/CapstonePlanner/CapstoneRecipePlanner/sprints/Sprint 4/"/>
    </mc:Choice>
  </mc:AlternateContent>
  <xr:revisionPtr revIDLastSave="4" documentId="13_ncr:1_{3ECBE389-05A7-4855-AB39-E3712FD5980B}" xr6:coauthVersionLast="47" xr6:coauthVersionMax="47" xr10:uidLastSave="{ED0E06C7-C38C-401D-9ADE-5A6033733EAE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E28" i="1"/>
  <c r="C28" i="1"/>
  <c r="D35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<sst xmlns="http://schemas.openxmlformats.org/spreadsheetml/2006/main" count="95" uniqueCount="50">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</sst>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I12" sqref="I12"/>
    </sheetView>
  </sheetViews>
  <sheetFormatPr defaultRowHeight="14.4" x14ac:dyDescent="0.3"/>
  <cols>
    <col min="1" max="1" width="54.6640625" bestFit="1" customWidth="1"/>
    <col min="2" max="2" width="83.109375" customWidth="1"/>
    <col min="3" max="3" width="17.5546875" style="9" customWidth="1"/>
    <col min="4" max="4" width="24.44140625" style="6" customWidth="1"/>
    <col min="5" max="5" width="14.44140625" style="9" customWidth="1"/>
    <col min="6" max="6" width="24.44140625" style="6" customWidth="1"/>
    <col min="7" max="7" width="35.6640625" style="12" customWidth="1"/>
    <col min="8" max="9" width="15.6640625" style="6" customWidth="1"/>
  </cols>
  <sheetData>
    <row r="1" spans="1:9" x14ac:dyDescent="0.3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3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3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3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3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3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3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3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3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3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3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3">
      <c r="A12" s="1" t="s">
        <v>32</v>
      </c>
      <c r="B12" s="1" t="s">
        <v>35</v>
      </c>
      <c r="C12" s="7">
        <v>0.5</v>
      </c>
      <c r="D12" s="13" t="s">
        <v>8</v>
      </c>
      <c r="E12" s="7">
        <v>0.75</v>
      </c>
      <c r="F12" s="13" t="s">
        <v>8</v>
      </c>
      <c r="G12" s="10"/>
      <c r="H12" s="4">
        <v>0</v>
      </c>
      <c r="I12" s="4">
        <v>0</v>
      </c>
    </row>
    <row r="13" spans="1:9" x14ac:dyDescent="0.3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/>
      <c r="I13" s="4"/>
    </row>
    <row r="14" spans="1:9" x14ac:dyDescent="0.3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3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>
        <v>1</v>
      </c>
      <c r="I15" s="4"/>
    </row>
    <row r="16" spans="1:9" x14ac:dyDescent="0.3">
      <c r="A16" s="1" t="s">
        <v>40</v>
      </c>
      <c r="B16" s="1" t="s">
        <v>42</v>
      </c>
      <c r="C16" s="7">
        <v>0.5</v>
      </c>
      <c r="D16" s="13" t="s">
        <v>8</v>
      </c>
      <c r="E16" s="7"/>
      <c r="F16" s="13"/>
      <c r="G16" s="10"/>
      <c r="H16" s="4"/>
      <c r="I16" s="4"/>
    </row>
    <row r="17" spans="1:9" x14ac:dyDescent="0.3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3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/>
      <c r="I18" s="4"/>
    </row>
    <row r="19" spans="1:9" x14ac:dyDescent="0.3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3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/>
      <c r="I20" s="4"/>
    </row>
    <row r="21" spans="1:9" x14ac:dyDescent="0.3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3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/>
      <c r="I22" s="4"/>
    </row>
    <row r="23" spans="1:9" x14ac:dyDescent="0.3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3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3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3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3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3">
      <c r="A28" s="1"/>
      <c r="B28" s="2" t="s">
        <v>6</v>
      </c>
      <c r="C28" s="8">
        <f>SUM(C3:C27)</f>
        <v>17.5</v>
      </c>
      <c r="D28" s="5"/>
      <c r="E28" s="8">
        <f>SUM(E3:E27)</f>
        <v>13.25</v>
      </c>
      <c r="F28" s="5"/>
      <c r="G28" s="11"/>
      <c r="H28" s="5">
        <f>SUM(H3:H27)</f>
        <v>4</v>
      </c>
      <c r="I28" s="5">
        <f>SUM(I3:I27)</f>
        <v>0</v>
      </c>
    </row>
    <row r="29" spans="1:9" x14ac:dyDescent="0.3">
      <c r="A29" s="1"/>
      <c r="H29"/>
    </row>
    <row r="30" spans="1:9" x14ac:dyDescent="0.3">
      <c r="A30" s="1"/>
      <c r="H30"/>
    </row>
    <row r="31" spans="1:9" ht="15" thickBot="1" x14ac:dyDescent="0.35">
      <c r="H31"/>
    </row>
    <row r="32" spans="1:9" ht="15.6" thickTop="1" thickBot="1" x14ac:dyDescent="0.35">
      <c r="B32" s="14" t="s">
        <v>16</v>
      </c>
      <c r="C32" s="14" t="s">
        <v>15</v>
      </c>
      <c r="D32" s="14" t="s">
        <v>17</v>
      </c>
      <c r="H32"/>
    </row>
    <row r="33" spans="1:9" ht="15" thickTop="1" x14ac:dyDescent="0.3">
      <c r="B33" t="s">
        <v>10</v>
      </c>
      <c r="C33" s="9">
        <f>SUMIF(D3:D27, "Matthew", C3:C27)</f>
        <v>5</v>
      </c>
      <c r="D33" s="6">
        <f>SUMIF(F3:F27, "Matthew", C3:C27)</f>
        <v>4</v>
      </c>
      <c r="H33"/>
    </row>
    <row r="34" spans="1:9" x14ac:dyDescent="0.3">
      <c r="B34" t="s">
        <v>9</v>
      </c>
      <c r="C34">
        <f>SUMIF(D3:D27, "Destiny", C3:C27)</f>
        <v>6</v>
      </c>
      <c r="D34" s="6">
        <f>SUMIF(F3:F27, "Destiny", C3:C27)</f>
        <v>3.5</v>
      </c>
    </row>
    <row r="35" spans="1:9" x14ac:dyDescent="0.3">
      <c r="B35" t="s">
        <v>8</v>
      </c>
      <c r="C35" s="9">
        <f>SUMIF(D3:D27, "Janera", C3:C27)</f>
        <v>6</v>
      </c>
      <c r="D35" s="6">
        <f>SUMIF(F3:F27, "Janera", C3:C27)</f>
        <v>2</v>
      </c>
    </row>
    <row r="46" spans="1:9" s="15" customFormat="1" ht="60.75" customHeight="1" x14ac:dyDescent="0.3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3"/>
    <row r="48" spans="1:9" ht="15.75" customHeight="1" x14ac:dyDescent="0.3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2023-04-02T01:30:56Z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