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Planner/CapstoneRecipePlanner/sprints/Sprint 4/"/>
    </mc:Choice>
  </mc:AlternateContent>
  <xr:revisionPtr revIDLastSave="24" documentId="13_ncr:1_{3ECBE389-05A7-4855-AB39-E3712FD5980B}" xr6:coauthVersionLast="47" xr6:coauthVersionMax="47" xr10:uidLastSave="{444C219F-1F9B-46C5-99B0-D63008F7D6B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I28" i="1"/>
  <c r="H28" i="1"/>
  <c r="E28" i="1"/>
  <c r="C28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<sst xmlns="http://schemas.openxmlformats.org/spreadsheetml/2006/main" count="100" uniqueCount="50">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</sst>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4" workbookViewId="0">
      <selection activeCell="G6" sqref="G6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>
        <v>3</v>
      </c>
      <c r="F4" s="13" t="s">
        <v>9</v>
      </c>
      <c r="G4" s="10"/>
      <c r="H4" s="4">
        <v>1</v>
      </c>
      <c r="I4" s="4">
        <v>0</v>
      </c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>
        <v>1.5</v>
      </c>
      <c r="F6" s="13" t="s">
        <v>8</v>
      </c>
      <c r="G6" s="10"/>
      <c r="H6" s="4">
        <v>0</v>
      </c>
      <c r="I6" s="4">
        <v>0</v>
      </c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>
        <v>1</v>
      </c>
      <c r="F13" s="13" t="s">
        <v>9</v>
      </c>
      <c r="G13" s="10"/>
      <c r="H13" s="4">
        <v>0.5</v>
      </c>
      <c r="I13" s="4">
        <v>0</v>
      </c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3">
      <c r="A17" s="1" t="s">
        <v>43</v>
      </c>
      <c r="B17" s="1" t="s">
        <v>45</v>
      </c>
      <c r="C17" s="7">
        <v>0.5</v>
      </c>
      <c r="D17" s="13" t="s">
        <v>10</v>
      </c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>
        <v>0.5</v>
      </c>
      <c r="I18" s="4"/>
    </row>
    <row r="19" spans="1:9" x14ac:dyDescent="0.3">
      <c r="A19" s="1" t="s">
        <v>43</v>
      </c>
      <c r="B19" s="1" t="s">
        <v>46</v>
      </c>
      <c r="C19" s="7">
        <v>0.5</v>
      </c>
      <c r="D19" s="13" t="s">
        <v>10</v>
      </c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>
        <v>1</v>
      </c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18.5</v>
      </c>
      <c r="D28" s="5"/>
      <c r="E28" s="8">
        <f>SUM(E3:E27)</f>
        <v>18.75</v>
      </c>
      <c r="F28" s="5"/>
      <c r="G28" s="11"/>
      <c r="H28" s="5">
        <f>SUM(H3:H27)</f>
        <v>7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6</v>
      </c>
      <c r="D33" s="6">
        <f>SUMIF(F3:F27, "Matthew", C3:C27)</f>
        <v>4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3.5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2023-04-03T16:31:37Z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