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Project-2-master\Project-2-master\"/>
    </mc:Choice>
  </mc:AlternateContent>
  <xr:revisionPtr revIDLastSave="0" documentId="8_{642316FE-A6F4-4022-B08E-F8389F78594C}" xr6:coauthVersionLast="45" xr6:coauthVersionMax="45" xr10:uidLastSave="{00000000-0000-0000-0000-000000000000}"/>
  <bookViews>
    <workbookView xWindow="-120" yWindow="-120" windowWidth="29040" windowHeight="15840"/>
  </bookViews>
  <sheets>
    <sheet name="sat_scores" sheetId="1" r:id="rId1"/>
    <sheet name="Sheet1" sheetId="2" r:id="rId2"/>
    <sheet name="Sheet2" sheetId="3" r:id="rId3"/>
  </sheets>
  <definedNames>
    <definedName name="_xlnm._FilterDatabase" localSheetId="0" hidden="1">sat_scores!$A$1:$E$52</definedName>
  </definedNames>
  <calcPr calcId="0"/>
</workbook>
</file>

<file path=xl/calcChain.xml><?xml version="1.0" encoding="utf-8"?>
<calcChain xmlns="http://schemas.openxmlformats.org/spreadsheetml/2006/main">
  <c r="B42" i="1" l="1"/>
  <c r="B32" i="1"/>
  <c r="B46" i="1"/>
  <c r="B30" i="1"/>
  <c r="B39" i="1"/>
  <c r="B41" i="1"/>
  <c r="B33" i="1"/>
  <c r="B38" i="1"/>
  <c r="B34" i="1"/>
  <c r="B40" i="1"/>
  <c r="B37" i="1"/>
  <c r="B47" i="1"/>
  <c r="B49" i="1"/>
  <c r="B43" i="1"/>
  <c r="B50" i="1"/>
  <c r="B52" i="1"/>
  <c r="B28" i="1"/>
  <c r="B45" i="1"/>
  <c r="B26" i="1"/>
  <c r="B48" i="1"/>
  <c r="B51" i="1"/>
  <c r="B31" i="1"/>
  <c r="B44" i="1"/>
  <c r="B29" i="1"/>
  <c r="B35" i="1"/>
  <c r="B23" i="1"/>
  <c r="B25" i="1"/>
  <c r="B24" i="1"/>
  <c r="B27" i="1"/>
  <c r="B22" i="1"/>
  <c r="B15" i="1"/>
  <c r="B19" i="1"/>
  <c r="B9" i="1"/>
  <c r="B20" i="1"/>
  <c r="B21" i="1"/>
  <c r="B17" i="1"/>
  <c r="B5" i="1"/>
  <c r="B7" i="1"/>
  <c r="B18" i="1"/>
  <c r="B14" i="1"/>
  <c r="B11" i="1"/>
  <c r="B8" i="1"/>
  <c r="B13" i="1"/>
  <c r="B4" i="1"/>
  <c r="B16" i="1"/>
  <c r="B10" i="1"/>
  <c r="B2" i="1"/>
  <c r="B6" i="1"/>
  <c r="B3" i="1"/>
  <c r="B12" i="1"/>
  <c r="B36" i="1"/>
  <c r="C57" i="1"/>
</calcChain>
</file>

<file path=xl/sharedStrings.xml><?xml version="1.0" encoding="utf-8"?>
<sst xmlns="http://schemas.openxmlformats.org/spreadsheetml/2006/main" count="168" uniqueCount="113">
  <si>
    <t>State</t>
  </si>
  <si>
    <t>Rate</t>
  </si>
  <si>
    <t>Verbal</t>
  </si>
  <si>
    <t>Math</t>
  </si>
  <si>
    <t>CT</t>
  </si>
  <si>
    <t>NJ</t>
  </si>
  <si>
    <t>MA</t>
  </si>
  <si>
    <t>NY</t>
  </si>
  <si>
    <t>NH</t>
  </si>
  <si>
    <t>RI</t>
  </si>
  <si>
    <t>PA</t>
  </si>
  <si>
    <t>VT</t>
  </si>
  <si>
    <t>ME</t>
  </si>
  <si>
    <t>VA</t>
  </si>
  <si>
    <t>DE</t>
  </si>
  <si>
    <t>MD</t>
  </si>
  <si>
    <t>NC</t>
  </si>
  <si>
    <t>GA</t>
  </si>
  <si>
    <t>IN</t>
  </si>
  <si>
    <t>SC</t>
  </si>
  <si>
    <t>DC</t>
  </si>
  <si>
    <t>OR</t>
  </si>
  <si>
    <t>FL</t>
  </si>
  <si>
    <t>WA</t>
  </si>
  <si>
    <t>TX</t>
  </si>
  <si>
    <t>HI</t>
  </si>
  <si>
    <t>AK</t>
  </si>
  <si>
    <t>CA</t>
  </si>
  <si>
    <t>AZ</t>
  </si>
  <si>
    <t>NV</t>
  </si>
  <si>
    <t>CO</t>
  </si>
  <si>
    <t>OH</t>
  </si>
  <si>
    <t>MT</t>
  </si>
  <si>
    <t>WV</t>
  </si>
  <si>
    <t>ID</t>
  </si>
  <si>
    <t>TN</t>
  </si>
  <si>
    <t>NM</t>
  </si>
  <si>
    <t>IL</t>
  </si>
  <si>
    <t>KY</t>
  </si>
  <si>
    <t>WY</t>
  </si>
  <si>
    <t>MI</t>
  </si>
  <si>
    <t>MN</t>
  </si>
  <si>
    <t>KS</t>
  </si>
  <si>
    <t>AL</t>
  </si>
  <si>
    <t>NE</t>
  </si>
  <si>
    <t>OK</t>
  </si>
  <si>
    <t>MO</t>
  </si>
  <si>
    <t>LA</t>
  </si>
  <si>
    <t>WI</t>
  </si>
  <si>
    <t>AR</t>
  </si>
  <si>
    <t>UT</t>
  </si>
  <si>
    <t>IA</t>
  </si>
  <si>
    <t>SD</t>
  </si>
  <si>
    <t>ND</t>
  </si>
  <si>
    <t>MS</t>
  </si>
  <si>
    <t>All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</si>
  <si>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</si>
  <si>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</si>
  <si>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</si>
  <si>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</si>
  <si>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</si>
  <si>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</si>
  <si>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</si>
  <si>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</si>
  <si>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</si>
  <si>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</si>
  <si>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</si>
  <si>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</si>
  <si>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</si>
  <si>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</si>
  <si>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</si>
  <si>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</si>
  <si>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</si>
  <si>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</si>
  <si>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</si>
  <si>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</si>
  <si>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</si>
  <si>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</si>
  <si>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</si>
  <si>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</si>
  <si>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</si>
  <si>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</si>
  <si>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</si>
  <si>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</si>
  <si>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</si>
  <si>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</si>
  <si>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</si>
  <si>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</si>
  <si>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</si>
  <si>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</si>
  <si>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</si>
  <si>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</si>
  <si>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</si>
  <si>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</si>
  <si>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</si>
  <si>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</si>
  <si>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</si>
  <si>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</si>
  <si>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</si>
  <si>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</si>
  <si>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</si>
  <si>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</si>
  <si>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</si>
  <si>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</si>
  <si>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</si>
  <si>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</si>
  <si>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This probably includes all commonwealth and states</t>
  </si>
  <si>
    <t>Las Vegas</t>
  </si>
  <si>
    <t>CIRCLE</t>
  </si>
  <si>
    <t>FIREBALL</t>
  </si>
  <si>
    <t>LIGHT</t>
  </si>
  <si>
    <t>OTHER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</si>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</sst>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8" fillId="33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sat_scores!$E$1</c:f>
              <c:strCache>
                <c:ptCount val="1"/>
                <c:pt idx="0">
                  <c:v>Math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sat_scores!$D$2:$D$52</c:f>
              <c:numCache>
                <c:formatCode>General</c:formatCode>
                <c:ptCount val="51"/>
                <c:pt idx="0">
                  <c:v>593</c:v>
                </c:pt>
                <c:pt idx="1">
                  <c:v>592</c:v>
                </c:pt>
                <c:pt idx="2">
                  <c:v>584</c:v>
                </c:pt>
                <c:pt idx="3">
                  <c:v>580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576</c:v>
                </c:pt>
                <c:pt idx="8">
                  <c:v>575</c:v>
                </c:pt>
                <c:pt idx="9">
                  <c:v>567</c:v>
                </c:pt>
                <c:pt idx="10">
                  <c:v>566</c:v>
                </c:pt>
                <c:pt idx="11">
                  <c:v>564</c:v>
                </c:pt>
                <c:pt idx="12">
                  <c:v>562</c:v>
                </c:pt>
                <c:pt idx="13">
                  <c:v>562</c:v>
                </c:pt>
                <c:pt idx="14">
                  <c:v>562</c:v>
                </c:pt>
                <c:pt idx="15">
                  <c:v>561</c:v>
                </c:pt>
                <c:pt idx="16">
                  <c:v>559</c:v>
                </c:pt>
                <c:pt idx="17">
                  <c:v>551</c:v>
                </c:pt>
                <c:pt idx="18">
                  <c:v>550</c:v>
                </c:pt>
                <c:pt idx="19">
                  <c:v>547</c:v>
                </c:pt>
                <c:pt idx="20">
                  <c:v>543</c:v>
                </c:pt>
                <c:pt idx="21">
                  <c:v>539</c:v>
                </c:pt>
                <c:pt idx="22">
                  <c:v>539</c:v>
                </c:pt>
                <c:pt idx="23">
                  <c:v>534</c:v>
                </c:pt>
                <c:pt idx="24">
                  <c:v>527</c:v>
                </c:pt>
                <c:pt idx="25">
                  <c:v>527</c:v>
                </c:pt>
                <c:pt idx="26">
                  <c:v>526</c:v>
                </c:pt>
                <c:pt idx="27">
                  <c:v>523</c:v>
                </c:pt>
                <c:pt idx="28">
                  <c:v>520</c:v>
                </c:pt>
                <c:pt idx="29">
                  <c:v>514</c:v>
                </c:pt>
                <c:pt idx="30">
                  <c:v>511</c:v>
                </c:pt>
                <c:pt idx="31">
                  <c:v>511</c:v>
                </c:pt>
                <c:pt idx="32">
                  <c:v>510</c:v>
                </c:pt>
                <c:pt idx="33">
                  <c:v>509</c:v>
                </c:pt>
                <c:pt idx="34">
                  <c:v>509</c:v>
                </c:pt>
                <c:pt idx="35">
                  <c:v>508</c:v>
                </c:pt>
                <c:pt idx="36">
                  <c:v>506</c:v>
                </c:pt>
                <c:pt idx="37">
                  <c:v>501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499</c:v>
                </c:pt>
                <c:pt idx="42">
                  <c:v>498</c:v>
                </c:pt>
                <c:pt idx="43">
                  <c:v>498</c:v>
                </c:pt>
                <c:pt idx="44">
                  <c:v>495</c:v>
                </c:pt>
                <c:pt idx="45">
                  <c:v>493</c:v>
                </c:pt>
                <c:pt idx="46">
                  <c:v>493</c:v>
                </c:pt>
                <c:pt idx="47">
                  <c:v>491</c:v>
                </c:pt>
                <c:pt idx="48">
                  <c:v>486</c:v>
                </c:pt>
                <c:pt idx="49">
                  <c:v>485</c:v>
                </c:pt>
                <c:pt idx="50">
                  <c:v>482</c:v>
                </c:pt>
              </c:numCache>
            </c:numRef>
          </c:xVal>
          <c:yVal>
            <c:numRef>
              <c:f>sat_scores!$E$2:$E$52</c:f>
              <c:numCache>
                <c:formatCode>General</c:formatCode>
                <c:ptCount val="51"/>
                <c:pt idx="0">
                  <c:v>603</c:v>
                </c:pt>
                <c:pt idx="1">
                  <c:v>599</c:v>
                </c:pt>
                <c:pt idx="2">
                  <c:v>596</c:v>
                </c:pt>
                <c:pt idx="3">
                  <c:v>589</c:v>
                </c:pt>
                <c:pt idx="4">
                  <c:v>582</c:v>
                </c:pt>
                <c:pt idx="5">
                  <c:v>580</c:v>
                </c:pt>
                <c:pt idx="6">
                  <c:v>577</c:v>
                </c:pt>
                <c:pt idx="7">
                  <c:v>589</c:v>
                </c:pt>
                <c:pt idx="8">
                  <c:v>570</c:v>
                </c:pt>
                <c:pt idx="9">
                  <c:v>561</c:v>
                </c:pt>
                <c:pt idx="10">
                  <c:v>551</c:v>
                </c:pt>
                <c:pt idx="11">
                  <c:v>562</c:v>
                </c:pt>
                <c:pt idx="12">
                  <c:v>568</c:v>
                </c:pt>
                <c:pt idx="13">
                  <c:v>553</c:v>
                </c:pt>
                <c:pt idx="14">
                  <c:v>550</c:v>
                </c:pt>
                <c:pt idx="15">
                  <c:v>572</c:v>
                </c:pt>
                <c:pt idx="16">
                  <c:v>554</c:v>
                </c:pt>
                <c:pt idx="17">
                  <c:v>542</c:v>
                </c:pt>
                <c:pt idx="18">
                  <c:v>550</c:v>
                </c:pt>
                <c:pt idx="19">
                  <c:v>545</c:v>
                </c:pt>
                <c:pt idx="20">
                  <c:v>542</c:v>
                </c:pt>
                <c:pt idx="21">
                  <c:v>542</c:v>
                </c:pt>
                <c:pt idx="22">
                  <c:v>539</c:v>
                </c:pt>
                <c:pt idx="23">
                  <c:v>439</c:v>
                </c:pt>
                <c:pt idx="24">
                  <c:v>527</c:v>
                </c:pt>
                <c:pt idx="25">
                  <c:v>512</c:v>
                </c:pt>
                <c:pt idx="26">
                  <c:v>526</c:v>
                </c:pt>
                <c:pt idx="27">
                  <c:v>525</c:v>
                </c:pt>
                <c:pt idx="28">
                  <c:v>516</c:v>
                </c:pt>
                <c:pt idx="29">
                  <c:v>510</c:v>
                </c:pt>
                <c:pt idx="30">
                  <c:v>515</c:v>
                </c:pt>
                <c:pt idx="31">
                  <c:v>506</c:v>
                </c:pt>
                <c:pt idx="32">
                  <c:v>501</c:v>
                </c:pt>
                <c:pt idx="33">
                  <c:v>515</c:v>
                </c:pt>
                <c:pt idx="34">
                  <c:v>510</c:v>
                </c:pt>
                <c:pt idx="35">
                  <c:v>510</c:v>
                </c:pt>
                <c:pt idx="36">
                  <c:v>500</c:v>
                </c:pt>
                <c:pt idx="37">
                  <c:v>499</c:v>
                </c:pt>
                <c:pt idx="38">
                  <c:v>499</c:v>
                </c:pt>
                <c:pt idx="39">
                  <c:v>499</c:v>
                </c:pt>
                <c:pt idx="40">
                  <c:v>513</c:v>
                </c:pt>
                <c:pt idx="41">
                  <c:v>501</c:v>
                </c:pt>
                <c:pt idx="42">
                  <c:v>517</c:v>
                </c:pt>
                <c:pt idx="43">
                  <c:v>499</c:v>
                </c:pt>
                <c:pt idx="44">
                  <c:v>505</c:v>
                </c:pt>
                <c:pt idx="45">
                  <c:v>499</c:v>
                </c:pt>
                <c:pt idx="46">
                  <c:v>499</c:v>
                </c:pt>
                <c:pt idx="47">
                  <c:v>489</c:v>
                </c:pt>
                <c:pt idx="48" formatCode="0">
                  <c:v>488</c:v>
                </c:pt>
                <c:pt idx="49">
                  <c:v>515</c:v>
                </c:pt>
                <c:pt idx="5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5-4476-817C-B5180F11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09616"/>
        <c:axId val="315307376"/>
      </c:scatterChart>
      <c:valAx>
        <c:axId val="31530961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07376"/>
        <c:crosses val="autoZero"/>
        <c:crossBetween val="midCat"/>
        <c:majorUnit val="400"/>
      </c:valAx>
      <c:valAx>
        <c:axId val="31530737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sat_scores!$E$1</c:f>
              <c:strCache>
                <c:ptCount val="1"/>
                <c:pt idx="0">
                  <c:v>Math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sat_scores!$C$2:$C$52</c:f>
              <c:numCache>
                <c:formatCode>General</c:formatCode>
                <c:ptCount val="51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6</c:v>
                </c:pt>
                <c:pt idx="15">
                  <c:v>11</c:v>
                </c:pt>
                <c:pt idx="16">
                  <c:v>9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17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53</c:v>
                </c:pt>
                <c:pt idx="25">
                  <c:v>18</c:v>
                </c:pt>
                <c:pt idx="26">
                  <c:v>55</c:v>
                </c:pt>
                <c:pt idx="27">
                  <c:v>34</c:v>
                </c:pt>
                <c:pt idx="28">
                  <c:v>72</c:v>
                </c:pt>
                <c:pt idx="29">
                  <c:v>51</c:v>
                </c:pt>
                <c:pt idx="30">
                  <c:v>79</c:v>
                </c:pt>
                <c:pt idx="31">
                  <c:v>69</c:v>
                </c:pt>
                <c:pt idx="32">
                  <c:v>68</c:v>
                </c:pt>
                <c:pt idx="33">
                  <c:v>33</c:v>
                </c:pt>
                <c:pt idx="34">
                  <c:v>82</c:v>
                </c:pt>
                <c:pt idx="35">
                  <c:v>65</c:v>
                </c:pt>
                <c:pt idx="36">
                  <c:v>69</c:v>
                </c:pt>
                <c:pt idx="37">
                  <c:v>71</c:v>
                </c:pt>
                <c:pt idx="38">
                  <c:v>67</c:v>
                </c:pt>
                <c:pt idx="39">
                  <c:v>71</c:v>
                </c:pt>
                <c:pt idx="40">
                  <c:v>81</c:v>
                </c:pt>
                <c:pt idx="41">
                  <c:v>60</c:v>
                </c:pt>
                <c:pt idx="42">
                  <c:v>51</c:v>
                </c:pt>
                <c:pt idx="43">
                  <c:v>54</c:v>
                </c:pt>
                <c:pt idx="44">
                  <c:v>77</c:v>
                </c:pt>
                <c:pt idx="45">
                  <c:v>65</c:v>
                </c:pt>
                <c:pt idx="46">
                  <c:v>53</c:v>
                </c:pt>
                <c:pt idx="47">
                  <c:v>63</c:v>
                </c:pt>
                <c:pt idx="48">
                  <c:v>57</c:v>
                </c:pt>
                <c:pt idx="49">
                  <c:v>52</c:v>
                </c:pt>
                <c:pt idx="50">
                  <c:v>56</c:v>
                </c:pt>
              </c:numCache>
            </c:numRef>
          </c:xVal>
          <c:yVal>
            <c:numRef>
              <c:f>sat_scores!$E$2:$E$52</c:f>
              <c:numCache>
                <c:formatCode>General</c:formatCode>
                <c:ptCount val="51"/>
                <c:pt idx="0">
                  <c:v>603</c:v>
                </c:pt>
                <c:pt idx="1">
                  <c:v>599</c:v>
                </c:pt>
                <c:pt idx="2">
                  <c:v>596</c:v>
                </c:pt>
                <c:pt idx="3">
                  <c:v>589</c:v>
                </c:pt>
                <c:pt idx="4">
                  <c:v>582</c:v>
                </c:pt>
                <c:pt idx="5">
                  <c:v>580</c:v>
                </c:pt>
                <c:pt idx="6">
                  <c:v>577</c:v>
                </c:pt>
                <c:pt idx="7">
                  <c:v>589</c:v>
                </c:pt>
                <c:pt idx="8">
                  <c:v>570</c:v>
                </c:pt>
                <c:pt idx="9">
                  <c:v>561</c:v>
                </c:pt>
                <c:pt idx="10">
                  <c:v>551</c:v>
                </c:pt>
                <c:pt idx="11">
                  <c:v>562</c:v>
                </c:pt>
                <c:pt idx="12">
                  <c:v>568</c:v>
                </c:pt>
                <c:pt idx="13">
                  <c:v>553</c:v>
                </c:pt>
                <c:pt idx="14">
                  <c:v>550</c:v>
                </c:pt>
                <c:pt idx="15">
                  <c:v>572</c:v>
                </c:pt>
                <c:pt idx="16">
                  <c:v>554</c:v>
                </c:pt>
                <c:pt idx="17">
                  <c:v>542</c:v>
                </c:pt>
                <c:pt idx="18">
                  <c:v>550</c:v>
                </c:pt>
                <c:pt idx="19">
                  <c:v>545</c:v>
                </c:pt>
                <c:pt idx="20">
                  <c:v>542</c:v>
                </c:pt>
                <c:pt idx="21">
                  <c:v>542</c:v>
                </c:pt>
                <c:pt idx="22">
                  <c:v>539</c:v>
                </c:pt>
                <c:pt idx="23">
                  <c:v>439</c:v>
                </c:pt>
                <c:pt idx="24">
                  <c:v>527</c:v>
                </c:pt>
                <c:pt idx="25">
                  <c:v>512</c:v>
                </c:pt>
                <c:pt idx="26">
                  <c:v>526</c:v>
                </c:pt>
                <c:pt idx="27">
                  <c:v>525</c:v>
                </c:pt>
                <c:pt idx="28">
                  <c:v>516</c:v>
                </c:pt>
                <c:pt idx="29">
                  <c:v>510</c:v>
                </c:pt>
                <c:pt idx="30">
                  <c:v>515</c:v>
                </c:pt>
                <c:pt idx="31">
                  <c:v>506</c:v>
                </c:pt>
                <c:pt idx="32">
                  <c:v>501</c:v>
                </c:pt>
                <c:pt idx="33">
                  <c:v>515</c:v>
                </c:pt>
                <c:pt idx="34">
                  <c:v>510</c:v>
                </c:pt>
                <c:pt idx="35">
                  <c:v>510</c:v>
                </c:pt>
                <c:pt idx="36">
                  <c:v>500</c:v>
                </c:pt>
                <c:pt idx="37">
                  <c:v>499</c:v>
                </c:pt>
                <c:pt idx="38">
                  <c:v>499</c:v>
                </c:pt>
                <c:pt idx="39">
                  <c:v>499</c:v>
                </c:pt>
                <c:pt idx="40">
                  <c:v>513</c:v>
                </c:pt>
                <c:pt idx="41">
                  <c:v>501</c:v>
                </c:pt>
                <c:pt idx="42">
                  <c:v>517</c:v>
                </c:pt>
                <c:pt idx="43">
                  <c:v>499</c:v>
                </c:pt>
                <c:pt idx="44">
                  <c:v>505</c:v>
                </c:pt>
                <c:pt idx="45">
                  <c:v>499</c:v>
                </c:pt>
                <c:pt idx="46">
                  <c:v>499</c:v>
                </c:pt>
                <c:pt idx="47">
                  <c:v>489</c:v>
                </c:pt>
                <c:pt idx="48" formatCode="0">
                  <c:v>488</c:v>
                </c:pt>
                <c:pt idx="49">
                  <c:v>515</c:v>
                </c:pt>
                <c:pt idx="5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D-468B-98D0-9165CB52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35000"/>
        <c:axId val="236246200"/>
      </c:scatterChart>
      <c:valAx>
        <c:axId val="2362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46200"/>
        <c:crosses val="autoZero"/>
        <c:crossBetween val="midCat"/>
      </c:valAx>
      <c:valAx>
        <c:axId val="2362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2</xdr:row>
      <xdr:rowOff>95251</xdr:rowOff>
    </xdr:from>
    <xdr:to>
      <xdr:col>18</xdr:col>
      <xdr:colOff>38100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1BF43-2832-4E30-BED1-A8931D6F6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16</xdr:row>
      <xdr:rowOff>71437</xdr:rowOff>
    </xdr:from>
    <xdr:to>
      <xdr:col>17</xdr:col>
      <xdr:colOff>600074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545065-9B09-4A93-8975-F5847711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7" workbookViewId="0">
      <selection activeCell="V22" sqref="V22"/>
    </sheetView>
  </sheetViews>
  <sheetFormatPr defaultRowHeight="15" x14ac:dyDescent="0.25"/>
  <cols>
    <col min="2" max="2" width="23.28515625" customWidth="1"/>
  </cols>
  <sheetData>
    <row r="1" spans="1: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51</v>
      </c>
      <c r="B2" t="str">
        <f>VLOOKUP(A2,Sheet1!$A$1:$B$50,2,FALSE)</f>
        <v xml:space="preserve">Iowa </v>
      </c>
      <c r="C2">
        <v>5</v>
      </c>
      <c r="D2">
        <v>593</v>
      </c>
      <c r="E2">
        <v>603</v>
      </c>
    </row>
    <row r="3" spans="1:5" x14ac:dyDescent="0.25">
      <c r="A3" t="s">
        <v>53</v>
      </c>
      <c r="B3" t="str">
        <f>VLOOKUP(A3,Sheet1!$A$1:$B$50,2,FALSE)</f>
        <v xml:space="preserve">North Dakota </v>
      </c>
      <c r="C3">
        <v>4</v>
      </c>
      <c r="D3">
        <v>592</v>
      </c>
      <c r="E3">
        <v>599</v>
      </c>
    </row>
    <row r="4" spans="1:5" x14ac:dyDescent="0.25">
      <c r="A4" t="s">
        <v>48</v>
      </c>
      <c r="B4" t="str">
        <f>VLOOKUP(A4,Sheet1!$A$1:$B$50,2,FALSE)</f>
        <v xml:space="preserve">Wisconsin </v>
      </c>
      <c r="C4">
        <v>6</v>
      </c>
      <c r="D4">
        <v>584</v>
      </c>
      <c r="E4">
        <v>596</v>
      </c>
    </row>
    <row r="5" spans="1:5" x14ac:dyDescent="0.25">
      <c r="A5" t="s">
        <v>41</v>
      </c>
      <c r="B5" t="str">
        <f>VLOOKUP(A5,Sheet1!$A$1:$B$50,2,FALSE)</f>
        <v xml:space="preserve">Minnesota </v>
      </c>
      <c r="C5">
        <v>9</v>
      </c>
      <c r="D5">
        <v>580</v>
      </c>
      <c r="E5">
        <v>589</v>
      </c>
    </row>
    <row r="6" spans="1:5" x14ac:dyDescent="0.25">
      <c r="A6" t="s">
        <v>52</v>
      </c>
      <c r="B6" t="str">
        <f>VLOOKUP(A6,Sheet1!$A$1:$B$50,2,FALSE)</f>
        <v xml:space="preserve">South Dakota </v>
      </c>
      <c r="C6">
        <v>4</v>
      </c>
      <c r="D6">
        <v>577</v>
      </c>
      <c r="E6">
        <v>582</v>
      </c>
    </row>
    <row r="7" spans="1:5" x14ac:dyDescent="0.25">
      <c r="A7" t="s">
        <v>42</v>
      </c>
      <c r="B7" t="str">
        <f>VLOOKUP(A7,Sheet1!$A$1:$B$50,2,FALSE)</f>
        <v xml:space="preserve">Kansas </v>
      </c>
      <c r="C7">
        <v>9</v>
      </c>
      <c r="D7">
        <v>577</v>
      </c>
      <c r="E7">
        <v>580</v>
      </c>
    </row>
    <row r="8" spans="1:5" x14ac:dyDescent="0.25">
      <c r="A8" t="s">
        <v>46</v>
      </c>
      <c r="B8" t="str">
        <f>VLOOKUP(A8,Sheet1!$A$1:$B$50,2,FALSE)</f>
        <v xml:space="preserve">Missouri </v>
      </c>
      <c r="C8">
        <v>8</v>
      </c>
      <c r="D8">
        <v>577</v>
      </c>
      <c r="E8">
        <v>577</v>
      </c>
    </row>
    <row r="9" spans="1:5" x14ac:dyDescent="0.25">
      <c r="A9" t="s">
        <v>37</v>
      </c>
      <c r="B9" t="str">
        <f>VLOOKUP(A9,Sheet1!$A$1:$B$50,2,FALSE)</f>
        <v xml:space="preserve">Illinois </v>
      </c>
      <c r="C9">
        <v>12</v>
      </c>
      <c r="D9">
        <v>576</v>
      </c>
      <c r="E9">
        <v>589</v>
      </c>
    </row>
    <row r="10" spans="1:5" x14ac:dyDescent="0.25">
      <c r="A10" t="s">
        <v>50</v>
      </c>
      <c r="B10" t="str">
        <f>VLOOKUP(A10,Sheet1!$A$1:$B$50,2,FALSE)</f>
        <v xml:space="preserve">Utah </v>
      </c>
      <c r="C10">
        <v>5</v>
      </c>
      <c r="D10">
        <v>575</v>
      </c>
      <c r="E10">
        <v>570</v>
      </c>
    </row>
    <row r="11" spans="1:5" x14ac:dyDescent="0.25">
      <c r="A11" t="s">
        <v>45</v>
      </c>
      <c r="B11" t="str">
        <f>VLOOKUP(A11,Sheet1!$A$1:$B$50,2,FALSE)</f>
        <v xml:space="preserve">Oklahoma </v>
      </c>
      <c r="C11">
        <v>8</v>
      </c>
      <c r="D11">
        <v>567</v>
      </c>
      <c r="E11">
        <v>561</v>
      </c>
    </row>
    <row r="12" spans="1:5" x14ac:dyDescent="0.25">
      <c r="A12" t="s">
        <v>54</v>
      </c>
      <c r="B12" t="str">
        <f>VLOOKUP(A12,Sheet1!$A$1:$B$50,2,FALSE)</f>
        <v xml:space="preserve">Mississippi </v>
      </c>
      <c r="C12">
        <v>4</v>
      </c>
      <c r="D12">
        <v>566</v>
      </c>
      <c r="E12">
        <v>551</v>
      </c>
    </row>
    <row r="13" spans="1:5" x14ac:dyDescent="0.25">
      <c r="A13" t="s">
        <v>47</v>
      </c>
      <c r="B13" t="str">
        <f>VLOOKUP(A13,Sheet1!$A$1:$B$50,2,FALSE)</f>
        <v xml:space="preserve">Louisiana </v>
      </c>
      <c r="C13">
        <v>7</v>
      </c>
      <c r="D13">
        <v>564</v>
      </c>
      <c r="E13">
        <v>562</v>
      </c>
    </row>
    <row r="14" spans="1:5" x14ac:dyDescent="0.25">
      <c r="A14" t="s">
        <v>44</v>
      </c>
      <c r="B14" t="str">
        <f>VLOOKUP(A14,Sheet1!$A$1:$B$50,2,FALSE)</f>
        <v xml:space="preserve">Nebraska </v>
      </c>
      <c r="C14">
        <v>8</v>
      </c>
      <c r="D14">
        <v>562</v>
      </c>
      <c r="E14">
        <v>568</v>
      </c>
    </row>
    <row r="15" spans="1:5" x14ac:dyDescent="0.25">
      <c r="A15" t="s">
        <v>35</v>
      </c>
      <c r="B15" t="str">
        <f>VLOOKUP(A15,Sheet1!$A$1:$B$50,2,FALSE)</f>
        <v xml:space="preserve">Tennessee </v>
      </c>
      <c r="C15">
        <v>13</v>
      </c>
      <c r="D15">
        <v>562</v>
      </c>
      <c r="E15">
        <v>553</v>
      </c>
    </row>
    <row r="16" spans="1:5" x14ac:dyDescent="0.25">
      <c r="A16" t="s">
        <v>49</v>
      </c>
      <c r="B16" t="str">
        <f>VLOOKUP(A16,Sheet1!$A$1:$B$50,2,FALSE)</f>
        <v xml:space="preserve">Arkansas </v>
      </c>
      <c r="C16">
        <v>6</v>
      </c>
      <c r="D16">
        <v>562</v>
      </c>
      <c r="E16">
        <v>550</v>
      </c>
    </row>
    <row r="17" spans="1:5" x14ac:dyDescent="0.25">
      <c r="A17" t="s">
        <v>40</v>
      </c>
      <c r="B17" t="str">
        <f>VLOOKUP(A17,Sheet1!$A$1:$B$50,2,FALSE)</f>
        <v xml:space="preserve">Michigan </v>
      </c>
      <c r="C17">
        <v>11</v>
      </c>
      <c r="D17">
        <v>561</v>
      </c>
      <c r="E17">
        <v>572</v>
      </c>
    </row>
    <row r="18" spans="1:5" x14ac:dyDescent="0.25">
      <c r="A18" t="s">
        <v>43</v>
      </c>
      <c r="B18" t="str">
        <f>VLOOKUP(A18,Sheet1!$A$1:$B$50,2,FALSE)</f>
        <v xml:space="preserve">Alabama </v>
      </c>
      <c r="C18">
        <v>9</v>
      </c>
      <c r="D18">
        <v>559</v>
      </c>
      <c r="E18">
        <v>554</v>
      </c>
    </row>
    <row r="19" spans="1:5" x14ac:dyDescent="0.25">
      <c r="A19" t="s">
        <v>36</v>
      </c>
      <c r="B19" t="str">
        <f>VLOOKUP(A19,Sheet1!$A$1:$B$50,2,FALSE)</f>
        <v xml:space="preserve">New Mexico </v>
      </c>
      <c r="C19">
        <v>13</v>
      </c>
      <c r="D19">
        <v>551</v>
      </c>
      <c r="E19">
        <v>542</v>
      </c>
    </row>
    <row r="20" spans="1:5" x14ac:dyDescent="0.25">
      <c r="A20" t="s">
        <v>38</v>
      </c>
      <c r="B20" t="str">
        <f>VLOOKUP(A20,Sheet1!$A$1:$B$50,2,FALSE)</f>
        <v xml:space="preserve">Kentucky </v>
      </c>
      <c r="C20">
        <v>12</v>
      </c>
      <c r="D20">
        <v>550</v>
      </c>
      <c r="E20">
        <v>550</v>
      </c>
    </row>
    <row r="21" spans="1:5" x14ac:dyDescent="0.25">
      <c r="A21" t="s">
        <v>39</v>
      </c>
      <c r="B21" t="str">
        <f>VLOOKUP(A21,Sheet1!$A$1:$B$50,2,FALSE)</f>
        <v xml:space="preserve">Wyoming </v>
      </c>
      <c r="C21">
        <v>11</v>
      </c>
      <c r="D21">
        <v>547</v>
      </c>
      <c r="E21">
        <v>545</v>
      </c>
    </row>
    <row r="22" spans="1:5" x14ac:dyDescent="0.25">
      <c r="A22" t="s">
        <v>34</v>
      </c>
      <c r="B22" t="str">
        <f>VLOOKUP(A22,Sheet1!$A$1:$B$50,2,FALSE)</f>
        <v xml:space="preserve">Idaho </v>
      </c>
      <c r="C22">
        <v>17</v>
      </c>
      <c r="D22">
        <v>543</v>
      </c>
      <c r="E22">
        <v>542</v>
      </c>
    </row>
    <row r="23" spans="1:5" x14ac:dyDescent="0.25">
      <c r="A23" t="s">
        <v>30</v>
      </c>
      <c r="B23" t="str">
        <f>VLOOKUP(A23,Sheet1!$A$1:$B$50,2,FALSE)</f>
        <v xml:space="preserve">Colorado </v>
      </c>
      <c r="C23">
        <v>31</v>
      </c>
      <c r="D23">
        <v>539</v>
      </c>
      <c r="E23">
        <v>542</v>
      </c>
    </row>
    <row r="24" spans="1:5" x14ac:dyDescent="0.25">
      <c r="A24" t="s">
        <v>32</v>
      </c>
      <c r="B24" t="str">
        <f>VLOOKUP(A24,Sheet1!$A$1:$B$50,2,FALSE)</f>
        <v xml:space="preserve">Montana </v>
      </c>
      <c r="C24">
        <v>23</v>
      </c>
      <c r="D24">
        <v>539</v>
      </c>
      <c r="E24">
        <v>539</v>
      </c>
    </row>
    <row r="25" spans="1:5" x14ac:dyDescent="0.25">
      <c r="A25" t="s">
        <v>31</v>
      </c>
      <c r="B25" t="str">
        <f>VLOOKUP(A25,Sheet1!$A$1:$B$50,2,FALSE)</f>
        <v xml:space="preserve">Ohio </v>
      </c>
      <c r="C25">
        <v>26</v>
      </c>
      <c r="D25">
        <v>534</v>
      </c>
      <c r="E25">
        <v>439</v>
      </c>
    </row>
    <row r="26" spans="1:5" x14ac:dyDescent="0.25">
      <c r="A26" t="s">
        <v>23</v>
      </c>
      <c r="B26" t="str">
        <f>VLOOKUP(A26,Sheet1!$A$1:$B$50,2,FALSE)</f>
        <v xml:space="preserve">Washington </v>
      </c>
      <c r="C26">
        <v>53</v>
      </c>
      <c r="D26">
        <v>527</v>
      </c>
      <c r="E26">
        <v>527</v>
      </c>
    </row>
    <row r="27" spans="1:5" x14ac:dyDescent="0.25">
      <c r="A27" t="s">
        <v>33</v>
      </c>
      <c r="B27" t="str">
        <f>VLOOKUP(A27,Sheet1!$A$1:$B$50,2,FALSE)</f>
        <v xml:space="preserve">West Virginia </v>
      </c>
      <c r="C27">
        <v>18</v>
      </c>
      <c r="D27">
        <v>527</v>
      </c>
      <c r="E27">
        <v>512</v>
      </c>
    </row>
    <row r="28" spans="1:5" x14ac:dyDescent="0.25">
      <c r="A28" t="s">
        <v>21</v>
      </c>
      <c r="B28" t="str">
        <f>VLOOKUP(A28,Sheet1!$A$1:$B$50,2,FALSE)</f>
        <v xml:space="preserve">Oregon </v>
      </c>
      <c r="C28">
        <v>55</v>
      </c>
      <c r="D28">
        <v>526</v>
      </c>
      <c r="E28">
        <v>526</v>
      </c>
    </row>
    <row r="29" spans="1:5" x14ac:dyDescent="0.25">
      <c r="A29" t="s">
        <v>28</v>
      </c>
      <c r="B29" t="str">
        <f>VLOOKUP(A29,Sheet1!$A$1:$B$50,2,FALSE)</f>
        <v xml:space="preserve">Arizona </v>
      </c>
      <c r="C29">
        <v>34</v>
      </c>
      <c r="D29">
        <v>523</v>
      </c>
      <c r="E29">
        <v>525</v>
      </c>
    </row>
    <row r="30" spans="1:5" x14ac:dyDescent="0.25">
      <c r="A30" t="s">
        <v>8</v>
      </c>
      <c r="B30" t="str">
        <f>VLOOKUP(A30,Sheet1!$A$1:$B$50,2,FALSE)</f>
        <v xml:space="preserve">New Hampshire </v>
      </c>
      <c r="C30">
        <v>72</v>
      </c>
      <c r="D30">
        <v>520</v>
      </c>
      <c r="E30">
        <v>516</v>
      </c>
    </row>
    <row r="31" spans="1:5" x14ac:dyDescent="0.25">
      <c r="A31" t="s">
        <v>26</v>
      </c>
      <c r="B31" t="str">
        <f>VLOOKUP(A31,Sheet1!$A$1:$B$50,2,FALSE)</f>
        <v xml:space="preserve">Alaska </v>
      </c>
      <c r="C31">
        <v>51</v>
      </c>
      <c r="D31">
        <v>514</v>
      </c>
      <c r="E31">
        <v>510</v>
      </c>
    </row>
    <row r="32" spans="1:5" x14ac:dyDescent="0.25">
      <c r="A32" t="s">
        <v>6</v>
      </c>
      <c r="B32" t="str">
        <f>VLOOKUP(A32,Sheet1!$A$1:$B$50,2,FALSE)</f>
        <v xml:space="preserve">Massachusetts </v>
      </c>
      <c r="C32">
        <v>79</v>
      </c>
      <c r="D32">
        <v>511</v>
      </c>
      <c r="E32">
        <v>515</v>
      </c>
    </row>
    <row r="33" spans="1:5" x14ac:dyDescent="0.25">
      <c r="A33" t="s">
        <v>11</v>
      </c>
      <c r="B33" t="str">
        <f>VLOOKUP(A33,Sheet1!$A$1:$B$50,2,FALSE)</f>
        <v xml:space="preserve">Vermont </v>
      </c>
      <c r="C33">
        <v>69</v>
      </c>
      <c r="D33">
        <v>511</v>
      </c>
      <c r="E33">
        <v>506</v>
      </c>
    </row>
    <row r="34" spans="1:5" x14ac:dyDescent="0.25">
      <c r="A34" t="s">
        <v>13</v>
      </c>
      <c r="B34" t="str">
        <f>VLOOKUP(A34,Sheet1!$A$1:$B$50,2,FALSE)</f>
        <v xml:space="preserve">Virginia </v>
      </c>
      <c r="C34">
        <v>68</v>
      </c>
      <c r="D34">
        <v>510</v>
      </c>
      <c r="E34">
        <v>501</v>
      </c>
    </row>
    <row r="35" spans="1:5" x14ac:dyDescent="0.25">
      <c r="A35" t="s">
        <v>29</v>
      </c>
      <c r="B35" t="str">
        <f>VLOOKUP(A35,Sheet1!$A$1:$B$50,2,FALSE)</f>
        <v xml:space="preserve">Nevada </v>
      </c>
      <c r="C35">
        <v>33</v>
      </c>
      <c r="D35">
        <v>509</v>
      </c>
      <c r="E35">
        <v>515</v>
      </c>
    </row>
    <row r="36" spans="1:5" x14ac:dyDescent="0.25">
      <c r="A36" t="s">
        <v>4</v>
      </c>
      <c r="B36" t="str">
        <f>VLOOKUP(A36,Sheet1!$A$1:$B$50,2,FALSE)</f>
        <v xml:space="preserve">Connecticut </v>
      </c>
      <c r="C36">
        <v>82</v>
      </c>
      <c r="D36">
        <v>509</v>
      </c>
      <c r="E36">
        <v>510</v>
      </c>
    </row>
    <row r="37" spans="1:5" x14ac:dyDescent="0.25">
      <c r="A37" t="s">
        <v>15</v>
      </c>
      <c r="B37" t="str">
        <f>VLOOKUP(A37,Sheet1!$A$1:$B$50,2,FALSE)</f>
        <v xml:space="preserve">Maryland </v>
      </c>
      <c r="C37">
        <v>65</v>
      </c>
      <c r="D37">
        <v>508</v>
      </c>
      <c r="E37">
        <v>510</v>
      </c>
    </row>
    <row r="38" spans="1:5" x14ac:dyDescent="0.25">
      <c r="A38" t="s">
        <v>12</v>
      </c>
      <c r="B38" t="str">
        <f>VLOOKUP(A38,Sheet1!$A$1:$B$50,2,FALSE)</f>
        <v xml:space="preserve">Maine </v>
      </c>
      <c r="C38">
        <v>69</v>
      </c>
      <c r="D38">
        <v>506</v>
      </c>
      <c r="E38">
        <v>500</v>
      </c>
    </row>
    <row r="39" spans="1:5" x14ac:dyDescent="0.25">
      <c r="A39" t="s">
        <v>9</v>
      </c>
      <c r="B39" t="str">
        <f>VLOOKUP(A39,Sheet1!$A$1:$B$50,2,FALSE)</f>
        <v xml:space="preserve">Rhode Island </v>
      </c>
      <c r="C39">
        <v>71</v>
      </c>
      <c r="D39">
        <v>501</v>
      </c>
      <c r="E39">
        <v>499</v>
      </c>
    </row>
    <row r="40" spans="1:5" x14ac:dyDescent="0.25">
      <c r="A40" t="s">
        <v>14</v>
      </c>
      <c r="B40" t="str">
        <f>VLOOKUP(A40,Sheet1!$A$1:$B$50,2,FALSE)</f>
        <v xml:space="preserve">Delaware </v>
      </c>
      <c r="C40">
        <v>67</v>
      </c>
      <c r="D40">
        <v>501</v>
      </c>
      <c r="E40">
        <v>499</v>
      </c>
    </row>
    <row r="41" spans="1:5" x14ac:dyDescent="0.25">
      <c r="A41" t="s">
        <v>10</v>
      </c>
      <c r="B41" t="str">
        <f>VLOOKUP(A41,Sheet1!$A$1:$B$50,2,FALSE)</f>
        <v xml:space="preserve">Pennsylvania </v>
      </c>
      <c r="C41">
        <v>71</v>
      </c>
      <c r="D41">
        <v>500</v>
      </c>
      <c r="E41">
        <v>499</v>
      </c>
    </row>
    <row r="42" spans="1:5" x14ac:dyDescent="0.25">
      <c r="A42" t="s">
        <v>5</v>
      </c>
      <c r="B42" t="str">
        <f>VLOOKUP(A42,Sheet1!$A$1:$B$50,2,FALSE)</f>
        <v xml:space="preserve">New Jersey </v>
      </c>
      <c r="C42">
        <v>81</v>
      </c>
      <c r="D42">
        <v>499</v>
      </c>
      <c r="E42">
        <v>513</v>
      </c>
    </row>
    <row r="43" spans="1:5" x14ac:dyDescent="0.25">
      <c r="A43" t="s">
        <v>18</v>
      </c>
      <c r="B43" t="str">
        <f>VLOOKUP(A43,Sheet1!$A$1:$B$50,2,FALSE)</f>
        <v xml:space="preserve">Indiana </v>
      </c>
      <c r="C43">
        <v>60</v>
      </c>
      <c r="D43">
        <v>499</v>
      </c>
      <c r="E43">
        <v>501</v>
      </c>
    </row>
    <row r="44" spans="1:5" x14ac:dyDescent="0.25">
      <c r="A44" t="s">
        <v>27</v>
      </c>
      <c r="B44" t="str">
        <f>VLOOKUP(A44,Sheet1!$A$1:$B$50,2,FALSE)</f>
        <v xml:space="preserve">California </v>
      </c>
      <c r="C44">
        <v>51</v>
      </c>
      <c r="D44">
        <v>498</v>
      </c>
      <c r="E44">
        <v>517</v>
      </c>
    </row>
    <row r="45" spans="1:5" x14ac:dyDescent="0.25">
      <c r="A45" t="s">
        <v>22</v>
      </c>
      <c r="B45" t="str">
        <f>VLOOKUP(A45,Sheet1!$A$1:$B$50,2,FALSE)</f>
        <v xml:space="preserve">Florida </v>
      </c>
      <c r="C45">
        <v>54</v>
      </c>
      <c r="D45">
        <v>498</v>
      </c>
      <c r="E45">
        <v>499</v>
      </c>
    </row>
    <row r="46" spans="1:5" x14ac:dyDescent="0.25">
      <c r="A46" t="s">
        <v>7</v>
      </c>
      <c r="B46" t="str">
        <f>VLOOKUP(A46,Sheet1!$A$1:$B$50,2,FALSE)</f>
        <v xml:space="preserve">New York </v>
      </c>
      <c r="C46">
        <v>77</v>
      </c>
      <c r="D46">
        <v>495</v>
      </c>
      <c r="E46">
        <v>505</v>
      </c>
    </row>
    <row r="47" spans="1:5" x14ac:dyDescent="0.25">
      <c r="A47" t="s">
        <v>16</v>
      </c>
      <c r="B47" t="str">
        <f>VLOOKUP(A47,Sheet1!$A$1:$B$50,2,FALSE)</f>
        <v xml:space="preserve">North Carolina </v>
      </c>
      <c r="C47">
        <v>65</v>
      </c>
      <c r="D47">
        <v>493</v>
      </c>
      <c r="E47">
        <v>499</v>
      </c>
    </row>
    <row r="48" spans="1:5" x14ac:dyDescent="0.25">
      <c r="A48" t="s">
        <v>24</v>
      </c>
      <c r="B48" t="str">
        <f>VLOOKUP(A48,Sheet1!$A$1:$B$50,2,FALSE)</f>
        <v xml:space="preserve">Texas </v>
      </c>
      <c r="C48">
        <v>53</v>
      </c>
      <c r="D48">
        <v>493</v>
      </c>
      <c r="E48">
        <v>499</v>
      </c>
    </row>
    <row r="49" spans="1:7" x14ac:dyDescent="0.25">
      <c r="A49" t="s">
        <v>17</v>
      </c>
      <c r="B49" t="str">
        <f>VLOOKUP(A49,Sheet1!$A$1:$B$50,2,FALSE)</f>
        <v xml:space="preserve">Georgia </v>
      </c>
      <c r="C49">
        <v>63</v>
      </c>
      <c r="D49">
        <v>491</v>
      </c>
      <c r="E49">
        <v>489</v>
      </c>
    </row>
    <row r="50" spans="1:7" x14ac:dyDescent="0.25">
      <c r="A50" t="s">
        <v>19</v>
      </c>
      <c r="B50" t="str">
        <f>VLOOKUP(A50,Sheet1!$A$1:$B$50,2,FALSE)</f>
        <v xml:space="preserve">South Carolina </v>
      </c>
      <c r="C50">
        <v>57</v>
      </c>
      <c r="D50">
        <v>486</v>
      </c>
      <c r="E50" s="1">
        <v>488</v>
      </c>
    </row>
    <row r="51" spans="1:7" x14ac:dyDescent="0.25">
      <c r="A51" t="s">
        <v>25</v>
      </c>
      <c r="B51" t="str">
        <f>VLOOKUP(A51,Sheet1!$A$1:$B$50,2,FALSE)</f>
        <v xml:space="preserve">Hawaii </v>
      </c>
      <c r="C51">
        <v>52</v>
      </c>
      <c r="D51">
        <v>485</v>
      </c>
      <c r="E51">
        <v>515</v>
      </c>
    </row>
    <row r="52" spans="1:7" x14ac:dyDescent="0.25">
      <c r="A52" t="s">
        <v>20</v>
      </c>
      <c r="B52" t="e">
        <f>VLOOKUP(A52,Sheet1!$A$1:$B$50,2,FALSE)</f>
        <v>#N/A</v>
      </c>
      <c r="C52">
        <v>56</v>
      </c>
      <c r="D52">
        <v>482</v>
      </c>
      <c r="E52">
        <v>474</v>
      </c>
    </row>
    <row r="55" spans="1:7" x14ac:dyDescent="0.25">
      <c r="A55" t="s">
        <v>55</v>
      </c>
      <c r="C55">
        <v>45</v>
      </c>
      <c r="D55">
        <v>506</v>
      </c>
      <c r="E55">
        <v>514</v>
      </c>
      <c r="G55" t="s">
        <v>106</v>
      </c>
    </row>
    <row r="57" spans="1:7" x14ac:dyDescent="0.25">
      <c r="C57">
        <f>MEDIAN(C2:C52)</f>
        <v>33</v>
      </c>
    </row>
  </sheetData>
  <autoFilter ref="A1:E52">
    <sortState xmlns:xlrd2="http://schemas.microsoft.com/office/spreadsheetml/2017/richdata2" ref="A2:E52">
      <sortCondition descending="1" ref="D1:D52"/>
    </sortState>
  </autoFilter>
  <conditionalFormatting sqref="A2:A52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F26" sqref="F26"/>
    </sheetView>
  </sheetViews>
  <sheetFormatPr defaultRowHeight="15" x14ac:dyDescent="0.25"/>
  <sheetData>
    <row r="1" spans="1:2" x14ac:dyDescent="0.25">
      <c r="A1" t="s">
        <v>43</v>
      </c>
      <c r="B1" t="s">
        <v>56</v>
      </c>
    </row>
    <row r="2" spans="1:2" x14ac:dyDescent="0.25">
      <c r="A2" t="s">
        <v>26</v>
      </c>
      <c r="B2" t="s">
        <v>57</v>
      </c>
    </row>
    <row r="3" spans="1:2" x14ac:dyDescent="0.25">
      <c r="A3" t="s">
        <v>28</v>
      </c>
      <c r="B3" t="s">
        <v>58</v>
      </c>
    </row>
    <row r="4" spans="1:2" x14ac:dyDescent="0.25">
      <c r="A4" t="s">
        <v>49</v>
      </c>
      <c r="B4" t="s">
        <v>59</v>
      </c>
    </row>
    <row r="5" spans="1:2" x14ac:dyDescent="0.25">
      <c r="A5" t="s">
        <v>27</v>
      </c>
      <c r="B5" t="s">
        <v>60</v>
      </c>
    </row>
    <row r="6" spans="1:2" x14ac:dyDescent="0.25">
      <c r="A6" t="s">
        <v>30</v>
      </c>
      <c r="B6" t="s">
        <v>61</v>
      </c>
    </row>
    <row r="7" spans="1:2" x14ac:dyDescent="0.25">
      <c r="A7" t="s">
        <v>4</v>
      </c>
      <c r="B7" t="s">
        <v>62</v>
      </c>
    </row>
    <row r="8" spans="1:2" x14ac:dyDescent="0.25">
      <c r="A8" t="s">
        <v>14</v>
      </c>
      <c r="B8" t="s">
        <v>63</v>
      </c>
    </row>
    <row r="9" spans="1:2" x14ac:dyDescent="0.25">
      <c r="A9" t="s">
        <v>22</v>
      </c>
      <c r="B9" t="s">
        <v>64</v>
      </c>
    </row>
    <row r="10" spans="1:2" x14ac:dyDescent="0.25">
      <c r="A10" t="s">
        <v>17</v>
      </c>
      <c r="B10" t="s">
        <v>65</v>
      </c>
    </row>
    <row r="11" spans="1:2" x14ac:dyDescent="0.25">
      <c r="A11" t="s">
        <v>25</v>
      </c>
      <c r="B11" t="s">
        <v>66</v>
      </c>
    </row>
    <row r="12" spans="1:2" x14ac:dyDescent="0.25">
      <c r="A12" t="s">
        <v>34</v>
      </c>
      <c r="B12" t="s">
        <v>67</v>
      </c>
    </row>
    <row r="13" spans="1:2" x14ac:dyDescent="0.25">
      <c r="A13" t="s">
        <v>37</v>
      </c>
      <c r="B13" t="s">
        <v>68</v>
      </c>
    </row>
    <row r="14" spans="1:2" x14ac:dyDescent="0.25">
      <c r="A14" t="s">
        <v>18</v>
      </c>
      <c r="B14" t="s">
        <v>69</v>
      </c>
    </row>
    <row r="15" spans="1:2" x14ac:dyDescent="0.25">
      <c r="A15" t="s">
        <v>51</v>
      </c>
      <c r="B15" t="s">
        <v>70</v>
      </c>
    </row>
    <row r="16" spans="1:2" x14ac:dyDescent="0.25">
      <c r="A16" t="s">
        <v>42</v>
      </c>
      <c r="B16" t="s">
        <v>71</v>
      </c>
    </row>
    <row r="17" spans="1:2" x14ac:dyDescent="0.25">
      <c r="A17" t="s">
        <v>38</v>
      </c>
      <c r="B17" t="s">
        <v>72</v>
      </c>
    </row>
    <row r="18" spans="1:2" x14ac:dyDescent="0.25">
      <c r="A18" t="s">
        <v>47</v>
      </c>
      <c r="B18" t="s">
        <v>73</v>
      </c>
    </row>
    <row r="19" spans="1:2" x14ac:dyDescent="0.25">
      <c r="A19" t="s">
        <v>12</v>
      </c>
      <c r="B19" t="s">
        <v>74</v>
      </c>
    </row>
    <row r="20" spans="1:2" x14ac:dyDescent="0.25">
      <c r="A20" t="s">
        <v>15</v>
      </c>
      <c r="B20" t="s">
        <v>75</v>
      </c>
    </row>
    <row r="21" spans="1:2" x14ac:dyDescent="0.25">
      <c r="A21" t="s">
        <v>6</v>
      </c>
      <c r="B21" t="s">
        <v>76</v>
      </c>
    </row>
    <row r="22" spans="1:2" x14ac:dyDescent="0.25">
      <c r="A22" t="s">
        <v>40</v>
      </c>
      <c r="B22" t="s">
        <v>77</v>
      </c>
    </row>
    <row r="23" spans="1:2" x14ac:dyDescent="0.25">
      <c r="A23" t="s">
        <v>41</v>
      </c>
      <c r="B23" t="s">
        <v>78</v>
      </c>
    </row>
    <row r="24" spans="1:2" x14ac:dyDescent="0.25">
      <c r="A24" t="s">
        <v>54</v>
      </c>
      <c r="B24" t="s">
        <v>79</v>
      </c>
    </row>
    <row r="25" spans="1:2" x14ac:dyDescent="0.25">
      <c r="A25" t="s">
        <v>46</v>
      </c>
      <c r="B25" t="s">
        <v>80</v>
      </c>
    </row>
    <row r="26" spans="1:2" x14ac:dyDescent="0.25">
      <c r="A26" t="s">
        <v>32</v>
      </c>
      <c r="B26" t="s">
        <v>81</v>
      </c>
    </row>
    <row r="27" spans="1:2" x14ac:dyDescent="0.25">
      <c r="A27" t="s">
        <v>44</v>
      </c>
      <c r="B27" t="s">
        <v>82</v>
      </c>
    </row>
    <row r="28" spans="1:2" x14ac:dyDescent="0.25">
      <c r="A28" t="s">
        <v>29</v>
      </c>
      <c r="B28" t="s">
        <v>83</v>
      </c>
    </row>
    <row r="29" spans="1:2" x14ac:dyDescent="0.25">
      <c r="A29" t="s">
        <v>8</v>
      </c>
      <c r="B29" t="s">
        <v>84</v>
      </c>
    </row>
    <row r="30" spans="1:2" x14ac:dyDescent="0.25">
      <c r="A30" t="s">
        <v>5</v>
      </c>
      <c r="B30" t="s">
        <v>85</v>
      </c>
    </row>
    <row r="31" spans="1:2" x14ac:dyDescent="0.25">
      <c r="A31" t="s">
        <v>36</v>
      </c>
      <c r="B31" t="s">
        <v>86</v>
      </c>
    </row>
    <row r="32" spans="1:2" x14ac:dyDescent="0.25">
      <c r="A32" t="s">
        <v>7</v>
      </c>
      <c r="B32" t="s">
        <v>87</v>
      </c>
    </row>
    <row r="33" spans="1:2" x14ac:dyDescent="0.25">
      <c r="A33" t="s">
        <v>16</v>
      </c>
      <c r="B33" t="s">
        <v>88</v>
      </c>
    </row>
    <row r="34" spans="1:2" x14ac:dyDescent="0.25">
      <c r="A34" t="s">
        <v>53</v>
      </c>
      <c r="B34" t="s">
        <v>89</v>
      </c>
    </row>
    <row r="35" spans="1:2" x14ac:dyDescent="0.25">
      <c r="A35" t="s">
        <v>31</v>
      </c>
      <c r="B35" t="s">
        <v>90</v>
      </c>
    </row>
    <row r="36" spans="1:2" x14ac:dyDescent="0.25">
      <c r="A36" t="s">
        <v>45</v>
      </c>
      <c r="B36" t="s">
        <v>91</v>
      </c>
    </row>
    <row r="37" spans="1:2" x14ac:dyDescent="0.25">
      <c r="A37" t="s">
        <v>21</v>
      </c>
      <c r="B37" t="s">
        <v>92</v>
      </c>
    </row>
    <row r="38" spans="1:2" x14ac:dyDescent="0.25">
      <c r="A38" t="s">
        <v>10</v>
      </c>
      <c r="B38" t="s">
        <v>93</v>
      </c>
    </row>
    <row r="39" spans="1:2" x14ac:dyDescent="0.25">
      <c r="A39" t="s">
        <v>9</v>
      </c>
      <c r="B39" t="s">
        <v>94</v>
      </c>
    </row>
    <row r="40" spans="1:2" x14ac:dyDescent="0.25">
      <c r="A40" t="s">
        <v>19</v>
      </c>
      <c r="B40" t="s">
        <v>95</v>
      </c>
    </row>
    <row r="41" spans="1:2" x14ac:dyDescent="0.25">
      <c r="A41" t="s">
        <v>52</v>
      </c>
      <c r="B41" t="s">
        <v>96</v>
      </c>
    </row>
    <row r="42" spans="1:2" x14ac:dyDescent="0.25">
      <c r="A42" t="s">
        <v>35</v>
      </c>
      <c r="B42" t="s">
        <v>97</v>
      </c>
    </row>
    <row r="43" spans="1:2" x14ac:dyDescent="0.25">
      <c r="A43" t="s">
        <v>24</v>
      </c>
      <c r="B43" t="s">
        <v>98</v>
      </c>
    </row>
    <row r="44" spans="1:2" x14ac:dyDescent="0.25">
      <c r="A44" t="s">
        <v>50</v>
      </c>
      <c r="B44" t="s">
        <v>99</v>
      </c>
    </row>
    <row r="45" spans="1:2" x14ac:dyDescent="0.25">
      <c r="A45" t="s">
        <v>11</v>
      </c>
      <c r="B45" t="s">
        <v>100</v>
      </c>
    </row>
    <row r="46" spans="1:2" x14ac:dyDescent="0.25">
      <c r="A46" t="s">
        <v>13</v>
      </c>
      <c r="B46" t="s">
        <v>101</v>
      </c>
    </row>
    <row r="47" spans="1:2" x14ac:dyDescent="0.25">
      <c r="A47" t="s">
        <v>23</v>
      </c>
      <c r="B47" t="s">
        <v>102</v>
      </c>
    </row>
    <row r="48" spans="1:2" x14ac:dyDescent="0.25">
      <c r="A48" t="s">
        <v>33</v>
      </c>
      <c r="B48" t="s">
        <v>103</v>
      </c>
    </row>
    <row r="49" spans="1:2" x14ac:dyDescent="0.25">
      <c r="A49" t="s">
        <v>48</v>
      </c>
      <c r="B49" t="s">
        <v>104</v>
      </c>
    </row>
    <row r="50" spans="1:2" x14ac:dyDescent="0.25">
      <c r="A50" t="s">
        <v>39</v>
      </c>
      <c r="B50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1"/>
  <sheetViews>
    <sheetView workbookViewId="0">
      <selection activeCell="I7" sqref="I7:I11"/>
    </sheetView>
  </sheetViews>
  <sheetFormatPr defaultRowHeight="15" x14ac:dyDescent="0.25"/>
  <sheetData>
    <row r="7" spans="4:9" ht="24" x14ac:dyDescent="0.25">
      <c r="D7" s="2">
        <v>0</v>
      </c>
      <c r="E7" s="3">
        <v>0</v>
      </c>
      <c r="F7" s="3" t="s">
        <v>107</v>
      </c>
      <c r="G7" s="3" t="s">
        <v>108</v>
      </c>
      <c r="H7" s="3">
        <v>42</v>
      </c>
      <c r="I7" s="3">
        <v>0.19444400000000001</v>
      </c>
    </row>
    <row r="8" spans="4:9" ht="24" x14ac:dyDescent="0.25">
      <c r="D8" s="2">
        <v>1</v>
      </c>
      <c r="E8" s="3">
        <v>1</v>
      </c>
      <c r="F8" s="3" t="s">
        <v>107</v>
      </c>
      <c r="G8" s="3" t="s">
        <v>109</v>
      </c>
      <c r="H8" s="3">
        <v>22</v>
      </c>
      <c r="I8" s="3">
        <v>0.101852</v>
      </c>
    </row>
    <row r="9" spans="4:9" ht="24" x14ac:dyDescent="0.25">
      <c r="D9" s="4">
        <v>2</v>
      </c>
      <c r="E9" s="5">
        <v>2</v>
      </c>
      <c r="F9" s="5" t="s">
        <v>107</v>
      </c>
      <c r="G9" s="5" t="s">
        <v>110</v>
      </c>
      <c r="H9" s="5">
        <v>85</v>
      </c>
      <c r="I9" s="5">
        <v>0.39351900000000001</v>
      </c>
    </row>
    <row r="10" spans="4:9" ht="24" x14ac:dyDescent="0.25">
      <c r="D10" s="2">
        <v>3</v>
      </c>
      <c r="E10" s="3">
        <v>3</v>
      </c>
      <c r="F10" s="3" t="s">
        <v>107</v>
      </c>
      <c r="G10" s="3" t="s">
        <v>111</v>
      </c>
      <c r="H10" s="3">
        <v>36</v>
      </c>
      <c r="I10" s="3">
        <v>0.16666700000000001</v>
      </c>
    </row>
    <row r="11" spans="4:9" ht="24" x14ac:dyDescent="0.25">
      <c r="D11" s="4">
        <v>4</v>
      </c>
      <c r="E11" s="5">
        <v>4</v>
      </c>
      <c r="F11" s="5" t="s">
        <v>107</v>
      </c>
      <c r="G11" s="5" t="s">
        <v>112</v>
      </c>
      <c r="H11" s="5">
        <v>31</v>
      </c>
      <c r="I11" s="5">
        <v>0.14351900000000001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sat_scores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Walford</dc:creator>
  <cp:lastModifiedBy>Matthew Walford</cp:lastModifiedBy>
  <dcterms:created xsi:type="dcterms:W3CDTF">2019-12-18T07:02:43Z</dcterms:created>
  <dcterms:modified xsi:type="dcterms:W3CDTF">2019-12-18T07:02:43Z</dcterms:modified>
</cp:coreProperties>
</file>