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7"/>
  <workbookPr/>
  <xr:revisionPtr revIDLastSave="0" documentId="8_{3026A298-FEE1-4AB9-BEF1-40AE5D8C71A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P8" i="1"/>
  <c r="Q8" i="1"/>
  <c r="R8" i="1"/>
  <c r="O2" i="1"/>
  <c r="P2" i="1"/>
  <c r="Q2" i="1"/>
  <c r="R2" i="1"/>
  <c r="N8" i="1"/>
  <c r="N2" i="1"/>
  <c r="J2" i="1"/>
  <c r="J15" i="1"/>
  <c r="K15" i="1"/>
  <c r="L15" i="1"/>
  <c r="M15" i="1"/>
  <c r="J8" i="1"/>
  <c r="K8" i="1"/>
  <c r="L8" i="1"/>
  <c r="M8" i="1"/>
  <c r="J7" i="1"/>
  <c r="K7" i="1"/>
  <c r="L7" i="1"/>
  <c r="M7" i="1"/>
  <c r="K2" i="1"/>
  <c r="L2" i="1"/>
  <c r="M2" i="1"/>
  <c r="I15" i="1"/>
  <c r="I8" i="1"/>
  <c r="I7" i="1"/>
  <c r="I2" i="1"/>
</calcChain>
</file>

<file path=xl/sharedStrings.xml><?xml version="1.0" encoding="utf-8"?>
<sst xmlns="http://schemas.openxmlformats.org/spreadsheetml/2006/main" count="69" uniqueCount="42">
  <si>
    <t>farms</t>
  </si>
  <si>
    <t>county</t>
  </si>
  <si>
    <t>treat</t>
  </si>
  <si>
    <t>root knot</t>
  </si>
  <si>
    <t>lesion</t>
  </si>
  <si>
    <t>stubby root</t>
  </si>
  <si>
    <t>ring</t>
  </si>
  <si>
    <t>spiral</t>
  </si>
  <si>
    <t>avg_treat_root</t>
  </si>
  <si>
    <t>avg_treat_lesion</t>
  </si>
  <si>
    <t>avg_treat_stubby</t>
  </si>
  <si>
    <t>avg_treat_ring</t>
  </si>
  <si>
    <t>avg_treat_spiral</t>
  </si>
  <si>
    <t>avg_irrg_stat_root</t>
  </si>
  <si>
    <t>avg_irrig_stat_lesion</t>
  </si>
  <si>
    <t>avg_irrig_stat_stubby</t>
  </si>
  <si>
    <t>avg_irrig_stat_ring</t>
  </si>
  <si>
    <t>avg_irrig_stat_spiral</t>
  </si>
  <si>
    <t>shotgun_left</t>
  </si>
  <si>
    <t>worth</t>
  </si>
  <si>
    <t>DC</t>
  </si>
  <si>
    <t>shotgun_right</t>
  </si>
  <si>
    <t>82rd</t>
  </si>
  <si>
    <t>tift</t>
  </si>
  <si>
    <t>319_church</t>
  </si>
  <si>
    <t>colquitt</t>
  </si>
  <si>
    <t>cool_spring</t>
  </si>
  <si>
    <t>stone_bridge</t>
  </si>
  <si>
    <t>DR</t>
  </si>
  <si>
    <t>oj</t>
  </si>
  <si>
    <t>IC</t>
  </si>
  <si>
    <t>dry_chick</t>
  </si>
  <si>
    <t>porters</t>
  </si>
  <si>
    <t>porters_left</t>
  </si>
  <si>
    <t>tri_site</t>
  </si>
  <si>
    <t>porter_corner</t>
  </si>
  <si>
    <t>sears</t>
  </si>
  <si>
    <t>ew_booth</t>
  </si>
  <si>
    <t>IR</t>
  </si>
  <si>
    <t>upper_tyty</t>
  </si>
  <si>
    <t>tyty_sparks</t>
  </si>
  <si>
    <t>jacob_hall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</si>
</sst>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selection activeCell="A2" sqref="A2"/>
    </sheetView>
  </sheetViews>
  <sheetFormatPr defaultRowHeight="15"/>
  <cols>
    <col min="1" max="1" width="12.7109375" bestFit="1" customWidth="1"/>
    <col min="2" max="2" width="7.7109375" bestFit="1" customWidth="1"/>
    <col min="3" max="3" width="9.85546875" bestFit="1" customWidth="1"/>
    <col min="6" max="6" width="10.7109375" bestFit="1" customWidth="1"/>
    <col min="9" max="9" width="13.42578125" bestFit="1" customWidth="1"/>
    <col min="10" max="10" width="15.140625" bestFit="1" customWidth="1"/>
    <col min="11" max="11" width="15.7109375" bestFit="1" customWidth="1"/>
    <col min="12" max="12" width="13" bestFit="1" customWidth="1"/>
    <col min="13" max="13" width="14.7109375" bestFit="1" customWidth="1"/>
    <col min="14" max="14" width="16.28515625" bestFit="1" customWidth="1"/>
    <col min="15" max="15" width="18.7109375" bestFit="1" customWidth="1"/>
    <col min="16" max="16" width="19.28515625" bestFit="1" customWidth="1"/>
    <col min="17" max="17" width="13.42578125" bestFit="1" customWidth="1"/>
    <col min="18" max="18" width="16.5703125" bestFit="1" customWidth="1"/>
    <col min="19" max="19" width="18.28515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t="s">
        <v>19</v>
      </c>
      <c r="C2" t="s">
        <v>20</v>
      </c>
      <c r="D2">
        <v>3</v>
      </c>
      <c r="E2">
        <v>1</v>
      </c>
      <c r="F2">
        <v>0</v>
      </c>
      <c r="G2">
        <v>24</v>
      </c>
      <c r="H2">
        <v>0</v>
      </c>
      <c r="I2" s="3">
        <f>AVERAGE(D2:D6)</f>
        <v>48.4</v>
      </c>
      <c r="J2" s="3">
        <f>AVERAGE(E2:E6)</f>
        <v>2.2000000000000002</v>
      </c>
      <c r="K2" s="3">
        <f t="shared" ref="J2:M2" si="0">AVERAGE(F2:F6)</f>
        <v>0.4</v>
      </c>
      <c r="L2" s="3">
        <f t="shared" si="0"/>
        <v>13.2</v>
      </c>
      <c r="M2" s="3">
        <f t="shared" si="0"/>
        <v>6.6</v>
      </c>
      <c r="N2" s="2">
        <f>AVERAGE(D2:D7)</f>
        <v>81.166666666666671</v>
      </c>
      <c r="O2" s="2">
        <f t="shared" ref="O2:R2" si="1">AVERAGE(E2:E7)</f>
        <v>1.8333333333333333</v>
      </c>
      <c r="P2" s="2">
        <f t="shared" si="1"/>
        <v>0.33333333333333331</v>
      </c>
      <c r="Q2" s="2">
        <f t="shared" si="1"/>
        <v>11.5</v>
      </c>
      <c r="R2" s="2">
        <f t="shared" si="1"/>
        <v>9.8333333333333339</v>
      </c>
    </row>
    <row r="3" spans="1:18">
      <c r="A3" t="s">
        <v>21</v>
      </c>
      <c r="B3" t="s">
        <v>19</v>
      </c>
      <c r="C3" t="s">
        <v>20</v>
      </c>
      <c r="D3">
        <v>0</v>
      </c>
      <c r="E3">
        <v>0</v>
      </c>
      <c r="F3">
        <v>0</v>
      </c>
      <c r="G3">
        <v>27</v>
      </c>
      <c r="H3">
        <v>0</v>
      </c>
      <c r="I3" s="3"/>
      <c r="J3" s="3"/>
      <c r="K3" s="3"/>
      <c r="L3" s="3"/>
      <c r="M3" s="3"/>
      <c r="N3" s="2"/>
      <c r="O3" s="2"/>
      <c r="P3" s="2"/>
      <c r="Q3" s="2"/>
      <c r="R3" s="2"/>
    </row>
    <row r="4" spans="1:18">
      <c r="A4" t="s">
        <v>22</v>
      </c>
      <c r="B4" t="s">
        <v>23</v>
      </c>
      <c r="C4" t="s">
        <v>20</v>
      </c>
      <c r="D4">
        <v>1</v>
      </c>
      <c r="E4">
        <v>5</v>
      </c>
      <c r="F4">
        <v>2</v>
      </c>
      <c r="G4">
        <v>5</v>
      </c>
      <c r="H4">
        <v>32</v>
      </c>
      <c r="I4" s="3"/>
      <c r="J4" s="3"/>
      <c r="K4" s="3"/>
      <c r="L4" s="3"/>
      <c r="M4" s="3"/>
      <c r="N4" s="2"/>
      <c r="O4" s="2"/>
      <c r="P4" s="2"/>
      <c r="Q4" s="2"/>
      <c r="R4" s="2"/>
    </row>
    <row r="5" spans="1:18">
      <c r="A5" t="s">
        <v>24</v>
      </c>
      <c r="B5" t="s">
        <v>25</v>
      </c>
      <c r="C5" t="s">
        <v>20</v>
      </c>
      <c r="D5">
        <v>111</v>
      </c>
      <c r="E5">
        <v>3</v>
      </c>
      <c r="F5">
        <v>0</v>
      </c>
      <c r="G5">
        <v>7</v>
      </c>
      <c r="H5">
        <v>1</v>
      </c>
      <c r="I5" s="3"/>
      <c r="J5" s="3"/>
      <c r="K5" s="3"/>
      <c r="L5" s="3"/>
      <c r="M5" s="3"/>
      <c r="N5" s="2"/>
      <c r="O5" s="2"/>
      <c r="P5" s="2"/>
      <c r="Q5" s="2"/>
      <c r="R5" s="2"/>
    </row>
    <row r="6" spans="1:18">
      <c r="A6" t="s">
        <v>26</v>
      </c>
      <c r="B6" t="s">
        <v>25</v>
      </c>
      <c r="C6" t="s">
        <v>20</v>
      </c>
      <c r="D6">
        <v>127</v>
      </c>
      <c r="E6">
        <v>2</v>
      </c>
      <c r="F6">
        <v>0</v>
      </c>
      <c r="G6">
        <v>3</v>
      </c>
      <c r="H6">
        <v>0</v>
      </c>
      <c r="I6" s="3"/>
      <c r="J6" s="3"/>
      <c r="K6" s="3"/>
      <c r="L6" s="3"/>
      <c r="M6" s="3"/>
      <c r="N6" s="2"/>
      <c r="O6" s="2"/>
      <c r="P6" s="2"/>
      <c r="Q6" s="2"/>
      <c r="R6" s="2"/>
    </row>
    <row r="7" spans="1:18">
      <c r="A7" t="s">
        <v>27</v>
      </c>
      <c r="B7" t="s">
        <v>23</v>
      </c>
      <c r="C7" t="s">
        <v>28</v>
      </c>
      <c r="D7">
        <v>245</v>
      </c>
      <c r="E7">
        <v>0</v>
      </c>
      <c r="F7">
        <v>0</v>
      </c>
      <c r="G7">
        <v>3</v>
      </c>
      <c r="H7">
        <v>26</v>
      </c>
      <c r="I7">
        <f>AVERAGE(D7)</f>
        <v>245</v>
      </c>
      <c r="J7">
        <f t="shared" ref="J7:M7" si="2">AVERAGE(E7)</f>
        <v>0</v>
      </c>
      <c r="K7">
        <f t="shared" si="2"/>
        <v>0</v>
      </c>
      <c r="L7">
        <f t="shared" si="2"/>
        <v>3</v>
      </c>
      <c r="M7">
        <f t="shared" si="2"/>
        <v>26</v>
      </c>
      <c r="N7" s="2"/>
      <c r="O7" s="2"/>
      <c r="P7" s="2"/>
      <c r="Q7" s="2"/>
      <c r="R7" s="2"/>
    </row>
    <row r="8" spans="1:18">
      <c r="A8" t="s">
        <v>29</v>
      </c>
      <c r="B8" t="s">
        <v>25</v>
      </c>
      <c r="C8" t="s">
        <v>30</v>
      </c>
      <c r="D8">
        <v>264</v>
      </c>
      <c r="E8">
        <v>1</v>
      </c>
      <c r="F8">
        <v>0</v>
      </c>
      <c r="G8">
        <v>0</v>
      </c>
      <c r="H8">
        <v>0</v>
      </c>
      <c r="I8" s="3">
        <f>AVERAGE(D8:D14)</f>
        <v>61</v>
      </c>
      <c r="J8" s="3">
        <f t="shared" ref="J8:M8" si="3">AVERAGE(E8:E14)</f>
        <v>2</v>
      </c>
      <c r="K8" s="3">
        <f t="shared" si="3"/>
        <v>2.5714285714285716</v>
      </c>
      <c r="L8" s="3">
        <f t="shared" si="3"/>
        <v>8.2857142857142865</v>
      </c>
      <c r="M8" s="3">
        <f t="shared" si="3"/>
        <v>38.285714285714285</v>
      </c>
      <c r="N8" s="2">
        <f>AVERAGE(D8:D18)</f>
        <v>203.27272727272728</v>
      </c>
      <c r="O8" s="2">
        <f t="shared" ref="O8:R8" si="4">AVERAGE(E8:E18)</f>
        <v>1.5454545454545454</v>
      </c>
      <c r="P8" s="2">
        <f t="shared" si="4"/>
        <v>2.2727272727272729</v>
      </c>
      <c r="Q8" s="2">
        <f t="shared" si="4"/>
        <v>6.4545454545454541</v>
      </c>
      <c r="R8" s="2">
        <f t="shared" si="4"/>
        <v>25.272727272727273</v>
      </c>
    </row>
    <row r="9" spans="1:18">
      <c r="A9" t="s">
        <v>31</v>
      </c>
      <c r="B9" t="s">
        <v>25</v>
      </c>
      <c r="C9" t="s">
        <v>30</v>
      </c>
      <c r="D9">
        <v>16</v>
      </c>
      <c r="E9">
        <v>3</v>
      </c>
      <c r="F9">
        <v>0</v>
      </c>
      <c r="G9">
        <v>0</v>
      </c>
      <c r="H9">
        <v>137</v>
      </c>
      <c r="I9" s="3"/>
      <c r="J9" s="3"/>
      <c r="K9" s="3"/>
      <c r="L9" s="3"/>
      <c r="M9" s="3"/>
      <c r="N9" s="2"/>
      <c r="O9" s="2"/>
      <c r="P9" s="2"/>
      <c r="Q9" s="2"/>
      <c r="R9" s="2"/>
    </row>
    <row r="10" spans="1:18">
      <c r="A10" t="s">
        <v>32</v>
      </c>
      <c r="B10" t="s">
        <v>19</v>
      </c>
      <c r="C10" t="s">
        <v>30</v>
      </c>
      <c r="D10">
        <v>6</v>
      </c>
      <c r="E10">
        <v>0</v>
      </c>
      <c r="F10">
        <v>5</v>
      </c>
      <c r="G10">
        <v>5</v>
      </c>
      <c r="H10">
        <v>23</v>
      </c>
      <c r="I10" s="3"/>
      <c r="J10" s="3"/>
      <c r="K10" s="3"/>
      <c r="L10" s="3"/>
      <c r="M10" s="3"/>
      <c r="N10" s="2"/>
      <c r="O10" s="2"/>
      <c r="P10" s="2"/>
      <c r="Q10" s="2"/>
      <c r="R10" s="2"/>
    </row>
    <row r="11" spans="1:18">
      <c r="A11" t="s">
        <v>33</v>
      </c>
      <c r="B11" t="s">
        <v>19</v>
      </c>
      <c r="C11" t="s">
        <v>30</v>
      </c>
      <c r="D11">
        <v>49</v>
      </c>
      <c r="E11">
        <v>0</v>
      </c>
      <c r="F11">
        <v>3</v>
      </c>
      <c r="G11">
        <v>9</v>
      </c>
      <c r="H11">
        <v>100</v>
      </c>
      <c r="I11" s="3"/>
      <c r="J11" s="3"/>
      <c r="K11" s="3"/>
      <c r="L11" s="3"/>
      <c r="M11" s="3"/>
      <c r="N11" s="2"/>
      <c r="O11" s="2"/>
      <c r="P11" s="2"/>
      <c r="Q11" s="2"/>
      <c r="R11" s="2"/>
    </row>
    <row r="12" spans="1:18">
      <c r="A12" t="s">
        <v>34</v>
      </c>
      <c r="B12" t="s">
        <v>19</v>
      </c>
      <c r="C12" t="s">
        <v>30</v>
      </c>
      <c r="D12">
        <v>0</v>
      </c>
      <c r="E12">
        <v>2</v>
      </c>
      <c r="F12">
        <v>5</v>
      </c>
      <c r="G12">
        <v>32</v>
      </c>
      <c r="H12">
        <v>0</v>
      </c>
      <c r="I12" s="3"/>
      <c r="J12" s="3"/>
      <c r="K12" s="3"/>
      <c r="L12" s="3"/>
      <c r="M12" s="3"/>
      <c r="N12" s="2"/>
      <c r="O12" s="2"/>
      <c r="P12" s="2"/>
      <c r="Q12" s="2"/>
      <c r="R12" s="2"/>
    </row>
    <row r="13" spans="1:18">
      <c r="A13" t="s">
        <v>35</v>
      </c>
      <c r="B13" t="s">
        <v>19</v>
      </c>
      <c r="C13" t="s">
        <v>30</v>
      </c>
      <c r="D13">
        <v>5</v>
      </c>
      <c r="E13">
        <v>0</v>
      </c>
      <c r="F13">
        <v>3</v>
      </c>
      <c r="G13">
        <v>5</v>
      </c>
      <c r="H13">
        <v>8</v>
      </c>
      <c r="I13" s="3"/>
      <c r="J13" s="3"/>
      <c r="K13" s="3"/>
      <c r="L13" s="3"/>
      <c r="M13" s="3"/>
      <c r="N13" s="2"/>
      <c r="O13" s="2"/>
      <c r="P13" s="2"/>
      <c r="Q13" s="2"/>
      <c r="R13" s="2"/>
    </row>
    <row r="14" spans="1:18">
      <c r="A14" t="s">
        <v>36</v>
      </c>
      <c r="B14" t="s">
        <v>25</v>
      </c>
      <c r="C14" t="s">
        <v>30</v>
      </c>
      <c r="D14">
        <v>87</v>
      </c>
      <c r="E14">
        <v>8</v>
      </c>
      <c r="F14">
        <v>2</v>
      </c>
      <c r="G14">
        <v>7</v>
      </c>
      <c r="H14">
        <v>0</v>
      </c>
      <c r="I14" s="3"/>
      <c r="J14" s="3"/>
      <c r="K14" s="3"/>
      <c r="L14" s="3"/>
      <c r="M14" s="3"/>
      <c r="N14" s="2"/>
      <c r="O14" s="2"/>
      <c r="P14" s="2"/>
      <c r="Q14" s="2"/>
      <c r="R14" s="2"/>
    </row>
    <row r="15" spans="1:18">
      <c r="A15" t="s">
        <v>37</v>
      </c>
      <c r="B15" t="s">
        <v>19</v>
      </c>
      <c r="C15" t="s">
        <v>38</v>
      </c>
      <c r="D15">
        <v>0</v>
      </c>
      <c r="E15">
        <v>2</v>
      </c>
      <c r="F15">
        <v>2</v>
      </c>
      <c r="G15">
        <v>0</v>
      </c>
      <c r="H15">
        <v>1</v>
      </c>
      <c r="I15" s="3">
        <f>AVERAGE(D15:D18)</f>
        <v>452.25</v>
      </c>
      <c r="J15" s="3">
        <f t="shared" ref="J15:M15" si="5">AVERAGE(E15:E18)</f>
        <v>0.75</v>
      </c>
      <c r="K15" s="3">
        <f t="shared" si="5"/>
        <v>1.75</v>
      </c>
      <c r="L15" s="3">
        <f t="shared" si="5"/>
        <v>3.25</v>
      </c>
      <c r="M15" s="3">
        <f t="shared" si="5"/>
        <v>2.5</v>
      </c>
      <c r="N15" s="2"/>
      <c r="O15" s="2"/>
      <c r="P15" s="2"/>
      <c r="Q15" s="2"/>
      <c r="R15" s="2"/>
    </row>
    <row r="16" spans="1:18">
      <c r="A16" t="s">
        <v>39</v>
      </c>
      <c r="B16" t="s">
        <v>23</v>
      </c>
      <c r="C16" t="s">
        <v>38</v>
      </c>
      <c r="D16">
        <v>1278</v>
      </c>
      <c r="E16">
        <v>0</v>
      </c>
      <c r="F16">
        <v>5</v>
      </c>
      <c r="G16">
        <v>7</v>
      </c>
      <c r="H16">
        <v>8</v>
      </c>
      <c r="I16" s="3"/>
      <c r="J16" s="3"/>
      <c r="K16" s="3"/>
      <c r="L16" s="3"/>
      <c r="M16" s="3"/>
      <c r="N16" s="2"/>
      <c r="O16" s="2"/>
      <c r="P16" s="2"/>
      <c r="Q16" s="2"/>
      <c r="R16" s="2"/>
    </row>
    <row r="17" spans="1:18">
      <c r="A17" t="s">
        <v>40</v>
      </c>
      <c r="B17" t="s">
        <v>23</v>
      </c>
      <c r="C17" t="s">
        <v>38</v>
      </c>
      <c r="D17">
        <v>343</v>
      </c>
      <c r="E17">
        <v>1</v>
      </c>
      <c r="F17">
        <v>0</v>
      </c>
      <c r="G17">
        <v>1</v>
      </c>
      <c r="H17">
        <v>1</v>
      </c>
      <c r="I17" s="3"/>
      <c r="J17" s="3"/>
      <c r="K17" s="3"/>
      <c r="L17" s="3"/>
      <c r="M17" s="3"/>
      <c r="N17" s="2"/>
      <c r="O17" s="2"/>
      <c r="P17" s="2"/>
      <c r="Q17" s="2"/>
      <c r="R17" s="2"/>
    </row>
    <row r="18" spans="1:18">
      <c r="A18" t="s">
        <v>41</v>
      </c>
      <c r="B18" t="s">
        <v>23</v>
      </c>
      <c r="C18" t="s">
        <v>38</v>
      </c>
      <c r="D18">
        <v>188</v>
      </c>
      <c r="E18">
        <v>0</v>
      </c>
      <c r="F18">
        <v>0</v>
      </c>
      <c r="G18">
        <v>5</v>
      </c>
      <c r="H18">
        <v>0</v>
      </c>
      <c r="I18" s="3"/>
      <c r="J18" s="3"/>
      <c r="K18" s="3"/>
      <c r="L18" s="3"/>
      <c r="M18" s="3"/>
      <c r="N18" s="2"/>
      <c r="O18" s="2"/>
      <c r="P18" s="2"/>
      <c r="Q18" s="2"/>
      <c r="R18" s="2"/>
    </row>
  </sheetData>
  <sortState xmlns:xlrd2="http://schemas.microsoft.com/office/spreadsheetml/2017/richdata2" ref="A2:I18">
    <sortCondition ref="C2:C18"/>
  </sortState>
  <mergeCells count="25">
    <mergeCell ref="I15:I18"/>
    <mergeCell ref="I8:I14"/>
    <mergeCell ref="J2:J6"/>
    <mergeCell ref="K2:K6"/>
    <mergeCell ref="J15:J18"/>
    <mergeCell ref="K15:K18"/>
    <mergeCell ref="J8:J14"/>
    <mergeCell ref="K8:K14"/>
    <mergeCell ref="L8:L14"/>
    <mergeCell ref="M8:M14"/>
    <mergeCell ref="I2:I6"/>
    <mergeCell ref="L15:L18"/>
    <mergeCell ref="M15:M18"/>
    <mergeCell ref="N2:N7"/>
    <mergeCell ref="N8:N18"/>
    <mergeCell ref="O2:O7"/>
    <mergeCell ref="L2:L6"/>
    <mergeCell ref="M2:M6"/>
    <mergeCell ref="Q2:Q7"/>
    <mergeCell ref="R2:R7"/>
    <mergeCell ref="O8:O18"/>
    <mergeCell ref="P8:P18"/>
    <mergeCell ref="Q8:Q18"/>
    <mergeCell ref="R8:R18"/>
    <mergeCell ref="P2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2024-09-24T14:45:34Z</dcterms:created>
  <dcterms:modified xsi:type="dcterms:W3CDTF">2024-10-09T17:45:22Z</dcterms:modified>
  <cp:category/>
  <cp:contentStatus/>
</cp:coreProperties>
</file>