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180" yWindow="-60" windowWidth="12345" windowHeight="7815" activeTab="2"/>
  </bookViews>
  <sheets>
    <sheet name="sentence list" sheetId="3" r:id="rId1"/>
    <sheet name="fixed order data" sheetId="1" r:id="rId2"/>
    <sheet name="presentation order data" sheetId="2" r:id="rId3"/>
  </sheets>
  <calcPr calcId="0"/>
</workbook>
</file>

<file path=xl/calcChain.xml><?xml version="1.0" encoding="utf-8"?>
<calcChain xmlns="http://schemas.openxmlformats.org/spreadsheetml/2006/main">
  <c r="X4" i="1"/>
  <c r="Y4"/>
  <c r="Z4"/>
  <c r="X5"/>
  <c r="Y5"/>
  <c r="Z5"/>
  <c r="X6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AG14"/>
  <c r="AI14"/>
  <c r="X15"/>
  <c r="Y15"/>
  <c r="Z15"/>
  <c r="AG15"/>
  <c r="AI15"/>
  <c r="X16"/>
  <c r="Y16"/>
  <c r="Z16"/>
  <c r="X17"/>
  <c r="Y17"/>
  <c r="Z17"/>
  <c r="AF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AD24"/>
  <c r="X25"/>
  <c r="Y25"/>
  <c r="Z25"/>
  <c r="AD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X33"/>
  <c r="Y33"/>
  <c r="Z33"/>
  <c r="X34"/>
  <c r="Y34"/>
  <c r="Z34"/>
  <c r="X35"/>
  <c r="Y35"/>
  <c r="Z35"/>
  <c r="X36"/>
  <c r="Y36"/>
  <c r="Z36"/>
  <c r="X37"/>
  <c r="Y37"/>
  <c r="Z37"/>
  <c r="X38"/>
  <c r="Y38"/>
  <c r="Z38"/>
  <c r="X39"/>
  <c r="Y39"/>
  <c r="Z39"/>
  <c r="X40"/>
  <c r="Y40"/>
  <c r="Z40"/>
  <c r="X41"/>
  <c r="Y41"/>
  <c r="Z41"/>
  <c r="X42"/>
  <c r="Y42"/>
  <c r="Z42"/>
  <c r="X43"/>
  <c r="Y43"/>
  <c r="Z43"/>
  <c r="X44"/>
  <c r="Y44"/>
  <c r="Z44"/>
  <c r="X45"/>
  <c r="Y45"/>
  <c r="Z45"/>
  <c r="X46"/>
  <c r="Y46"/>
  <c r="Z46"/>
  <c r="X47"/>
  <c r="Y47"/>
  <c r="Z47"/>
  <c r="X48"/>
  <c r="Y48"/>
  <c r="Z48"/>
  <c r="X49"/>
  <c r="Y49"/>
  <c r="Z49"/>
  <c r="X50"/>
  <c r="Y50"/>
  <c r="Z50"/>
  <c r="X51"/>
  <c r="Y51"/>
  <c r="Z51"/>
  <c r="X52"/>
  <c r="Y52"/>
  <c r="Z52"/>
  <c r="X53"/>
  <c r="Y53"/>
  <c r="Z53"/>
  <c r="X54"/>
  <c r="Y54"/>
  <c r="Z54"/>
  <c r="X55"/>
  <c r="Y55"/>
  <c r="Z55"/>
  <c r="X56"/>
  <c r="Y56"/>
  <c r="Z56"/>
  <c r="X57"/>
  <c r="Y57"/>
  <c r="Z57"/>
  <c r="X58"/>
  <c r="Y58"/>
  <c r="Z58"/>
  <c r="X59"/>
  <c r="Y59"/>
  <c r="Z59"/>
  <c r="X60"/>
  <c r="Y60"/>
  <c r="Z60"/>
  <c r="X61"/>
  <c r="Y61"/>
  <c r="Z61"/>
  <c r="X62"/>
  <c r="Y62"/>
  <c r="Z62"/>
  <c r="X63"/>
  <c r="Y63"/>
  <c r="Z63"/>
  <c r="X64"/>
  <c r="Y64"/>
  <c r="Z64"/>
  <c r="X65"/>
  <c r="Y65"/>
  <c r="Z65"/>
  <c r="X66"/>
  <c r="Y66"/>
  <c r="Z66"/>
  <c r="X67"/>
  <c r="Y67"/>
  <c r="Z67"/>
  <c r="X68"/>
  <c r="Y68"/>
  <c r="Z68"/>
  <c r="X69"/>
  <c r="Y69"/>
  <c r="Z69"/>
  <c r="X70"/>
  <c r="Y70"/>
  <c r="Z70"/>
  <c r="X71"/>
  <c r="Y71"/>
  <c r="Z71"/>
  <c r="X72"/>
  <c r="Y72"/>
  <c r="Z72"/>
  <c r="X73"/>
  <c r="Y73"/>
  <c r="Z73"/>
  <c r="X74"/>
  <c r="Y74"/>
  <c r="Z74"/>
  <c r="X75"/>
  <c r="Y75"/>
  <c r="Z75"/>
  <c r="X76"/>
  <c r="Y76"/>
  <c r="Z76"/>
  <c r="X77"/>
  <c r="Y77"/>
  <c r="Z77"/>
  <c r="X78"/>
  <c r="Y78"/>
  <c r="Z78"/>
  <c r="X79"/>
  <c r="Y79"/>
  <c r="Z79"/>
  <c r="X80"/>
  <c r="Y80"/>
  <c r="Z80"/>
  <c r="X81"/>
  <c r="Y81"/>
  <c r="Z81"/>
  <c r="X82"/>
  <c r="Y82"/>
  <c r="Z82"/>
  <c r="X83"/>
  <c r="Y83"/>
  <c r="Z83"/>
  <c r="X84"/>
  <c r="Y84"/>
  <c r="Z84"/>
  <c r="X85"/>
  <c r="Y85"/>
  <c r="Z85"/>
  <c r="X86"/>
  <c r="Y86"/>
  <c r="Z86"/>
  <c r="X87"/>
  <c r="Y87"/>
  <c r="Z87"/>
  <c r="X88"/>
  <c r="Y88"/>
  <c r="Z88"/>
  <c r="X89"/>
  <c r="Y89"/>
  <c r="Z89"/>
  <c r="X90"/>
  <c r="Y90"/>
  <c r="Z90"/>
  <c r="X91"/>
  <c r="Y91"/>
  <c r="Z91"/>
  <c r="X92"/>
  <c r="Y92"/>
  <c r="Z92"/>
  <c r="X93"/>
  <c r="Y93"/>
  <c r="Z93"/>
  <c r="X94"/>
  <c r="Y94"/>
  <c r="Z94"/>
  <c r="X95"/>
  <c r="Y95"/>
  <c r="Z95"/>
  <c r="X96"/>
  <c r="Y96"/>
  <c r="Z96"/>
  <c r="X97"/>
  <c r="Y97"/>
  <c r="Z97"/>
  <c r="X98"/>
  <c r="Y98"/>
  <c r="Z98"/>
  <c r="X99"/>
  <c r="Y99"/>
  <c r="Z99"/>
  <c r="X100"/>
  <c r="Y100"/>
  <c r="Z100"/>
  <c r="X101"/>
  <c r="Y101"/>
  <c r="Z101"/>
  <c r="X102"/>
  <c r="Y102"/>
  <c r="Z102"/>
  <c r="X103"/>
  <c r="Y103"/>
  <c r="Z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Y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Y105"/>
</calcChain>
</file>

<file path=xl/sharedStrings.xml><?xml version="1.0" encoding="utf-8"?>
<sst xmlns="http://schemas.openxmlformats.org/spreadsheetml/2006/main" count="729" uniqueCount="348">
  <si>
    <t>FIXED ORDER TALKERS</t>
  </si>
  <si>
    <t>Talker 1</t>
  </si>
  <si>
    <t>Talker 2</t>
  </si>
  <si>
    <t>Talker 4</t>
  </si>
  <si>
    <t>Talker 6</t>
  </si>
  <si>
    <t>Talker 7</t>
  </si>
  <si>
    <t>Talker 8</t>
  </si>
  <si>
    <t>Talker 9</t>
  </si>
  <si>
    <t>Talker 10</t>
  </si>
  <si>
    <t>Talker 12</t>
  </si>
  <si>
    <t>Talker 13</t>
  </si>
  <si>
    <t>Talker 14</t>
  </si>
  <si>
    <t>Talker 15</t>
  </si>
  <si>
    <t>Talker 16</t>
  </si>
  <si>
    <t>Talker 17</t>
  </si>
  <si>
    <t>Talker 19</t>
  </si>
  <si>
    <t>Talker 20</t>
  </si>
  <si>
    <t>Talker 21</t>
  </si>
  <si>
    <t>Talker 22</t>
  </si>
  <si>
    <t>Talker 23</t>
  </si>
  <si>
    <t>Talker 24</t>
  </si>
  <si>
    <t>sentence #</t>
  </si>
  <si>
    <t>sentence level</t>
  </si>
  <si>
    <t>Senttots</t>
  </si>
  <si>
    <t>%correct</t>
  </si>
  <si>
    <t>st dev</t>
  </si>
  <si>
    <t>ranked talker</t>
  </si>
  <si>
    <t>ranked intell.</t>
  </si>
  <si>
    <t>sex</t>
  </si>
  <si>
    <t>males</t>
  </si>
  <si>
    <t>females</t>
  </si>
  <si>
    <t>Sen 1</t>
  </si>
  <si>
    <t>H</t>
  </si>
  <si>
    <t>m</t>
  </si>
  <si>
    <t>Sen 2</t>
  </si>
  <si>
    <t>L</t>
  </si>
  <si>
    <t>Sen 3</t>
  </si>
  <si>
    <t>LM</t>
  </si>
  <si>
    <t>Sen 4</t>
  </si>
  <si>
    <t>Sen 5</t>
  </si>
  <si>
    <t>HM</t>
  </si>
  <si>
    <t>Sen 6</t>
  </si>
  <si>
    <t>f</t>
  </si>
  <si>
    <t>Sen 7</t>
  </si>
  <si>
    <t>Sen 8</t>
  </si>
  <si>
    <t>Sen 9</t>
  </si>
  <si>
    <t>Sen 10</t>
  </si>
  <si>
    <t>Sen 11</t>
  </si>
  <si>
    <t>mean</t>
  </si>
  <si>
    <t>Sen 12</t>
  </si>
  <si>
    <t>sd/sqrt(n)</t>
  </si>
  <si>
    <t>Sen 13</t>
  </si>
  <si>
    <t>Sen 14</t>
  </si>
  <si>
    <t>Sen 15</t>
  </si>
  <si>
    <t>Sen 16</t>
  </si>
  <si>
    <t>Sen 17</t>
  </si>
  <si>
    <t>Sen 18</t>
  </si>
  <si>
    <t>Sen 19</t>
  </si>
  <si>
    <t>Sen 20</t>
  </si>
  <si>
    <t>Sen 21</t>
  </si>
  <si>
    <t>Sen 22</t>
  </si>
  <si>
    <t>sd</t>
  </si>
  <si>
    <t>Sen 23</t>
  </si>
  <si>
    <t>Sen 24</t>
  </si>
  <si>
    <t>Sen 25</t>
  </si>
  <si>
    <t>Sen 26</t>
  </si>
  <si>
    <t>Sen 27</t>
  </si>
  <si>
    <t>Sen 28</t>
  </si>
  <si>
    <t>Sen 29</t>
  </si>
  <si>
    <t>Sen 30</t>
  </si>
  <si>
    <t>Sen 31</t>
  </si>
  <si>
    <t>Sen 32</t>
  </si>
  <si>
    <t>Sen 33</t>
  </si>
  <si>
    <t>Sen 34</t>
  </si>
  <si>
    <t>Sen 35</t>
  </si>
  <si>
    <t>Sen 36</t>
  </si>
  <si>
    <t>Sen 37</t>
  </si>
  <si>
    <t>Sen 38</t>
  </si>
  <si>
    <t>Sen 39</t>
  </si>
  <si>
    <t>Sen 40</t>
  </si>
  <si>
    <t>Sen 41</t>
  </si>
  <si>
    <t>Sen 42</t>
  </si>
  <si>
    <t>Sen 43</t>
  </si>
  <si>
    <t>Sen 44</t>
  </si>
  <si>
    <t>Sen 45</t>
  </si>
  <si>
    <t>Sen 46</t>
  </si>
  <si>
    <t>Sen 47</t>
  </si>
  <si>
    <t>Sen 48</t>
  </si>
  <si>
    <t>Sen 49</t>
  </si>
  <si>
    <t>Sen 50</t>
  </si>
  <si>
    <t>Sen 51</t>
  </si>
  <si>
    <t>Sen 52</t>
  </si>
  <si>
    <t>Sen 53</t>
  </si>
  <si>
    <t>Sen 54</t>
  </si>
  <si>
    <t>Sen 55</t>
  </si>
  <si>
    <t>Sen 56</t>
  </si>
  <si>
    <t>Sen 57</t>
  </si>
  <si>
    <t>Sen 58</t>
  </si>
  <si>
    <t>Sen 59</t>
  </si>
  <si>
    <t>Sen 60</t>
  </si>
  <si>
    <t>Sen 61</t>
  </si>
  <si>
    <t>Sen 62</t>
  </si>
  <si>
    <t>Sen 63</t>
  </si>
  <si>
    <t>Sen 64</t>
  </si>
  <si>
    <t>Sen 65</t>
  </si>
  <si>
    <t>Sen 66</t>
  </si>
  <si>
    <t>Sen 67</t>
  </si>
  <si>
    <t>Sen 68</t>
  </si>
  <si>
    <t>Sen 69</t>
  </si>
  <si>
    <t>Sen 70</t>
  </si>
  <si>
    <t>Sen 71</t>
  </si>
  <si>
    <t>Sen 72</t>
  </si>
  <si>
    <t>Sen 73</t>
  </si>
  <si>
    <t>Sen 74</t>
  </si>
  <si>
    <t>Sen 75</t>
  </si>
  <si>
    <t>Sen 76</t>
  </si>
  <si>
    <t>Sen 77</t>
  </si>
  <si>
    <t>Sen 78</t>
  </si>
  <si>
    <t>Sen 79</t>
  </si>
  <si>
    <t>Sen 80</t>
  </si>
  <si>
    <t>Sen 81</t>
  </si>
  <si>
    <t>Sen 82</t>
  </si>
  <si>
    <t>Sen 83</t>
  </si>
  <si>
    <t>Sen 84</t>
  </si>
  <si>
    <t>Sen 85</t>
  </si>
  <si>
    <t>Sen 86</t>
  </si>
  <si>
    <t>Sen 87</t>
  </si>
  <si>
    <t>Sen 88</t>
  </si>
  <si>
    <t>Sen 89</t>
  </si>
  <si>
    <t>Sen 90</t>
  </si>
  <si>
    <t>Sen 91</t>
  </si>
  <si>
    <t>Sen 92</t>
  </si>
  <si>
    <t>Sen 93</t>
  </si>
  <si>
    <t>Sen 94</t>
  </si>
  <si>
    <t>Sen 95</t>
  </si>
  <si>
    <t>Sen 96</t>
  </si>
  <si>
    <t>Sen 97</t>
  </si>
  <si>
    <t>Sen 98</t>
  </si>
  <si>
    <t>Sen 99</t>
  </si>
  <si>
    <t>Sen 100</t>
  </si>
  <si>
    <t>Random Order Talkers</t>
  </si>
  <si>
    <t>Talker 18</t>
  </si>
  <si>
    <t>Totals</t>
  </si>
  <si>
    <t>talker</t>
  </si>
  <si>
    <t>stdev</t>
  </si>
  <si>
    <t>Trial ttots</t>
  </si>
  <si>
    <t>Trial  1</t>
  </si>
  <si>
    <t>Trial  2</t>
  </si>
  <si>
    <t>Trial  3</t>
  </si>
  <si>
    <t>Trial  4</t>
  </si>
  <si>
    <t>Trial  5</t>
  </si>
  <si>
    <t>Trial  6</t>
  </si>
  <si>
    <t>Trial  7</t>
  </si>
  <si>
    <t>Trial  8</t>
  </si>
  <si>
    <t>Trial  9</t>
  </si>
  <si>
    <t>Trial  10</t>
  </si>
  <si>
    <t>Trial  11</t>
  </si>
  <si>
    <t>Trial  12</t>
  </si>
  <si>
    <t>Trial  13</t>
  </si>
  <si>
    <t>Trial  14</t>
  </si>
  <si>
    <t>Trial  15</t>
  </si>
  <si>
    <t>Trial  16</t>
  </si>
  <si>
    <t>Trial  17</t>
  </si>
  <si>
    <t>Trial  18</t>
  </si>
  <si>
    <t>Trial  19</t>
  </si>
  <si>
    <t>Trial  20</t>
  </si>
  <si>
    <t>Trial  21</t>
  </si>
  <si>
    <t>Trial  22</t>
  </si>
  <si>
    <t>Trial  23</t>
  </si>
  <si>
    <t>Trial  24</t>
  </si>
  <si>
    <t>Trial  25</t>
  </si>
  <si>
    <t>Trial  26</t>
  </si>
  <si>
    <t>Trial  27</t>
  </si>
  <si>
    <t>Trial  28</t>
  </si>
  <si>
    <t>Trial  29</t>
  </si>
  <si>
    <t>Trial  30</t>
  </si>
  <si>
    <t>Trial  31</t>
  </si>
  <si>
    <t>Trial  32</t>
  </si>
  <si>
    <t>Trial  33</t>
  </si>
  <si>
    <t>Trial  34</t>
  </si>
  <si>
    <t>Trial  35</t>
  </si>
  <si>
    <t>Trial  36</t>
  </si>
  <si>
    <t>Trial  37</t>
  </si>
  <si>
    <t>Trial  38</t>
  </si>
  <si>
    <t>Trial  39</t>
  </si>
  <si>
    <t>Trial  40</t>
  </si>
  <si>
    <t>Trial  41</t>
  </si>
  <si>
    <t>Trial  42</t>
  </si>
  <si>
    <t>Trial  43</t>
  </si>
  <si>
    <t>Trial  44</t>
  </si>
  <si>
    <t>Trial  45</t>
  </si>
  <si>
    <t>Trial  46</t>
  </si>
  <si>
    <t>Trial  47</t>
  </si>
  <si>
    <t>Trial  48</t>
  </si>
  <si>
    <t>Trial  49</t>
  </si>
  <si>
    <t>Trial  50</t>
  </si>
  <si>
    <t>Trial  51</t>
  </si>
  <si>
    <t>Trial  52</t>
  </si>
  <si>
    <t>Trial  53</t>
  </si>
  <si>
    <t>Trial  54</t>
  </si>
  <si>
    <t>Trial  55</t>
  </si>
  <si>
    <t>Trial  56</t>
  </si>
  <si>
    <t>Trial  57</t>
  </si>
  <si>
    <t>Trial  58</t>
  </si>
  <si>
    <t>Trial  59</t>
  </si>
  <si>
    <t>Trial  60</t>
  </si>
  <si>
    <t>Trial  61</t>
  </si>
  <si>
    <t>Trial  62</t>
  </si>
  <si>
    <t>Trial  63</t>
  </si>
  <si>
    <t>Trial  64</t>
  </si>
  <si>
    <t>Trial  65</t>
  </si>
  <si>
    <t>Trial  66</t>
  </si>
  <si>
    <t>Trial  67</t>
  </si>
  <si>
    <t>Trial  68</t>
  </si>
  <si>
    <t>Trial  69</t>
  </si>
  <si>
    <t>Trial  70</t>
  </si>
  <si>
    <t>Trial  71</t>
  </si>
  <si>
    <t>Trial  72</t>
  </si>
  <si>
    <t>Trial  73</t>
  </si>
  <si>
    <t>Trial  74</t>
  </si>
  <si>
    <t>Trial  75</t>
  </si>
  <si>
    <t>Trial  76</t>
  </si>
  <si>
    <t>Trial  77</t>
  </si>
  <si>
    <t>Trial  78</t>
  </si>
  <si>
    <t>Trial  79</t>
  </si>
  <si>
    <t>Trial  80</t>
  </si>
  <si>
    <t>Trial  81</t>
  </si>
  <si>
    <t>Trial  82</t>
  </si>
  <si>
    <t>Trial  83</t>
  </si>
  <si>
    <t>Trial  84</t>
  </si>
  <si>
    <t>Trial  85</t>
  </si>
  <si>
    <t>Trial  86</t>
  </si>
  <si>
    <t>Trial  87</t>
  </si>
  <si>
    <t>Trial  88</t>
  </si>
  <si>
    <t>Trial  89</t>
  </si>
  <si>
    <t>Trial  90</t>
  </si>
  <si>
    <t>Trial  91</t>
  </si>
  <si>
    <t>Trial  92</t>
  </si>
  <si>
    <t>Trial  93</t>
  </si>
  <si>
    <t>Trial  94</t>
  </si>
  <si>
    <t>Trial  95</t>
  </si>
  <si>
    <t>Trial  96</t>
  </si>
  <si>
    <t>Trial  97</t>
  </si>
  <si>
    <t>Trial  98</t>
  </si>
  <si>
    <t>Trial  99</t>
  </si>
  <si>
    <t>Trial  100</t>
  </si>
  <si>
    <t>The birch canoe slid on the smooth planks.</t>
  </si>
  <si>
    <t>Glue the sheet to the dark blue background.</t>
  </si>
  <si>
    <t>It's easy to tell the depth of a well.</t>
  </si>
  <si>
    <t>These days a chicken leg is a rare dish.</t>
  </si>
  <si>
    <t>Rice is often served in round bowls.</t>
  </si>
  <si>
    <t>The juice of lemons makes fine punch.</t>
  </si>
  <si>
    <t>The box was thrown beside the parked truck.</t>
  </si>
  <si>
    <t>The hogs were fed chopped corn and garbage.</t>
  </si>
  <si>
    <t>Four hours of steady work faced us.</t>
  </si>
  <si>
    <t>A large size in stockings is hard to sell.</t>
  </si>
  <si>
    <t>The boy was there when the sun rose.</t>
  </si>
  <si>
    <t>A rod is used to catch pink salmon.</t>
  </si>
  <si>
    <t>The source of the huge river is the clear spring.</t>
  </si>
  <si>
    <t>Kick the ball straight and follow through.</t>
  </si>
  <si>
    <t>Help the woman get back to her feet.</t>
  </si>
  <si>
    <t>A pot of tea helps to pass the evening.</t>
  </si>
  <si>
    <t>Smokey fires lack flame and heat.</t>
  </si>
  <si>
    <t>The soft cushion broke the man's fall.</t>
  </si>
  <si>
    <t>The salt breeze came across from the sea.</t>
  </si>
  <si>
    <t>The girl at the booth sold fifty bonds.</t>
  </si>
  <si>
    <t>The small pup gnawed a hole in the sock.</t>
  </si>
  <si>
    <t>The fish twisted and turned on the bent hook.</t>
  </si>
  <si>
    <t>Press the pants and sew a button on the vest.</t>
  </si>
  <si>
    <t>The swan dive was far short of perfect.</t>
  </si>
  <si>
    <t>The beauty of the view stunned the young boy.</t>
  </si>
  <si>
    <t>Two blue fish swam in the tank.</t>
  </si>
  <si>
    <t>Her purse was full of useless trash.</t>
  </si>
  <si>
    <t>The colt reared and threw the tall rider.</t>
  </si>
  <si>
    <t>It snowed, rained, and hailed the same morning.</t>
  </si>
  <si>
    <t>Read verse out loud for pleasure.</t>
  </si>
  <si>
    <t>Hoist the load to your left shoulder.</t>
  </si>
  <si>
    <t xml:space="preserve">Take the winding path to reach the lake. </t>
  </si>
  <si>
    <t>Note closely the size of the gas tank.</t>
  </si>
  <si>
    <t>Wipe the grease off his dirty face.</t>
  </si>
  <si>
    <t>Mend the coat before you go out.</t>
  </si>
  <si>
    <t xml:space="preserve">The wrist was badly strained and hung limp. </t>
  </si>
  <si>
    <t>The stray cat gave birth to kittens.</t>
  </si>
  <si>
    <t>The young girl gave no clear response.</t>
  </si>
  <si>
    <t xml:space="preserve">The meal was cooked before the bell rang. </t>
  </si>
  <si>
    <t>What joy there is in living.</t>
  </si>
  <si>
    <t xml:space="preserve">A king ruled the state in the early days. </t>
  </si>
  <si>
    <t xml:space="preserve">The ship was torn apart on the sharp reef. </t>
  </si>
  <si>
    <t>Sickness kept him home the third week.</t>
  </si>
  <si>
    <t xml:space="preserve">The wide road shimmered in the hot sun. </t>
  </si>
  <si>
    <t>The lazy cow lay in the cool grass.</t>
  </si>
  <si>
    <t>Lift the square stone over the fence.</t>
  </si>
  <si>
    <t xml:space="preserve">The rope will bind the seven books at once. </t>
  </si>
  <si>
    <t>Hop over the fence and plunge in.</t>
  </si>
  <si>
    <t>The friendly gang left the drug store.</t>
  </si>
  <si>
    <t>Mesh wire keeps chicks inside.</t>
  </si>
  <si>
    <t xml:space="preserve">The frosty air passed through the coat. </t>
  </si>
  <si>
    <t xml:space="preserve">The crooked maze failed to fool the mouse. </t>
  </si>
  <si>
    <t>Adding fast leads to wrong sums.</t>
  </si>
  <si>
    <t>The show was a flop from the very start.</t>
  </si>
  <si>
    <t xml:space="preserve">A saw is a tool used for making boards. </t>
  </si>
  <si>
    <t>The wagon moved on well oiled wheels.</t>
  </si>
  <si>
    <t>March the soldiers past the next hill.</t>
  </si>
  <si>
    <t>A cup of sugar makes sweet fudge.</t>
  </si>
  <si>
    <t>Place a rosebush near the porch steps.</t>
  </si>
  <si>
    <t xml:space="preserve">Both lost their lives in the raging storm. </t>
  </si>
  <si>
    <t xml:space="preserve">We talked of the side show in the circus. </t>
  </si>
  <si>
    <t>Use a pencil to write the first draft.</t>
  </si>
  <si>
    <t>He ran half way to the hardware store.</t>
  </si>
  <si>
    <t xml:space="preserve">The clock struck to mark the third period. </t>
  </si>
  <si>
    <t>A small creek cut across the field.</t>
  </si>
  <si>
    <t>Cars and busses stalled in snow drifts.</t>
  </si>
  <si>
    <t xml:space="preserve">The set of china hit the floor with a crash. </t>
  </si>
  <si>
    <t xml:space="preserve">This is a grand season for hikes on the road. </t>
  </si>
  <si>
    <t>The dune rose from the edge of the water.</t>
  </si>
  <si>
    <t xml:space="preserve">Those words were the cue for the actor to leave. </t>
  </si>
  <si>
    <t>A yacht slid around the point into the bay.</t>
  </si>
  <si>
    <t>The two met while playing on the sand.</t>
  </si>
  <si>
    <t>The ink stain dried on the finished page.</t>
  </si>
  <si>
    <t>The walled town was seized without a fight.</t>
  </si>
  <si>
    <t>The lease ran out in sixteen weeks.</t>
  </si>
  <si>
    <t>A tame squirrel makes a nice pet.</t>
  </si>
  <si>
    <t>The horn of the car woke the sleeping cop.</t>
  </si>
  <si>
    <t xml:space="preserve">The heart beat strongly and with firm strokes. </t>
  </si>
  <si>
    <t>The pearl was worn in a thin silver ring.</t>
  </si>
  <si>
    <t>The fruit peel was cut in thick slices.</t>
  </si>
  <si>
    <t>The Navy attacked the big task force.</t>
  </si>
  <si>
    <t>See the cat glaring at the scared mouse.</t>
  </si>
  <si>
    <t>There are more than two factors here.</t>
  </si>
  <si>
    <t>The hat brim was wide and too droopy.</t>
  </si>
  <si>
    <t>The lawyer tried to lose his case.</t>
  </si>
  <si>
    <t>The grass curled around the fence post.</t>
  </si>
  <si>
    <t>Cut the pie into large parts.</t>
  </si>
  <si>
    <t>Men strive but seldom get rich.</t>
  </si>
  <si>
    <t>Always close the barn door tight.</t>
  </si>
  <si>
    <t>He lay prone and hardly moved a limb.</t>
  </si>
  <si>
    <t>The slush lay deep along the street.</t>
  </si>
  <si>
    <t>A wisp of cloud hung in the blue air.</t>
  </si>
  <si>
    <t>A pound of sugar costs more than eggs.</t>
  </si>
  <si>
    <t>The fin was sharp and cut the clear water.</t>
  </si>
  <si>
    <t>The play seems dull and quite stupid.</t>
  </si>
  <si>
    <t>Bail the boat to stop it from sinking.</t>
  </si>
  <si>
    <t>The term ended in late June that year.</t>
  </si>
  <si>
    <t>A tusk is used to make costly gifts.</t>
  </si>
  <si>
    <t>Ten pins were set in order.</t>
  </si>
  <si>
    <t>The bill was paid every third week.</t>
  </si>
  <si>
    <t>FIXED ORDER SENTENCES</t>
  </si>
  <si>
    <t>(from IEEE/Harvard sentences)</t>
  </si>
</sst>
</file>

<file path=xl/styles.xml><?xml version="1.0" encoding="utf-8"?>
<styleSheet xmlns="http://schemas.openxmlformats.org/spreadsheetml/2006/main">
  <fonts count="1">
    <font>
      <sz val="10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3"/>
  <sheetViews>
    <sheetView workbookViewId="0">
      <selection activeCell="C19" sqref="C19"/>
    </sheetView>
  </sheetViews>
  <sheetFormatPr defaultRowHeight="12.75"/>
  <cols>
    <col min="2" max="2" width="41.7109375" customWidth="1"/>
  </cols>
  <sheetData>
    <row r="1" spans="1:2" s="3" customFormat="1">
      <c r="A1" s="3" t="s">
        <v>346</v>
      </c>
    </row>
    <row r="2" spans="1:2" s="3" customFormat="1">
      <c r="A2" s="3" t="s">
        <v>347</v>
      </c>
    </row>
    <row r="3" spans="1:2" s="3" customFormat="1"/>
    <row r="4" spans="1:2">
      <c r="A4" s="3" t="s">
        <v>31</v>
      </c>
      <c r="B4" t="s">
        <v>246</v>
      </c>
    </row>
    <row r="5" spans="1:2">
      <c r="A5" s="3" t="s">
        <v>34</v>
      </c>
      <c r="B5" t="s">
        <v>247</v>
      </c>
    </row>
    <row r="6" spans="1:2">
      <c r="A6" s="3" t="s">
        <v>36</v>
      </c>
      <c r="B6" t="s">
        <v>248</v>
      </c>
    </row>
    <row r="7" spans="1:2">
      <c r="A7" s="3" t="s">
        <v>38</v>
      </c>
      <c r="B7" t="s">
        <v>249</v>
      </c>
    </row>
    <row r="8" spans="1:2">
      <c r="A8" s="3" t="s">
        <v>39</v>
      </c>
      <c r="B8" t="s">
        <v>250</v>
      </c>
    </row>
    <row r="9" spans="1:2">
      <c r="A9" s="3" t="s">
        <v>41</v>
      </c>
      <c r="B9" t="s">
        <v>251</v>
      </c>
    </row>
    <row r="10" spans="1:2">
      <c r="A10" s="3" t="s">
        <v>43</v>
      </c>
      <c r="B10" t="s">
        <v>252</v>
      </c>
    </row>
    <row r="11" spans="1:2">
      <c r="A11" s="3" t="s">
        <v>44</v>
      </c>
      <c r="B11" t="s">
        <v>253</v>
      </c>
    </row>
    <row r="12" spans="1:2">
      <c r="A12" s="3" t="s">
        <v>45</v>
      </c>
      <c r="B12" t="s">
        <v>254</v>
      </c>
    </row>
    <row r="13" spans="1:2">
      <c r="A13" s="3" t="s">
        <v>46</v>
      </c>
      <c r="B13" t="s">
        <v>255</v>
      </c>
    </row>
    <row r="14" spans="1:2">
      <c r="A14" s="3" t="s">
        <v>47</v>
      </c>
      <c r="B14" t="s">
        <v>256</v>
      </c>
    </row>
    <row r="15" spans="1:2">
      <c r="A15" s="3" t="s">
        <v>49</v>
      </c>
      <c r="B15" t="s">
        <v>257</v>
      </c>
    </row>
    <row r="16" spans="1:2">
      <c r="A16" s="3" t="s">
        <v>51</v>
      </c>
      <c r="B16" t="s">
        <v>258</v>
      </c>
    </row>
    <row r="17" spans="1:2">
      <c r="A17" s="3" t="s">
        <v>52</v>
      </c>
      <c r="B17" t="s">
        <v>259</v>
      </c>
    </row>
    <row r="18" spans="1:2">
      <c r="A18" s="3" t="s">
        <v>53</v>
      </c>
      <c r="B18" t="s">
        <v>260</v>
      </c>
    </row>
    <row r="19" spans="1:2">
      <c r="A19" s="3" t="s">
        <v>54</v>
      </c>
      <c r="B19" t="s">
        <v>261</v>
      </c>
    </row>
    <row r="20" spans="1:2">
      <c r="A20" s="3" t="s">
        <v>55</v>
      </c>
      <c r="B20" t="s">
        <v>262</v>
      </c>
    </row>
    <row r="21" spans="1:2">
      <c r="A21" s="3" t="s">
        <v>56</v>
      </c>
      <c r="B21" t="s">
        <v>263</v>
      </c>
    </row>
    <row r="22" spans="1:2">
      <c r="A22" s="3" t="s">
        <v>57</v>
      </c>
      <c r="B22" t="s">
        <v>264</v>
      </c>
    </row>
    <row r="23" spans="1:2">
      <c r="A23" s="3" t="s">
        <v>58</v>
      </c>
      <c r="B23" t="s">
        <v>265</v>
      </c>
    </row>
    <row r="24" spans="1:2">
      <c r="A24" s="3" t="s">
        <v>59</v>
      </c>
      <c r="B24" t="s">
        <v>266</v>
      </c>
    </row>
    <row r="25" spans="1:2">
      <c r="A25" s="3" t="s">
        <v>60</v>
      </c>
      <c r="B25" t="s">
        <v>267</v>
      </c>
    </row>
    <row r="26" spans="1:2">
      <c r="A26" s="3" t="s">
        <v>62</v>
      </c>
      <c r="B26" t="s">
        <v>268</v>
      </c>
    </row>
    <row r="27" spans="1:2">
      <c r="A27" s="3" t="s">
        <v>63</v>
      </c>
      <c r="B27" t="s">
        <v>269</v>
      </c>
    </row>
    <row r="28" spans="1:2">
      <c r="A28" s="3" t="s">
        <v>64</v>
      </c>
      <c r="B28" t="s">
        <v>270</v>
      </c>
    </row>
    <row r="29" spans="1:2">
      <c r="A29" s="3" t="s">
        <v>65</v>
      </c>
      <c r="B29" t="s">
        <v>271</v>
      </c>
    </row>
    <row r="30" spans="1:2">
      <c r="A30" s="3" t="s">
        <v>66</v>
      </c>
      <c r="B30" t="s">
        <v>272</v>
      </c>
    </row>
    <row r="31" spans="1:2">
      <c r="A31" s="3" t="s">
        <v>67</v>
      </c>
      <c r="B31" t="s">
        <v>273</v>
      </c>
    </row>
    <row r="32" spans="1:2">
      <c r="A32" s="3" t="s">
        <v>68</v>
      </c>
      <c r="B32" t="s">
        <v>274</v>
      </c>
    </row>
    <row r="33" spans="1:2">
      <c r="A33" s="3" t="s">
        <v>69</v>
      </c>
      <c r="B33" t="s">
        <v>275</v>
      </c>
    </row>
    <row r="34" spans="1:2">
      <c r="A34" s="3" t="s">
        <v>70</v>
      </c>
      <c r="B34" t="s">
        <v>276</v>
      </c>
    </row>
    <row r="35" spans="1:2">
      <c r="A35" s="3" t="s">
        <v>71</v>
      </c>
      <c r="B35" t="s">
        <v>277</v>
      </c>
    </row>
    <row r="36" spans="1:2">
      <c r="A36" s="3" t="s">
        <v>72</v>
      </c>
      <c r="B36" t="s">
        <v>278</v>
      </c>
    </row>
    <row r="37" spans="1:2">
      <c r="A37" s="3" t="s">
        <v>73</v>
      </c>
      <c r="B37" t="s">
        <v>279</v>
      </c>
    </row>
    <row r="38" spans="1:2">
      <c r="A38" s="3" t="s">
        <v>74</v>
      </c>
      <c r="B38" t="s">
        <v>280</v>
      </c>
    </row>
    <row r="39" spans="1:2">
      <c r="A39" s="3" t="s">
        <v>75</v>
      </c>
      <c r="B39" t="s">
        <v>281</v>
      </c>
    </row>
    <row r="40" spans="1:2">
      <c r="A40" s="3" t="s">
        <v>76</v>
      </c>
      <c r="B40" t="s">
        <v>282</v>
      </c>
    </row>
    <row r="41" spans="1:2">
      <c r="A41" s="3" t="s">
        <v>77</v>
      </c>
      <c r="B41" t="s">
        <v>283</v>
      </c>
    </row>
    <row r="42" spans="1:2">
      <c r="A42" s="3" t="s">
        <v>78</v>
      </c>
      <c r="B42" t="s">
        <v>284</v>
      </c>
    </row>
    <row r="43" spans="1:2">
      <c r="A43" s="3" t="s">
        <v>79</v>
      </c>
      <c r="B43" t="s">
        <v>285</v>
      </c>
    </row>
    <row r="44" spans="1:2">
      <c r="A44" s="3" t="s">
        <v>80</v>
      </c>
      <c r="B44" t="s">
        <v>286</v>
      </c>
    </row>
    <row r="45" spans="1:2">
      <c r="A45" s="3" t="s">
        <v>81</v>
      </c>
      <c r="B45" t="s">
        <v>287</v>
      </c>
    </row>
    <row r="46" spans="1:2">
      <c r="A46" s="3" t="s">
        <v>82</v>
      </c>
      <c r="B46" t="s">
        <v>288</v>
      </c>
    </row>
    <row r="47" spans="1:2">
      <c r="A47" s="3" t="s">
        <v>83</v>
      </c>
      <c r="B47" t="s">
        <v>289</v>
      </c>
    </row>
    <row r="48" spans="1:2">
      <c r="A48" s="3" t="s">
        <v>84</v>
      </c>
      <c r="B48" t="s">
        <v>290</v>
      </c>
    </row>
    <row r="49" spans="1:2">
      <c r="A49" s="3" t="s">
        <v>85</v>
      </c>
      <c r="B49" t="s">
        <v>291</v>
      </c>
    </row>
    <row r="50" spans="1:2">
      <c r="A50" s="3" t="s">
        <v>86</v>
      </c>
      <c r="B50" t="s">
        <v>292</v>
      </c>
    </row>
    <row r="51" spans="1:2">
      <c r="A51" s="3" t="s">
        <v>87</v>
      </c>
      <c r="B51" t="s">
        <v>293</v>
      </c>
    </row>
    <row r="52" spans="1:2">
      <c r="A52" s="3" t="s">
        <v>88</v>
      </c>
      <c r="B52" t="s">
        <v>294</v>
      </c>
    </row>
    <row r="53" spans="1:2">
      <c r="A53" s="3" t="s">
        <v>89</v>
      </c>
      <c r="B53" t="s">
        <v>295</v>
      </c>
    </row>
    <row r="54" spans="1:2">
      <c r="A54" s="3" t="s">
        <v>90</v>
      </c>
      <c r="B54" t="s">
        <v>296</v>
      </c>
    </row>
    <row r="55" spans="1:2">
      <c r="A55" s="3" t="s">
        <v>91</v>
      </c>
      <c r="B55" t="s">
        <v>297</v>
      </c>
    </row>
    <row r="56" spans="1:2">
      <c r="A56" s="3" t="s">
        <v>92</v>
      </c>
      <c r="B56" t="s">
        <v>298</v>
      </c>
    </row>
    <row r="57" spans="1:2">
      <c r="A57" s="3" t="s">
        <v>93</v>
      </c>
      <c r="B57" t="s">
        <v>299</v>
      </c>
    </row>
    <row r="58" spans="1:2">
      <c r="A58" s="3" t="s">
        <v>94</v>
      </c>
      <c r="B58" t="s">
        <v>300</v>
      </c>
    </row>
    <row r="59" spans="1:2">
      <c r="A59" s="3" t="s">
        <v>95</v>
      </c>
      <c r="B59" t="s">
        <v>301</v>
      </c>
    </row>
    <row r="60" spans="1:2">
      <c r="A60" s="3" t="s">
        <v>96</v>
      </c>
      <c r="B60" t="s">
        <v>302</v>
      </c>
    </row>
    <row r="61" spans="1:2">
      <c r="A61" s="3" t="s">
        <v>97</v>
      </c>
      <c r="B61" t="s">
        <v>303</v>
      </c>
    </row>
    <row r="62" spans="1:2">
      <c r="A62" s="3" t="s">
        <v>98</v>
      </c>
      <c r="B62" t="s">
        <v>304</v>
      </c>
    </row>
    <row r="63" spans="1:2">
      <c r="A63" s="3" t="s">
        <v>99</v>
      </c>
      <c r="B63" t="s">
        <v>305</v>
      </c>
    </row>
    <row r="64" spans="1:2">
      <c r="A64" s="3" t="s">
        <v>100</v>
      </c>
      <c r="B64" t="s">
        <v>306</v>
      </c>
    </row>
    <row r="65" spans="1:2">
      <c r="A65" s="3" t="s">
        <v>101</v>
      </c>
      <c r="B65" t="s">
        <v>307</v>
      </c>
    </row>
    <row r="66" spans="1:2">
      <c r="A66" s="3" t="s">
        <v>102</v>
      </c>
      <c r="B66" t="s">
        <v>308</v>
      </c>
    </row>
    <row r="67" spans="1:2">
      <c r="A67" s="1" t="s">
        <v>103</v>
      </c>
      <c r="B67" t="s">
        <v>309</v>
      </c>
    </row>
    <row r="68" spans="1:2">
      <c r="A68" s="3" t="s">
        <v>104</v>
      </c>
      <c r="B68" t="s">
        <v>310</v>
      </c>
    </row>
    <row r="69" spans="1:2">
      <c r="A69" s="3" t="s">
        <v>105</v>
      </c>
      <c r="B69" t="s">
        <v>311</v>
      </c>
    </row>
    <row r="70" spans="1:2">
      <c r="A70" s="3" t="s">
        <v>106</v>
      </c>
      <c r="B70" t="s">
        <v>312</v>
      </c>
    </row>
    <row r="71" spans="1:2">
      <c r="A71" s="3" t="s">
        <v>107</v>
      </c>
      <c r="B71" t="s">
        <v>313</v>
      </c>
    </row>
    <row r="72" spans="1:2">
      <c r="A72" s="3" t="s">
        <v>108</v>
      </c>
      <c r="B72" t="s">
        <v>314</v>
      </c>
    </row>
    <row r="73" spans="1:2">
      <c r="A73" s="3" t="s">
        <v>109</v>
      </c>
      <c r="B73" t="s">
        <v>315</v>
      </c>
    </row>
    <row r="74" spans="1:2">
      <c r="A74" s="3" t="s">
        <v>110</v>
      </c>
      <c r="B74" t="s">
        <v>316</v>
      </c>
    </row>
    <row r="75" spans="1:2">
      <c r="A75" s="3" t="s">
        <v>111</v>
      </c>
      <c r="B75" t="s">
        <v>317</v>
      </c>
    </row>
    <row r="76" spans="1:2">
      <c r="A76" s="3" t="s">
        <v>112</v>
      </c>
      <c r="B76" t="s">
        <v>318</v>
      </c>
    </row>
    <row r="77" spans="1:2">
      <c r="A77" s="3" t="s">
        <v>113</v>
      </c>
      <c r="B77" t="s">
        <v>319</v>
      </c>
    </row>
    <row r="78" spans="1:2">
      <c r="A78" s="3" t="s">
        <v>114</v>
      </c>
      <c r="B78" t="s">
        <v>320</v>
      </c>
    </row>
    <row r="79" spans="1:2">
      <c r="A79" s="3" t="s">
        <v>115</v>
      </c>
      <c r="B79" t="s">
        <v>321</v>
      </c>
    </row>
    <row r="80" spans="1:2">
      <c r="A80" s="3" t="s">
        <v>116</v>
      </c>
      <c r="B80" t="s">
        <v>322</v>
      </c>
    </row>
    <row r="81" spans="1:2">
      <c r="A81" s="3" t="s">
        <v>117</v>
      </c>
      <c r="B81" t="s">
        <v>323</v>
      </c>
    </row>
    <row r="82" spans="1:2">
      <c r="A82" s="3" t="s">
        <v>118</v>
      </c>
      <c r="B82" t="s">
        <v>324</v>
      </c>
    </row>
    <row r="83" spans="1:2">
      <c r="A83" s="3" t="s">
        <v>119</v>
      </c>
      <c r="B83" t="s">
        <v>325</v>
      </c>
    </row>
    <row r="84" spans="1:2">
      <c r="A84" s="3" t="s">
        <v>120</v>
      </c>
      <c r="B84" t="s">
        <v>326</v>
      </c>
    </row>
    <row r="85" spans="1:2">
      <c r="A85" s="3" t="s">
        <v>121</v>
      </c>
      <c r="B85" t="s">
        <v>327</v>
      </c>
    </row>
    <row r="86" spans="1:2">
      <c r="A86" s="3" t="s">
        <v>122</v>
      </c>
      <c r="B86" t="s">
        <v>328</v>
      </c>
    </row>
    <row r="87" spans="1:2">
      <c r="A87" s="3" t="s">
        <v>123</v>
      </c>
      <c r="B87" t="s">
        <v>329</v>
      </c>
    </row>
    <row r="88" spans="1:2">
      <c r="A88" s="3" t="s">
        <v>124</v>
      </c>
      <c r="B88" t="s">
        <v>330</v>
      </c>
    </row>
    <row r="89" spans="1:2">
      <c r="A89" s="3" t="s">
        <v>125</v>
      </c>
      <c r="B89" t="s">
        <v>331</v>
      </c>
    </row>
    <row r="90" spans="1:2">
      <c r="A90" s="3" t="s">
        <v>126</v>
      </c>
      <c r="B90" t="s">
        <v>332</v>
      </c>
    </row>
    <row r="91" spans="1:2">
      <c r="A91" s="3" t="s">
        <v>127</v>
      </c>
      <c r="B91" t="s">
        <v>333</v>
      </c>
    </row>
    <row r="92" spans="1:2">
      <c r="A92" s="3" t="s">
        <v>128</v>
      </c>
      <c r="B92" t="s">
        <v>334</v>
      </c>
    </row>
    <row r="93" spans="1:2">
      <c r="A93" s="3" t="s">
        <v>129</v>
      </c>
      <c r="B93" t="s">
        <v>335</v>
      </c>
    </row>
    <row r="94" spans="1:2">
      <c r="A94" s="3" t="s">
        <v>130</v>
      </c>
      <c r="B94" t="s">
        <v>336</v>
      </c>
    </row>
    <row r="95" spans="1:2">
      <c r="A95" s="3" t="s">
        <v>131</v>
      </c>
      <c r="B95" t="s">
        <v>337</v>
      </c>
    </row>
    <row r="96" spans="1:2">
      <c r="A96" s="3" t="s">
        <v>132</v>
      </c>
      <c r="B96" t="s">
        <v>338</v>
      </c>
    </row>
    <row r="97" spans="1:2">
      <c r="A97" s="3" t="s">
        <v>133</v>
      </c>
      <c r="B97" t="s">
        <v>339</v>
      </c>
    </row>
    <row r="98" spans="1:2">
      <c r="A98" s="3" t="s">
        <v>134</v>
      </c>
      <c r="B98" t="s">
        <v>340</v>
      </c>
    </row>
    <row r="99" spans="1:2">
      <c r="A99" s="3" t="s">
        <v>135</v>
      </c>
      <c r="B99" t="s">
        <v>341</v>
      </c>
    </row>
    <row r="100" spans="1:2">
      <c r="A100" s="3" t="s">
        <v>136</v>
      </c>
      <c r="B100" t="s">
        <v>342</v>
      </c>
    </row>
    <row r="101" spans="1:2">
      <c r="A101" s="3" t="s">
        <v>137</v>
      </c>
      <c r="B101" t="s">
        <v>343</v>
      </c>
    </row>
    <row r="102" spans="1:2">
      <c r="A102" s="3" t="s">
        <v>138</v>
      </c>
      <c r="B102" t="s">
        <v>344</v>
      </c>
    </row>
    <row r="103" spans="1:2">
      <c r="A103" s="3" t="s">
        <v>139</v>
      </c>
      <c r="B103" t="s">
        <v>345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5"/>
  <sheetViews>
    <sheetView workbookViewId="0"/>
  </sheetViews>
  <sheetFormatPr defaultColWidth="11.42578125" defaultRowHeight="12.75"/>
  <cols>
    <col min="1" max="28" width="8.7109375" customWidth="1"/>
    <col min="29" max="29" width="11.28515625" customWidth="1"/>
    <col min="30" max="30" width="12.7109375" customWidth="1"/>
    <col min="31" max="256" width="8.7109375" customWidth="1"/>
  </cols>
  <sheetData>
    <row r="1" spans="1:35">
      <c r="A1" t="s">
        <v>0</v>
      </c>
    </row>
    <row r="3" spans="1: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C3" t="s">
        <v>26</v>
      </c>
      <c r="AD3" t="s">
        <v>27</v>
      </c>
      <c r="AE3" t="s">
        <v>28</v>
      </c>
      <c r="AF3" t="s">
        <v>29</v>
      </c>
      <c r="AH3" t="s">
        <v>30</v>
      </c>
    </row>
    <row r="4" spans="1:35">
      <c r="A4" t="s">
        <v>31</v>
      </c>
      <c r="B4">
        <v>9</v>
      </c>
      <c r="C4">
        <v>10</v>
      </c>
      <c r="D4">
        <v>9</v>
      </c>
      <c r="E4">
        <v>10</v>
      </c>
      <c r="F4">
        <v>10</v>
      </c>
      <c r="G4">
        <v>10</v>
      </c>
      <c r="H4">
        <v>10</v>
      </c>
      <c r="I4">
        <v>10</v>
      </c>
      <c r="J4">
        <v>9</v>
      </c>
      <c r="K4">
        <v>10</v>
      </c>
      <c r="L4">
        <v>9</v>
      </c>
      <c r="M4">
        <v>10</v>
      </c>
      <c r="N4">
        <v>10</v>
      </c>
      <c r="O4">
        <v>10</v>
      </c>
      <c r="P4">
        <v>9</v>
      </c>
      <c r="Q4">
        <v>10</v>
      </c>
      <c r="R4">
        <v>10</v>
      </c>
      <c r="S4">
        <v>10</v>
      </c>
      <c r="T4">
        <v>8</v>
      </c>
      <c r="U4">
        <v>10</v>
      </c>
      <c r="V4" t="s">
        <v>31</v>
      </c>
      <c r="W4" t="s">
        <v>32</v>
      </c>
      <c r="X4">
        <f t="shared" ref="X4:X35" si="0">SUM(B4:U4)</f>
        <v>193</v>
      </c>
      <c r="Y4">
        <f t="shared" ref="Y4:Y35" si="1">(X4/200)*100</f>
        <v>96.5</v>
      </c>
      <c r="Z4">
        <f t="shared" ref="Z4:Z35" si="2">STDEV(B4:U4)</f>
        <v>0.5871429486123978</v>
      </c>
      <c r="AC4" t="s">
        <v>3</v>
      </c>
      <c r="AD4">
        <v>81.099999999999994</v>
      </c>
      <c r="AE4" t="s">
        <v>33</v>
      </c>
      <c r="AF4" t="s">
        <v>3</v>
      </c>
      <c r="AG4">
        <v>81.099999999999994</v>
      </c>
      <c r="AH4" t="s">
        <v>11</v>
      </c>
      <c r="AI4">
        <v>87.3</v>
      </c>
    </row>
    <row r="5" spans="1:35">
      <c r="A5" t="s">
        <v>34</v>
      </c>
      <c r="B5">
        <v>4</v>
      </c>
      <c r="C5">
        <v>6</v>
      </c>
      <c r="D5">
        <v>6</v>
      </c>
      <c r="E5">
        <v>6</v>
      </c>
      <c r="F5">
        <v>6</v>
      </c>
      <c r="G5">
        <v>5</v>
      </c>
      <c r="H5">
        <v>5</v>
      </c>
      <c r="I5">
        <v>8</v>
      </c>
      <c r="J5">
        <v>5</v>
      </c>
      <c r="K5">
        <v>6</v>
      </c>
      <c r="L5">
        <v>6</v>
      </c>
      <c r="M5">
        <v>8</v>
      </c>
      <c r="N5">
        <v>5</v>
      </c>
      <c r="O5">
        <v>6</v>
      </c>
      <c r="P5">
        <v>4</v>
      </c>
      <c r="Q5">
        <v>3</v>
      </c>
      <c r="R5">
        <v>2</v>
      </c>
      <c r="S5">
        <v>7</v>
      </c>
      <c r="T5">
        <v>6</v>
      </c>
      <c r="U5">
        <v>4</v>
      </c>
      <c r="V5" t="s">
        <v>34</v>
      </c>
      <c r="W5" t="s">
        <v>35</v>
      </c>
      <c r="X5">
        <f t="shared" si="0"/>
        <v>108</v>
      </c>
      <c r="Y5">
        <f t="shared" si="1"/>
        <v>54</v>
      </c>
      <c r="Z5">
        <f t="shared" si="2"/>
        <v>1.5008769366431634</v>
      </c>
      <c r="AC5" t="s">
        <v>7</v>
      </c>
      <c r="AD5" s="2">
        <v>82.3</v>
      </c>
      <c r="AE5" t="s">
        <v>33</v>
      </c>
      <c r="AF5" t="s">
        <v>7</v>
      </c>
      <c r="AG5" s="2">
        <v>82.3</v>
      </c>
      <c r="AH5" t="s">
        <v>16</v>
      </c>
      <c r="AI5">
        <v>87.4</v>
      </c>
    </row>
    <row r="6" spans="1:35">
      <c r="A6" t="s">
        <v>36</v>
      </c>
      <c r="B6">
        <v>10</v>
      </c>
      <c r="C6">
        <v>10</v>
      </c>
      <c r="D6">
        <v>7</v>
      </c>
      <c r="E6">
        <v>10</v>
      </c>
      <c r="F6">
        <v>9</v>
      </c>
      <c r="G6">
        <v>10</v>
      </c>
      <c r="H6">
        <v>9</v>
      </c>
      <c r="I6">
        <v>10</v>
      </c>
      <c r="J6">
        <v>9</v>
      </c>
      <c r="K6">
        <v>10</v>
      </c>
      <c r="L6">
        <v>8</v>
      </c>
      <c r="M6">
        <v>9</v>
      </c>
      <c r="N6">
        <v>10</v>
      </c>
      <c r="O6">
        <v>10</v>
      </c>
      <c r="P6">
        <v>4</v>
      </c>
      <c r="Q6">
        <v>7</v>
      </c>
      <c r="R6">
        <v>9</v>
      </c>
      <c r="S6">
        <v>9</v>
      </c>
      <c r="T6">
        <v>10</v>
      </c>
      <c r="U6">
        <v>8</v>
      </c>
      <c r="V6" t="s">
        <v>36</v>
      </c>
      <c r="W6" t="s">
        <v>37</v>
      </c>
      <c r="X6">
        <f t="shared" si="0"/>
        <v>178</v>
      </c>
      <c r="Y6">
        <f t="shared" si="1"/>
        <v>89</v>
      </c>
      <c r="Z6">
        <f t="shared" si="2"/>
        <v>1.5183093090324955</v>
      </c>
      <c r="AC6" t="s">
        <v>20</v>
      </c>
      <c r="AD6">
        <v>83.5</v>
      </c>
      <c r="AE6" t="s">
        <v>33</v>
      </c>
      <c r="AF6" t="s">
        <v>20</v>
      </c>
      <c r="AG6">
        <v>83.5</v>
      </c>
      <c r="AH6" t="s">
        <v>13</v>
      </c>
      <c r="AI6">
        <v>87.8</v>
      </c>
    </row>
    <row r="7" spans="1:35">
      <c r="A7" t="s">
        <v>38</v>
      </c>
      <c r="B7">
        <v>10</v>
      </c>
      <c r="C7">
        <v>9</v>
      </c>
      <c r="D7">
        <v>9</v>
      </c>
      <c r="E7">
        <v>9</v>
      </c>
      <c r="F7">
        <v>9</v>
      </c>
      <c r="G7">
        <v>9</v>
      </c>
      <c r="H7">
        <v>10</v>
      </c>
      <c r="I7">
        <v>10</v>
      </c>
      <c r="J7">
        <v>10</v>
      </c>
      <c r="K7">
        <v>8</v>
      </c>
      <c r="L7">
        <v>10</v>
      </c>
      <c r="M7">
        <v>9</v>
      </c>
      <c r="N7">
        <v>8</v>
      </c>
      <c r="O7">
        <v>8</v>
      </c>
      <c r="P7">
        <v>10</v>
      </c>
      <c r="Q7">
        <v>9</v>
      </c>
      <c r="R7">
        <v>8</v>
      </c>
      <c r="S7">
        <v>8</v>
      </c>
      <c r="T7">
        <v>10</v>
      </c>
      <c r="U7">
        <v>5</v>
      </c>
      <c r="V7" t="s">
        <v>38</v>
      </c>
      <c r="W7" t="s">
        <v>37</v>
      </c>
      <c r="X7">
        <f t="shared" si="0"/>
        <v>178</v>
      </c>
      <c r="Y7">
        <f t="shared" si="1"/>
        <v>89</v>
      </c>
      <c r="Z7">
        <f t="shared" si="2"/>
        <v>1.2096106376585978</v>
      </c>
      <c r="AC7" t="s">
        <v>6</v>
      </c>
      <c r="AD7">
        <v>84.8</v>
      </c>
      <c r="AE7" t="s">
        <v>33</v>
      </c>
      <c r="AF7" t="s">
        <v>6</v>
      </c>
      <c r="AG7">
        <v>84.8</v>
      </c>
      <c r="AH7" t="s">
        <v>18</v>
      </c>
      <c r="AI7">
        <v>88.2</v>
      </c>
    </row>
    <row r="8" spans="1:35">
      <c r="A8" t="s">
        <v>39</v>
      </c>
      <c r="B8">
        <v>9</v>
      </c>
      <c r="C8">
        <v>10</v>
      </c>
      <c r="D8">
        <v>9</v>
      </c>
      <c r="E8">
        <v>9</v>
      </c>
      <c r="F8">
        <v>9</v>
      </c>
      <c r="G8">
        <v>8</v>
      </c>
      <c r="H8">
        <v>8</v>
      </c>
      <c r="I8">
        <v>9</v>
      </c>
      <c r="J8">
        <v>10</v>
      </c>
      <c r="K8">
        <v>10</v>
      </c>
      <c r="L8">
        <v>10</v>
      </c>
      <c r="M8">
        <v>9</v>
      </c>
      <c r="N8">
        <v>9</v>
      </c>
      <c r="O8">
        <v>10</v>
      </c>
      <c r="P8">
        <v>10</v>
      </c>
      <c r="Q8">
        <v>10</v>
      </c>
      <c r="R8">
        <v>9</v>
      </c>
      <c r="S8">
        <v>10</v>
      </c>
      <c r="T8">
        <v>9</v>
      </c>
      <c r="U8">
        <v>9</v>
      </c>
      <c r="V8" t="s">
        <v>39</v>
      </c>
      <c r="W8" t="s">
        <v>40</v>
      </c>
      <c r="X8">
        <f t="shared" si="0"/>
        <v>186</v>
      </c>
      <c r="Y8">
        <f t="shared" si="1"/>
        <v>93</v>
      </c>
      <c r="Z8">
        <f t="shared" si="2"/>
        <v>0.65694668533178813</v>
      </c>
      <c r="AC8" t="s">
        <v>15</v>
      </c>
      <c r="AD8">
        <v>87.2</v>
      </c>
      <c r="AE8" t="s">
        <v>33</v>
      </c>
      <c r="AF8" t="s">
        <v>15</v>
      </c>
      <c r="AG8">
        <v>87.2</v>
      </c>
      <c r="AH8" t="s">
        <v>2</v>
      </c>
      <c r="AI8">
        <v>88.4</v>
      </c>
    </row>
    <row r="9" spans="1:35">
      <c r="A9" t="s">
        <v>41</v>
      </c>
      <c r="B9">
        <v>10</v>
      </c>
      <c r="C9">
        <v>9</v>
      </c>
      <c r="D9">
        <v>9</v>
      </c>
      <c r="E9">
        <v>10</v>
      </c>
      <c r="F9">
        <v>10</v>
      </c>
      <c r="G9">
        <v>9</v>
      </c>
      <c r="H9">
        <v>10</v>
      </c>
      <c r="I9">
        <v>9</v>
      </c>
      <c r="J9">
        <v>10</v>
      </c>
      <c r="K9">
        <v>10</v>
      </c>
      <c r="L9">
        <v>9</v>
      </c>
      <c r="M9">
        <v>7</v>
      </c>
      <c r="N9">
        <v>10</v>
      </c>
      <c r="O9">
        <v>10</v>
      </c>
      <c r="P9">
        <v>10</v>
      </c>
      <c r="Q9">
        <v>9</v>
      </c>
      <c r="R9">
        <v>9</v>
      </c>
      <c r="S9">
        <v>7</v>
      </c>
      <c r="T9">
        <v>10</v>
      </c>
      <c r="U9">
        <v>8</v>
      </c>
      <c r="V9" t="s">
        <v>41</v>
      </c>
      <c r="W9" t="s">
        <v>40</v>
      </c>
      <c r="X9">
        <f t="shared" si="0"/>
        <v>185</v>
      </c>
      <c r="Y9">
        <f t="shared" si="1"/>
        <v>92.5</v>
      </c>
      <c r="Z9">
        <f t="shared" si="2"/>
        <v>0.96654566695826094</v>
      </c>
      <c r="AC9" t="s">
        <v>11</v>
      </c>
      <c r="AD9">
        <v>87.3</v>
      </c>
      <c r="AE9" t="s">
        <v>42</v>
      </c>
      <c r="AF9" t="s">
        <v>17</v>
      </c>
      <c r="AG9">
        <v>87.3</v>
      </c>
      <c r="AH9" t="s">
        <v>5</v>
      </c>
      <c r="AI9">
        <v>89.6</v>
      </c>
    </row>
    <row r="10" spans="1:35">
      <c r="A10" t="s">
        <v>43</v>
      </c>
      <c r="B10">
        <v>10</v>
      </c>
      <c r="C10">
        <v>9</v>
      </c>
      <c r="D10">
        <v>9</v>
      </c>
      <c r="E10">
        <v>9</v>
      </c>
      <c r="F10">
        <v>10</v>
      </c>
      <c r="G10">
        <v>9</v>
      </c>
      <c r="H10">
        <v>9</v>
      </c>
      <c r="I10">
        <v>10</v>
      </c>
      <c r="J10">
        <v>10</v>
      </c>
      <c r="K10">
        <v>10</v>
      </c>
      <c r="L10">
        <v>8</v>
      </c>
      <c r="M10">
        <v>10</v>
      </c>
      <c r="N10">
        <v>9</v>
      </c>
      <c r="O10">
        <v>10</v>
      </c>
      <c r="P10">
        <v>9</v>
      </c>
      <c r="Q10">
        <v>10</v>
      </c>
      <c r="R10">
        <v>8</v>
      </c>
      <c r="S10">
        <v>9</v>
      </c>
      <c r="T10">
        <v>9</v>
      </c>
      <c r="U10">
        <v>10</v>
      </c>
      <c r="V10" t="s">
        <v>43</v>
      </c>
      <c r="W10" t="s">
        <v>40</v>
      </c>
      <c r="X10">
        <f t="shared" si="0"/>
        <v>187</v>
      </c>
      <c r="Y10">
        <f t="shared" si="1"/>
        <v>93.5</v>
      </c>
      <c r="Z10">
        <f t="shared" si="2"/>
        <v>0.67082039324993514</v>
      </c>
      <c r="AC10" t="s">
        <v>17</v>
      </c>
      <c r="AD10">
        <v>87.3</v>
      </c>
      <c r="AE10" t="s">
        <v>33</v>
      </c>
      <c r="AF10" t="s">
        <v>1</v>
      </c>
      <c r="AG10">
        <v>88.8</v>
      </c>
      <c r="AH10" t="s">
        <v>12</v>
      </c>
      <c r="AI10">
        <v>90.1</v>
      </c>
    </row>
    <row r="11" spans="1:35">
      <c r="A11" t="s">
        <v>44</v>
      </c>
      <c r="B11">
        <v>9</v>
      </c>
      <c r="C11">
        <v>7</v>
      </c>
      <c r="D11">
        <v>8</v>
      </c>
      <c r="E11">
        <v>7</v>
      </c>
      <c r="F11">
        <v>4</v>
      </c>
      <c r="G11">
        <v>9</v>
      </c>
      <c r="H11">
        <v>6</v>
      </c>
      <c r="I11">
        <v>10</v>
      </c>
      <c r="J11">
        <v>9</v>
      </c>
      <c r="K11">
        <v>9</v>
      </c>
      <c r="L11">
        <v>6</v>
      </c>
      <c r="M11">
        <v>10</v>
      </c>
      <c r="N11">
        <v>9</v>
      </c>
      <c r="O11">
        <v>9</v>
      </c>
      <c r="P11">
        <v>7</v>
      </c>
      <c r="Q11">
        <v>5</v>
      </c>
      <c r="R11">
        <v>8</v>
      </c>
      <c r="S11">
        <v>7</v>
      </c>
      <c r="T11">
        <v>9</v>
      </c>
      <c r="U11">
        <v>6</v>
      </c>
      <c r="V11" t="s">
        <v>44</v>
      </c>
      <c r="W11" t="s">
        <v>35</v>
      </c>
      <c r="X11">
        <f t="shared" si="0"/>
        <v>154</v>
      </c>
      <c r="Y11">
        <f t="shared" si="1"/>
        <v>77</v>
      </c>
      <c r="Z11">
        <f t="shared" si="2"/>
        <v>1.6889735281961558</v>
      </c>
      <c r="AC11" t="s">
        <v>16</v>
      </c>
      <c r="AD11">
        <v>87.4</v>
      </c>
      <c r="AE11" t="s">
        <v>42</v>
      </c>
      <c r="AF11" t="s">
        <v>8</v>
      </c>
      <c r="AG11">
        <v>88.9</v>
      </c>
      <c r="AH11" t="s">
        <v>19</v>
      </c>
      <c r="AI11">
        <v>91</v>
      </c>
    </row>
    <row r="12" spans="1:35">
      <c r="A12" t="s">
        <v>45</v>
      </c>
      <c r="B12">
        <v>7</v>
      </c>
      <c r="C12">
        <v>10</v>
      </c>
      <c r="D12">
        <v>7</v>
      </c>
      <c r="E12">
        <v>9</v>
      </c>
      <c r="F12">
        <v>9</v>
      </c>
      <c r="G12">
        <v>8</v>
      </c>
      <c r="H12">
        <v>8</v>
      </c>
      <c r="I12">
        <v>7</v>
      </c>
      <c r="J12">
        <v>8</v>
      </c>
      <c r="K12">
        <v>9</v>
      </c>
      <c r="L12">
        <v>9</v>
      </c>
      <c r="M12">
        <v>10</v>
      </c>
      <c r="N12">
        <v>9</v>
      </c>
      <c r="O12">
        <v>10</v>
      </c>
      <c r="P12">
        <v>8</v>
      </c>
      <c r="Q12">
        <v>10</v>
      </c>
      <c r="R12">
        <v>10</v>
      </c>
      <c r="S12">
        <v>9</v>
      </c>
      <c r="T12">
        <v>10</v>
      </c>
      <c r="U12">
        <v>9</v>
      </c>
      <c r="V12" t="s">
        <v>45</v>
      </c>
      <c r="W12" t="s">
        <v>37</v>
      </c>
      <c r="X12">
        <f t="shared" si="0"/>
        <v>176</v>
      </c>
      <c r="Y12">
        <f t="shared" si="1"/>
        <v>88</v>
      </c>
      <c r="Z12">
        <f t="shared" si="2"/>
        <v>1.0563093645728097</v>
      </c>
      <c r="AC12" t="s">
        <v>13</v>
      </c>
      <c r="AD12">
        <v>87.8</v>
      </c>
      <c r="AE12" t="s">
        <v>42</v>
      </c>
      <c r="AF12" t="s">
        <v>9</v>
      </c>
      <c r="AG12">
        <v>89</v>
      </c>
      <c r="AH12" t="s">
        <v>4</v>
      </c>
      <c r="AI12">
        <v>91.5</v>
      </c>
    </row>
    <row r="13" spans="1:35">
      <c r="A13" t="s">
        <v>46</v>
      </c>
      <c r="B13">
        <v>8</v>
      </c>
      <c r="C13">
        <v>5</v>
      </c>
      <c r="D13">
        <v>8</v>
      </c>
      <c r="E13">
        <v>9</v>
      </c>
      <c r="F13">
        <v>2</v>
      </c>
      <c r="G13">
        <v>9</v>
      </c>
      <c r="H13">
        <v>7</v>
      </c>
      <c r="I13">
        <v>10</v>
      </c>
      <c r="J13">
        <v>8</v>
      </c>
      <c r="K13">
        <v>7</v>
      </c>
      <c r="L13">
        <v>8</v>
      </c>
      <c r="M13">
        <v>4</v>
      </c>
      <c r="N13">
        <v>8</v>
      </c>
      <c r="O13">
        <v>8</v>
      </c>
      <c r="P13">
        <v>9</v>
      </c>
      <c r="Q13">
        <v>5</v>
      </c>
      <c r="R13">
        <v>9</v>
      </c>
      <c r="S13">
        <v>8</v>
      </c>
      <c r="T13">
        <v>3</v>
      </c>
      <c r="U13">
        <v>8</v>
      </c>
      <c r="V13" t="s">
        <v>46</v>
      </c>
      <c r="W13" t="s">
        <v>35</v>
      </c>
      <c r="X13">
        <f t="shared" si="0"/>
        <v>143</v>
      </c>
      <c r="Y13">
        <f t="shared" si="1"/>
        <v>71.5</v>
      </c>
      <c r="Z13">
        <f t="shared" si="2"/>
        <v>2.1830688201896451</v>
      </c>
      <c r="AC13" t="s">
        <v>18</v>
      </c>
      <c r="AD13">
        <v>88.2</v>
      </c>
      <c r="AE13" t="s">
        <v>42</v>
      </c>
      <c r="AF13" t="s">
        <v>10</v>
      </c>
      <c r="AG13">
        <v>89.8</v>
      </c>
      <c r="AH13" t="s">
        <v>14</v>
      </c>
      <c r="AI13">
        <v>93.4</v>
      </c>
    </row>
    <row r="14" spans="1:35">
      <c r="A14" t="s">
        <v>47</v>
      </c>
      <c r="B14">
        <v>9</v>
      </c>
      <c r="C14">
        <v>9</v>
      </c>
      <c r="D14">
        <v>9</v>
      </c>
      <c r="E14">
        <v>10</v>
      </c>
      <c r="F14">
        <v>9</v>
      </c>
      <c r="G14">
        <v>8</v>
      </c>
      <c r="H14">
        <v>9</v>
      </c>
      <c r="I14">
        <v>9</v>
      </c>
      <c r="J14">
        <v>9</v>
      </c>
      <c r="K14">
        <v>9</v>
      </c>
      <c r="L14">
        <v>10</v>
      </c>
      <c r="M14">
        <v>9</v>
      </c>
      <c r="N14">
        <v>10</v>
      </c>
      <c r="O14">
        <v>10</v>
      </c>
      <c r="P14">
        <v>10</v>
      </c>
      <c r="Q14">
        <v>10</v>
      </c>
      <c r="R14">
        <v>9</v>
      </c>
      <c r="S14">
        <v>10</v>
      </c>
      <c r="T14">
        <v>10</v>
      </c>
      <c r="U14">
        <v>7</v>
      </c>
      <c r="V14" t="s">
        <v>47</v>
      </c>
      <c r="W14" t="s">
        <v>40</v>
      </c>
      <c r="X14">
        <f t="shared" si="0"/>
        <v>185</v>
      </c>
      <c r="Y14">
        <f t="shared" si="1"/>
        <v>92.5</v>
      </c>
      <c r="Z14">
        <f t="shared" si="2"/>
        <v>0.78639751565704918</v>
      </c>
      <c r="AC14" t="s">
        <v>2</v>
      </c>
      <c r="AD14">
        <v>88.4</v>
      </c>
      <c r="AE14" t="s">
        <v>42</v>
      </c>
      <c r="AF14" t="s">
        <v>48</v>
      </c>
      <c r="AG14">
        <f>AVERAGE(AG4:AG13)</f>
        <v>86.27</v>
      </c>
      <c r="AH14" t="s">
        <v>48</v>
      </c>
      <c r="AI14">
        <f>AVERAGE(AI4:AI13)</f>
        <v>89.47</v>
      </c>
    </row>
    <row r="15" spans="1:35">
      <c r="A15" t="s">
        <v>49</v>
      </c>
      <c r="B15">
        <v>10</v>
      </c>
      <c r="C15">
        <v>10</v>
      </c>
      <c r="D15">
        <v>9</v>
      </c>
      <c r="E15">
        <v>10</v>
      </c>
      <c r="F15">
        <v>10</v>
      </c>
      <c r="G15">
        <v>10</v>
      </c>
      <c r="H15">
        <v>9</v>
      </c>
      <c r="I15">
        <v>9</v>
      </c>
      <c r="J15">
        <v>9</v>
      </c>
      <c r="K15">
        <v>9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9</v>
      </c>
      <c r="R15">
        <v>10</v>
      </c>
      <c r="S15">
        <v>10</v>
      </c>
      <c r="T15">
        <v>10</v>
      </c>
      <c r="U15">
        <v>10</v>
      </c>
      <c r="V15" t="s">
        <v>49</v>
      </c>
      <c r="W15" t="s">
        <v>32</v>
      </c>
      <c r="X15">
        <f t="shared" si="0"/>
        <v>194</v>
      </c>
      <c r="Y15">
        <f t="shared" si="1"/>
        <v>97</v>
      </c>
      <c r="Z15">
        <f t="shared" si="2"/>
        <v>0.47016234598162976</v>
      </c>
      <c r="AC15" t="s">
        <v>1</v>
      </c>
      <c r="AD15">
        <v>88.8</v>
      </c>
      <c r="AE15" t="s">
        <v>33</v>
      </c>
      <c r="AF15" t="s">
        <v>50</v>
      </c>
      <c r="AG15">
        <f>STDEV(AG4:AG13)/SQRT(10)</f>
        <v>0.98590623849901171</v>
      </c>
      <c r="AI15">
        <f>STDEV(AI4:AI13)/SQRT(10)</f>
        <v>0.63997395780340471</v>
      </c>
    </row>
    <row r="16" spans="1:35">
      <c r="A16" t="s">
        <v>51</v>
      </c>
      <c r="B16">
        <v>8</v>
      </c>
      <c r="C16">
        <v>10</v>
      </c>
      <c r="D16">
        <v>9</v>
      </c>
      <c r="E16">
        <v>10</v>
      </c>
      <c r="F16">
        <v>9</v>
      </c>
      <c r="G16">
        <v>10</v>
      </c>
      <c r="H16">
        <v>8</v>
      </c>
      <c r="I16">
        <v>10</v>
      </c>
      <c r="J16">
        <v>10</v>
      </c>
      <c r="K16">
        <v>10</v>
      </c>
      <c r="L16">
        <v>7</v>
      </c>
      <c r="M16">
        <v>10</v>
      </c>
      <c r="N16">
        <v>10</v>
      </c>
      <c r="O16">
        <v>9</v>
      </c>
      <c r="P16">
        <v>9</v>
      </c>
      <c r="Q16">
        <v>10</v>
      </c>
      <c r="R16">
        <v>10</v>
      </c>
      <c r="S16">
        <v>9</v>
      </c>
      <c r="T16">
        <v>9</v>
      </c>
      <c r="U16">
        <v>10</v>
      </c>
      <c r="V16" t="s">
        <v>51</v>
      </c>
      <c r="W16" t="s">
        <v>40</v>
      </c>
      <c r="X16">
        <f t="shared" si="0"/>
        <v>187</v>
      </c>
      <c r="Y16">
        <f t="shared" si="1"/>
        <v>93.5</v>
      </c>
      <c r="Z16">
        <f t="shared" si="2"/>
        <v>0.87509397991541926</v>
      </c>
      <c r="AC16" t="s">
        <v>8</v>
      </c>
      <c r="AD16">
        <v>88.9</v>
      </c>
      <c r="AE16" t="s">
        <v>33</v>
      </c>
    </row>
    <row r="17" spans="1:32">
      <c r="A17" t="s">
        <v>52</v>
      </c>
      <c r="B17">
        <v>6</v>
      </c>
      <c r="C17">
        <v>7</v>
      </c>
      <c r="D17">
        <v>6</v>
      </c>
      <c r="E17">
        <v>9</v>
      </c>
      <c r="F17">
        <v>7</v>
      </c>
      <c r="G17">
        <v>5</v>
      </c>
      <c r="H17">
        <v>9</v>
      </c>
      <c r="I17">
        <v>9</v>
      </c>
      <c r="J17">
        <v>8</v>
      </c>
      <c r="K17">
        <v>9</v>
      </c>
      <c r="L17">
        <v>9</v>
      </c>
      <c r="M17">
        <v>8</v>
      </c>
      <c r="N17">
        <v>8</v>
      </c>
      <c r="O17">
        <v>8</v>
      </c>
      <c r="P17">
        <v>6</v>
      </c>
      <c r="Q17">
        <v>5</v>
      </c>
      <c r="R17">
        <v>8</v>
      </c>
      <c r="S17">
        <v>6</v>
      </c>
      <c r="T17">
        <v>7</v>
      </c>
      <c r="U17">
        <v>4</v>
      </c>
      <c r="V17" t="s">
        <v>52</v>
      </c>
      <c r="W17" t="s">
        <v>35</v>
      </c>
      <c r="X17">
        <f t="shared" si="0"/>
        <v>144</v>
      </c>
      <c r="Y17">
        <f t="shared" si="1"/>
        <v>72</v>
      </c>
      <c r="Z17">
        <f t="shared" si="2"/>
        <v>1.542383664469076</v>
      </c>
      <c r="AC17" t="s">
        <v>9</v>
      </c>
      <c r="AD17">
        <v>89</v>
      </c>
      <c r="AE17" t="s">
        <v>33</v>
      </c>
      <c r="AF17">
        <f>TTEST(AG4:AG13,AI4:AI13,2,3)</f>
        <v>1.5425303931530712E-2</v>
      </c>
    </row>
    <row r="18" spans="1:32">
      <c r="A18" t="s">
        <v>53</v>
      </c>
      <c r="B18">
        <v>10</v>
      </c>
      <c r="C18">
        <v>9</v>
      </c>
      <c r="D18">
        <v>9</v>
      </c>
      <c r="E18">
        <v>10</v>
      </c>
      <c r="F18">
        <v>10</v>
      </c>
      <c r="G18">
        <v>7</v>
      </c>
      <c r="H18">
        <v>10</v>
      </c>
      <c r="I18">
        <v>10</v>
      </c>
      <c r="J18">
        <v>10</v>
      </c>
      <c r="K18">
        <v>10</v>
      </c>
      <c r="L18">
        <v>9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 t="s">
        <v>53</v>
      </c>
      <c r="W18" t="s">
        <v>32</v>
      </c>
      <c r="X18">
        <f t="shared" si="0"/>
        <v>194</v>
      </c>
      <c r="Y18">
        <f t="shared" si="1"/>
        <v>97</v>
      </c>
      <c r="Z18">
        <f t="shared" si="2"/>
        <v>0.73269509706504821</v>
      </c>
      <c r="AC18" t="s">
        <v>5</v>
      </c>
      <c r="AD18">
        <v>89.6</v>
      </c>
      <c r="AE18" t="s">
        <v>42</v>
      </c>
    </row>
    <row r="19" spans="1:32">
      <c r="A19" t="s">
        <v>54</v>
      </c>
      <c r="B19">
        <v>9</v>
      </c>
      <c r="C19">
        <v>9</v>
      </c>
      <c r="D19">
        <v>9</v>
      </c>
      <c r="E19">
        <v>10</v>
      </c>
      <c r="F19">
        <v>10</v>
      </c>
      <c r="G19">
        <v>9</v>
      </c>
      <c r="H19">
        <v>6</v>
      </c>
      <c r="I19">
        <v>10</v>
      </c>
      <c r="J19">
        <v>8</v>
      </c>
      <c r="K19">
        <v>9</v>
      </c>
      <c r="L19">
        <v>10</v>
      </c>
      <c r="M19">
        <v>10</v>
      </c>
      <c r="N19">
        <v>9</v>
      </c>
      <c r="O19">
        <v>10</v>
      </c>
      <c r="P19">
        <v>9</v>
      </c>
      <c r="Q19">
        <v>10</v>
      </c>
      <c r="R19">
        <v>10</v>
      </c>
      <c r="S19">
        <v>9</v>
      </c>
      <c r="T19">
        <v>9</v>
      </c>
      <c r="U19">
        <v>8</v>
      </c>
      <c r="V19" t="s">
        <v>54</v>
      </c>
      <c r="W19" t="s">
        <v>40</v>
      </c>
      <c r="X19">
        <f t="shared" si="0"/>
        <v>183</v>
      </c>
      <c r="Y19">
        <f t="shared" si="1"/>
        <v>91.5</v>
      </c>
      <c r="Z19">
        <f t="shared" si="2"/>
        <v>0.98808693416808313</v>
      </c>
      <c r="AC19" t="s">
        <v>10</v>
      </c>
      <c r="AD19">
        <v>89.8</v>
      </c>
      <c r="AE19" t="s">
        <v>33</v>
      </c>
    </row>
    <row r="20" spans="1:32">
      <c r="A20" t="s">
        <v>55</v>
      </c>
      <c r="B20">
        <v>9</v>
      </c>
      <c r="C20">
        <v>10</v>
      </c>
      <c r="D20">
        <v>8</v>
      </c>
      <c r="E20">
        <v>10</v>
      </c>
      <c r="F20">
        <v>9</v>
      </c>
      <c r="G20">
        <v>10</v>
      </c>
      <c r="H20">
        <v>8</v>
      </c>
      <c r="I20">
        <v>10</v>
      </c>
      <c r="J20">
        <v>10</v>
      </c>
      <c r="K20">
        <v>9</v>
      </c>
      <c r="L20">
        <v>8</v>
      </c>
      <c r="M20">
        <v>9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9</v>
      </c>
      <c r="T20">
        <v>9</v>
      </c>
      <c r="U20">
        <v>9</v>
      </c>
      <c r="V20" t="s">
        <v>55</v>
      </c>
      <c r="W20" t="s">
        <v>40</v>
      </c>
      <c r="X20">
        <f t="shared" si="0"/>
        <v>187</v>
      </c>
      <c r="Y20">
        <f t="shared" si="1"/>
        <v>93.5</v>
      </c>
      <c r="Z20">
        <f t="shared" si="2"/>
        <v>0.74515982037059303</v>
      </c>
      <c r="AC20" t="s">
        <v>12</v>
      </c>
      <c r="AD20">
        <v>90.1</v>
      </c>
      <c r="AE20" t="s">
        <v>42</v>
      </c>
    </row>
    <row r="21" spans="1:32">
      <c r="A21" t="s">
        <v>56</v>
      </c>
      <c r="B21">
        <v>7</v>
      </c>
      <c r="C21">
        <v>9</v>
      </c>
      <c r="D21">
        <v>9</v>
      </c>
      <c r="E21">
        <v>9</v>
      </c>
      <c r="F21">
        <v>8</v>
      </c>
      <c r="G21">
        <v>8</v>
      </c>
      <c r="H21">
        <v>2</v>
      </c>
      <c r="I21">
        <v>5</v>
      </c>
      <c r="J21">
        <v>9</v>
      </c>
      <c r="K21">
        <v>7</v>
      </c>
      <c r="L21">
        <v>7</v>
      </c>
      <c r="M21">
        <v>7</v>
      </c>
      <c r="N21">
        <v>7</v>
      </c>
      <c r="O21">
        <v>8</v>
      </c>
      <c r="P21">
        <v>7</v>
      </c>
      <c r="Q21">
        <v>9</v>
      </c>
      <c r="R21">
        <v>10</v>
      </c>
      <c r="S21">
        <v>7</v>
      </c>
      <c r="T21">
        <v>7</v>
      </c>
      <c r="U21">
        <v>7</v>
      </c>
      <c r="V21" t="s">
        <v>56</v>
      </c>
      <c r="W21" t="s">
        <v>35</v>
      </c>
      <c r="X21">
        <f t="shared" si="0"/>
        <v>149</v>
      </c>
      <c r="Y21">
        <f t="shared" si="1"/>
        <v>74.5</v>
      </c>
      <c r="Z21">
        <f t="shared" si="2"/>
        <v>1.7312909694943348</v>
      </c>
      <c r="AC21" t="s">
        <v>19</v>
      </c>
      <c r="AD21">
        <v>91</v>
      </c>
      <c r="AE21" t="s">
        <v>42</v>
      </c>
    </row>
    <row r="22" spans="1:32">
      <c r="A22" t="s">
        <v>57</v>
      </c>
      <c r="B22">
        <v>10</v>
      </c>
      <c r="C22">
        <v>10</v>
      </c>
      <c r="D22">
        <v>9</v>
      </c>
      <c r="E22">
        <v>10</v>
      </c>
      <c r="F22">
        <v>10</v>
      </c>
      <c r="G22">
        <v>9</v>
      </c>
      <c r="H22">
        <v>10</v>
      </c>
      <c r="I22">
        <v>9</v>
      </c>
      <c r="J22">
        <v>8</v>
      </c>
      <c r="K22">
        <v>10</v>
      </c>
      <c r="L22">
        <v>10</v>
      </c>
      <c r="M22">
        <v>10</v>
      </c>
      <c r="N22">
        <v>8</v>
      </c>
      <c r="O22">
        <v>9</v>
      </c>
      <c r="P22">
        <v>10</v>
      </c>
      <c r="Q22">
        <v>10</v>
      </c>
      <c r="R22">
        <v>10</v>
      </c>
      <c r="S22">
        <v>9</v>
      </c>
      <c r="T22">
        <v>10</v>
      </c>
      <c r="U22">
        <v>10</v>
      </c>
      <c r="V22" t="s">
        <v>57</v>
      </c>
      <c r="W22" t="s">
        <v>32</v>
      </c>
      <c r="X22">
        <f t="shared" si="0"/>
        <v>191</v>
      </c>
      <c r="Y22">
        <f t="shared" si="1"/>
        <v>95.5</v>
      </c>
      <c r="Z22">
        <f t="shared" si="2"/>
        <v>0.68633274115326148</v>
      </c>
      <c r="AC22" t="s">
        <v>4</v>
      </c>
      <c r="AD22">
        <v>91.5</v>
      </c>
      <c r="AE22" t="s">
        <v>42</v>
      </c>
    </row>
    <row r="23" spans="1:32">
      <c r="A23" t="s">
        <v>58</v>
      </c>
      <c r="B23">
        <v>7</v>
      </c>
      <c r="C23">
        <v>10</v>
      </c>
      <c r="D23">
        <v>8</v>
      </c>
      <c r="E23">
        <v>7</v>
      </c>
      <c r="F23">
        <v>9</v>
      </c>
      <c r="G23">
        <v>4</v>
      </c>
      <c r="H23">
        <v>3</v>
      </c>
      <c r="I23">
        <v>9</v>
      </c>
      <c r="J23">
        <v>8</v>
      </c>
      <c r="K23">
        <v>10</v>
      </c>
      <c r="L23">
        <v>7</v>
      </c>
      <c r="M23">
        <v>9</v>
      </c>
      <c r="N23">
        <v>10</v>
      </c>
      <c r="O23">
        <v>10</v>
      </c>
      <c r="P23">
        <v>9</v>
      </c>
      <c r="Q23">
        <v>8</v>
      </c>
      <c r="R23">
        <v>6</v>
      </c>
      <c r="S23">
        <v>8</v>
      </c>
      <c r="T23">
        <v>7</v>
      </c>
      <c r="U23">
        <v>2</v>
      </c>
      <c r="V23" t="s">
        <v>58</v>
      </c>
      <c r="W23" t="s">
        <v>35</v>
      </c>
      <c r="X23">
        <f t="shared" si="0"/>
        <v>151</v>
      </c>
      <c r="Y23">
        <f t="shared" si="1"/>
        <v>75.5</v>
      </c>
      <c r="Z23">
        <f t="shared" si="2"/>
        <v>2.3050288273114599</v>
      </c>
      <c r="AC23" t="s">
        <v>14</v>
      </c>
      <c r="AD23">
        <v>93.4</v>
      </c>
    </row>
    <row r="24" spans="1:32">
      <c r="A24" t="s">
        <v>59</v>
      </c>
      <c r="B24">
        <v>8</v>
      </c>
      <c r="C24">
        <v>9</v>
      </c>
      <c r="D24">
        <v>7</v>
      </c>
      <c r="E24">
        <v>9</v>
      </c>
      <c r="F24">
        <v>9</v>
      </c>
      <c r="G24">
        <v>9</v>
      </c>
      <c r="H24">
        <v>9</v>
      </c>
      <c r="I24">
        <v>9</v>
      </c>
      <c r="J24">
        <v>7</v>
      </c>
      <c r="K24">
        <v>9</v>
      </c>
      <c r="L24">
        <v>9</v>
      </c>
      <c r="M24">
        <v>10</v>
      </c>
      <c r="N24">
        <v>9</v>
      </c>
      <c r="O24">
        <v>10</v>
      </c>
      <c r="P24">
        <v>10</v>
      </c>
      <c r="Q24">
        <v>9</v>
      </c>
      <c r="R24">
        <v>9</v>
      </c>
      <c r="S24">
        <v>10</v>
      </c>
      <c r="T24">
        <v>10</v>
      </c>
      <c r="U24">
        <v>10</v>
      </c>
      <c r="V24" t="s">
        <v>59</v>
      </c>
      <c r="W24" t="s">
        <v>37</v>
      </c>
      <c r="X24">
        <f t="shared" si="0"/>
        <v>181</v>
      </c>
      <c r="Y24">
        <f t="shared" si="1"/>
        <v>90.5</v>
      </c>
      <c r="Z24">
        <f t="shared" si="2"/>
        <v>0.88704120832301825</v>
      </c>
      <c r="AC24" t="s">
        <v>48</v>
      </c>
      <c r="AD24">
        <f>AVERAGE(AD4:AD23)</f>
        <v>87.86999999999999</v>
      </c>
    </row>
    <row r="25" spans="1:32">
      <c r="A25" t="s">
        <v>60</v>
      </c>
      <c r="B25">
        <v>8</v>
      </c>
      <c r="C25">
        <v>10</v>
      </c>
      <c r="D25">
        <v>5</v>
      </c>
      <c r="E25">
        <v>6</v>
      </c>
      <c r="F25">
        <v>7</v>
      </c>
      <c r="G25">
        <v>10</v>
      </c>
      <c r="H25">
        <v>8</v>
      </c>
      <c r="I25">
        <v>9</v>
      </c>
      <c r="J25">
        <v>2</v>
      </c>
      <c r="K25">
        <v>7</v>
      </c>
      <c r="L25">
        <v>7</v>
      </c>
      <c r="M25">
        <v>8</v>
      </c>
      <c r="N25">
        <v>9</v>
      </c>
      <c r="O25">
        <v>6</v>
      </c>
      <c r="P25">
        <v>10</v>
      </c>
      <c r="Q25">
        <v>8</v>
      </c>
      <c r="R25">
        <v>7</v>
      </c>
      <c r="S25">
        <v>7</v>
      </c>
      <c r="T25">
        <v>10</v>
      </c>
      <c r="U25">
        <v>7</v>
      </c>
      <c r="V25" t="s">
        <v>60</v>
      </c>
      <c r="W25" t="s">
        <v>35</v>
      </c>
      <c r="X25">
        <f t="shared" si="0"/>
        <v>151</v>
      </c>
      <c r="Y25">
        <f t="shared" si="1"/>
        <v>75.5</v>
      </c>
      <c r="Z25">
        <f t="shared" si="2"/>
        <v>1.9594574974238479</v>
      </c>
      <c r="AC25" t="s">
        <v>61</v>
      </c>
      <c r="AD25">
        <f>STDEV(AD4:AD23)</f>
        <v>3.0395809960556806</v>
      </c>
    </row>
    <row r="26" spans="1:32">
      <c r="A26" t="s">
        <v>62</v>
      </c>
      <c r="B26">
        <v>10</v>
      </c>
      <c r="C26">
        <v>9</v>
      </c>
      <c r="D26">
        <v>9</v>
      </c>
      <c r="E26">
        <v>10</v>
      </c>
      <c r="F26">
        <v>10</v>
      </c>
      <c r="G26">
        <v>10</v>
      </c>
      <c r="H26">
        <v>9</v>
      </c>
      <c r="I26">
        <v>8</v>
      </c>
      <c r="J26">
        <v>10</v>
      </c>
      <c r="K26">
        <v>8</v>
      </c>
      <c r="L26">
        <v>9</v>
      </c>
      <c r="M26">
        <v>9</v>
      </c>
      <c r="N26">
        <v>9</v>
      </c>
      <c r="O26">
        <v>10</v>
      </c>
      <c r="P26">
        <v>10</v>
      </c>
      <c r="Q26">
        <v>10</v>
      </c>
      <c r="R26">
        <v>10</v>
      </c>
      <c r="S26">
        <v>9</v>
      </c>
      <c r="T26">
        <v>10</v>
      </c>
      <c r="U26">
        <v>9</v>
      </c>
      <c r="V26" t="s">
        <v>62</v>
      </c>
      <c r="W26" t="s">
        <v>32</v>
      </c>
      <c r="X26">
        <f t="shared" si="0"/>
        <v>188</v>
      </c>
      <c r="Y26">
        <f t="shared" si="1"/>
        <v>94</v>
      </c>
      <c r="Z26">
        <f t="shared" si="2"/>
        <v>0.6805570473787188</v>
      </c>
    </row>
    <row r="27" spans="1:32">
      <c r="A27" t="s">
        <v>63</v>
      </c>
      <c r="B27">
        <v>9</v>
      </c>
      <c r="C27">
        <v>9</v>
      </c>
      <c r="D27">
        <v>6</v>
      </c>
      <c r="E27">
        <v>10</v>
      </c>
      <c r="F27">
        <v>9</v>
      </c>
      <c r="G27">
        <v>7</v>
      </c>
      <c r="H27">
        <v>9</v>
      </c>
      <c r="I27">
        <v>9</v>
      </c>
      <c r="J27">
        <v>10</v>
      </c>
      <c r="K27">
        <v>10</v>
      </c>
      <c r="L27">
        <v>9</v>
      </c>
      <c r="M27">
        <v>7</v>
      </c>
      <c r="N27">
        <v>8</v>
      </c>
      <c r="O27">
        <v>5</v>
      </c>
      <c r="P27">
        <v>6</v>
      </c>
      <c r="Q27">
        <v>7</v>
      </c>
      <c r="R27">
        <v>7</v>
      </c>
      <c r="S27">
        <v>10</v>
      </c>
      <c r="T27">
        <v>10</v>
      </c>
      <c r="U27">
        <v>9</v>
      </c>
      <c r="V27" t="s">
        <v>63</v>
      </c>
      <c r="W27" t="s">
        <v>37</v>
      </c>
      <c r="X27">
        <f t="shared" si="0"/>
        <v>166</v>
      </c>
      <c r="Y27">
        <f t="shared" si="1"/>
        <v>83</v>
      </c>
      <c r="Z27">
        <f t="shared" si="2"/>
        <v>1.5593520921743182</v>
      </c>
    </row>
    <row r="28" spans="1:32">
      <c r="A28" t="s">
        <v>64</v>
      </c>
      <c r="B28">
        <v>9</v>
      </c>
      <c r="C28">
        <v>10</v>
      </c>
      <c r="D28">
        <v>8</v>
      </c>
      <c r="E28">
        <v>10</v>
      </c>
      <c r="F28">
        <v>9</v>
      </c>
      <c r="G28">
        <v>8</v>
      </c>
      <c r="H28">
        <v>9</v>
      </c>
      <c r="I28">
        <v>8</v>
      </c>
      <c r="J28">
        <v>10</v>
      </c>
      <c r="K28">
        <v>9</v>
      </c>
      <c r="L28">
        <v>9</v>
      </c>
      <c r="M28">
        <v>10</v>
      </c>
      <c r="N28">
        <v>7</v>
      </c>
      <c r="O28">
        <v>10</v>
      </c>
      <c r="P28">
        <v>9</v>
      </c>
      <c r="Q28">
        <v>6</v>
      </c>
      <c r="R28">
        <v>9</v>
      </c>
      <c r="S28">
        <v>9</v>
      </c>
      <c r="T28">
        <v>10</v>
      </c>
      <c r="U28">
        <v>8</v>
      </c>
      <c r="V28" t="s">
        <v>64</v>
      </c>
      <c r="W28" t="s">
        <v>37</v>
      </c>
      <c r="X28">
        <f t="shared" si="0"/>
        <v>177</v>
      </c>
      <c r="Y28">
        <f t="shared" si="1"/>
        <v>88.5</v>
      </c>
      <c r="Z28">
        <f t="shared" si="2"/>
        <v>1.0894228312566041</v>
      </c>
    </row>
    <row r="29" spans="1:32">
      <c r="A29" t="s">
        <v>65</v>
      </c>
      <c r="B29">
        <v>9</v>
      </c>
      <c r="C29">
        <v>7</v>
      </c>
      <c r="D29">
        <v>7</v>
      </c>
      <c r="E29">
        <v>9</v>
      </c>
      <c r="F29">
        <v>10</v>
      </c>
      <c r="G29">
        <v>8</v>
      </c>
      <c r="H29">
        <v>7</v>
      </c>
      <c r="I29">
        <v>8</v>
      </c>
      <c r="J29">
        <v>9</v>
      </c>
      <c r="K29">
        <v>7</v>
      </c>
      <c r="L29">
        <v>9</v>
      </c>
      <c r="M29">
        <v>10</v>
      </c>
      <c r="N29">
        <v>7</v>
      </c>
      <c r="O29">
        <v>9</v>
      </c>
      <c r="P29">
        <v>10</v>
      </c>
      <c r="Q29">
        <v>8</v>
      </c>
      <c r="R29">
        <v>9</v>
      </c>
      <c r="S29">
        <v>9</v>
      </c>
      <c r="T29">
        <v>10</v>
      </c>
      <c r="U29">
        <v>9</v>
      </c>
      <c r="V29" t="s">
        <v>65</v>
      </c>
      <c r="W29" t="s">
        <v>37</v>
      </c>
      <c r="X29">
        <f t="shared" si="0"/>
        <v>171</v>
      </c>
      <c r="Y29">
        <f t="shared" si="1"/>
        <v>85.5</v>
      </c>
      <c r="Z29">
        <f t="shared" si="2"/>
        <v>1.0990426455975708</v>
      </c>
    </row>
    <row r="30" spans="1:32">
      <c r="A30" t="s">
        <v>66</v>
      </c>
      <c r="B30">
        <v>10</v>
      </c>
      <c r="C30">
        <v>10</v>
      </c>
      <c r="D30">
        <v>8</v>
      </c>
      <c r="E30">
        <v>9</v>
      </c>
      <c r="F30">
        <v>10</v>
      </c>
      <c r="G30">
        <v>10</v>
      </c>
      <c r="H30">
        <v>8</v>
      </c>
      <c r="I30">
        <v>10</v>
      </c>
      <c r="J30">
        <v>10</v>
      </c>
      <c r="K30">
        <v>7</v>
      </c>
      <c r="L30">
        <v>9</v>
      </c>
      <c r="M30">
        <v>10</v>
      </c>
      <c r="N30">
        <v>7</v>
      </c>
      <c r="O30">
        <v>10</v>
      </c>
      <c r="P30">
        <v>10</v>
      </c>
      <c r="Q30">
        <v>9</v>
      </c>
      <c r="R30">
        <v>10</v>
      </c>
      <c r="S30">
        <v>9</v>
      </c>
      <c r="T30">
        <v>10</v>
      </c>
      <c r="U30">
        <v>10</v>
      </c>
      <c r="V30" t="s">
        <v>66</v>
      </c>
      <c r="W30" t="s">
        <v>40</v>
      </c>
      <c r="X30">
        <f t="shared" si="0"/>
        <v>186</v>
      </c>
      <c r="Y30">
        <f t="shared" si="1"/>
        <v>93</v>
      </c>
      <c r="Z30">
        <f t="shared" si="2"/>
        <v>1.0310954828418388</v>
      </c>
    </row>
    <row r="31" spans="1:32">
      <c r="A31" t="s">
        <v>67</v>
      </c>
      <c r="B31">
        <v>10</v>
      </c>
      <c r="C31">
        <v>9</v>
      </c>
      <c r="D31">
        <v>9</v>
      </c>
      <c r="E31">
        <v>10</v>
      </c>
      <c r="F31">
        <v>10</v>
      </c>
      <c r="G31">
        <v>10</v>
      </c>
      <c r="H31">
        <v>9</v>
      </c>
      <c r="I31">
        <v>9</v>
      </c>
      <c r="J31">
        <v>10</v>
      </c>
      <c r="K31">
        <v>10</v>
      </c>
      <c r="L31">
        <v>10</v>
      </c>
      <c r="M31">
        <v>10</v>
      </c>
      <c r="N31">
        <v>9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9</v>
      </c>
      <c r="U31">
        <v>10</v>
      </c>
      <c r="V31" t="s">
        <v>67</v>
      </c>
      <c r="W31" t="s">
        <v>32</v>
      </c>
      <c r="X31">
        <f t="shared" si="0"/>
        <v>194</v>
      </c>
      <c r="Y31">
        <f t="shared" si="1"/>
        <v>97</v>
      </c>
      <c r="Z31">
        <f t="shared" si="2"/>
        <v>0.47016234598162976</v>
      </c>
    </row>
    <row r="32" spans="1:32">
      <c r="A32" t="s">
        <v>68</v>
      </c>
      <c r="B32">
        <v>9</v>
      </c>
      <c r="C32">
        <v>5</v>
      </c>
      <c r="D32">
        <v>6</v>
      </c>
      <c r="E32">
        <v>8</v>
      </c>
      <c r="F32">
        <v>9</v>
      </c>
      <c r="G32">
        <v>9</v>
      </c>
      <c r="H32">
        <v>9</v>
      </c>
      <c r="I32">
        <v>10</v>
      </c>
      <c r="J32">
        <v>9</v>
      </c>
      <c r="K32">
        <v>8</v>
      </c>
      <c r="L32">
        <v>8</v>
      </c>
      <c r="M32">
        <v>6</v>
      </c>
      <c r="N32">
        <v>9</v>
      </c>
      <c r="O32">
        <v>9</v>
      </c>
      <c r="P32">
        <v>5</v>
      </c>
      <c r="Q32">
        <v>1</v>
      </c>
      <c r="R32">
        <v>8</v>
      </c>
      <c r="S32">
        <v>9</v>
      </c>
      <c r="T32">
        <v>10</v>
      </c>
      <c r="U32">
        <v>8</v>
      </c>
      <c r="V32" t="s">
        <v>68</v>
      </c>
      <c r="W32" t="s">
        <v>35</v>
      </c>
      <c r="X32">
        <f t="shared" si="0"/>
        <v>155</v>
      </c>
      <c r="Y32">
        <f t="shared" si="1"/>
        <v>77.5</v>
      </c>
      <c r="Z32">
        <f t="shared" si="2"/>
        <v>2.1734038305216812</v>
      </c>
    </row>
    <row r="33" spans="1:26">
      <c r="A33" t="s">
        <v>69</v>
      </c>
      <c r="B33">
        <v>10</v>
      </c>
      <c r="C33">
        <v>9</v>
      </c>
      <c r="D33">
        <v>8</v>
      </c>
      <c r="E33">
        <v>10</v>
      </c>
      <c r="F33">
        <v>10</v>
      </c>
      <c r="G33">
        <v>10</v>
      </c>
      <c r="H33">
        <v>9</v>
      </c>
      <c r="I33">
        <v>10</v>
      </c>
      <c r="J33">
        <v>9</v>
      </c>
      <c r="K33">
        <v>10</v>
      </c>
      <c r="L33">
        <v>10</v>
      </c>
      <c r="M33">
        <v>7</v>
      </c>
      <c r="N33">
        <v>9</v>
      </c>
      <c r="O33">
        <v>6</v>
      </c>
      <c r="P33">
        <v>9</v>
      </c>
      <c r="Q33">
        <v>9</v>
      </c>
      <c r="R33">
        <v>7</v>
      </c>
      <c r="S33">
        <v>9</v>
      </c>
      <c r="T33">
        <v>9</v>
      </c>
      <c r="U33">
        <v>7</v>
      </c>
      <c r="V33" t="s">
        <v>69</v>
      </c>
      <c r="W33" t="s">
        <v>37</v>
      </c>
      <c r="X33">
        <f t="shared" si="0"/>
        <v>177</v>
      </c>
      <c r="Y33">
        <f t="shared" si="1"/>
        <v>88.5</v>
      </c>
      <c r="Z33">
        <f t="shared" si="2"/>
        <v>1.2258187382102486</v>
      </c>
    </row>
    <row r="34" spans="1:26">
      <c r="A34" t="s">
        <v>70</v>
      </c>
      <c r="B34">
        <v>4</v>
      </c>
      <c r="C34">
        <v>9</v>
      </c>
      <c r="D34">
        <v>9</v>
      </c>
      <c r="E34">
        <v>10</v>
      </c>
      <c r="F34">
        <v>10</v>
      </c>
      <c r="G34">
        <v>8</v>
      </c>
      <c r="H34">
        <v>8</v>
      </c>
      <c r="I34">
        <v>10</v>
      </c>
      <c r="J34">
        <v>10</v>
      </c>
      <c r="K34">
        <v>9</v>
      </c>
      <c r="L34">
        <v>10</v>
      </c>
      <c r="M34">
        <v>10</v>
      </c>
      <c r="N34">
        <v>6</v>
      </c>
      <c r="O34">
        <v>10</v>
      </c>
      <c r="P34">
        <v>10</v>
      </c>
      <c r="Q34">
        <v>9</v>
      </c>
      <c r="R34">
        <v>8</v>
      </c>
      <c r="S34">
        <v>8</v>
      </c>
      <c r="T34">
        <v>3</v>
      </c>
      <c r="U34">
        <v>10</v>
      </c>
      <c r="V34" t="s">
        <v>70</v>
      </c>
      <c r="W34" t="s">
        <v>37</v>
      </c>
      <c r="X34">
        <f t="shared" si="0"/>
        <v>171</v>
      </c>
      <c r="Y34">
        <f t="shared" si="1"/>
        <v>85.5</v>
      </c>
      <c r="Z34">
        <f t="shared" si="2"/>
        <v>2.0384462607326053</v>
      </c>
    </row>
    <row r="35" spans="1:26">
      <c r="A35" t="s">
        <v>71</v>
      </c>
      <c r="B35">
        <v>9</v>
      </c>
      <c r="C35">
        <v>9</v>
      </c>
      <c r="D35">
        <v>8</v>
      </c>
      <c r="E35">
        <v>10</v>
      </c>
      <c r="F35">
        <v>9</v>
      </c>
      <c r="G35">
        <v>3</v>
      </c>
      <c r="H35">
        <v>8</v>
      </c>
      <c r="I35">
        <v>10</v>
      </c>
      <c r="J35">
        <v>8</v>
      </c>
      <c r="K35">
        <v>6</v>
      </c>
      <c r="L35">
        <v>7</v>
      </c>
      <c r="M35">
        <v>5</v>
      </c>
      <c r="N35">
        <v>8</v>
      </c>
      <c r="O35">
        <v>8</v>
      </c>
      <c r="P35">
        <v>8</v>
      </c>
      <c r="Q35">
        <v>7</v>
      </c>
      <c r="R35">
        <v>10</v>
      </c>
      <c r="S35">
        <v>8</v>
      </c>
      <c r="T35">
        <v>10</v>
      </c>
      <c r="U35">
        <v>4</v>
      </c>
      <c r="V35" t="s">
        <v>71</v>
      </c>
      <c r="W35" t="s">
        <v>35</v>
      </c>
      <c r="X35">
        <f t="shared" si="0"/>
        <v>155</v>
      </c>
      <c r="Y35">
        <f t="shared" si="1"/>
        <v>77.5</v>
      </c>
      <c r="Z35">
        <f t="shared" si="2"/>
        <v>1.9701723141310308</v>
      </c>
    </row>
    <row r="36" spans="1:26">
      <c r="A36" t="s">
        <v>72</v>
      </c>
      <c r="B36">
        <v>9</v>
      </c>
      <c r="C36">
        <v>10</v>
      </c>
      <c r="D36">
        <v>7</v>
      </c>
      <c r="E36">
        <v>10</v>
      </c>
      <c r="F36">
        <v>8</v>
      </c>
      <c r="G36">
        <v>8</v>
      </c>
      <c r="H36">
        <v>9</v>
      </c>
      <c r="I36">
        <v>9</v>
      </c>
      <c r="J36">
        <v>9</v>
      </c>
      <c r="K36">
        <v>9</v>
      </c>
      <c r="L36">
        <v>9</v>
      </c>
      <c r="M36">
        <v>10</v>
      </c>
      <c r="N36">
        <v>10</v>
      </c>
      <c r="O36">
        <v>10</v>
      </c>
      <c r="P36">
        <v>9</v>
      </c>
      <c r="Q36">
        <v>10</v>
      </c>
      <c r="R36">
        <v>10</v>
      </c>
      <c r="S36">
        <v>10</v>
      </c>
      <c r="T36">
        <v>10</v>
      </c>
      <c r="U36">
        <v>7</v>
      </c>
      <c r="V36" t="s">
        <v>72</v>
      </c>
      <c r="W36" t="s">
        <v>40</v>
      </c>
      <c r="X36">
        <f t="shared" ref="X36:X67" si="3">SUM(B36:U36)</f>
        <v>183</v>
      </c>
      <c r="Y36">
        <f t="shared" ref="Y36:Y67" si="4">(X36/200)*100</f>
        <v>91.5</v>
      </c>
      <c r="Z36">
        <f t="shared" ref="Z36:Z67" si="5">STDEV(B36:U36)</f>
        <v>0.98808693416808313</v>
      </c>
    </row>
    <row r="37" spans="1:26">
      <c r="A37" t="s">
        <v>73</v>
      </c>
      <c r="B37">
        <v>7</v>
      </c>
      <c r="C37">
        <v>9</v>
      </c>
      <c r="D37">
        <v>7</v>
      </c>
      <c r="E37">
        <v>7</v>
      </c>
      <c r="F37">
        <v>9</v>
      </c>
      <c r="G37">
        <v>10</v>
      </c>
      <c r="H37">
        <v>2</v>
      </c>
      <c r="I37">
        <v>7</v>
      </c>
      <c r="J37">
        <v>5</v>
      </c>
      <c r="K37">
        <v>9</v>
      </c>
      <c r="L37">
        <v>10</v>
      </c>
      <c r="M37">
        <v>9</v>
      </c>
      <c r="N37">
        <v>10</v>
      </c>
      <c r="O37">
        <v>10</v>
      </c>
      <c r="P37">
        <v>10</v>
      </c>
      <c r="Q37">
        <v>10</v>
      </c>
      <c r="R37">
        <v>9</v>
      </c>
      <c r="S37">
        <v>9</v>
      </c>
      <c r="T37">
        <v>10</v>
      </c>
      <c r="U37">
        <v>10</v>
      </c>
      <c r="V37" t="s">
        <v>73</v>
      </c>
      <c r="W37" t="s">
        <v>37</v>
      </c>
      <c r="X37">
        <f t="shared" si="3"/>
        <v>169</v>
      </c>
      <c r="Y37">
        <f t="shared" si="4"/>
        <v>84.5</v>
      </c>
      <c r="Z37">
        <f t="shared" si="5"/>
        <v>2.0894471693929506</v>
      </c>
    </row>
    <row r="38" spans="1:26">
      <c r="A38" t="s">
        <v>74</v>
      </c>
      <c r="B38">
        <v>9</v>
      </c>
      <c r="C38">
        <v>9</v>
      </c>
      <c r="D38">
        <v>9</v>
      </c>
      <c r="E38">
        <v>10</v>
      </c>
      <c r="F38">
        <v>10</v>
      </c>
      <c r="G38">
        <v>7</v>
      </c>
      <c r="H38">
        <v>10</v>
      </c>
      <c r="I38">
        <v>10</v>
      </c>
      <c r="J38">
        <v>9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8</v>
      </c>
      <c r="S38">
        <v>8</v>
      </c>
      <c r="T38">
        <v>9</v>
      </c>
      <c r="U38">
        <v>8</v>
      </c>
      <c r="V38" t="s">
        <v>74</v>
      </c>
      <c r="W38" t="s">
        <v>40</v>
      </c>
      <c r="X38">
        <f t="shared" si="3"/>
        <v>186</v>
      </c>
      <c r="Y38">
        <f t="shared" si="4"/>
        <v>93</v>
      </c>
      <c r="Z38">
        <f t="shared" si="5"/>
        <v>0.92338051687664002</v>
      </c>
    </row>
    <row r="39" spans="1:26">
      <c r="A39" t="s">
        <v>75</v>
      </c>
      <c r="B39">
        <v>10</v>
      </c>
      <c r="C39">
        <v>10</v>
      </c>
      <c r="D39">
        <v>8</v>
      </c>
      <c r="E39">
        <v>10</v>
      </c>
      <c r="F39">
        <v>9</v>
      </c>
      <c r="G39">
        <v>8</v>
      </c>
      <c r="H39">
        <v>8</v>
      </c>
      <c r="I39">
        <v>6</v>
      </c>
      <c r="J39">
        <v>9</v>
      </c>
      <c r="K39">
        <v>10</v>
      </c>
      <c r="L39">
        <v>8</v>
      </c>
      <c r="M39">
        <v>9</v>
      </c>
      <c r="N39">
        <v>10</v>
      </c>
      <c r="O39">
        <v>9</v>
      </c>
      <c r="P39">
        <v>10</v>
      </c>
      <c r="Q39">
        <v>9</v>
      </c>
      <c r="R39">
        <v>10</v>
      </c>
      <c r="S39">
        <v>10</v>
      </c>
      <c r="T39">
        <v>10</v>
      </c>
      <c r="U39">
        <v>7</v>
      </c>
      <c r="V39" t="s">
        <v>75</v>
      </c>
      <c r="W39" t="s">
        <v>37</v>
      </c>
      <c r="X39">
        <f t="shared" si="3"/>
        <v>180</v>
      </c>
      <c r="Y39">
        <f t="shared" si="4"/>
        <v>90</v>
      </c>
      <c r="Z39">
        <f t="shared" si="5"/>
        <v>1.1697953037312037</v>
      </c>
    </row>
    <row r="40" spans="1:26">
      <c r="A40" t="s">
        <v>76</v>
      </c>
      <c r="B40">
        <v>9</v>
      </c>
      <c r="C40">
        <v>7</v>
      </c>
      <c r="D40">
        <v>7</v>
      </c>
      <c r="E40">
        <v>9</v>
      </c>
      <c r="F40">
        <v>8</v>
      </c>
      <c r="G40">
        <v>6</v>
      </c>
      <c r="H40">
        <v>3</v>
      </c>
      <c r="I40">
        <v>7</v>
      </c>
      <c r="J40">
        <v>10</v>
      </c>
      <c r="K40">
        <v>9</v>
      </c>
      <c r="L40">
        <v>10</v>
      </c>
      <c r="M40">
        <v>8</v>
      </c>
      <c r="N40">
        <v>7</v>
      </c>
      <c r="O40">
        <v>9</v>
      </c>
      <c r="P40">
        <v>4</v>
      </c>
      <c r="Q40">
        <v>5</v>
      </c>
      <c r="R40">
        <v>7</v>
      </c>
      <c r="S40">
        <v>8</v>
      </c>
      <c r="T40">
        <v>9</v>
      </c>
      <c r="U40">
        <v>7</v>
      </c>
      <c r="V40" t="s">
        <v>76</v>
      </c>
      <c r="W40" t="s">
        <v>35</v>
      </c>
      <c r="X40">
        <f t="shared" si="3"/>
        <v>149</v>
      </c>
      <c r="Y40">
        <f t="shared" si="4"/>
        <v>74.5</v>
      </c>
      <c r="Z40">
        <f t="shared" si="5"/>
        <v>1.8771478925557032</v>
      </c>
    </row>
    <row r="41" spans="1:26">
      <c r="A41" t="s">
        <v>77</v>
      </c>
      <c r="B41">
        <v>10</v>
      </c>
      <c r="C41">
        <v>9</v>
      </c>
      <c r="D41">
        <v>8</v>
      </c>
      <c r="E41">
        <v>10</v>
      </c>
      <c r="F41">
        <v>9</v>
      </c>
      <c r="G41">
        <v>10</v>
      </c>
      <c r="H41">
        <v>10</v>
      </c>
      <c r="I41">
        <v>10</v>
      </c>
      <c r="J41">
        <v>9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9</v>
      </c>
      <c r="Q41">
        <v>9</v>
      </c>
      <c r="R41">
        <v>10</v>
      </c>
      <c r="S41">
        <v>10</v>
      </c>
      <c r="T41">
        <v>9</v>
      </c>
      <c r="U41">
        <v>8</v>
      </c>
      <c r="V41" t="s">
        <v>77</v>
      </c>
      <c r="W41" t="s">
        <v>32</v>
      </c>
      <c r="X41">
        <f t="shared" si="3"/>
        <v>190</v>
      </c>
      <c r="Y41">
        <f t="shared" si="4"/>
        <v>95</v>
      </c>
      <c r="Z41">
        <f t="shared" si="5"/>
        <v>0.68824720161168529</v>
      </c>
    </row>
    <row r="42" spans="1:26">
      <c r="A42" t="s">
        <v>78</v>
      </c>
      <c r="B42">
        <v>10</v>
      </c>
      <c r="C42">
        <v>9</v>
      </c>
      <c r="D42">
        <v>9</v>
      </c>
      <c r="E42">
        <v>10</v>
      </c>
      <c r="F42">
        <v>9</v>
      </c>
      <c r="G42">
        <v>9</v>
      </c>
      <c r="H42">
        <v>10</v>
      </c>
      <c r="I42">
        <v>10</v>
      </c>
      <c r="J42">
        <v>10</v>
      </c>
      <c r="K42">
        <v>9</v>
      </c>
      <c r="L42">
        <v>8</v>
      </c>
      <c r="M42">
        <v>9</v>
      </c>
      <c r="N42">
        <v>9</v>
      </c>
      <c r="O42">
        <v>10</v>
      </c>
      <c r="P42">
        <v>10</v>
      </c>
      <c r="Q42">
        <v>9</v>
      </c>
      <c r="R42">
        <v>10</v>
      </c>
      <c r="S42">
        <v>10</v>
      </c>
      <c r="T42">
        <v>10</v>
      </c>
      <c r="U42">
        <v>9</v>
      </c>
      <c r="V42" t="s">
        <v>78</v>
      </c>
      <c r="W42" t="s">
        <v>32</v>
      </c>
      <c r="X42">
        <f t="shared" si="3"/>
        <v>189</v>
      </c>
      <c r="Y42">
        <f t="shared" si="4"/>
        <v>94.5</v>
      </c>
      <c r="Z42">
        <f t="shared" si="5"/>
        <v>0.60480531882930144</v>
      </c>
    </row>
    <row r="43" spans="1:26">
      <c r="A43" t="s">
        <v>79</v>
      </c>
      <c r="B43">
        <v>10</v>
      </c>
      <c r="C43">
        <v>10</v>
      </c>
      <c r="D43">
        <v>9</v>
      </c>
      <c r="E43">
        <v>8</v>
      </c>
      <c r="F43">
        <v>10</v>
      </c>
      <c r="G43">
        <v>9</v>
      </c>
      <c r="H43">
        <v>5</v>
      </c>
      <c r="I43">
        <v>10</v>
      </c>
      <c r="J43">
        <v>10</v>
      </c>
      <c r="K43">
        <v>8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8</v>
      </c>
      <c r="S43">
        <v>9</v>
      </c>
      <c r="T43">
        <v>7</v>
      </c>
      <c r="U43">
        <v>9</v>
      </c>
      <c r="V43" t="s">
        <v>79</v>
      </c>
      <c r="W43" t="s">
        <v>40</v>
      </c>
      <c r="X43">
        <f t="shared" si="3"/>
        <v>182</v>
      </c>
      <c r="Y43">
        <f t="shared" si="4"/>
        <v>91</v>
      </c>
      <c r="Z43">
        <f t="shared" si="5"/>
        <v>1.3337718577106994</v>
      </c>
    </row>
    <row r="44" spans="1:26">
      <c r="A44" t="s">
        <v>80</v>
      </c>
      <c r="B44">
        <v>10</v>
      </c>
      <c r="C44">
        <v>10</v>
      </c>
      <c r="D44">
        <v>9</v>
      </c>
      <c r="E44">
        <v>10</v>
      </c>
      <c r="F44">
        <v>10</v>
      </c>
      <c r="G44">
        <v>10</v>
      </c>
      <c r="H44">
        <v>10</v>
      </c>
      <c r="I44">
        <v>9</v>
      </c>
      <c r="J44">
        <v>10</v>
      </c>
      <c r="K44">
        <v>10</v>
      </c>
      <c r="L44">
        <v>9</v>
      </c>
      <c r="M44">
        <v>10</v>
      </c>
      <c r="N44">
        <v>10</v>
      </c>
      <c r="O44">
        <v>9</v>
      </c>
      <c r="P44">
        <v>10</v>
      </c>
      <c r="Q44">
        <v>10</v>
      </c>
      <c r="R44">
        <v>9</v>
      </c>
      <c r="S44">
        <v>10</v>
      </c>
      <c r="T44">
        <v>10</v>
      </c>
      <c r="U44">
        <v>9</v>
      </c>
      <c r="V44" t="s">
        <v>80</v>
      </c>
      <c r="W44" t="s">
        <v>32</v>
      </c>
      <c r="X44">
        <f t="shared" si="3"/>
        <v>194</v>
      </c>
      <c r="Y44">
        <f t="shared" si="4"/>
        <v>97</v>
      </c>
      <c r="Z44">
        <f t="shared" si="5"/>
        <v>0.47016234598162976</v>
      </c>
    </row>
    <row r="45" spans="1:26">
      <c r="A45" t="s">
        <v>81</v>
      </c>
      <c r="B45">
        <v>10</v>
      </c>
      <c r="C45">
        <v>9</v>
      </c>
      <c r="D45">
        <v>9</v>
      </c>
      <c r="E45">
        <v>9</v>
      </c>
      <c r="F45">
        <v>10</v>
      </c>
      <c r="G45">
        <v>5</v>
      </c>
      <c r="H45">
        <v>10</v>
      </c>
      <c r="I45">
        <v>7</v>
      </c>
      <c r="J45">
        <v>10</v>
      </c>
      <c r="K45">
        <v>8</v>
      </c>
      <c r="L45">
        <v>10</v>
      </c>
      <c r="M45">
        <v>10</v>
      </c>
      <c r="N45">
        <v>9</v>
      </c>
      <c r="O45">
        <v>10</v>
      </c>
      <c r="P45">
        <v>9</v>
      </c>
      <c r="Q45">
        <v>10</v>
      </c>
      <c r="R45">
        <v>10</v>
      </c>
      <c r="S45">
        <v>9</v>
      </c>
      <c r="T45">
        <v>10</v>
      </c>
      <c r="U45">
        <v>9</v>
      </c>
      <c r="V45" t="s">
        <v>81</v>
      </c>
      <c r="W45" t="s">
        <v>40</v>
      </c>
      <c r="X45">
        <f t="shared" si="3"/>
        <v>183</v>
      </c>
      <c r="Y45">
        <f t="shared" si="4"/>
        <v>91.5</v>
      </c>
      <c r="Z45">
        <f t="shared" si="5"/>
        <v>1.2680278927697541</v>
      </c>
    </row>
    <row r="46" spans="1:26">
      <c r="A46" t="s">
        <v>82</v>
      </c>
      <c r="B46">
        <v>7</v>
      </c>
      <c r="C46">
        <v>8</v>
      </c>
      <c r="D46">
        <v>7</v>
      </c>
      <c r="E46">
        <v>10</v>
      </c>
      <c r="F46">
        <v>8</v>
      </c>
      <c r="G46">
        <v>7</v>
      </c>
      <c r="H46">
        <v>9</v>
      </c>
      <c r="I46">
        <v>10</v>
      </c>
      <c r="J46">
        <v>9</v>
      </c>
      <c r="K46">
        <v>10</v>
      </c>
      <c r="L46">
        <v>8</v>
      </c>
      <c r="M46">
        <v>8</v>
      </c>
      <c r="N46">
        <v>9</v>
      </c>
      <c r="O46">
        <v>10</v>
      </c>
      <c r="P46">
        <v>10</v>
      </c>
      <c r="Q46">
        <v>8</v>
      </c>
      <c r="R46">
        <v>7</v>
      </c>
      <c r="S46">
        <v>8</v>
      </c>
      <c r="T46">
        <v>9</v>
      </c>
      <c r="U46">
        <v>8</v>
      </c>
      <c r="V46" t="s">
        <v>82</v>
      </c>
      <c r="W46" t="s">
        <v>37</v>
      </c>
      <c r="X46">
        <f t="shared" si="3"/>
        <v>170</v>
      </c>
      <c r="Y46">
        <f t="shared" si="4"/>
        <v>85</v>
      </c>
      <c r="Z46">
        <f t="shared" si="5"/>
        <v>1.1002392084403616</v>
      </c>
    </row>
    <row r="47" spans="1:26">
      <c r="A47" t="s">
        <v>83</v>
      </c>
      <c r="B47">
        <v>10</v>
      </c>
      <c r="C47">
        <v>8</v>
      </c>
      <c r="D47">
        <v>9</v>
      </c>
      <c r="E47">
        <v>10</v>
      </c>
      <c r="F47">
        <v>8</v>
      </c>
      <c r="G47">
        <v>10</v>
      </c>
      <c r="H47">
        <v>10</v>
      </c>
      <c r="I47">
        <v>9</v>
      </c>
      <c r="J47">
        <v>10</v>
      </c>
      <c r="K47">
        <v>9</v>
      </c>
      <c r="L47">
        <v>10</v>
      </c>
      <c r="M47">
        <v>9</v>
      </c>
      <c r="N47">
        <v>10</v>
      </c>
      <c r="O47">
        <v>10</v>
      </c>
      <c r="P47">
        <v>9</v>
      </c>
      <c r="Q47">
        <v>10</v>
      </c>
      <c r="R47">
        <v>10</v>
      </c>
      <c r="S47">
        <v>9</v>
      </c>
      <c r="T47">
        <v>9</v>
      </c>
      <c r="U47">
        <v>10</v>
      </c>
      <c r="V47" t="s">
        <v>83</v>
      </c>
      <c r="W47" t="s">
        <v>32</v>
      </c>
      <c r="X47">
        <f t="shared" si="3"/>
        <v>189</v>
      </c>
      <c r="Y47">
        <f t="shared" si="4"/>
        <v>94.5</v>
      </c>
      <c r="Z47">
        <f t="shared" si="5"/>
        <v>0.68633274115326148</v>
      </c>
    </row>
    <row r="48" spans="1:26">
      <c r="A48" t="s">
        <v>84</v>
      </c>
      <c r="B48">
        <v>9</v>
      </c>
      <c r="C48">
        <v>10</v>
      </c>
      <c r="D48">
        <v>8</v>
      </c>
      <c r="E48">
        <v>10</v>
      </c>
      <c r="F48">
        <v>8</v>
      </c>
      <c r="G48">
        <v>10</v>
      </c>
      <c r="H48">
        <v>9</v>
      </c>
      <c r="I48">
        <v>9</v>
      </c>
      <c r="J48">
        <v>9</v>
      </c>
      <c r="K48">
        <v>9</v>
      </c>
      <c r="L48">
        <v>10</v>
      </c>
      <c r="M48">
        <v>10</v>
      </c>
      <c r="N48">
        <v>8</v>
      </c>
      <c r="O48">
        <v>9</v>
      </c>
      <c r="P48">
        <v>10</v>
      </c>
      <c r="Q48">
        <v>10</v>
      </c>
      <c r="R48">
        <v>10</v>
      </c>
      <c r="S48">
        <v>10</v>
      </c>
      <c r="T48">
        <v>9</v>
      </c>
      <c r="U48">
        <v>10</v>
      </c>
      <c r="V48" t="s">
        <v>84</v>
      </c>
      <c r="W48" t="s">
        <v>40</v>
      </c>
      <c r="X48">
        <f t="shared" si="3"/>
        <v>187</v>
      </c>
      <c r="Y48">
        <f t="shared" si="4"/>
        <v>93.5</v>
      </c>
      <c r="Z48">
        <f t="shared" si="5"/>
        <v>0.74515982037059303</v>
      </c>
    </row>
    <row r="49" spans="1:26">
      <c r="A49" t="s">
        <v>85</v>
      </c>
      <c r="B49">
        <v>9</v>
      </c>
      <c r="C49">
        <v>9</v>
      </c>
      <c r="D49">
        <v>8</v>
      </c>
      <c r="E49">
        <v>9</v>
      </c>
      <c r="F49">
        <v>10</v>
      </c>
      <c r="G49">
        <v>10</v>
      </c>
      <c r="H49">
        <v>10</v>
      </c>
      <c r="I49">
        <v>9</v>
      </c>
      <c r="J49">
        <v>9</v>
      </c>
      <c r="K49">
        <v>9</v>
      </c>
      <c r="L49">
        <v>9</v>
      </c>
      <c r="M49">
        <v>9</v>
      </c>
      <c r="N49">
        <v>8</v>
      </c>
      <c r="O49">
        <v>10</v>
      </c>
      <c r="P49">
        <v>8</v>
      </c>
      <c r="Q49">
        <v>10</v>
      </c>
      <c r="R49">
        <v>9</v>
      </c>
      <c r="S49">
        <v>10</v>
      </c>
      <c r="T49">
        <v>9</v>
      </c>
      <c r="U49">
        <v>8</v>
      </c>
      <c r="V49" t="s">
        <v>85</v>
      </c>
      <c r="W49" t="s">
        <v>40</v>
      </c>
      <c r="X49">
        <f t="shared" si="3"/>
        <v>182</v>
      </c>
      <c r="Y49">
        <f t="shared" si="4"/>
        <v>91</v>
      </c>
      <c r="Z49">
        <f t="shared" si="5"/>
        <v>0.71818484645960623</v>
      </c>
    </row>
    <row r="50" spans="1:26">
      <c r="A50" t="s">
        <v>86</v>
      </c>
      <c r="B50">
        <v>10</v>
      </c>
      <c r="C50">
        <v>9</v>
      </c>
      <c r="D50">
        <v>8</v>
      </c>
      <c r="E50">
        <v>10</v>
      </c>
      <c r="F50">
        <v>9</v>
      </c>
      <c r="G50">
        <v>9</v>
      </c>
      <c r="H50">
        <v>8</v>
      </c>
      <c r="I50">
        <v>9</v>
      </c>
      <c r="J50">
        <v>10</v>
      </c>
      <c r="K50">
        <v>10</v>
      </c>
      <c r="L50">
        <v>9</v>
      </c>
      <c r="M50">
        <v>9</v>
      </c>
      <c r="N50">
        <v>6</v>
      </c>
      <c r="O50">
        <v>10</v>
      </c>
      <c r="P50">
        <v>9</v>
      </c>
      <c r="Q50">
        <v>9</v>
      </c>
      <c r="R50">
        <v>9</v>
      </c>
      <c r="S50">
        <v>10</v>
      </c>
      <c r="T50">
        <v>10</v>
      </c>
      <c r="U50">
        <v>10</v>
      </c>
      <c r="V50" t="s">
        <v>86</v>
      </c>
      <c r="W50" t="s">
        <v>40</v>
      </c>
      <c r="X50">
        <f t="shared" si="3"/>
        <v>183</v>
      </c>
      <c r="Y50">
        <f t="shared" si="4"/>
        <v>91.5</v>
      </c>
      <c r="Z50">
        <f t="shared" si="5"/>
        <v>0.98808693416808313</v>
      </c>
    </row>
    <row r="51" spans="1:26">
      <c r="A51" t="s">
        <v>87</v>
      </c>
      <c r="B51">
        <v>8</v>
      </c>
      <c r="C51">
        <v>9</v>
      </c>
      <c r="D51">
        <v>8</v>
      </c>
      <c r="E51">
        <v>10</v>
      </c>
      <c r="F51">
        <v>9</v>
      </c>
      <c r="G51">
        <v>9</v>
      </c>
      <c r="H51">
        <v>10</v>
      </c>
      <c r="I51">
        <v>9</v>
      </c>
      <c r="J51">
        <v>10</v>
      </c>
      <c r="K51">
        <v>10</v>
      </c>
      <c r="L51">
        <v>9</v>
      </c>
      <c r="M51">
        <v>5</v>
      </c>
      <c r="N51">
        <v>9</v>
      </c>
      <c r="O51">
        <v>10</v>
      </c>
      <c r="P51">
        <v>10</v>
      </c>
      <c r="Q51">
        <v>9</v>
      </c>
      <c r="R51">
        <v>10</v>
      </c>
      <c r="S51">
        <v>9</v>
      </c>
      <c r="T51">
        <v>10</v>
      </c>
      <c r="U51">
        <v>9</v>
      </c>
      <c r="V51" t="s">
        <v>87</v>
      </c>
      <c r="W51" t="s">
        <v>40</v>
      </c>
      <c r="X51">
        <f t="shared" si="3"/>
        <v>182</v>
      </c>
      <c r="Y51">
        <f t="shared" si="4"/>
        <v>91</v>
      </c>
      <c r="Z51">
        <f t="shared" si="5"/>
        <v>1.1652874052533575</v>
      </c>
    </row>
    <row r="52" spans="1:26">
      <c r="A52" t="s">
        <v>88</v>
      </c>
      <c r="B52">
        <v>9</v>
      </c>
      <c r="C52">
        <v>10</v>
      </c>
      <c r="D52">
        <v>8</v>
      </c>
      <c r="E52">
        <v>9</v>
      </c>
      <c r="F52">
        <v>10</v>
      </c>
      <c r="G52">
        <v>10</v>
      </c>
      <c r="H52">
        <v>9</v>
      </c>
      <c r="I52">
        <v>9</v>
      </c>
      <c r="J52">
        <v>10</v>
      </c>
      <c r="K52">
        <v>10</v>
      </c>
      <c r="L52">
        <v>9</v>
      </c>
      <c r="M52">
        <v>10</v>
      </c>
      <c r="N52">
        <v>8</v>
      </c>
      <c r="O52">
        <v>10</v>
      </c>
      <c r="P52">
        <v>9</v>
      </c>
      <c r="Q52">
        <v>9</v>
      </c>
      <c r="R52">
        <v>9</v>
      </c>
      <c r="S52">
        <v>10</v>
      </c>
      <c r="T52">
        <v>9</v>
      </c>
      <c r="U52">
        <v>8</v>
      </c>
      <c r="V52" t="s">
        <v>88</v>
      </c>
      <c r="W52" t="s">
        <v>40</v>
      </c>
      <c r="X52">
        <f t="shared" si="3"/>
        <v>185</v>
      </c>
      <c r="Y52">
        <f t="shared" si="4"/>
        <v>92.5</v>
      </c>
      <c r="Z52">
        <f t="shared" si="5"/>
        <v>0.7163503994113789</v>
      </c>
    </row>
    <row r="53" spans="1:26">
      <c r="A53" t="s">
        <v>89</v>
      </c>
      <c r="B53">
        <v>10</v>
      </c>
      <c r="C53">
        <v>9</v>
      </c>
      <c r="D53">
        <v>9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9</v>
      </c>
      <c r="M53">
        <v>10</v>
      </c>
      <c r="N53">
        <v>10</v>
      </c>
      <c r="O53">
        <v>9</v>
      </c>
      <c r="P53">
        <v>10</v>
      </c>
      <c r="Q53">
        <v>10</v>
      </c>
      <c r="R53">
        <v>8</v>
      </c>
      <c r="S53">
        <v>10</v>
      </c>
      <c r="T53">
        <v>10</v>
      </c>
      <c r="U53">
        <v>9</v>
      </c>
      <c r="V53" t="s">
        <v>89</v>
      </c>
      <c r="W53" t="s">
        <v>32</v>
      </c>
      <c r="X53">
        <f t="shared" si="3"/>
        <v>193</v>
      </c>
      <c r="Y53">
        <f t="shared" si="4"/>
        <v>96.5</v>
      </c>
      <c r="Z53">
        <f t="shared" si="5"/>
        <v>0.5871429486123978</v>
      </c>
    </row>
    <row r="54" spans="1:26">
      <c r="A54" t="s">
        <v>90</v>
      </c>
      <c r="B54">
        <v>9</v>
      </c>
      <c r="C54">
        <v>9</v>
      </c>
      <c r="D54">
        <v>9</v>
      </c>
      <c r="E54">
        <v>10</v>
      </c>
      <c r="F54">
        <v>10</v>
      </c>
      <c r="G54">
        <v>10</v>
      </c>
      <c r="H54">
        <v>7</v>
      </c>
      <c r="I54">
        <v>10</v>
      </c>
      <c r="J54">
        <v>10</v>
      </c>
      <c r="K54">
        <v>9</v>
      </c>
      <c r="L54">
        <v>10</v>
      </c>
      <c r="M54">
        <v>9</v>
      </c>
      <c r="N54">
        <v>10</v>
      </c>
      <c r="O54">
        <v>8</v>
      </c>
      <c r="P54">
        <v>10</v>
      </c>
      <c r="Q54">
        <v>7</v>
      </c>
      <c r="R54">
        <v>10</v>
      </c>
      <c r="S54">
        <v>10</v>
      </c>
      <c r="T54">
        <v>9</v>
      </c>
      <c r="U54">
        <v>8</v>
      </c>
      <c r="V54" t="s">
        <v>90</v>
      </c>
      <c r="W54" t="s">
        <v>40</v>
      </c>
      <c r="X54">
        <f t="shared" si="3"/>
        <v>184</v>
      </c>
      <c r="Y54">
        <f t="shared" si="4"/>
        <v>92</v>
      </c>
      <c r="Z54">
        <f t="shared" si="5"/>
        <v>1.0052493799000704</v>
      </c>
    </row>
    <row r="55" spans="1:26">
      <c r="A55" t="s">
        <v>91</v>
      </c>
      <c r="B55">
        <v>10</v>
      </c>
      <c r="C55">
        <v>10</v>
      </c>
      <c r="D55">
        <v>9</v>
      </c>
      <c r="E55">
        <v>10</v>
      </c>
      <c r="F55">
        <v>9</v>
      </c>
      <c r="G55">
        <v>6</v>
      </c>
      <c r="H55">
        <v>9</v>
      </c>
      <c r="I55">
        <v>10</v>
      </c>
      <c r="J55">
        <v>10</v>
      </c>
      <c r="K55">
        <v>8</v>
      </c>
      <c r="L55">
        <v>9</v>
      </c>
      <c r="M55">
        <v>9</v>
      </c>
      <c r="N55">
        <v>10</v>
      </c>
      <c r="O55">
        <v>10</v>
      </c>
      <c r="P55">
        <v>9</v>
      </c>
      <c r="Q55">
        <v>8</v>
      </c>
      <c r="R55">
        <v>9</v>
      </c>
      <c r="S55">
        <v>10</v>
      </c>
      <c r="T55">
        <v>10</v>
      </c>
      <c r="U55">
        <v>8</v>
      </c>
      <c r="V55" t="s">
        <v>91</v>
      </c>
      <c r="W55" t="s">
        <v>40</v>
      </c>
      <c r="X55">
        <f t="shared" si="3"/>
        <v>183</v>
      </c>
      <c r="Y55">
        <f t="shared" si="4"/>
        <v>91.5</v>
      </c>
      <c r="Z55">
        <f t="shared" si="5"/>
        <v>1.0399898784932566</v>
      </c>
    </row>
    <row r="56" spans="1:26">
      <c r="A56" t="s">
        <v>92</v>
      </c>
      <c r="B56">
        <v>9</v>
      </c>
      <c r="C56">
        <v>8</v>
      </c>
      <c r="D56">
        <v>7</v>
      </c>
      <c r="E56">
        <v>9</v>
      </c>
      <c r="F56">
        <v>8</v>
      </c>
      <c r="G56">
        <v>8</v>
      </c>
      <c r="H56">
        <v>8</v>
      </c>
      <c r="I56">
        <v>9</v>
      </c>
      <c r="J56">
        <v>9</v>
      </c>
      <c r="K56">
        <v>10</v>
      </c>
      <c r="L56">
        <v>1</v>
      </c>
      <c r="M56">
        <v>10</v>
      </c>
      <c r="N56">
        <v>8</v>
      </c>
      <c r="O56">
        <v>9</v>
      </c>
      <c r="P56">
        <v>9</v>
      </c>
      <c r="Q56">
        <v>8</v>
      </c>
      <c r="R56">
        <v>10</v>
      </c>
      <c r="S56">
        <v>7</v>
      </c>
      <c r="T56">
        <v>10</v>
      </c>
      <c r="U56">
        <v>9</v>
      </c>
      <c r="V56" t="s">
        <v>92</v>
      </c>
      <c r="W56" t="s">
        <v>37</v>
      </c>
      <c r="X56">
        <f t="shared" si="3"/>
        <v>166</v>
      </c>
      <c r="Y56">
        <f t="shared" si="4"/>
        <v>83</v>
      </c>
      <c r="Z56">
        <f t="shared" si="5"/>
        <v>1.9493588689617933</v>
      </c>
    </row>
    <row r="57" spans="1:26">
      <c r="A57" t="s">
        <v>93</v>
      </c>
      <c r="B57">
        <v>9</v>
      </c>
      <c r="C57">
        <v>9</v>
      </c>
      <c r="D57">
        <v>9</v>
      </c>
      <c r="E57">
        <v>10</v>
      </c>
      <c r="F57">
        <v>10</v>
      </c>
      <c r="G57">
        <v>10</v>
      </c>
      <c r="H57">
        <v>6</v>
      </c>
      <c r="I57">
        <v>10</v>
      </c>
      <c r="J57">
        <v>10</v>
      </c>
      <c r="K57">
        <v>10</v>
      </c>
      <c r="L57">
        <v>5</v>
      </c>
      <c r="M57">
        <v>10</v>
      </c>
      <c r="N57">
        <v>9</v>
      </c>
      <c r="O57">
        <v>10</v>
      </c>
      <c r="P57">
        <v>8</v>
      </c>
      <c r="Q57">
        <v>8</v>
      </c>
      <c r="R57">
        <v>9</v>
      </c>
      <c r="S57">
        <v>10</v>
      </c>
      <c r="T57">
        <v>8</v>
      </c>
      <c r="U57">
        <v>10</v>
      </c>
      <c r="V57" t="s">
        <v>93</v>
      </c>
      <c r="W57" t="s">
        <v>37</v>
      </c>
      <c r="X57">
        <f t="shared" si="3"/>
        <v>180</v>
      </c>
      <c r="Y57">
        <f t="shared" si="4"/>
        <v>90</v>
      </c>
      <c r="Z57">
        <f t="shared" si="5"/>
        <v>1.4142135623730951</v>
      </c>
    </row>
    <row r="58" spans="1:26">
      <c r="A58" t="s">
        <v>94</v>
      </c>
      <c r="B58">
        <v>9</v>
      </c>
      <c r="C58">
        <v>9</v>
      </c>
      <c r="D58">
        <v>8</v>
      </c>
      <c r="E58">
        <v>9</v>
      </c>
      <c r="F58">
        <v>10</v>
      </c>
      <c r="G58">
        <v>10</v>
      </c>
      <c r="H58">
        <v>10</v>
      </c>
      <c r="I58">
        <v>3</v>
      </c>
      <c r="J58">
        <v>10</v>
      </c>
      <c r="K58">
        <v>10</v>
      </c>
      <c r="L58">
        <v>10</v>
      </c>
      <c r="M58">
        <v>9</v>
      </c>
      <c r="N58">
        <v>10</v>
      </c>
      <c r="O58">
        <v>10</v>
      </c>
      <c r="P58">
        <v>9</v>
      </c>
      <c r="Q58">
        <v>10</v>
      </c>
      <c r="R58">
        <v>10</v>
      </c>
      <c r="S58">
        <v>10</v>
      </c>
      <c r="T58">
        <v>10</v>
      </c>
      <c r="U58">
        <v>10</v>
      </c>
      <c r="V58" t="s">
        <v>94</v>
      </c>
      <c r="W58" t="s">
        <v>40</v>
      </c>
      <c r="X58">
        <f t="shared" si="3"/>
        <v>186</v>
      </c>
      <c r="Y58">
        <f t="shared" si="4"/>
        <v>93</v>
      </c>
      <c r="Z58">
        <f t="shared" si="5"/>
        <v>1.5927467172350915</v>
      </c>
    </row>
    <row r="59" spans="1:26">
      <c r="A59" t="s">
        <v>95</v>
      </c>
      <c r="B59">
        <v>6</v>
      </c>
      <c r="C59">
        <v>8</v>
      </c>
      <c r="D59">
        <v>6</v>
      </c>
      <c r="E59">
        <v>8</v>
      </c>
      <c r="F59">
        <v>8</v>
      </c>
      <c r="G59">
        <v>6</v>
      </c>
      <c r="H59">
        <v>6</v>
      </c>
      <c r="I59">
        <v>7</v>
      </c>
      <c r="J59">
        <v>4</v>
      </c>
      <c r="K59">
        <v>5</v>
      </c>
      <c r="L59">
        <v>10</v>
      </c>
      <c r="M59">
        <v>7</v>
      </c>
      <c r="N59">
        <v>7</v>
      </c>
      <c r="O59">
        <v>10</v>
      </c>
      <c r="P59">
        <v>8</v>
      </c>
      <c r="Q59">
        <v>9</v>
      </c>
      <c r="R59">
        <v>8</v>
      </c>
      <c r="S59">
        <v>7</v>
      </c>
      <c r="T59">
        <v>9</v>
      </c>
      <c r="U59">
        <v>8</v>
      </c>
      <c r="V59" t="s">
        <v>95</v>
      </c>
      <c r="W59" t="s">
        <v>35</v>
      </c>
      <c r="X59">
        <f t="shared" si="3"/>
        <v>147</v>
      </c>
      <c r="Y59">
        <f t="shared" si="4"/>
        <v>73.5</v>
      </c>
      <c r="Z59">
        <f t="shared" si="5"/>
        <v>1.5652475842498519</v>
      </c>
    </row>
    <row r="60" spans="1:26">
      <c r="A60" t="s">
        <v>96</v>
      </c>
      <c r="B60">
        <v>10</v>
      </c>
      <c r="C60">
        <v>8</v>
      </c>
      <c r="D60">
        <v>9</v>
      </c>
      <c r="E60">
        <v>10</v>
      </c>
      <c r="F60">
        <v>10</v>
      </c>
      <c r="G60">
        <v>7</v>
      </c>
      <c r="H60">
        <v>10</v>
      </c>
      <c r="I60">
        <v>10</v>
      </c>
      <c r="J60">
        <v>9</v>
      </c>
      <c r="K60">
        <v>10</v>
      </c>
      <c r="L60">
        <v>9</v>
      </c>
      <c r="M60">
        <v>10</v>
      </c>
      <c r="N60">
        <v>9</v>
      </c>
      <c r="O60">
        <v>9</v>
      </c>
      <c r="P60">
        <v>9</v>
      </c>
      <c r="Q60">
        <v>10</v>
      </c>
      <c r="R60">
        <v>10</v>
      </c>
      <c r="S60">
        <v>10</v>
      </c>
      <c r="T60">
        <v>9</v>
      </c>
      <c r="U60">
        <v>10</v>
      </c>
      <c r="V60" t="s">
        <v>96</v>
      </c>
      <c r="W60" t="s">
        <v>32</v>
      </c>
      <c r="X60">
        <f t="shared" si="3"/>
        <v>188</v>
      </c>
      <c r="Y60">
        <f t="shared" si="4"/>
        <v>94</v>
      </c>
      <c r="Z60">
        <f t="shared" si="5"/>
        <v>0.82078268166812185</v>
      </c>
    </row>
    <row r="61" spans="1:26">
      <c r="A61" t="s">
        <v>97</v>
      </c>
      <c r="B61">
        <v>9</v>
      </c>
      <c r="C61">
        <v>8</v>
      </c>
      <c r="D61">
        <v>6</v>
      </c>
      <c r="E61">
        <v>7</v>
      </c>
      <c r="F61">
        <v>7</v>
      </c>
      <c r="G61">
        <v>9</v>
      </c>
      <c r="H61">
        <v>7</v>
      </c>
      <c r="I61">
        <v>5</v>
      </c>
      <c r="J61">
        <v>4</v>
      </c>
      <c r="K61">
        <v>7</v>
      </c>
      <c r="L61">
        <v>9</v>
      </c>
      <c r="M61">
        <v>9</v>
      </c>
      <c r="N61">
        <v>9</v>
      </c>
      <c r="O61">
        <v>9</v>
      </c>
      <c r="P61">
        <v>5</v>
      </c>
      <c r="Q61">
        <v>9</v>
      </c>
      <c r="R61">
        <v>5</v>
      </c>
      <c r="S61">
        <v>3</v>
      </c>
      <c r="T61">
        <v>10</v>
      </c>
      <c r="U61">
        <v>5</v>
      </c>
      <c r="V61" t="s">
        <v>97</v>
      </c>
      <c r="W61" t="s">
        <v>35</v>
      </c>
      <c r="X61">
        <f t="shared" si="3"/>
        <v>142</v>
      </c>
      <c r="Y61">
        <f t="shared" si="4"/>
        <v>71</v>
      </c>
      <c r="Z61">
        <f t="shared" si="5"/>
        <v>2.049390153191919</v>
      </c>
    </row>
    <row r="62" spans="1:26">
      <c r="A62" t="s">
        <v>98</v>
      </c>
      <c r="B62">
        <v>10</v>
      </c>
      <c r="C62">
        <v>10</v>
      </c>
      <c r="D62">
        <v>9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9</v>
      </c>
      <c r="M62">
        <v>8</v>
      </c>
      <c r="N62">
        <v>10</v>
      </c>
      <c r="O62">
        <v>10</v>
      </c>
      <c r="P62">
        <v>10</v>
      </c>
      <c r="Q62">
        <v>10</v>
      </c>
      <c r="R62">
        <v>9</v>
      </c>
      <c r="S62">
        <v>9</v>
      </c>
      <c r="T62">
        <v>10</v>
      </c>
      <c r="U62">
        <v>9</v>
      </c>
      <c r="V62" t="s">
        <v>98</v>
      </c>
      <c r="W62" t="s">
        <v>32</v>
      </c>
      <c r="X62">
        <f t="shared" si="3"/>
        <v>193</v>
      </c>
      <c r="Y62">
        <f t="shared" si="4"/>
        <v>96.5</v>
      </c>
      <c r="Z62">
        <f t="shared" si="5"/>
        <v>0.5871429486123978</v>
      </c>
    </row>
    <row r="63" spans="1:26">
      <c r="A63" t="s">
        <v>99</v>
      </c>
      <c r="B63">
        <v>9</v>
      </c>
      <c r="C63">
        <v>7</v>
      </c>
      <c r="D63">
        <v>7</v>
      </c>
      <c r="E63">
        <v>5</v>
      </c>
      <c r="F63">
        <v>9</v>
      </c>
      <c r="G63">
        <v>7</v>
      </c>
      <c r="H63">
        <v>9</v>
      </c>
      <c r="I63">
        <v>8</v>
      </c>
      <c r="J63">
        <v>9</v>
      </c>
      <c r="K63">
        <v>8</v>
      </c>
      <c r="L63">
        <v>8</v>
      </c>
      <c r="M63">
        <v>8</v>
      </c>
      <c r="N63">
        <v>8</v>
      </c>
      <c r="O63">
        <v>10</v>
      </c>
      <c r="P63">
        <v>9</v>
      </c>
      <c r="Q63">
        <v>10</v>
      </c>
      <c r="R63">
        <v>8</v>
      </c>
      <c r="S63">
        <v>10</v>
      </c>
      <c r="T63">
        <v>10</v>
      </c>
      <c r="U63">
        <v>7</v>
      </c>
      <c r="V63" t="s">
        <v>99</v>
      </c>
      <c r="W63" t="s">
        <v>37</v>
      </c>
      <c r="X63">
        <f t="shared" si="3"/>
        <v>166</v>
      </c>
      <c r="Y63">
        <f t="shared" si="4"/>
        <v>83</v>
      </c>
      <c r="Z63">
        <f t="shared" si="5"/>
        <v>1.3018205875255107</v>
      </c>
    </row>
    <row r="64" spans="1:26">
      <c r="A64" t="s">
        <v>100</v>
      </c>
      <c r="B64">
        <v>9</v>
      </c>
      <c r="C64">
        <v>10</v>
      </c>
      <c r="D64">
        <v>8</v>
      </c>
      <c r="E64">
        <v>9</v>
      </c>
      <c r="F64">
        <v>10</v>
      </c>
      <c r="G64">
        <v>10</v>
      </c>
      <c r="H64">
        <v>10</v>
      </c>
      <c r="I64">
        <v>8</v>
      </c>
      <c r="J64">
        <v>9</v>
      </c>
      <c r="K64">
        <v>9</v>
      </c>
      <c r="L64">
        <v>9</v>
      </c>
      <c r="M64">
        <v>10</v>
      </c>
      <c r="N64">
        <v>7</v>
      </c>
      <c r="O64">
        <v>10</v>
      </c>
      <c r="P64">
        <v>9</v>
      </c>
      <c r="Q64">
        <v>10</v>
      </c>
      <c r="R64">
        <v>9</v>
      </c>
      <c r="S64">
        <v>9</v>
      </c>
      <c r="T64">
        <v>10</v>
      </c>
      <c r="U64">
        <v>9</v>
      </c>
      <c r="V64" t="s">
        <v>100</v>
      </c>
      <c r="W64" t="s">
        <v>40</v>
      </c>
      <c r="X64">
        <f t="shared" si="3"/>
        <v>184</v>
      </c>
      <c r="Y64">
        <f t="shared" si="4"/>
        <v>92</v>
      </c>
      <c r="Z64">
        <f t="shared" si="5"/>
        <v>0.83350875346649211</v>
      </c>
    </row>
    <row r="65" spans="1:26">
      <c r="A65" t="s">
        <v>101</v>
      </c>
      <c r="B65">
        <v>7</v>
      </c>
      <c r="C65">
        <v>8</v>
      </c>
      <c r="D65">
        <v>8</v>
      </c>
      <c r="E65">
        <v>9</v>
      </c>
      <c r="F65">
        <v>10</v>
      </c>
      <c r="G65">
        <v>7</v>
      </c>
      <c r="H65">
        <v>9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9</v>
      </c>
      <c r="Q65">
        <v>9</v>
      </c>
      <c r="R65">
        <v>10</v>
      </c>
      <c r="S65">
        <v>10</v>
      </c>
      <c r="T65">
        <v>10</v>
      </c>
      <c r="U65">
        <v>9</v>
      </c>
      <c r="V65" t="s">
        <v>101</v>
      </c>
      <c r="W65" t="s">
        <v>40</v>
      </c>
      <c r="X65">
        <f t="shared" si="3"/>
        <v>185</v>
      </c>
      <c r="Y65">
        <f t="shared" si="4"/>
        <v>92.5</v>
      </c>
      <c r="Z65">
        <f t="shared" si="5"/>
        <v>1.019545822516343</v>
      </c>
    </row>
    <row r="66" spans="1:26">
      <c r="A66" t="s">
        <v>102</v>
      </c>
      <c r="B66">
        <v>10</v>
      </c>
      <c r="C66">
        <v>10</v>
      </c>
      <c r="D66">
        <v>9</v>
      </c>
      <c r="E66">
        <v>10</v>
      </c>
      <c r="F66">
        <v>10</v>
      </c>
      <c r="G66">
        <v>10</v>
      </c>
      <c r="H66">
        <v>7</v>
      </c>
      <c r="I66">
        <v>10</v>
      </c>
      <c r="J66">
        <v>10</v>
      </c>
      <c r="K66">
        <v>10</v>
      </c>
      <c r="L66">
        <v>10</v>
      </c>
      <c r="M66">
        <v>9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 t="s">
        <v>102</v>
      </c>
      <c r="W66" t="s">
        <v>32</v>
      </c>
      <c r="X66">
        <f t="shared" si="3"/>
        <v>195</v>
      </c>
      <c r="Y66">
        <f t="shared" si="4"/>
        <v>97.5</v>
      </c>
      <c r="Z66">
        <f t="shared" si="5"/>
        <v>0.7163503994113789</v>
      </c>
    </row>
    <row r="67" spans="1:26">
      <c r="A67" s="1" t="s">
        <v>103</v>
      </c>
      <c r="B67" s="1">
        <v>10</v>
      </c>
      <c r="C67" s="1">
        <v>10</v>
      </c>
      <c r="D67" s="1">
        <v>9</v>
      </c>
      <c r="E67" s="1">
        <v>9</v>
      </c>
      <c r="F67" s="1">
        <v>10</v>
      </c>
      <c r="G67" s="1">
        <v>10</v>
      </c>
      <c r="H67" s="1">
        <v>10</v>
      </c>
      <c r="I67" s="1">
        <v>10</v>
      </c>
      <c r="J67" s="1">
        <v>10</v>
      </c>
      <c r="K67" s="1">
        <v>10</v>
      </c>
      <c r="L67" s="1">
        <v>10</v>
      </c>
      <c r="M67" s="1">
        <v>10</v>
      </c>
      <c r="N67" s="1">
        <v>10</v>
      </c>
      <c r="O67" s="1">
        <v>10</v>
      </c>
      <c r="P67" s="1">
        <v>9</v>
      </c>
      <c r="Q67" s="1">
        <v>10</v>
      </c>
      <c r="R67" s="1">
        <v>10</v>
      </c>
      <c r="S67" s="1">
        <v>10</v>
      </c>
      <c r="T67" s="1">
        <v>10</v>
      </c>
      <c r="U67" s="1">
        <v>9</v>
      </c>
      <c r="V67" s="1" t="s">
        <v>103</v>
      </c>
      <c r="W67" t="s">
        <v>32</v>
      </c>
      <c r="X67">
        <f t="shared" si="3"/>
        <v>196</v>
      </c>
      <c r="Y67">
        <f t="shared" si="4"/>
        <v>98</v>
      </c>
      <c r="Z67">
        <f t="shared" si="5"/>
        <v>0.41039134083406453</v>
      </c>
    </row>
    <row r="68" spans="1:26">
      <c r="A68" t="s">
        <v>104</v>
      </c>
      <c r="B68">
        <v>10</v>
      </c>
      <c r="C68">
        <v>9</v>
      </c>
      <c r="D68">
        <v>8</v>
      </c>
      <c r="E68">
        <v>8</v>
      </c>
      <c r="F68">
        <v>7</v>
      </c>
      <c r="G68">
        <v>8</v>
      </c>
      <c r="H68">
        <v>10</v>
      </c>
      <c r="I68">
        <v>10</v>
      </c>
      <c r="J68">
        <v>10</v>
      </c>
      <c r="K68">
        <v>8</v>
      </c>
      <c r="L68">
        <v>10</v>
      </c>
      <c r="M68">
        <v>10</v>
      </c>
      <c r="N68">
        <v>9</v>
      </c>
      <c r="O68">
        <v>8</v>
      </c>
      <c r="P68">
        <v>10</v>
      </c>
      <c r="Q68">
        <v>10</v>
      </c>
      <c r="R68">
        <v>9</v>
      </c>
      <c r="S68">
        <v>9</v>
      </c>
      <c r="T68">
        <v>9</v>
      </c>
      <c r="U68">
        <v>10</v>
      </c>
      <c r="V68" t="s">
        <v>104</v>
      </c>
      <c r="W68" t="s">
        <v>40</v>
      </c>
      <c r="X68">
        <f t="shared" ref="X68:X103" si="6">SUM(B68:U68)</f>
        <v>182</v>
      </c>
      <c r="Y68">
        <f t="shared" ref="Y68:Y99" si="7">(X68/200)*100</f>
        <v>91</v>
      </c>
      <c r="Z68">
        <f t="shared" ref="Z68:Z103" si="8">STDEV(B68:U68)</f>
        <v>0.96790604154698578</v>
      </c>
    </row>
    <row r="69" spans="1:26">
      <c r="A69" t="s">
        <v>105</v>
      </c>
      <c r="B69">
        <v>10</v>
      </c>
      <c r="C69">
        <v>8</v>
      </c>
      <c r="D69">
        <v>9</v>
      </c>
      <c r="E69">
        <v>8</v>
      </c>
      <c r="F69">
        <v>10</v>
      </c>
      <c r="G69">
        <v>7</v>
      </c>
      <c r="H69">
        <v>9</v>
      </c>
      <c r="I69">
        <v>10</v>
      </c>
      <c r="J69">
        <v>10</v>
      </c>
      <c r="K69">
        <v>9</v>
      </c>
      <c r="L69">
        <v>10</v>
      </c>
      <c r="M69">
        <v>10</v>
      </c>
      <c r="N69">
        <v>9</v>
      </c>
      <c r="O69">
        <v>10</v>
      </c>
      <c r="P69">
        <v>9</v>
      </c>
      <c r="Q69">
        <v>8</v>
      </c>
      <c r="R69">
        <v>10</v>
      </c>
      <c r="S69">
        <v>10</v>
      </c>
      <c r="T69">
        <v>8</v>
      </c>
      <c r="U69">
        <v>9</v>
      </c>
      <c r="V69" t="s">
        <v>105</v>
      </c>
      <c r="W69" t="s">
        <v>40</v>
      </c>
      <c r="X69">
        <f t="shared" si="6"/>
        <v>183</v>
      </c>
      <c r="Y69">
        <f t="shared" si="7"/>
        <v>91.5</v>
      </c>
      <c r="Z69">
        <f t="shared" si="8"/>
        <v>0.93330200448672829</v>
      </c>
    </row>
    <row r="70" spans="1:26">
      <c r="A70" t="s">
        <v>106</v>
      </c>
      <c r="B70">
        <v>10</v>
      </c>
      <c r="C70">
        <v>10</v>
      </c>
      <c r="D70">
        <v>8</v>
      </c>
      <c r="E70">
        <v>9</v>
      </c>
      <c r="F70">
        <v>10</v>
      </c>
      <c r="G70">
        <v>10</v>
      </c>
      <c r="H70">
        <v>10</v>
      </c>
      <c r="I70">
        <v>10</v>
      </c>
      <c r="J70">
        <v>9</v>
      </c>
      <c r="K70">
        <v>9</v>
      </c>
      <c r="L70">
        <v>9</v>
      </c>
      <c r="M70">
        <v>10</v>
      </c>
      <c r="N70">
        <v>9</v>
      </c>
      <c r="O70">
        <v>10</v>
      </c>
      <c r="P70">
        <v>8</v>
      </c>
      <c r="Q70">
        <v>8</v>
      </c>
      <c r="R70">
        <v>8</v>
      </c>
      <c r="S70">
        <v>10</v>
      </c>
      <c r="T70">
        <v>10</v>
      </c>
      <c r="U70">
        <v>10</v>
      </c>
      <c r="V70" t="s">
        <v>106</v>
      </c>
      <c r="W70" t="s">
        <v>40</v>
      </c>
      <c r="X70">
        <f t="shared" si="6"/>
        <v>187</v>
      </c>
      <c r="Y70">
        <f t="shared" si="7"/>
        <v>93.5</v>
      </c>
      <c r="Z70">
        <f t="shared" si="8"/>
        <v>0.81272770088724755</v>
      </c>
    </row>
    <row r="71" spans="1:26">
      <c r="A71" t="s">
        <v>107</v>
      </c>
      <c r="B71">
        <v>8</v>
      </c>
      <c r="C71">
        <v>10</v>
      </c>
      <c r="D71">
        <v>9</v>
      </c>
      <c r="E71">
        <v>10</v>
      </c>
      <c r="F71">
        <v>10</v>
      </c>
      <c r="G71">
        <v>10</v>
      </c>
      <c r="H71">
        <v>7</v>
      </c>
      <c r="I71">
        <v>8</v>
      </c>
      <c r="J71">
        <v>10</v>
      </c>
      <c r="K71">
        <v>9</v>
      </c>
      <c r="L71">
        <v>10</v>
      </c>
      <c r="M71">
        <v>9</v>
      </c>
      <c r="N71">
        <v>9</v>
      </c>
      <c r="O71">
        <v>10</v>
      </c>
      <c r="P71">
        <v>8</v>
      </c>
      <c r="Q71">
        <v>10</v>
      </c>
      <c r="R71">
        <v>8</v>
      </c>
      <c r="S71">
        <v>10</v>
      </c>
      <c r="T71">
        <v>10</v>
      </c>
      <c r="U71">
        <v>10</v>
      </c>
      <c r="V71" t="s">
        <v>107</v>
      </c>
      <c r="W71" t="s">
        <v>40</v>
      </c>
      <c r="X71">
        <f t="shared" si="6"/>
        <v>185</v>
      </c>
      <c r="Y71">
        <f t="shared" si="7"/>
        <v>92.5</v>
      </c>
      <c r="Z71">
        <f t="shared" si="8"/>
        <v>0.96654566695826094</v>
      </c>
    </row>
    <row r="72" spans="1:26">
      <c r="A72" t="s">
        <v>108</v>
      </c>
      <c r="B72">
        <v>10</v>
      </c>
      <c r="C72">
        <v>10</v>
      </c>
      <c r="D72">
        <v>9</v>
      </c>
      <c r="E72">
        <v>9</v>
      </c>
      <c r="F72">
        <v>10</v>
      </c>
      <c r="G72">
        <v>10</v>
      </c>
      <c r="H72">
        <v>9</v>
      </c>
      <c r="I72">
        <v>10</v>
      </c>
      <c r="J72">
        <v>10</v>
      </c>
      <c r="K72">
        <v>9</v>
      </c>
      <c r="L72">
        <v>10</v>
      </c>
      <c r="M72">
        <v>9</v>
      </c>
      <c r="N72">
        <v>9</v>
      </c>
      <c r="O72">
        <v>9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 t="s">
        <v>108</v>
      </c>
      <c r="W72" t="s">
        <v>32</v>
      </c>
      <c r="X72">
        <f t="shared" si="6"/>
        <v>193</v>
      </c>
      <c r="Y72">
        <f t="shared" si="7"/>
        <v>96.5</v>
      </c>
      <c r="Z72">
        <f t="shared" si="8"/>
        <v>0.48936048492959044</v>
      </c>
    </row>
    <row r="73" spans="1:26">
      <c r="A73" t="s">
        <v>109</v>
      </c>
      <c r="B73">
        <v>9</v>
      </c>
      <c r="C73">
        <v>9</v>
      </c>
      <c r="D73">
        <v>7</v>
      </c>
      <c r="E73">
        <v>10</v>
      </c>
      <c r="F73">
        <v>9</v>
      </c>
      <c r="G73">
        <v>8</v>
      </c>
      <c r="H73">
        <v>9</v>
      </c>
      <c r="I73">
        <v>9</v>
      </c>
      <c r="J73">
        <v>8</v>
      </c>
      <c r="K73">
        <v>8</v>
      </c>
      <c r="L73">
        <v>10</v>
      </c>
      <c r="M73">
        <v>10</v>
      </c>
      <c r="N73">
        <v>8</v>
      </c>
      <c r="O73">
        <v>10</v>
      </c>
      <c r="P73">
        <v>10</v>
      </c>
      <c r="Q73">
        <v>10</v>
      </c>
      <c r="R73">
        <v>9</v>
      </c>
      <c r="S73">
        <v>10</v>
      </c>
      <c r="T73">
        <v>10</v>
      </c>
      <c r="U73">
        <v>10</v>
      </c>
      <c r="V73" t="s">
        <v>109</v>
      </c>
      <c r="W73" t="s">
        <v>40</v>
      </c>
      <c r="X73">
        <f t="shared" si="6"/>
        <v>183</v>
      </c>
      <c r="Y73">
        <f t="shared" si="7"/>
        <v>91.5</v>
      </c>
      <c r="Z73">
        <f t="shared" si="8"/>
        <v>0.93330200448672829</v>
      </c>
    </row>
    <row r="74" spans="1:26">
      <c r="A74" t="s">
        <v>110</v>
      </c>
      <c r="B74">
        <v>9</v>
      </c>
      <c r="C74">
        <v>10</v>
      </c>
      <c r="D74">
        <v>9</v>
      </c>
      <c r="E74">
        <v>9</v>
      </c>
      <c r="F74">
        <v>10</v>
      </c>
      <c r="G74">
        <v>10</v>
      </c>
      <c r="H74">
        <v>9</v>
      </c>
      <c r="I74">
        <v>9</v>
      </c>
      <c r="J74">
        <v>8</v>
      </c>
      <c r="K74">
        <v>9</v>
      </c>
      <c r="L74">
        <v>7</v>
      </c>
      <c r="M74">
        <v>9</v>
      </c>
      <c r="N74">
        <v>9</v>
      </c>
      <c r="O74">
        <v>9</v>
      </c>
      <c r="P74">
        <v>9</v>
      </c>
      <c r="Q74">
        <v>10</v>
      </c>
      <c r="R74">
        <v>10</v>
      </c>
      <c r="S74">
        <v>10</v>
      </c>
      <c r="T74">
        <v>10</v>
      </c>
      <c r="U74">
        <v>10</v>
      </c>
      <c r="V74" t="s">
        <v>110</v>
      </c>
      <c r="W74" t="s">
        <v>40</v>
      </c>
      <c r="X74">
        <f t="shared" si="6"/>
        <v>185</v>
      </c>
      <c r="Y74">
        <f t="shared" si="7"/>
        <v>92.5</v>
      </c>
      <c r="Z74">
        <f t="shared" si="8"/>
        <v>0.78639751565704918</v>
      </c>
    </row>
    <row r="75" spans="1:26">
      <c r="A75" t="s">
        <v>111</v>
      </c>
      <c r="B75">
        <v>8</v>
      </c>
      <c r="C75">
        <v>6</v>
      </c>
      <c r="D75">
        <v>6</v>
      </c>
      <c r="E75">
        <v>6</v>
      </c>
      <c r="F75">
        <v>8</v>
      </c>
      <c r="G75">
        <v>6</v>
      </c>
      <c r="H75">
        <v>8</v>
      </c>
      <c r="I75">
        <v>10</v>
      </c>
      <c r="J75">
        <v>7</v>
      </c>
      <c r="K75">
        <v>9</v>
      </c>
      <c r="L75">
        <v>7</v>
      </c>
      <c r="M75">
        <v>8</v>
      </c>
      <c r="N75">
        <v>8</v>
      </c>
      <c r="O75">
        <v>9</v>
      </c>
      <c r="P75">
        <v>7</v>
      </c>
      <c r="Q75">
        <v>5</v>
      </c>
      <c r="R75">
        <v>8</v>
      </c>
      <c r="S75">
        <v>7</v>
      </c>
      <c r="T75">
        <v>7</v>
      </c>
      <c r="U75">
        <v>7</v>
      </c>
      <c r="V75" t="s">
        <v>111</v>
      </c>
      <c r="W75" t="s">
        <v>35</v>
      </c>
      <c r="X75">
        <f t="shared" si="6"/>
        <v>147</v>
      </c>
      <c r="Y75">
        <f t="shared" si="7"/>
        <v>73.5</v>
      </c>
      <c r="Z75">
        <f t="shared" si="8"/>
        <v>1.2258187382102486</v>
      </c>
    </row>
    <row r="76" spans="1:26">
      <c r="A76" t="s">
        <v>112</v>
      </c>
      <c r="B76">
        <v>9</v>
      </c>
      <c r="C76">
        <v>10</v>
      </c>
      <c r="D76">
        <v>9</v>
      </c>
      <c r="E76">
        <v>9</v>
      </c>
      <c r="F76">
        <v>9</v>
      </c>
      <c r="G76">
        <v>8</v>
      </c>
      <c r="H76">
        <v>9</v>
      </c>
      <c r="I76">
        <v>6</v>
      </c>
      <c r="J76">
        <v>10</v>
      </c>
      <c r="K76">
        <v>9</v>
      </c>
      <c r="L76">
        <v>9</v>
      </c>
      <c r="M76">
        <v>10</v>
      </c>
      <c r="N76">
        <v>9</v>
      </c>
      <c r="O76">
        <v>10</v>
      </c>
      <c r="P76">
        <v>9</v>
      </c>
      <c r="Q76">
        <v>10</v>
      </c>
      <c r="R76">
        <v>8</v>
      </c>
      <c r="S76">
        <v>9</v>
      </c>
      <c r="T76">
        <v>9</v>
      </c>
      <c r="U76">
        <v>10</v>
      </c>
      <c r="V76" t="s">
        <v>112</v>
      </c>
      <c r="W76" t="s">
        <v>37</v>
      </c>
      <c r="X76">
        <f t="shared" si="6"/>
        <v>181</v>
      </c>
      <c r="Y76">
        <f t="shared" si="7"/>
        <v>90.5</v>
      </c>
      <c r="Z76">
        <f t="shared" si="8"/>
        <v>0.94451324138833392</v>
      </c>
    </row>
    <row r="77" spans="1:26">
      <c r="A77" t="s">
        <v>113</v>
      </c>
      <c r="B77">
        <v>8</v>
      </c>
      <c r="C77">
        <v>10</v>
      </c>
      <c r="D77">
        <v>9</v>
      </c>
      <c r="E77">
        <v>9</v>
      </c>
      <c r="F77">
        <v>9</v>
      </c>
      <c r="G77">
        <v>9</v>
      </c>
      <c r="H77">
        <v>8</v>
      </c>
      <c r="I77">
        <v>9</v>
      </c>
      <c r="J77">
        <v>8</v>
      </c>
      <c r="K77">
        <v>9</v>
      </c>
      <c r="L77">
        <v>3</v>
      </c>
      <c r="M77">
        <v>10</v>
      </c>
      <c r="N77">
        <v>10</v>
      </c>
      <c r="O77">
        <v>8</v>
      </c>
      <c r="P77">
        <v>9</v>
      </c>
      <c r="Q77">
        <v>8</v>
      </c>
      <c r="R77">
        <v>9</v>
      </c>
      <c r="S77">
        <v>9</v>
      </c>
      <c r="T77">
        <v>8</v>
      </c>
      <c r="U77">
        <v>9</v>
      </c>
      <c r="V77" t="s">
        <v>113</v>
      </c>
      <c r="W77" t="s">
        <v>37</v>
      </c>
      <c r="X77">
        <f t="shared" si="6"/>
        <v>171</v>
      </c>
      <c r="Y77">
        <f t="shared" si="7"/>
        <v>85.5</v>
      </c>
      <c r="Z77">
        <f t="shared" si="8"/>
        <v>1.4680814547887795</v>
      </c>
    </row>
    <row r="78" spans="1:26">
      <c r="A78" t="s">
        <v>114</v>
      </c>
      <c r="B78">
        <v>10</v>
      </c>
      <c r="C78">
        <v>8</v>
      </c>
      <c r="D78">
        <v>5</v>
      </c>
      <c r="E78">
        <v>6</v>
      </c>
      <c r="F78">
        <v>6</v>
      </c>
      <c r="G78">
        <v>7</v>
      </c>
      <c r="H78">
        <v>2</v>
      </c>
      <c r="I78">
        <v>9</v>
      </c>
      <c r="J78">
        <v>1</v>
      </c>
      <c r="K78">
        <v>7</v>
      </c>
      <c r="L78">
        <v>3</v>
      </c>
      <c r="M78">
        <v>9</v>
      </c>
      <c r="N78">
        <v>10</v>
      </c>
      <c r="O78">
        <v>6</v>
      </c>
      <c r="P78">
        <v>6</v>
      </c>
      <c r="Q78">
        <v>7</v>
      </c>
      <c r="R78">
        <v>1</v>
      </c>
      <c r="S78">
        <v>5</v>
      </c>
      <c r="T78">
        <v>4</v>
      </c>
      <c r="U78">
        <v>8</v>
      </c>
      <c r="V78" t="s">
        <v>114</v>
      </c>
      <c r="W78" t="s">
        <v>35</v>
      </c>
      <c r="X78">
        <f t="shared" si="6"/>
        <v>120</v>
      </c>
      <c r="Y78">
        <f t="shared" si="7"/>
        <v>60</v>
      </c>
      <c r="Z78">
        <f t="shared" si="8"/>
        <v>2.7338039817306425</v>
      </c>
    </row>
    <row r="79" spans="1:26">
      <c r="A79" t="s">
        <v>115</v>
      </c>
      <c r="B79">
        <v>10</v>
      </c>
      <c r="C79">
        <v>10</v>
      </c>
      <c r="D79">
        <v>9</v>
      </c>
      <c r="E79">
        <v>9</v>
      </c>
      <c r="F79">
        <v>8</v>
      </c>
      <c r="G79">
        <v>9</v>
      </c>
      <c r="H79">
        <v>8</v>
      </c>
      <c r="I79">
        <v>10</v>
      </c>
      <c r="J79">
        <v>10</v>
      </c>
      <c r="K79">
        <v>10</v>
      </c>
      <c r="L79">
        <v>9</v>
      </c>
      <c r="M79">
        <v>9</v>
      </c>
      <c r="N79">
        <v>4</v>
      </c>
      <c r="O79">
        <v>8</v>
      </c>
      <c r="P79">
        <v>9</v>
      </c>
      <c r="Q79">
        <v>10</v>
      </c>
      <c r="R79">
        <v>7</v>
      </c>
      <c r="S79">
        <v>9</v>
      </c>
      <c r="T79">
        <v>9</v>
      </c>
      <c r="U79">
        <v>8</v>
      </c>
      <c r="V79" t="s">
        <v>115</v>
      </c>
      <c r="W79" t="s">
        <v>37</v>
      </c>
      <c r="X79">
        <f t="shared" si="6"/>
        <v>175</v>
      </c>
      <c r="Y79">
        <f t="shared" si="7"/>
        <v>87.5</v>
      </c>
      <c r="Z79">
        <f t="shared" si="8"/>
        <v>1.4095538674570611</v>
      </c>
    </row>
    <row r="80" spans="1:26">
      <c r="A80" t="s">
        <v>116</v>
      </c>
      <c r="B80">
        <v>10</v>
      </c>
      <c r="C80">
        <v>10</v>
      </c>
      <c r="D80">
        <v>9</v>
      </c>
      <c r="E80">
        <v>10</v>
      </c>
      <c r="F80">
        <v>9</v>
      </c>
      <c r="G80">
        <v>9</v>
      </c>
      <c r="H80">
        <v>8</v>
      </c>
      <c r="I80">
        <v>10</v>
      </c>
      <c r="J80">
        <v>9</v>
      </c>
      <c r="K80">
        <v>10</v>
      </c>
      <c r="L80">
        <v>10</v>
      </c>
      <c r="M80">
        <v>8</v>
      </c>
      <c r="N80">
        <v>10</v>
      </c>
      <c r="O80">
        <v>10</v>
      </c>
      <c r="P80">
        <v>9</v>
      </c>
      <c r="Q80">
        <v>10</v>
      </c>
      <c r="R80">
        <v>9</v>
      </c>
      <c r="S80">
        <v>9</v>
      </c>
      <c r="T80">
        <v>10</v>
      </c>
      <c r="U80">
        <v>7</v>
      </c>
      <c r="V80" t="s">
        <v>116</v>
      </c>
      <c r="W80" t="s">
        <v>40</v>
      </c>
      <c r="X80">
        <f t="shared" si="6"/>
        <v>186</v>
      </c>
      <c r="Y80">
        <f t="shared" si="7"/>
        <v>93</v>
      </c>
      <c r="Z80">
        <f t="shared" si="8"/>
        <v>0.864504725870619</v>
      </c>
    </row>
    <row r="81" spans="1:26">
      <c r="A81" t="s">
        <v>117</v>
      </c>
      <c r="B81">
        <v>9</v>
      </c>
      <c r="C81">
        <v>8</v>
      </c>
      <c r="D81">
        <v>8</v>
      </c>
      <c r="E81">
        <v>10</v>
      </c>
      <c r="F81">
        <v>10</v>
      </c>
      <c r="G81">
        <v>10</v>
      </c>
      <c r="H81">
        <v>9</v>
      </c>
      <c r="I81">
        <v>9</v>
      </c>
      <c r="J81">
        <v>9</v>
      </c>
      <c r="K81">
        <v>9</v>
      </c>
      <c r="L81">
        <v>8</v>
      </c>
      <c r="M81">
        <v>9</v>
      </c>
      <c r="N81">
        <v>9</v>
      </c>
      <c r="O81">
        <v>10</v>
      </c>
      <c r="P81">
        <v>9</v>
      </c>
      <c r="Q81">
        <v>10</v>
      </c>
      <c r="R81">
        <v>7</v>
      </c>
      <c r="S81">
        <v>10</v>
      </c>
      <c r="T81">
        <v>10</v>
      </c>
      <c r="U81">
        <v>10</v>
      </c>
      <c r="V81" t="s">
        <v>117</v>
      </c>
      <c r="W81" t="s">
        <v>40</v>
      </c>
      <c r="X81">
        <f t="shared" si="6"/>
        <v>183</v>
      </c>
      <c r="Y81">
        <f t="shared" si="7"/>
        <v>91.5</v>
      </c>
      <c r="Z81">
        <f t="shared" si="8"/>
        <v>0.87509397991541926</v>
      </c>
    </row>
    <row r="82" spans="1:26">
      <c r="A82" t="s">
        <v>118</v>
      </c>
      <c r="B82">
        <v>7</v>
      </c>
      <c r="C82">
        <v>5</v>
      </c>
      <c r="D82">
        <v>8</v>
      </c>
      <c r="E82">
        <v>7</v>
      </c>
      <c r="F82">
        <v>9</v>
      </c>
      <c r="G82">
        <v>8</v>
      </c>
      <c r="H82">
        <v>3</v>
      </c>
      <c r="I82">
        <v>6</v>
      </c>
      <c r="J82">
        <v>8</v>
      </c>
      <c r="K82">
        <v>9</v>
      </c>
      <c r="L82">
        <v>8</v>
      </c>
      <c r="M82">
        <v>9</v>
      </c>
      <c r="N82">
        <v>8</v>
      </c>
      <c r="O82">
        <v>9</v>
      </c>
      <c r="P82">
        <v>8</v>
      </c>
      <c r="Q82">
        <v>9</v>
      </c>
      <c r="R82">
        <v>8</v>
      </c>
      <c r="S82">
        <v>7</v>
      </c>
      <c r="T82">
        <v>10</v>
      </c>
      <c r="U82">
        <v>3</v>
      </c>
      <c r="V82" t="s">
        <v>118</v>
      </c>
      <c r="W82" t="s">
        <v>35</v>
      </c>
      <c r="X82">
        <f t="shared" si="6"/>
        <v>149</v>
      </c>
      <c r="Y82">
        <f t="shared" si="7"/>
        <v>74.5</v>
      </c>
      <c r="Z82">
        <f t="shared" si="8"/>
        <v>1.9049796241485248</v>
      </c>
    </row>
    <row r="83" spans="1:26">
      <c r="A83" t="s">
        <v>119</v>
      </c>
      <c r="B83">
        <v>9</v>
      </c>
      <c r="C83">
        <v>9</v>
      </c>
      <c r="D83">
        <v>9</v>
      </c>
      <c r="E83">
        <v>9</v>
      </c>
      <c r="F83">
        <v>8</v>
      </c>
      <c r="G83">
        <v>8</v>
      </c>
      <c r="H83">
        <v>7</v>
      </c>
      <c r="I83">
        <v>9</v>
      </c>
      <c r="J83">
        <v>10</v>
      </c>
      <c r="K83">
        <v>10</v>
      </c>
      <c r="L83">
        <v>9</v>
      </c>
      <c r="M83">
        <v>9</v>
      </c>
      <c r="N83">
        <v>8</v>
      </c>
      <c r="O83">
        <v>10</v>
      </c>
      <c r="P83">
        <v>10</v>
      </c>
      <c r="Q83">
        <v>10</v>
      </c>
      <c r="R83">
        <v>9</v>
      </c>
      <c r="S83">
        <v>9</v>
      </c>
      <c r="T83">
        <v>9</v>
      </c>
      <c r="U83">
        <v>8</v>
      </c>
      <c r="V83" t="s">
        <v>119</v>
      </c>
      <c r="W83" t="s">
        <v>37</v>
      </c>
      <c r="X83">
        <f t="shared" si="6"/>
        <v>179</v>
      </c>
      <c r="Y83">
        <f t="shared" si="7"/>
        <v>89.5</v>
      </c>
      <c r="Z83">
        <f t="shared" si="8"/>
        <v>0.82557794748189794</v>
      </c>
    </row>
    <row r="84" spans="1:26">
      <c r="A84" t="s">
        <v>120</v>
      </c>
      <c r="B84">
        <v>10</v>
      </c>
      <c r="C84">
        <v>10</v>
      </c>
      <c r="D84">
        <v>7</v>
      </c>
      <c r="E84">
        <v>9</v>
      </c>
      <c r="F84">
        <v>9</v>
      </c>
      <c r="G84">
        <v>4</v>
      </c>
      <c r="H84">
        <v>10</v>
      </c>
      <c r="I84">
        <v>8</v>
      </c>
      <c r="J84">
        <v>7</v>
      </c>
      <c r="K84">
        <v>10</v>
      </c>
      <c r="L84">
        <v>9</v>
      </c>
      <c r="M84">
        <v>9</v>
      </c>
      <c r="N84">
        <v>9</v>
      </c>
      <c r="O84">
        <v>10</v>
      </c>
      <c r="P84">
        <v>9</v>
      </c>
      <c r="Q84">
        <v>10</v>
      </c>
      <c r="R84">
        <v>9</v>
      </c>
      <c r="S84">
        <v>4</v>
      </c>
      <c r="T84">
        <v>9</v>
      </c>
      <c r="U84">
        <v>9</v>
      </c>
      <c r="V84" t="s">
        <v>120</v>
      </c>
      <c r="W84" t="s">
        <v>37</v>
      </c>
      <c r="X84">
        <f t="shared" si="6"/>
        <v>171</v>
      </c>
      <c r="Y84">
        <f t="shared" si="7"/>
        <v>85.5</v>
      </c>
      <c r="Z84">
        <f t="shared" si="8"/>
        <v>1.7910596686995406</v>
      </c>
    </row>
    <row r="85" spans="1:26">
      <c r="A85" t="s">
        <v>121</v>
      </c>
      <c r="B85">
        <v>9</v>
      </c>
      <c r="C85">
        <v>10</v>
      </c>
      <c r="D85">
        <v>9</v>
      </c>
      <c r="E85">
        <v>9</v>
      </c>
      <c r="F85">
        <v>10</v>
      </c>
      <c r="G85">
        <v>9</v>
      </c>
      <c r="H85">
        <v>9</v>
      </c>
      <c r="I85">
        <v>9</v>
      </c>
      <c r="J85">
        <v>10</v>
      </c>
      <c r="K85">
        <v>9</v>
      </c>
      <c r="L85">
        <v>8</v>
      </c>
      <c r="M85">
        <v>8</v>
      </c>
      <c r="N85">
        <v>7</v>
      </c>
      <c r="O85">
        <v>10</v>
      </c>
      <c r="P85">
        <v>10</v>
      </c>
      <c r="Q85">
        <v>9</v>
      </c>
      <c r="R85">
        <v>10</v>
      </c>
      <c r="S85">
        <v>10</v>
      </c>
      <c r="T85">
        <v>9</v>
      </c>
      <c r="U85">
        <v>7</v>
      </c>
      <c r="V85" t="s">
        <v>121</v>
      </c>
      <c r="W85" t="s">
        <v>37</v>
      </c>
      <c r="X85">
        <f t="shared" si="6"/>
        <v>181</v>
      </c>
      <c r="Y85">
        <f t="shared" si="7"/>
        <v>90.5</v>
      </c>
      <c r="Z85">
        <f t="shared" si="8"/>
        <v>0.94451324138833392</v>
      </c>
    </row>
    <row r="86" spans="1:26">
      <c r="A86" t="s">
        <v>122</v>
      </c>
      <c r="B86">
        <v>10</v>
      </c>
      <c r="C86">
        <v>8</v>
      </c>
      <c r="D86">
        <v>8</v>
      </c>
      <c r="E86">
        <v>10</v>
      </c>
      <c r="F86">
        <v>10</v>
      </c>
      <c r="G86">
        <v>8</v>
      </c>
      <c r="H86">
        <v>10</v>
      </c>
      <c r="I86">
        <v>9</v>
      </c>
      <c r="J86">
        <v>9</v>
      </c>
      <c r="K86">
        <v>9</v>
      </c>
      <c r="L86">
        <v>10</v>
      </c>
      <c r="M86">
        <v>10</v>
      </c>
      <c r="N86">
        <v>9</v>
      </c>
      <c r="O86">
        <v>10</v>
      </c>
      <c r="P86">
        <v>10</v>
      </c>
      <c r="Q86">
        <v>9</v>
      </c>
      <c r="R86">
        <v>9</v>
      </c>
      <c r="S86">
        <v>10</v>
      </c>
      <c r="T86">
        <v>10</v>
      </c>
      <c r="U86">
        <v>9</v>
      </c>
      <c r="V86" t="s">
        <v>122</v>
      </c>
      <c r="W86" t="s">
        <v>40</v>
      </c>
      <c r="X86">
        <f t="shared" si="6"/>
        <v>187</v>
      </c>
      <c r="Y86">
        <f t="shared" si="7"/>
        <v>93.5</v>
      </c>
      <c r="Z86">
        <f t="shared" si="8"/>
        <v>0.74515982037059303</v>
      </c>
    </row>
    <row r="87" spans="1:26">
      <c r="A87" t="s">
        <v>123</v>
      </c>
      <c r="B87">
        <v>9</v>
      </c>
      <c r="C87">
        <v>10</v>
      </c>
      <c r="D87">
        <v>9</v>
      </c>
      <c r="E87">
        <v>10</v>
      </c>
      <c r="F87">
        <v>10</v>
      </c>
      <c r="G87">
        <v>10</v>
      </c>
      <c r="H87">
        <v>10</v>
      </c>
      <c r="I87">
        <v>9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9</v>
      </c>
      <c r="Q87">
        <v>10</v>
      </c>
      <c r="R87">
        <v>10</v>
      </c>
      <c r="S87">
        <v>10</v>
      </c>
      <c r="T87">
        <v>8</v>
      </c>
      <c r="U87">
        <v>9</v>
      </c>
      <c r="V87" t="s">
        <v>123</v>
      </c>
      <c r="W87" t="s">
        <v>32</v>
      </c>
      <c r="X87">
        <f t="shared" si="6"/>
        <v>193</v>
      </c>
      <c r="Y87">
        <f t="shared" si="7"/>
        <v>96.5</v>
      </c>
      <c r="Z87">
        <f t="shared" si="8"/>
        <v>0.5871429486123978</v>
      </c>
    </row>
    <row r="88" spans="1:26">
      <c r="A88" t="s">
        <v>124</v>
      </c>
      <c r="B88">
        <v>9</v>
      </c>
      <c r="C88">
        <v>10</v>
      </c>
      <c r="D88">
        <v>7</v>
      </c>
      <c r="E88">
        <v>10</v>
      </c>
      <c r="F88">
        <v>9</v>
      </c>
      <c r="G88">
        <v>8</v>
      </c>
      <c r="H88">
        <v>9</v>
      </c>
      <c r="I88">
        <v>10</v>
      </c>
      <c r="J88">
        <v>8</v>
      </c>
      <c r="K88">
        <v>10</v>
      </c>
      <c r="L88">
        <v>10</v>
      </c>
      <c r="M88">
        <v>9</v>
      </c>
      <c r="N88">
        <v>8</v>
      </c>
      <c r="O88">
        <v>10</v>
      </c>
      <c r="P88">
        <v>7</v>
      </c>
      <c r="Q88">
        <v>8</v>
      </c>
      <c r="R88">
        <v>10</v>
      </c>
      <c r="S88">
        <v>9</v>
      </c>
      <c r="T88">
        <v>9</v>
      </c>
      <c r="U88">
        <v>9</v>
      </c>
      <c r="V88" t="s">
        <v>124</v>
      </c>
      <c r="W88" t="s">
        <v>37</v>
      </c>
      <c r="X88">
        <f t="shared" si="6"/>
        <v>179</v>
      </c>
      <c r="Y88">
        <f t="shared" si="7"/>
        <v>89.5</v>
      </c>
      <c r="Z88">
        <f t="shared" si="8"/>
        <v>0.99868334373445622</v>
      </c>
    </row>
    <row r="89" spans="1:26">
      <c r="A89" t="s">
        <v>125</v>
      </c>
      <c r="B89">
        <v>9</v>
      </c>
      <c r="C89">
        <v>10</v>
      </c>
      <c r="D89">
        <v>9</v>
      </c>
      <c r="E89">
        <v>10</v>
      </c>
      <c r="F89">
        <v>6</v>
      </c>
      <c r="G89">
        <v>10</v>
      </c>
      <c r="H89">
        <v>10</v>
      </c>
      <c r="I89">
        <v>9</v>
      </c>
      <c r="J89">
        <v>10</v>
      </c>
      <c r="K89">
        <v>9</v>
      </c>
      <c r="L89">
        <v>8</v>
      </c>
      <c r="M89">
        <v>10</v>
      </c>
      <c r="N89">
        <v>9</v>
      </c>
      <c r="O89">
        <v>10</v>
      </c>
      <c r="P89">
        <v>9</v>
      </c>
      <c r="Q89">
        <v>8</v>
      </c>
      <c r="R89">
        <v>9</v>
      </c>
      <c r="S89">
        <v>8</v>
      </c>
      <c r="T89">
        <v>10</v>
      </c>
      <c r="U89">
        <v>10</v>
      </c>
      <c r="V89" t="s">
        <v>125</v>
      </c>
      <c r="W89" t="s">
        <v>40</v>
      </c>
      <c r="X89">
        <f t="shared" si="6"/>
        <v>183</v>
      </c>
      <c r="Y89">
        <f t="shared" si="7"/>
        <v>91.5</v>
      </c>
      <c r="Z89">
        <f t="shared" si="8"/>
        <v>1.0399898784932566</v>
      </c>
    </row>
    <row r="90" spans="1:26">
      <c r="A90" t="s">
        <v>126</v>
      </c>
      <c r="B90">
        <v>8</v>
      </c>
      <c r="C90">
        <v>10</v>
      </c>
      <c r="D90">
        <v>9</v>
      </c>
      <c r="E90">
        <v>7</v>
      </c>
      <c r="F90">
        <v>9</v>
      </c>
      <c r="G90">
        <v>8</v>
      </c>
      <c r="H90">
        <v>5</v>
      </c>
      <c r="I90">
        <v>7</v>
      </c>
      <c r="J90">
        <v>9</v>
      </c>
      <c r="K90">
        <v>9</v>
      </c>
      <c r="L90">
        <v>7</v>
      </c>
      <c r="M90">
        <v>5</v>
      </c>
      <c r="N90">
        <v>9</v>
      </c>
      <c r="O90">
        <v>10</v>
      </c>
      <c r="P90">
        <v>10</v>
      </c>
      <c r="Q90">
        <v>10</v>
      </c>
      <c r="R90">
        <v>9</v>
      </c>
      <c r="S90">
        <v>9</v>
      </c>
      <c r="T90">
        <v>10</v>
      </c>
      <c r="U90">
        <v>10</v>
      </c>
      <c r="V90" t="s">
        <v>126</v>
      </c>
      <c r="W90" t="s">
        <v>37</v>
      </c>
      <c r="X90">
        <f t="shared" si="6"/>
        <v>170</v>
      </c>
      <c r="Y90">
        <f t="shared" si="7"/>
        <v>85</v>
      </c>
      <c r="Z90">
        <f t="shared" si="8"/>
        <v>1.5727950313140984</v>
      </c>
    </row>
    <row r="91" spans="1:26">
      <c r="A91" t="s">
        <v>127</v>
      </c>
      <c r="B91">
        <v>10</v>
      </c>
      <c r="C91">
        <v>9</v>
      </c>
      <c r="D91">
        <v>8</v>
      </c>
      <c r="E91">
        <v>10</v>
      </c>
      <c r="F91">
        <v>10</v>
      </c>
      <c r="G91">
        <v>10</v>
      </c>
      <c r="H91">
        <v>9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9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9</v>
      </c>
      <c r="V91" t="s">
        <v>127</v>
      </c>
      <c r="W91" t="s">
        <v>32</v>
      </c>
      <c r="X91">
        <f t="shared" si="6"/>
        <v>194</v>
      </c>
      <c r="Y91">
        <f t="shared" si="7"/>
        <v>97</v>
      </c>
      <c r="Z91">
        <f t="shared" si="8"/>
        <v>0.57124057057748145</v>
      </c>
    </row>
    <row r="92" spans="1:26">
      <c r="A92" t="s">
        <v>128</v>
      </c>
      <c r="B92">
        <v>10</v>
      </c>
      <c r="C92">
        <v>9</v>
      </c>
      <c r="D92">
        <v>9</v>
      </c>
      <c r="E92">
        <v>10</v>
      </c>
      <c r="F92">
        <v>9</v>
      </c>
      <c r="G92">
        <v>9</v>
      </c>
      <c r="H92">
        <v>6</v>
      </c>
      <c r="I92">
        <v>10</v>
      </c>
      <c r="J92">
        <v>10</v>
      </c>
      <c r="K92">
        <v>10</v>
      </c>
      <c r="L92">
        <v>9</v>
      </c>
      <c r="M92">
        <v>9</v>
      </c>
      <c r="N92">
        <v>10</v>
      </c>
      <c r="O92">
        <v>10</v>
      </c>
      <c r="P92">
        <v>8</v>
      </c>
      <c r="Q92">
        <v>10</v>
      </c>
      <c r="R92">
        <v>9</v>
      </c>
      <c r="S92">
        <v>10</v>
      </c>
      <c r="T92">
        <v>8</v>
      </c>
      <c r="U92">
        <v>7</v>
      </c>
      <c r="V92" t="s">
        <v>128</v>
      </c>
      <c r="W92" t="s">
        <v>40</v>
      </c>
      <c r="X92">
        <f t="shared" si="6"/>
        <v>182</v>
      </c>
      <c r="Y92">
        <f t="shared" si="7"/>
        <v>91</v>
      </c>
      <c r="Z92">
        <f t="shared" si="8"/>
        <v>1.1192102478745296</v>
      </c>
    </row>
    <row r="93" spans="1:26">
      <c r="A93" t="s">
        <v>129</v>
      </c>
      <c r="B93">
        <v>10</v>
      </c>
      <c r="C93">
        <v>9</v>
      </c>
      <c r="D93">
        <v>9</v>
      </c>
      <c r="E93">
        <v>10</v>
      </c>
      <c r="F93">
        <v>9</v>
      </c>
      <c r="G93">
        <v>9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8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 t="s">
        <v>129</v>
      </c>
      <c r="W93" t="s">
        <v>32</v>
      </c>
      <c r="X93">
        <f t="shared" si="6"/>
        <v>194</v>
      </c>
      <c r="Y93">
        <f t="shared" si="7"/>
        <v>97</v>
      </c>
      <c r="Z93">
        <f t="shared" si="8"/>
        <v>0.57124057057748145</v>
      </c>
    </row>
    <row r="94" spans="1:26">
      <c r="A94" t="s">
        <v>130</v>
      </c>
      <c r="B94">
        <v>7</v>
      </c>
      <c r="C94">
        <v>7</v>
      </c>
      <c r="D94">
        <v>8</v>
      </c>
      <c r="E94">
        <v>10</v>
      </c>
      <c r="F94">
        <v>10</v>
      </c>
      <c r="G94">
        <v>7</v>
      </c>
      <c r="H94">
        <v>7</v>
      </c>
      <c r="I94">
        <v>8</v>
      </c>
      <c r="J94">
        <v>8</v>
      </c>
      <c r="K94">
        <v>9</v>
      </c>
      <c r="L94">
        <v>6</v>
      </c>
      <c r="M94">
        <v>10</v>
      </c>
      <c r="N94">
        <v>7</v>
      </c>
      <c r="O94">
        <v>9</v>
      </c>
      <c r="P94">
        <v>5</v>
      </c>
      <c r="Q94">
        <v>4</v>
      </c>
      <c r="R94">
        <v>6</v>
      </c>
      <c r="S94">
        <v>8</v>
      </c>
      <c r="T94">
        <v>7</v>
      </c>
      <c r="U94">
        <v>7</v>
      </c>
      <c r="V94" t="s">
        <v>130</v>
      </c>
      <c r="W94" t="s">
        <v>35</v>
      </c>
      <c r="X94">
        <f t="shared" si="6"/>
        <v>150</v>
      </c>
      <c r="Y94">
        <f t="shared" si="7"/>
        <v>75</v>
      </c>
      <c r="Z94">
        <f t="shared" si="8"/>
        <v>1.6059101370939324</v>
      </c>
    </row>
    <row r="95" spans="1:26">
      <c r="A95" t="s">
        <v>131</v>
      </c>
      <c r="B95">
        <v>8</v>
      </c>
      <c r="C95">
        <v>8</v>
      </c>
      <c r="D95">
        <v>9</v>
      </c>
      <c r="E95">
        <v>10</v>
      </c>
      <c r="F95">
        <v>7</v>
      </c>
      <c r="G95">
        <v>7</v>
      </c>
      <c r="H95">
        <v>10</v>
      </c>
      <c r="I95">
        <v>6</v>
      </c>
      <c r="J95">
        <v>9</v>
      </c>
      <c r="K95">
        <v>8</v>
      </c>
      <c r="L95">
        <v>9</v>
      </c>
      <c r="M95">
        <v>7</v>
      </c>
      <c r="N95">
        <v>7</v>
      </c>
      <c r="O95">
        <v>10</v>
      </c>
      <c r="P95">
        <v>4</v>
      </c>
      <c r="Q95">
        <v>8</v>
      </c>
      <c r="R95">
        <v>6</v>
      </c>
      <c r="S95">
        <v>5</v>
      </c>
      <c r="T95">
        <v>7</v>
      </c>
      <c r="U95">
        <v>6</v>
      </c>
      <c r="V95" t="s">
        <v>131</v>
      </c>
      <c r="W95" t="s">
        <v>35</v>
      </c>
      <c r="X95">
        <f t="shared" si="6"/>
        <v>151</v>
      </c>
      <c r="Y95">
        <f t="shared" si="7"/>
        <v>75.5</v>
      </c>
      <c r="Z95">
        <f t="shared" si="8"/>
        <v>1.6693837501494857</v>
      </c>
    </row>
    <row r="96" spans="1:26">
      <c r="A96" t="s">
        <v>132</v>
      </c>
      <c r="B96">
        <v>8</v>
      </c>
      <c r="C96">
        <v>8</v>
      </c>
      <c r="D96">
        <v>7</v>
      </c>
      <c r="E96">
        <v>10</v>
      </c>
      <c r="F96">
        <v>10</v>
      </c>
      <c r="G96">
        <v>9</v>
      </c>
      <c r="H96">
        <v>10</v>
      </c>
      <c r="I96">
        <v>10</v>
      </c>
      <c r="J96">
        <v>9</v>
      </c>
      <c r="K96">
        <v>8</v>
      </c>
      <c r="L96">
        <v>10</v>
      </c>
      <c r="M96">
        <v>10</v>
      </c>
      <c r="N96">
        <v>8</v>
      </c>
      <c r="O96">
        <v>10</v>
      </c>
      <c r="P96">
        <v>10</v>
      </c>
      <c r="Q96">
        <v>6</v>
      </c>
      <c r="R96">
        <v>10</v>
      </c>
      <c r="S96">
        <v>9</v>
      </c>
      <c r="T96">
        <v>9</v>
      </c>
      <c r="U96">
        <v>8</v>
      </c>
      <c r="V96" t="s">
        <v>132</v>
      </c>
      <c r="W96" t="s">
        <v>37</v>
      </c>
      <c r="X96">
        <f t="shared" si="6"/>
        <v>179</v>
      </c>
      <c r="Y96">
        <f t="shared" si="7"/>
        <v>89.5</v>
      </c>
      <c r="Z96">
        <f t="shared" si="8"/>
        <v>1.1909748329127618</v>
      </c>
    </row>
    <row r="97" spans="1:26">
      <c r="A97" t="s">
        <v>133</v>
      </c>
      <c r="B97">
        <v>8</v>
      </c>
      <c r="C97">
        <v>8</v>
      </c>
      <c r="D97">
        <v>8</v>
      </c>
      <c r="E97">
        <v>7</v>
      </c>
      <c r="F97">
        <v>7</v>
      </c>
      <c r="G97">
        <v>10</v>
      </c>
      <c r="H97">
        <v>7</v>
      </c>
      <c r="I97">
        <v>9</v>
      </c>
      <c r="J97">
        <v>7</v>
      </c>
      <c r="K97">
        <v>6</v>
      </c>
      <c r="L97">
        <v>10</v>
      </c>
      <c r="M97">
        <v>8</v>
      </c>
      <c r="N97">
        <v>6</v>
      </c>
      <c r="O97">
        <v>8</v>
      </c>
      <c r="P97">
        <v>7</v>
      </c>
      <c r="Q97">
        <v>8</v>
      </c>
      <c r="R97">
        <v>8</v>
      </c>
      <c r="S97">
        <v>10</v>
      </c>
      <c r="T97">
        <v>7</v>
      </c>
      <c r="U97">
        <v>5</v>
      </c>
      <c r="V97" t="s">
        <v>133</v>
      </c>
      <c r="W97" t="s">
        <v>35</v>
      </c>
      <c r="X97">
        <f t="shared" si="6"/>
        <v>154</v>
      </c>
      <c r="Y97">
        <f t="shared" si="7"/>
        <v>77</v>
      </c>
      <c r="Z97">
        <f t="shared" si="8"/>
        <v>1.3416407864998747</v>
      </c>
    </row>
    <row r="98" spans="1:26">
      <c r="A98" t="s">
        <v>134</v>
      </c>
      <c r="B98">
        <v>8</v>
      </c>
      <c r="C98">
        <v>9</v>
      </c>
      <c r="D98">
        <v>8</v>
      </c>
      <c r="E98">
        <v>9</v>
      </c>
      <c r="F98">
        <v>8</v>
      </c>
      <c r="G98">
        <v>8</v>
      </c>
      <c r="H98">
        <v>10</v>
      </c>
      <c r="I98">
        <v>10</v>
      </c>
      <c r="J98">
        <v>9</v>
      </c>
      <c r="K98">
        <v>9</v>
      </c>
      <c r="L98">
        <v>7</v>
      </c>
      <c r="M98">
        <v>10</v>
      </c>
      <c r="N98">
        <v>9</v>
      </c>
      <c r="O98">
        <v>9</v>
      </c>
      <c r="P98">
        <v>10</v>
      </c>
      <c r="Q98">
        <v>10</v>
      </c>
      <c r="R98">
        <v>9</v>
      </c>
      <c r="S98">
        <v>8</v>
      </c>
      <c r="T98">
        <v>10</v>
      </c>
      <c r="U98">
        <v>10</v>
      </c>
      <c r="V98" t="s">
        <v>134</v>
      </c>
      <c r="W98" t="s">
        <v>37</v>
      </c>
      <c r="X98">
        <f t="shared" si="6"/>
        <v>180</v>
      </c>
      <c r="Y98">
        <f t="shared" si="7"/>
        <v>90</v>
      </c>
      <c r="Z98">
        <f t="shared" si="8"/>
        <v>0.91766293548224709</v>
      </c>
    </row>
    <row r="99" spans="1:26">
      <c r="A99" t="s">
        <v>135</v>
      </c>
      <c r="B99">
        <v>6</v>
      </c>
      <c r="C99">
        <v>3</v>
      </c>
      <c r="D99">
        <v>8</v>
      </c>
      <c r="E99">
        <v>10</v>
      </c>
      <c r="F99">
        <v>9</v>
      </c>
      <c r="G99">
        <v>8</v>
      </c>
      <c r="H99">
        <v>1</v>
      </c>
      <c r="I99">
        <v>8</v>
      </c>
      <c r="J99">
        <v>6</v>
      </c>
      <c r="K99">
        <v>7</v>
      </c>
      <c r="L99">
        <v>10</v>
      </c>
      <c r="M99">
        <v>9</v>
      </c>
      <c r="N99">
        <v>10</v>
      </c>
      <c r="O99">
        <v>7</v>
      </c>
      <c r="P99">
        <v>7</v>
      </c>
      <c r="Q99">
        <v>9</v>
      </c>
      <c r="R99">
        <v>7</v>
      </c>
      <c r="S99">
        <v>8</v>
      </c>
      <c r="T99">
        <v>9</v>
      </c>
      <c r="U99">
        <v>7</v>
      </c>
      <c r="V99" t="s">
        <v>135</v>
      </c>
      <c r="W99" t="s">
        <v>35</v>
      </c>
      <c r="X99">
        <f t="shared" si="6"/>
        <v>149</v>
      </c>
      <c r="Y99">
        <f t="shared" si="7"/>
        <v>74.5</v>
      </c>
      <c r="Z99">
        <f t="shared" si="8"/>
        <v>2.2589005243585585</v>
      </c>
    </row>
    <row r="100" spans="1:26">
      <c r="A100" t="s">
        <v>136</v>
      </c>
      <c r="B100">
        <v>7</v>
      </c>
      <c r="C100">
        <v>9</v>
      </c>
      <c r="D100">
        <v>5</v>
      </c>
      <c r="E100">
        <v>8</v>
      </c>
      <c r="F100">
        <v>10</v>
      </c>
      <c r="G100">
        <v>4</v>
      </c>
      <c r="H100">
        <v>10</v>
      </c>
      <c r="I100">
        <v>4</v>
      </c>
      <c r="J100">
        <v>9</v>
      </c>
      <c r="K100">
        <v>8</v>
      </c>
      <c r="L100">
        <v>9</v>
      </c>
      <c r="M100">
        <v>8</v>
      </c>
      <c r="N100">
        <v>8</v>
      </c>
      <c r="O100">
        <v>9</v>
      </c>
      <c r="P100">
        <v>8</v>
      </c>
      <c r="Q100">
        <v>8</v>
      </c>
      <c r="R100">
        <v>6</v>
      </c>
      <c r="S100">
        <v>8</v>
      </c>
      <c r="T100">
        <v>9</v>
      </c>
      <c r="U100">
        <v>8</v>
      </c>
      <c r="V100" t="s">
        <v>136</v>
      </c>
      <c r="W100" t="s">
        <v>35</v>
      </c>
      <c r="X100">
        <f t="shared" si="6"/>
        <v>155</v>
      </c>
      <c r="Y100">
        <f t="shared" ref="Y100:Y131" si="9">(X100/200)*100</f>
        <v>77.5</v>
      </c>
      <c r="Z100">
        <f t="shared" si="8"/>
        <v>1.7434086394791457</v>
      </c>
    </row>
    <row r="101" spans="1:26">
      <c r="A101" t="s">
        <v>137</v>
      </c>
      <c r="B101">
        <v>10</v>
      </c>
      <c r="C101">
        <v>10</v>
      </c>
      <c r="D101">
        <v>9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9</v>
      </c>
      <c r="N101">
        <v>10</v>
      </c>
      <c r="O101">
        <v>10</v>
      </c>
      <c r="P101">
        <v>9</v>
      </c>
      <c r="Q101">
        <v>10</v>
      </c>
      <c r="R101">
        <v>10</v>
      </c>
      <c r="S101">
        <v>9</v>
      </c>
      <c r="T101">
        <v>10</v>
      </c>
      <c r="U101">
        <v>10</v>
      </c>
      <c r="V101" t="s">
        <v>137</v>
      </c>
      <c r="W101" t="s">
        <v>32</v>
      </c>
      <c r="X101">
        <f t="shared" si="6"/>
        <v>196</v>
      </c>
      <c r="Y101">
        <f t="shared" si="9"/>
        <v>98</v>
      </c>
      <c r="Z101">
        <f t="shared" si="8"/>
        <v>0.41039134083406453</v>
      </c>
    </row>
    <row r="102" spans="1:26">
      <c r="A102" t="s">
        <v>138</v>
      </c>
      <c r="B102">
        <v>10</v>
      </c>
      <c r="C102">
        <v>9</v>
      </c>
      <c r="D102">
        <v>9</v>
      </c>
      <c r="E102">
        <v>10</v>
      </c>
      <c r="F102">
        <v>9</v>
      </c>
      <c r="G102">
        <v>9</v>
      </c>
      <c r="H102">
        <v>8</v>
      </c>
      <c r="I102">
        <v>10</v>
      </c>
      <c r="J102">
        <v>10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9</v>
      </c>
      <c r="Q102">
        <v>8</v>
      </c>
      <c r="R102">
        <v>9</v>
      </c>
      <c r="S102">
        <v>9</v>
      </c>
      <c r="T102">
        <v>10</v>
      </c>
      <c r="U102">
        <v>9</v>
      </c>
      <c r="V102" t="s">
        <v>138</v>
      </c>
      <c r="W102" t="s">
        <v>32</v>
      </c>
      <c r="X102">
        <f t="shared" si="6"/>
        <v>188</v>
      </c>
      <c r="Y102">
        <f t="shared" si="9"/>
        <v>94</v>
      </c>
      <c r="Z102">
        <f t="shared" si="8"/>
        <v>0.6805570473787188</v>
      </c>
    </row>
    <row r="103" spans="1:26">
      <c r="A103" t="s">
        <v>139</v>
      </c>
      <c r="B103">
        <v>8</v>
      </c>
      <c r="C103">
        <v>5</v>
      </c>
      <c r="D103">
        <v>9</v>
      </c>
      <c r="E103">
        <v>8</v>
      </c>
      <c r="F103">
        <v>7</v>
      </c>
      <c r="G103">
        <v>9</v>
      </c>
      <c r="H103">
        <v>9</v>
      </c>
      <c r="I103">
        <v>7</v>
      </c>
      <c r="J103">
        <v>10</v>
      </c>
      <c r="K103">
        <v>8</v>
      </c>
      <c r="L103">
        <v>7</v>
      </c>
      <c r="M103">
        <v>9</v>
      </c>
      <c r="N103">
        <v>10</v>
      </c>
      <c r="O103">
        <v>9</v>
      </c>
      <c r="P103">
        <v>5</v>
      </c>
      <c r="Q103">
        <v>7</v>
      </c>
      <c r="R103">
        <v>8</v>
      </c>
      <c r="S103">
        <v>3</v>
      </c>
      <c r="T103">
        <v>9</v>
      </c>
      <c r="U103">
        <v>6</v>
      </c>
      <c r="V103" t="s">
        <v>139</v>
      </c>
      <c r="W103" t="s">
        <v>35</v>
      </c>
      <c r="X103">
        <f t="shared" si="6"/>
        <v>153</v>
      </c>
      <c r="Y103">
        <f t="shared" si="9"/>
        <v>76.5</v>
      </c>
      <c r="Z103">
        <f t="shared" si="8"/>
        <v>1.8144159564878977</v>
      </c>
    </row>
    <row r="104" spans="1:26">
      <c r="A104" t="s">
        <v>48</v>
      </c>
      <c r="B104" s="2">
        <f t="shared" ref="B104:U104" si="10">(AVERAGE(B4:B103)/10)*100</f>
        <v>88.800000000000011</v>
      </c>
      <c r="C104">
        <f t="shared" si="10"/>
        <v>88.4</v>
      </c>
      <c r="D104">
        <f t="shared" si="10"/>
        <v>81.099999999999994</v>
      </c>
      <c r="E104">
        <f t="shared" si="10"/>
        <v>91.5</v>
      </c>
      <c r="F104">
        <f t="shared" si="10"/>
        <v>89.600000000000009</v>
      </c>
      <c r="G104">
        <f t="shared" si="10"/>
        <v>84.800000000000011</v>
      </c>
      <c r="H104" s="2">
        <f t="shared" si="10"/>
        <v>82.300000000000011</v>
      </c>
      <c r="I104">
        <f t="shared" si="10"/>
        <v>88.9</v>
      </c>
      <c r="J104">
        <f t="shared" si="10"/>
        <v>89</v>
      </c>
      <c r="K104">
        <f t="shared" si="10"/>
        <v>89.8</v>
      </c>
      <c r="L104">
        <f t="shared" si="10"/>
        <v>87.3</v>
      </c>
      <c r="M104">
        <f t="shared" si="10"/>
        <v>90.100000000000009</v>
      </c>
      <c r="N104">
        <f t="shared" si="10"/>
        <v>87.799999999999983</v>
      </c>
      <c r="O104">
        <f t="shared" si="10"/>
        <v>93.399999999999991</v>
      </c>
      <c r="P104">
        <f t="shared" si="10"/>
        <v>87.200000000000017</v>
      </c>
      <c r="Q104">
        <f t="shared" si="10"/>
        <v>87.4</v>
      </c>
      <c r="R104">
        <f t="shared" si="10"/>
        <v>87.3</v>
      </c>
      <c r="S104">
        <f t="shared" si="10"/>
        <v>88.2</v>
      </c>
      <c r="T104">
        <f t="shared" si="10"/>
        <v>90.999999999999986</v>
      </c>
      <c r="U104">
        <f t="shared" si="10"/>
        <v>83.5</v>
      </c>
      <c r="V104" t="s">
        <v>48</v>
      </c>
      <c r="Y104">
        <f>AVERAGE(Y4:Y103)</f>
        <v>87.87</v>
      </c>
    </row>
    <row r="105" spans="1:26">
      <c r="A105" t="s">
        <v>61</v>
      </c>
      <c r="B105">
        <f t="shared" ref="B105:U105" si="11">STDEV(B4:B103)</f>
        <v>1.289271973720916</v>
      </c>
      <c r="C105">
        <f t="shared" si="11"/>
        <v>1.3905888586269379</v>
      </c>
      <c r="D105">
        <f t="shared" si="11"/>
        <v>1.0814785987692772</v>
      </c>
      <c r="E105">
        <f t="shared" si="11"/>
        <v>1.1752927853573898</v>
      </c>
      <c r="F105">
        <f t="shared" si="11"/>
        <v>1.3627067538431366</v>
      </c>
      <c r="G105">
        <f t="shared" si="11"/>
        <v>1.6421223025602134</v>
      </c>
      <c r="H105">
        <f t="shared" si="11"/>
        <v>2.0978825303412751</v>
      </c>
      <c r="I105">
        <f t="shared" si="11"/>
        <v>1.4557097612817291</v>
      </c>
      <c r="J105">
        <f t="shared" si="11"/>
        <v>1.6787441193290353</v>
      </c>
      <c r="K105">
        <f t="shared" si="11"/>
        <v>1.1368928060838686</v>
      </c>
      <c r="L105">
        <f t="shared" si="11"/>
        <v>1.6320960062868159</v>
      </c>
      <c r="M105">
        <f t="shared" si="11"/>
        <v>1.2831070245165188</v>
      </c>
      <c r="N105">
        <f t="shared" si="11"/>
        <v>1.259950295636596</v>
      </c>
      <c r="O105">
        <f t="shared" si="11"/>
        <v>1.0845098506521835</v>
      </c>
      <c r="P105">
        <f t="shared" si="11"/>
        <v>1.6085629448283165</v>
      </c>
      <c r="Q105">
        <f t="shared" si="11"/>
        <v>1.7501515085929849</v>
      </c>
      <c r="R105">
        <f t="shared" si="11"/>
        <v>1.5754108010037229</v>
      </c>
      <c r="S105">
        <f t="shared" si="11"/>
        <v>1.5067524781141171</v>
      </c>
      <c r="T105">
        <f t="shared" si="11"/>
        <v>1.403458930534474</v>
      </c>
      <c r="U105">
        <f t="shared" si="11"/>
        <v>1.7371461561068395</v>
      </c>
      <c r="V105" t="s">
        <v>61</v>
      </c>
      <c r="Y105">
        <f>STDEV(Y4:Y103)</f>
        <v>8.6857656687551614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105"/>
  <sheetViews>
    <sheetView tabSelected="1" workbookViewId="0">
      <selection activeCell="A4" sqref="A4"/>
    </sheetView>
  </sheetViews>
  <sheetFormatPr defaultRowHeight="12.75"/>
  <sheetData>
    <row r="1" spans="1:26">
      <c r="A1" s="3" t="s">
        <v>140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 spans="1:26">
      <c r="A3" s="3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145</v>
      </c>
      <c r="W3" s="3" t="s">
        <v>24</v>
      </c>
      <c r="X3" s="3"/>
      <c r="Y3" s="3"/>
      <c r="Z3" s="3" t="s">
        <v>141</v>
      </c>
    </row>
    <row r="4" spans="1:26">
      <c r="A4" s="3" t="s">
        <v>146</v>
      </c>
      <c r="B4" s="3">
        <v>7</v>
      </c>
      <c r="C4" s="3">
        <v>10</v>
      </c>
      <c r="D4" s="3">
        <v>9</v>
      </c>
      <c r="E4" s="3">
        <v>7</v>
      </c>
      <c r="F4" s="3">
        <v>8</v>
      </c>
      <c r="G4" s="3">
        <v>4</v>
      </c>
      <c r="H4" s="3">
        <v>8</v>
      </c>
      <c r="I4" s="3">
        <v>8</v>
      </c>
      <c r="J4" s="3">
        <v>9</v>
      </c>
      <c r="K4" s="3">
        <v>9</v>
      </c>
      <c r="L4" s="3">
        <v>4</v>
      </c>
      <c r="M4" s="3">
        <v>5</v>
      </c>
      <c r="N4" s="3">
        <v>7</v>
      </c>
      <c r="O4" s="3">
        <v>10</v>
      </c>
      <c r="P4" s="3">
        <v>9</v>
      </c>
      <c r="Q4" s="3">
        <v>8</v>
      </c>
      <c r="R4" s="3">
        <v>8</v>
      </c>
      <c r="S4" s="3">
        <v>9</v>
      </c>
      <c r="T4" s="3">
        <v>8</v>
      </c>
      <c r="U4" s="3">
        <v>9</v>
      </c>
      <c r="V4" s="3">
        <v>156</v>
      </c>
      <c r="W4" s="3">
        <v>78</v>
      </c>
      <c r="X4" s="3"/>
      <c r="Y4" s="3"/>
      <c r="Z4" s="3">
        <v>5</v>
      </c>
    </row>
    <row r="5" spans="1:26">
      <c r="A5" s="3" t="s">
        <v>147</v>
      </c>
      <c r="B5" s="3">
        <v>9</v>
      </c>
      <c r="C5" s="3">
        <v>9</v>
      </c>
      <c r="D5" s="3">
        <v>9</v>
      </c>
      <c r="E5" s="3">
        <v>9</v>
      </c>
      <c r="F5" s="3">
        <v>9</v>
      </c>
      <c r="G5" s="3">
        <v>9</v>
      </c>
      <c r="H5" s="3">
        <v>9</v>
      </c>
      <c r="I5" s="3">
        <v>10</v>
      </c>
      <c r="J5" s="3">
        <v>9</v>
      </c>
      <c r="K5" s="3">
        <v>9</v>
      </c>
      <c r="L5" s="3">
        <v>10</v>
      </c>
      <c r="M5" s="3">
        <v>10</v>
      </c>
      <c r="N5" s="3">
        <v>7</v>
      </c>
      <c r="O5" s="3">
        <v>10</v>
      </c>
      <c r="P5" s="3">
        <v>8</v>
      </c>
      <c r="Q5" s="3">
        <v>9</v>
      </c>
      <c r="R5" s="3">
        <v>9</v>
      </c>
      <c r="S5" s="3">
        <v>9</v>
      </c>
      <c r="T5" s="3">
        <v>9</v>
      </c>
      <c r="U5" s="3">
        <v>10</v>
      </c>
      <c r="V5" s="3">
        <v>182</v>
      </c>
      <c r="W5" s="3">
        <v>91</v>
      </c>
      <c r="X5" s="3"/>
      <c r="Y5" s="3"/>
      <c r="Z5" s="3">
        <v>5</v>
      </c>
    </row>
    <row r="6" spans="1:26">
      <c r="A6" s="3" t="s">
        <v>148</v>
      </c>
      <c r="B6" s="3">
        <v>8</v>
      </c>
      <c r="C6" s="3">
        <v>9</v>
      </c>
      <c r="D6" s="3">
        <v>8</v>
      </c>
      <c r="E6" s="3">
        <v>8</v>
      </c>
      <c r="F6" s="3">
        <v>9</v>
      </c>
      <c r="G6" s="3">
        <v>10</v>
      </c>
      <c r="H6" s="3">
        <v>8</v>
      </c>
      <c r="I6" s="3">
        <v>8</v>
      </c>
      <c r="J6" s="3">
        <v>9</v>
      </c>
      <c r="K6" s="3">
        <v>10</v>
      </c>
      <c r="L6" s="3">
        <v>8</v>
      </c>
      <c r="M6" s="3">
        <v>8</v>
      </c>
      <c r="N6" s="3">
        <v>10</v>
      </c>
      <c r="O6" s="3">
        <v>9</v>
      </c>
      <c r="P6" s="3">
        <v>7</v>
      </c>
      <c r="Q6" s="3">
        <v>7</v>
      </c>
      <c r="R6" s="3">
        <v>8</v>
      </c>
      <c r="S6" s="3">
        <v>5</v>
      </c>
      <c r="T6" s="3">
        <v>8</v>
      </c>
      <c r="U6" s="3">
        <v>7</v>
      </c>
      <c r="V6" s="3">
        <v>164</v>
      </c>
      <c r="W6" s="3">
        <v>82</v>
      </c>
      <c r="X6" s="3"/>
      <c r="Y6" s="3"/>
      <c r="Z6" s="3">
        <v>5</v>
      </c>
    </row>
    <row r="7" spans="1:26">
      <c r="A7" s="3" t="s">
        <v>149</v>
      </c>
      <c r="B7" s="3">
        <v>9</v>
      </c>
      <c r="C7" s="3">
        <v>10</v>
      </c>
      <c r="D7" s="3">
        <v>9</v>
      </c>
      <c r="E7" s="3">
        <v>8</v>
      </c>
      <c r="F7" s="3">
        <v>9</v>
      </c>
      <c r="G7" s="3">
        <v>9</v>
      </c>
      <c r="H7" s="3">
        <v>7</v>
      </c>
      <c r="I7" s="3">
        <v>8</v>
      </c>
      <c r="J7" s="3">
        <v>10</v>
      </c>
      <c r="K7" s="3">
        <v>9</v>
      </c>
      <c r="L7" s="3">
        <v>10</v>
      </c>
      <c r="M7" s="3">
        <v>10</v>
      </c>
      <c r="N7" s="3">
        <v>9</v>
      </c>
      <c r="O7" s="3">
        <v>8</v>
      </c>
      <c r="P7" s="3">
        <v>7</v>
      </c>
      <c r="Q7" s="3">
        <v>9</v>
      </c>
      <c r="R7" s="3">
        <v>8</v>
      </c>
      <c r="S7" s="3">
        <v>7</v>
      </c>
      <c r="T7" s="3">
        <v>9</v>
      </c>
      <c r="U7" s="3">
        <v>8</v>
      </c>
      <c r="V7" s="3">
        <v>173</v>
      </c>
      <c r="W7" s="3">
        <v>86.5</v>
      </c>
      <c r="X7" s="3"/>
      <c r="Y7" s="3"/>
      <c r="Z7" s="3">
        <v>4</v>
      </c>
    </row>
    <row r="8" spans="1:26">
      <c r="A8" s="3" t="s">
        <v>150</v>
      </c>
      <c r="B8" s="3">
        <v>8</v>
      </c>
      <c r="C8" s="3">
        <v>9</v>
      </c>
      <c r="D8" s="3">
        <v>9</v>
      </c>
      <c r="E8" s="3">
        <v>9</v>
      </c>
      <c r="F8" s="3">
        <v>10</v>
      </c>
      <c r="G8" s="3">
        <v>9</v>
      </c>
      <c r="H8" s="3">
        <v>9</v>
      </c>
      <c r="I8" s="3">
        <v>10</v>
      </c>
      <c r="J8" s="3">
        <v>9</v>
      </c>
      <c r="K8" s="3">
        <v>8</v>
      </c>
      <c r="L8" s="3">
        <v>8</v>
      </c>
      <c r="M8" s="3">
        <v>7</v>
      </c>
      <c r="N8" s="3">
        <v>8</v>
      </c>
      <c r="O8" s="3">
        <v>10</v>
      </c>
      <c r="P8" s="3">
        <v>8</v>
      </c>
      <c r="Q8" s="3">
        <v>10</v>
      </c>
      <c r="R8" s="3">
        <v>8</v>
      </c>
      <c r="S8" s="3">
        <v>9</v>
      </c>
      <c r="T8" s="3">
        <v>9</v>
      </c>
      <c r="U8" s="3">
        <v>8</v>
      </c>
      <c r="V8" s="3">
        <v>175</v>
      </c>
      <c r="W8" s="3">
        <v>87.5</v>
      </c>
      <c r="X8" s="3"/>
      <c r="Y8" s="3"/>
      <c r="Z8" s="3">
        <v>4</v>
      </c>
    </row>
    <row r="9" spans="1:26">
      <c r="A9" s="3" t="s">
        <v>151</v>
      </c>
      <c r="B9" s="3">
        <v>10</v>
      </c>
      <c r="C9" s="3">
        <v>9</v>
      </c>
      <c r="D9" s="3">
        <v>9</v>
      </c>
      <c r="E9" s="3">
        <v>10</v>
      </c>
      <c r="F9" s="3">
        <v>10</v>
      </c>
      <c r="G9" s="3">
        <v>9</v>
      </c>
      <c r="H9" s="3">
        <v>7</v>
      </c>
      <c r="I9" s="3">
        <v>9</v>
      </c>
      <c r="J9" s="3">
        <v>9</v>
      </c>
      <c r="K9" s="3">
        <v>10</v>
      </c>
      <c r="L9" s="3">
        <v>10</v>
      </c>
      <c r="M9" s="3">
        <v>10</v>
      </c>
      <c r="N9" s="3">
        <v>7</v>
      </c>
      <c r="O9" s="3">
        <v>10</v>
      </c>
      <c r="P9" s="3">
        <v>8</v>
      </c>
      <c r="Q9" s="3">
        <v>10</v>
      </c>
      <c r="R9" s="3">
        <v>10</v>
      </c>
      <c r="S9" s="3">
        <v>10</v>
      </c>
      <c r="T9" s="3">
        <v>9</v>
      </c>
      <c r="U9" s="3">
        <v>10</v>
      </c>
      <c r="V9" s="3">
        <v>186</v>
      </c>
      <c r="W9" s="3">
        <v>93</v>
      </c>
      <c r="X9" s="3"/>
      <c r="Y9" s="3"/>
      <c r="Z9" s="3">
        <v>5</v>
      </c>
    </row>
    <row r="10" spans="1:26">
      <c r="A10" s="3" t="s">
        <v>152</v>
      </c>
      <c r="B10" s="3">
        <v>9</v>
      </c>
      <c r="C10" s="3">
        <v>10</v>
      </c>
      <c r="D10" s="3">
        <v>9</v>
      </c>
      <c r="E10" s="3">
        <v>10</v>
      </c>
      <c r="F10" s="3">
        <v>9</v>
      </c>
      <c r="G10" s="3">
        <v>10</v>
      </c>
      <c r="H10" s="3">
        <v>10</v>
      </c>
      <c r="I10" s="3">
        <v>6</v>
      </c>
      <c r="J10" s="3">
        <v>10</v>
      </c>
      <c r="K10" s="3">
        <v>9</v>
      </c>
      <c r="L10" s="3">
        <v>9</v>
      </c>
      <c r="M10" s="3">
        <v>8</v>
      </c>
      <c r="N10" s="3">
        <v>10</v>
      </c>
      <c r="O10" s="3">
        <v>10</v>
      </c>
      <c r="P10" s="3">
        <v>8</v>
      </c>
      <c r="Q10" s="3">
        <v>5</v>
      </c>
      <c r="R10" s="3">
        <v>8</v>
      </c>
      <c r="S10" s="3">
        <v>10</v>
      </c>
      <c r="T10" s="3">
        <v>10</v>
      </c>
      <c r="U10" s="3">
        <v>6</v>
      </c>
      <c r="V10" s="3">
        <v>176</v>
      </c>
      <c r="W10" s="3">
        <v>88</v>
      </c>
      <c r="X10" s="3"/>
      <c r="Y10" s="3"/>
      <c r="Z10" s="3">
        <v>5</v>
      </c>
    </row>
    <row r="11" spans="1:26">
      <c r="A11" s="3" t="s">
        <v>153</v>
      </c>
      <c r="B11" s="3">
        <v>9</v>
      </c>
      <c r="C11" s="3">
        <v>10</v>
      </c>
      <c r="D11" s="3">
        <v>8</v>
      </c>
      <c r="E11" s="3">
        <v>10</v>
      </c>
      <c r="F11" s="3">
        <v>9</v>
      </c>
      <c r="G11" s="3">
        <v>9</v>
      </c>
      <c r="H11" s="3">
        <v>9</v>
      </c>
      <c r="I11" s="3">
        <v>10</v>
      </c>
      <c r="J11" s="3">
        <v>10</v>
      </c>
      <c r="K11" s="3">
        <v>9</v>
      </c>
      <c r="L11" s="3">
        <v>9</v>
      </c>
      <c r="M11" s="3">
        <v>9</v>
      </c>
      <c r="N11" s="3">
        <v>9</v>
      </c>
      <c r="O11" s="3">
        <v>8</v>
      </c>
      <c r="P11" s="3">
        <v>9</v>
      </c>
      <c r="Q11" s="3">
        <v>9</v>
      </c>
      <c r="R11" s="3">
        <v>6</v>
      </c>
      <c r="S11" s="3">
        <v>8</v>
      </c>
      <c r="T11" s="3">
        <v>10</v>
      </c>
      <c r="U11" s="3">
        <v>9</v>
      </c>
      <c r="V11" s="3">
        <v>179</v>
      </c>
      <c r="W11" s="3">
        <v>89.5</v>
      </c>
      <c r="X11" s="3"/>
      <c r="Y11" s="3"/>
      <c r="Z11" s="3">
        <v>4</v>
      </c>
    </row>
    <row r="12" spans="1:26">
      <c r="A12" s="3" t="s">
        <v>154</v>
      </c>
      <c r="B12" s="3">
        <v>6</v>
      </c>
      <c r="C12" s="3">
        <v>10</v>
      </c>
      <c r="D12" s="3">
        <v>9</v>
      </c>
      <c r="E12" s="3">
        <v>9</v>
      </c>
      <c r="F12" s="3">
        <v>9</v>
      </c>
      <c r="G12" s="3">
        <v>9</v>
      </c>
      <c r="H12" s="3">
        <v>7</v>
      </c>
      <c r="I12" s="3">
        <v>9</v>
      </c>
      <c r="J12" s="3">
        <v>9</v>
      </c>
      <c r="K12" s="3">
        <v>10</v>
      </c>
      <c r="L12" s="3">
        <v>9</v>
      </c>
      <c r="M12" s="3">
        <v>7</v>
      </c>
      <c r="N12" s="3">
        <v>9</v>
      </c>
      <c r="O12" s="3">
        <v>9</v>
      </c>
      <c r="P12" s="3">
        <v>10</v>
      </c>
      <c r="Q12" s="3">
        <v>9</v>
      </c>
      <c r="R12" s="3">
        <v>7</v>
      </c>
      <c r="S12" s="3">
        <v>10</v>
      </c>
      <c r="T12" s="3">
        <v>5</v>
      </c>
      <c r="U12" s="3">
        <v>10</v>
      </c>
      <c r="V12" s="3">
        <v>172</v>
      </c>
      <c r="W12" s="3">
        <v>86</v>
      </c>
      <c r="X12" s="3"/>
      <c r="Y12" s="3"/>
      <c r="Z12" s="3">
        <v>5</v>
      </c>
    </row>
    <row r="13" spans="1:26">
      <c r="A13" s="3" t="s">
        <v>155</v>
      </c>
      <c r="B13" s="3">
        <v>6</v>
      </c>
      <c r="C13" s="3">
        <v>9</v>
      </c>
      <c r="D13" s="3">
        <v>9</v>
      </c>
      <c r="E13" s="3">
        <v>8</v>
      </c>
      <c r="F13" s="3">
        <v>10</v>
      </c>
      <c r="G13" s="3">
        <v>8</v>
      </c>
      <c r="H13" s="3">
        <v>8</v>
      </c>
      <c r="I13" s="3">
        <v>9</v>
      </c>
      <c r="J13" s="3">
        <v>10</v>
      </c>
      <c r="K13" s="3">
        <v>9</v>
      </c>
      <c r="L13" s="3">
        <v>8</v>
      </c>
      <c r="M13" s="3">
        <v>9</v>
      </c>
      <c r="N13" s="3">
        <v>10</v>
      </c>
      <c r="O13" s="3">
        <v>10</v>
      </c>
      <c r="P13" s="3">
        <v>9</v>
      </c>
      <c r="Q13" s="3">
        <v>10</v>
      </c>
      <c r="R13" s="3">
        <v>6</v>
      </c>
      <c r="S13" s="3">
        <v>9</v>
      </c>
      <c r="T13" s="3">
        <v>9</v>
      </c>
      <c r="U13" s="3">
        <v>8</v>
      </c>
      <c r="V13" s="3">
        <v>174</v>
      </c>
      <c r="W13" s="3">
        <v>87</v>
      </c>
      <c r="X13" s="3"/>
      <c r="Y13" s="3"/>
      <c r="Z13" s="3">
        <v>5</v>
      </c>
    </row>
    <row r="14" spans="1:26">
      <c r="A14" s="3" t="s">
        <v>156</v>
      </c>
      <c r="B14" s="3">
        <v>9</v>
      </c>
      <c r="C14" s="3">
        <v>10</v>
      </c>
      <c r="D14" s="3">
        <v>8</v>
      </c>
      <c r="E14" s="3">
        <v>10</v>
      </c>
      <c r="F14" s="3">
        <v>8</v>
      </c>
      <c r="G14" s="3">
        <v>10</v>
      </c>
      <c r="H14" s="3">
        <v>5</v>
      </c>
      <c r="I14" s="3">
        <v>7</v>
      </c>
      <c r="J14" s="3">
        <v>10</v>
      </c>
      <c r="K14" s="3">
        <v>8</v>
      </c>
      <c r="L14" s="3">
        <v>10</v>
      </c>
      <c r="M14" s="3">
        <v>9</v>
      </c>
      <c r="N14" s="3">
        <v>9</v>
      </c>
      <c r="O14" s="3">
        <v>9</v>
      </c>
      <c r="P14" s="3">
        <v>6</v>
      </c>
      <c r="Q14" s="3">
        <v>10</v>
      </c>
      <c r="R14" s="3">
        <v>10</v>
      </c>
      <c r="S14" s="3">
        <v>9</v>
      </c>
      <c r="T14" s="3">
        <v>10</v>
      </c>
      <c r="U14" s="3">
        <v>10</v>
      </c>
      <c r="V14" s="3">
        <v>177</v>
      </c>
      <c r="W14" s="3">
        <v>88.5</v>
      </c>
      <c r="X14" s="3"/>
      <c r="Y14" s="3"/>
      <c r="Z14" s="3">
        <v>5</v>
      </c>
    </row>
    <row r="15" spans="1:26">
      <c r="A15" s="3" t="s">
        <v>157</v>
      </c>
      <c r="B15" s="3">
        <v>10</v>
      </c>
      <c r="C15" s="3">
        <v>10</v>
      </c>
      <c r="D15" s="3">
        <v>9</v>
      </c>
      <c r="E15" s="3">
        <v>10</v>
      </c>
      <c r="F15" s="3">
        <v>9</v>
      </c>
      <c r="G15" s="3">
        <v>9</v>
      </c>
      <c r="H15" s="3">
        <v>8</v>
      </c>
      <c r="I15" s="3">
        <v>10</v>
      </c>
      <c r="J15" s="3">
        <v>10</v>
      </c>
      <c r="K15" s="3">
        <v>9</v>
      </c>
      <c r="L15" s="3">
        <v>9</v>
      </c>
      <c r="M15" s="3">
        <v>9</v>
      </c>
      <c r="N15" s="3">
        <v>9</v>
      </c>
      <c r="O15" s="3">
        <v>9</v>
      </c>
      <c r="P15" s="3">
        <v>8</v>
      </c>
      <c r="Q15" s="3">
        <v>9</v>
      </c>
      <c r="R15" s="3">
        <v>9</v>
      </c>
      <c r="S15" s="3">
        <v>7</v>
      </c>
      <c r="T15" s="3">
        <v>9</v>
      </c>
      <c r="U15" s="3">
        <v>10</v>
      </c>
      <c r="V15" s="3">
        <v>182</v>
      </c>
      <c r="W15" s="3">
        <v>91</v>
      </c>
      <c r="X15" s="3"/>
      <c r="Y15" s="3"/>
      <c r="Z15" s="3">
        <v>5</v>
      </c>
    </row>
    <row r="16" spans="1:26">
      <c r="A16" s="3" t="s">
        <v>158</v>
      </c>
      <c r="B16" s="3">
        <v>7</v>
      </c>
      <c r="C16" s="3">
        <v>8</v>
      </c>
      <c r="D16" s="3">
        <v>6</v>
      </c>
      <c r="E16" s="3">
        <v>9</v>
      </c>
      <c r="F16" s="3">
        <v>9</v>
      </c>
      <c r="G16" s="3">
        <v>10</v>
      </c>
      <c r="H16" s="3">
        <v>6</v>
      </c>
      <c r="I16" s="3">
        <v>8</v>
      </c>
      <c r="J16" s="3">
        <v>6</v>
      </c>
      <c r="K16" s="3">
        <v>9</v>
      </c>
      <c r="L16" s="3">
        <v>7</v>
      </c>
      <c r="M16" s="3">
        <v>9</v>
      </c>
      <c r="N16" s="3">
        <v>10</v>
      </c>
      <c r="O16" s="3">
        <v>10</v>
      </c>
      <c r="P16" s="3">
        <v>7</v>
      </c>
      <c r="Q16" s="3">
        <v>9</v>
      </c>
      <c r="R16" s="3">
        <v>6</v>
      </c>
      <c r="S16" s="3">
        <v>10</v>
      </c>
      <c r="T16" s="3">
        <v>10</v>
      </c>
      <c r="U16" s="3">
        <v>5</v>
      </c>
      <c r="V16" s="3">
        <v>161</v>
      </c>
      <c r="W16" s="3">
        <v>80.5</v>
      </c>
      <c r="X16" s="3"/>
      <c r="Y16" s="3"/>
      <c r="Z16" s="3">
        <v>5</v>
      </c>
    </row>
    <row r="17" spans="1:26">
      <c r="A17" s="3" t="s">
        <v>159</v>
      </c>
      <c r="B17" s="3">
        <v>9</v>
      </c>
      <c r="C17" s="3">
        <v>10</v>
      </c>
      <c r="D17" s="3">
        <v>9</v>
      </c>
      <c r="E17" s="3">
        <v>9</v>
      </c>
      <c r="F17" s="3">
        <v>10</v>
      </c>
      <c r="G17" s="3">
        <v>9</v>
      </c>
      <c r="H17" s="3">
        <v>8</v>
      </c>
      <c r="I17" s="3">
        <v>9</v>
      </c>
      <c r="J17" s="3">
        <v>8</v>
      </c>
      <c r="K17" s="3">
        <v>9</v>
      </c>
      <c r="L17" s="3">
        <v>10</v>
      </c>
      <c r="M17" s="3">
        <v>10</v>
      </c>
      <c r="N17" s="3">
        <v>8</v>
      </c>
      <c r="O17" s="3">
        <v>9</v>
      </c>
      <c r="P17" s="3">
        <v>9</v>
      </c>
      <c r="Q17" s="3">
        <v>8</v>
      </c>
      <c r="R17" s="3">
        <v>10</v>
      </c>
      <c r="S17" s="3">
        <v>10</v>
      </c>
      <c r="T17" s="3">
        <v>9</v>
      </c>
      <c r="U17" s="3">
        <v>7</v>
      </c>
      <c r="V17" s="3">
        <v>180</v>
      </c>
      <c r="W17" s="3">
        <v>90</v>
      </c>
      <c r="X17" s="3"/>
      <c r="Y17" s="3"/>
      <c r="Z17" s="3">
        <v>5</v>
      </c>
    </row>
    <row r="18" spans="1:26">
      <c r="A18" s="3" t="s">
        <v>160</v>
      </c>
      <c r="B18" s="3">
        <v>8</v>
      </c>
      <c r="C18" s="3">
        <v>4</v>
      </c>
      <c r="D18" s="3">
        <v>9</v>
      </c>
      <c r="E18" s="3">
        <v>10</v>
      </c>
      <c r="F18" s="3">
        <v>10</v>
      </c>
      <c r="G18" s="3">
        <v>9</v>
      </c>
      <c r="H18" s="3">
        <v>8</v>
      </c>
      <c r="I18" s="3">
        <v>9</v>
      </c>
      <c r="J18" s="3">
        <v>9</v>
      </c>
      <c r="K18" s="3">
        <v>8</v>
      </c>
      <c r="L18" s="3">
        <v>10</v>
      </c>
      <c r="M18" s="3">
        <v>10</v>
      </c>
      <c r="N18" s="3">
        <v>10</v>
      </c>
      <c r="O18" s="3">
        <v>9</v>
      </c>
      <c r="P18" s="3">
        <v>9</v>
      </c>
      <c r="Q18" s="3">
        <v>10</v>
      </c>
      <c r="R18" s="3">
        <v>9</v>
      </c>
      <c r="S18" s="3">
        <v>10</v>
      </c>
      <c r="T18" s="3">
        <v>9</v>
      </c>
      <c r="U18" s="3">
        <v>7</v>
      </c>
      <c r="V18" s="3">
        <v>177</v>
      </c>
      <c r="W18" s="3">
        <v>88.5</v>
      </c>
      <c r="X18" s="3"/>
      <c r="Y18" s="3"/>
      <c r="Z18" s="3">
        <v>5</v>
      </c>
    </row>
    <row r="19" spans="1:26">
      <c r="A19" s="3" t="s">
        <v>161</v>
      </c>
      <c r="B19" s="3">
        <v>7</v>
      </c>
      <c r="C19" s="3">
        <v>10</v>
      </c>
      <c r="D19" s="3">
        <v>6</v>
      </c>
      <c r="E19" s="3">
        <v>8</v>
      </c>
      <c r="F19" s="3">
        <v>10</v>
      </c>
      <c r="G19" s="3">
        <v>8</v>
      </c>
      <c r="H19" s="3">
        <v>8</v>
      </c>
      <c r="I19" s="3">
        <v>10</v>
      </c>
      <c r="J19" s="3">
        <v>8</v>
      </c>
      <c r="K19" s="3">
        <v>10</v>
      </c>
      <c r="L19" s="3">
        <v>10</v>
      </c>
      <c r="M19" s="3">
        <v>8</v>
      </c>
      <c r="N19" s="3">
        <v>9</v>
      </c>
      <c r="O19" s="3">
        <v>9</v>
      </c>
      <c r="P19" s="3">
        <v>7</v>
      </c>
      <c r="Q19" s="3">
        <v>10</v>
      </c>
      <c r="R19" s="3">
        <v>9</v>
      </c>
      <c r="S19" s="3">
        <v>10</v>
      </c>
      <c r="T19" s="3">
        <v>7</v>
      </c>
      <c r="U19" s="3">
        <v>8</v>
      </c>
      <c r="V19" s="3">
        <v>172</v>
      </c>
      <c r="W19" s="3">
        <v>86</v>
      </c>
      <c r="X19" s="3"/>
      <c r="Y19" s="3"/>
      <c r="Z19" s="3">
        <v>5</v>
      </c>
    </row>
    <row r="20" spans="1:26">
      <c r="A20" s="3" t="s">
        <v>162</v>
      </c>
      <c r="B20" s="3">
        <v>9</v>
      </c>
      <c r="C20" s="3">
        <v>7</v>
      </c>
      <c r="D20" s="3">
        <v>9</v>
      </c>
      <c r="E20" s="3">
        <v>8</v>
      </c>
      <c r="F20" s="3">
        <v>8</v>
      </c>
      <c r="G20" s="3">
        <v>8</v>
      </c>
      <c r="H20" s="3">
        <v>9</v>
      </c>
      <c r="I20" s="3">
        <v>6</v>
      </c>
      <c r="J20" s="3">
        <v>9</v>
      </c>
      <c r="K20" s="3">
        <v>9</v>
      </c>
      <c r="L20" s="3">
        <v>9</v>
      </c>
      <c r="M20" s="3">
        <v>10</v>
      </c>
      <c r="N20" s="3">
        <v>9</v>
      </c>
      <c r="O20" s="3">
        <v>10</v>
      </c>
      <c r="P20" s="3">
        <v>9</v>
      </c>
      <c r="Q20" s="3">
        <v>9</v>
      </c>
      <c r="R20" s="3">
        <v>9</v>
      </c>
      <c r="S20" s="3">
        <v>9</v>
      </c>
      <c r="T20" s="3">
        <v>10</v>
      </c>
      <c r="U20" s="3">
        <v>9</v>
      </c>
      <c r="V20" s="3">
        <v>175</v>
      </c>
      <c r="W20" s="3">
        <v>87.5</v>
      </c>
      <c r="X20" s="3"/>
      <c r="Y20" s="3"/>
      <c r="Z20" s="3">
        <v>5</v>
      </c>
    </row>
    <row r="21" spans="1:26">
      <c r="A21" s="3" t="s">
        <v>163</v>
      </c>
      <c r="B21" s="3">
        <v>9</v>
      </c>
      <c r="C21" s="3">
        <v>9</v>
      </c>
      <c r="D21" s="3">
        <v>7</v>
      </c>
      <c r="E21" s="3">
        <v>10</v>
      </c>
      <c r="F21" s="3">
        <v>9</v>
      </c>
      <c r="G21" s="3">
        <v>6</v>
      </c>
      <c r="H21" s="3">
        <v>7</v>
      </c>
      <c r="I21" s="3">
        <v>10</v>
      </c>
      <c r="J21" s="3">
        <v>8</v>
      </c>
      <c r="K21" s="3">
        <v>9</v>
      </c>
      <c r="L21" s="3">
        <v>7</v>
      </c>
      <c r="M21" s="3">
        <v>10</v>
      </c>
      <c r="N21" s="3">
        <v>10</v>
      </c>
      <c r="O21" s="3">
        <v>8</v>
      </c>
      <c r="P21" s="3">
        <v>10</v>
      </c>
      <c r="Q21" s="3">
        <v>8</v>
      </c>
      <c r="R21" s="3">
        <v>8</v>
      </c>
      <c r="S21" s="3">
        <v>8</v>
      </c>
      <c r="T21" s="3">
        <v>10</v>
      </c>
      <c r="U21" s="3">
        <v>2</v>
      </c>
      <c r="V21" s="3">
        <v>165</v>
      </c>
      <c r="W21" s="3">
        <v>82.5</v>
      </c>
      <c r="X21" s="3"/>
      <c r="Y21" s="3"/>
      <c r="Z21" s="3">
        <v>5</v>
      </c>
    </row>
    <row r="22" spans="1:26">
      <c r="A22" s="3" t="s">
        <v>164</v>
      </c>
      <c r="B22" s="3">
        <v>10</v>
      </c>
      <c r="C22" s="3">
        <v>9</v>
      </c>
      <c r="D22" s="3">
        <v>8</v>
      </c>
      <c r="E22" s="3">
        <v>9</v>
      </c>
      <c r="F22" s="3">
        <v>9</v>
      </c>
      <c r="G22" s="3">
        <v>9</v>
      </c>
      <c r="H22" s="3">
        <v>8</v>
      </c>
      <c r="I22" s="3">
        <v>10</v>
      </c>
      <c r="J22" s="3">
        <v>8</v>
      </c>
      <c r="K22" s="3">
        <v>7</v>
      </c>
      <c r="L22" s="3">
        <v>10</v>
      </c>
      <c r="M22" s="3">
        <v>9</v>
      </c>
      <c r="N22" s="3">
        <v>10</v>
      </c>
      <c r="O22" s="3">
        <v>9</v>
      </c>
      <c r="P22" s="3">
        <v>7</v>
      </c>
      <c r="Q22" s="3">
        <v>9</v>
      </c>
      <c r="R22" s="3">
        <v>10</v>
      </c>
      <c r="S22" s="3">
        <v>10</v>
      </c>
      <c r="T22" s="3">
        <v>9</v>
      </c>
      <c r="U22" s="3">
        <v>7</v>
      </c>
      <c r="V22" s="3">
        <v>177</v>
      </c>
      <c r="W22" s="3">
        <v>88.5</v>
      </c>
      <c r="X22" s="3"/>
      <c r="Y22" s="3"/>
      <c r="Z22" s="3">
        <v>5</v>
      </c>
    </row>
    <row r="23" spans="1:26">
      <c r="A23" s="3" t="s">
        <v>165</v>
      </c>
      <c r="B23" s="3">
        <v>5</v>
      </c>
      <c r="C23" s="3">
        <v>9</v>
      </c>
      <c r="D23" s="3">
        <v>8</v>
      </c>
      <c r="E23" s="3">
        <v>10</v>
      </c>
      <c r="F23" s="3">
        <v>9</v>
      </c>
      <c r="G23" s="3">
        <v>10</v>
      </c>
      <c r="H23" s="3">
        <v>8</v>
      </c>
      <c r="I23" s="3">
        <v>8</v>
      </c>
      <c r="J23" s="3">
        <v>10</v>
      </c>
      <c r="K23" s="3">
        <v>9</v>
      </c>
      <c r="L23" s="3">
        <v>8</v>
      </c>
      <c r="M23" s="3">
        <v>9</v>
      </c>
      <c r="N23" s="3">
        <v>9</v>
      </c>
      <c r="O23" s="3">
        <v>10</v>
      </c>
      <c r="P23" s="3">
        <v>10</v>
      </c>
      <c r="Q23" s="3">
        <v>9</v>
      </c>
      <c r="R23" s="3">
        <v>9</v>
      </c>
      <c r="S23" s="3">
        <v>10</v>
      </c>
      <c r="T23" s="3">
        <v>9</v>
      </c>
      <c r="U23" s="3">
        <v>8</v>
      </c>
      <c r="V23" s="3">
        <v>177</v>
      </c>
      <c r="W23" s="3">
        <v>88.5</v>
      </c>
      <c r="X23" s="3"/>
      <c r="Y23" s="3"/>
      <c r="Z23" s="3">
        <v>5</v>
      </c>
    </row>
    <row r="24" spans="1:26">
      <c r="A24" s="3" t="s">
        <v>166</v>
      </c>
      <c r="B24" s="3">
        <v>10</v>
      </c>
      <c r="C24" s="3">
        <v>9</v>
      </c>
      <c r="D24" s="3">
        <v>8</v>
      </c>
      <c r="E24" s="3">
        <v>8</v>
      </c>
      <c r="F24" s="3">
        <v>10</v>
      </c>
      <c r="G24" s="3">
        <v>10</v>
      </c>
      <c r="H24" s="3">
        <v>7</v>
      </c>
      <c r="I24" s="3">
        <v>8</v>
      </c>
      <c r="J24" s="3">
        <v>9</v>
      </c>
      <c r="K24" s="3">
        <v>9</v>
      </c>
      <c r="L24" s="3">
        <v>9</v>
      </c>
      <c r="M24" s="3">
        <v>10</v>
      </c>
      <c r="N24" s="3">
        <v>7</v>
      </c>
      <c r="O24" s="3">
        <v>10</v>
      </c>
      <c r="P24" s="3">
        <v>8</v>
      </c>
      <c r="Q24" s="3">
        <v>9</v>
      </c>
      <c r="R24" s="3">
        <v>10</v>
      </c>
      <c r="S24" s="3">
        <v>9</v>
      </c>
      <c r="T24" s="3">
        <v>10</v>
      </c>
      <c r="U24" s="3">
        <v>9</v>
      </c>
      <c r="V24" s="3">
        <v>179</v>
      </c>
      <c r="W24" s="3">
        <v>89.5</v>
      </c>
      <c r="X24" s="3"/>
      <c r="Y24" s="3"/>
      <c r="Z24" s="3">
        <v>5</v>
      </c>
    </row>
    <row r="25" spans="1:26">
      <c r="A25" s="3" t="s">
        <v>167</v>
      </c>
      <c r="B25" s="3">
        <v>8</v>
      </c>
      <c r="C25" s="3">
        <v>10</v>
      </c>
      <c r="D25" s="3">
        <v>7</v>
      </c>
      <c r="E25" s="3">
        <v>10</v>
      </c>
      <c r="F25" s="3">
        <v>9</v>
      </c>
      <c r="G25" s="3">
        <v>9</v>
      </c>
      <c r="H25" s="3">
        <v>10</v>
      </c>
      <c r="I25" s="3">
        <v>10</v>
      </c>
      <c r="J25" s="3">
        <v>7</v>
      </c>
      <c r="K25" s="3">
        <v>8</v>
      </c>
      <c r="L25" s="3">
        <v>9</v>
      </c>
      <c r="M25" s="3">
        <v>7</v>
      </c>
      <c r="N25" s="3">
        <v>8</v>
      </c>
      <c r="O25" s="3">
        <v>10</v>
      </c>
      <c r="P25" s="3">
        <v>10</v>
      </c>
      <c r="Q25" s="3">
        <v>6</v>
      </c>
      <c r="R25" s="3">
        <v>10</v>
      </c>
      <c r="S25" s="3">
        <v>10</v>
      </c>
      <c r="T25" s="3">
        <v>9</v>
      </c>
      <c r="U25" s="3">
        <v>9</v>
      </c>
      <c r="V25" s="3">
        <v>176</v>
      </c>
      <c r="W25" s="3">
        <v>88</v>
      </c>
      <c r="X25" s="3"/>
      <c r="Y25" s="3"/>
      <c r="Z25" s="3">
        <v>5</v>
      </c>
    </row>
    <row r="26" spans="1:26">
      <c r="A26" s="3" t="s">
        <v>168</v>
      </c>
      <c r="B26" s="3">
        <v>10</v>
      </c>
      <c r="C26" s="3">
        <v>6</v>
      </c>
      <c r="D26" s="3">
        <v>8</v>
      </c>
      <c r="E26" s="3">
        <v>10</v>
      </c>
      <c r="F26" s="3">
        <v>5</v>
      </c>
      <c r="G26" s="3">
        <v>8</v>
      </c>
      <c r="H26" s="3">
        <v>10</v>
      </c>
      <c r="I26" s="3">
        <v>9</v>
      </c>
      <c r="J26" s="3">
        <v>8</v>
      </c>
      <c r="K26" s="3">
        <v>10</v>
      </c>
      <c r="L26" s="3">
        <v>5</v>
      </c>
      <c r="M26" s="3">
        <v>10</v>
      </c>
      <c r="N26" s="3">
        <v>9</v>
      </c>
      <c r="O26" s="3">
        <v>9</v>
      </c>
      <c r="P26" s="3">
        <v>10</v>
      </c>
      <c r="Q26" s="3">
        <v>10</v>
      </c>
      <c r="R26" s="3">
        <v>7</v>
      </c>
      <c r="S26" s="3">
        <v>9</v>
      </c>
      <c r="T26" s="3">
        <v>9</v>
      </c>
      <c r="U26" s="3">
        <v>10</v>
      </c>
      <c r="V26" s="3">
        <v>172</v>
      </c>
      <c r="W26" s="3">
        <v>86</v>
      </c>
      <c r="X26" s="3"/>
      <c r="Y26" s="3"/>
      <c r="Z26" s="3">
        <v>5</v>
      </c>
    </row>
    <row r="27" spans="1:26">
      <c r="A27" s="3" t="s">
        <v>169</v>
      </c>
      <c r="B27" s="3">
        <v>9</v>
      </c>
      <c r="C27" s="3">
        <v>9</v>
      </c>
      <c r="D27" s="3">
        <v>8</v>
      </c>
      <c r="E27" s="3">
        <v>9</v>
      </c>
      <c r="F27" s="3">
        <v>9</v>
      </c>
      <c r="G27" s="3">
        <v>7</v>
      </c>
      <c r="H27" s="3">
        <v>9</v>
      </c>
      <c r="I27" s="3">
        <v>10</v>
      </c>
      <c r="J27" s="3">
        <v>10</v>
      </c>
      <c r="K27" s="3">
        <v>10</v>
      </c>
      <c r="L27" s="3">
        <v>9</v>
      </c>
      <c r="M27" s="3">
        <v>8</v>
      </c>
      <c r="N27" s="3">
        <v>8</v>
      </c>
      <c r="O27" s="3">
        <v>9</v>
      </c>
      <c r="P27" s="3">
        <v>10</v>
      </c>
      <c r="Q27" s="3">
        <v>8</v>
      </c>
      <c r="R27" s="3">
        <v>9</v>
      </c>
      <c r="S27" s="3">
        <v>9</v>
      </c>
      <c r="T27" s="3">
        <v>9</v>
      </c>
      <c r="U27" s="3">
        <v>9</v>
      </c>
      <c r="V27" s="3">
        <v>178</v>
      </c>
      <c r="W27" s="3">
        <v>89</v>
      </c>
      <c r="X27" s="3"/>
      <c r="Y27" s="3"/>
      <c r="Z27" s="3">
        <v>4</v>
      </c>
    </row>
    <row r="28" spans="1:26">
      <c r="A28" s="3" t="s">
        <v>170</v>
      </c>
      <c r="B28" s="3">
        <v>10</v>
      </c>
      <c r="C28" s="3">
        <v>10</v>
      </c>
      <c r="D28" s="3">
        <v>9</v>
      </c>
      <c r="E28" s="3">
        <v>10</v>
      </c>
      <c r="F28" s="3">
        <v>8</v>
      </c>
      <c r="G28" s="3">
        <v>10</v>
      </c>
      <c r="H28" s="3">
        <v>10</v>
      </c>
      <c r="I28" s="3">
        <v>10</v>
      </c>
      <c r="J28" s="3">
        <v>9</v>
      </c>
      <c r="K28" s="3">
        <v>10</v>
      </c>
      <c r="L28" s="3">
        <v>10</v>
      </c>
      <c r="M28" s="3">
        <v>9</v>
      </c>
      <c r="N28" s="3">
        <v>10</v>
      </c>
      <c r="O28" s="3">
        <v>9</v>
      </c>
      <c r="P28" s="3">
        <v>8</v>
      </c>
      <c r="Q28" s="3">
        <v>10</v>
      </c>
      <c r="R28" s="3">
        <v>9</v>
      </c>
      <c r="S28" s="3">
        <v>9</v>
      </c>
      <c r="T28" s="3">
        <v>10</v>
      </c>
      <c r="U28" s="3">
        <v>8</v>
      </c>
      <c r="V28" s="3">
        <v>188</v>
      </c>
      <c r="W28" s="3">
        <v>94</v>
      </c>
      <c r="X28" s="3"/>
      <c r="Y28" s="3"/>
      <c r="Z28" s="3">
        <v>4</v>
      </c>
    </row>
    <row r="29" spans="1:26">
      <c r="A29" s="3" t="s">
        <v>171</v>
      </c>
      <c r="B29" s="3">
        <v>7</v>
      </c>
      <c r="C29" s="3">
        <v>9</v>
      </c>
      <c r="D29" s="3">
        <v>8</v>
      </c>
      <c r="E29" s="3">
        <v>8</v>
      </c>
      <c r="F29" s="3">
        <v>9</v>
      </c>
      <c r="G29" s="3">
        <v>10</v>
      </c>
      <c r="H29" s="3">
        <v>10</v>
      </c>
      <c r="I29" s="3">
        <v>6</v>
      </c>
      <c r="J29" s="3">
        <v>8</v>
      </c>
      <c r="K29" s="3">
        <v>9</v>
      </c>
      <c r="L29" s="3">
        <v>8</v>
      </c>
      <c r="M29" s="3">
        <v>9</v>
      </c>
      <c r="N29" s="3">
        <v>10</v>
      </c>
      <c r="O29" s="3">
        <v>10</v>
      </c>
      <c r="P29" s="3">
        <v>7</v>
      </c>
      <c r="Q29" s="3">
        <v>10</v>
      </c>
      <c r="R29" s="3">
        <v>7</v>
      </c>
      <c r="S29" s="3">
        <v>10</v>
      </c>
      <c r="T29" s="3">
        <v>7</v>
      </c>
      <c r="U29" s="3">
        <v>9</v>
      </c>
      <c r="V29" s="3">
        <v>171</v>
      </c>
      <c r="W29" s="3">
        <v>85.5</v>
      </c>
      <c r="X29" s="3"/>
      <c r="Y29" s="3"/>
      <c r="Z29" s="3">
        <v>5</v>
      </c>
    </row>
    <row r="30" spans="1:26">
      <c r="A30" s="3" t="s">
        <v>172</v>
      </c>
      <c r="B30" s="3">
        <v>9</v>
      </c>
      <c r="C30" s="3">
        <v>10</v>
      </c>
      <c r="D30" s="3">
        <v>6</v>
      </c>
      <c r="E30" s="3">
        <v>9</v>
      </c>
      <c r="F30" s="3">
        <v>10</v>
      </c>
      <c r="G30" s="3">
        <v>6</v>
      </c>
      <c r="H30" s="3">
        <v>8</v>
      </c>
      <c r="I30" s="3">
        <v>10</v>
      </c>
      <c r="J30" s="3">
        <v>10</v>
      </c>
      <c r="K30" s="3">
        <v>9</v>
      </c>
      <c r="L30" s="3">
        <v>10</v>
      </c>
      <c r="M30" s="3">
        <v>10</v>
      </c>
      <c r="N30" s="3">
        <v>9</v>
      </c>
      <c r="O30" s="3">
        <v>10</v>
      </c>
      <c r="P30" s="3">
        <v>10</v>
      </c>
      <c r="Q30" s="3">
        <v>9</v>
      </c>
      <c r="R30" s="3">
        <v>9</v>
      </c>
      <c r="S30" s="3">
        <v>8</v>
      </c>
      <c r="T30" s="3">
        <v>7</v>
      </c>
      <c r="U30" s="3">
        <v>6</v>
      </c>
      <c r="V30" s="3">
        <v>175</v>
      </c>
      <c r="W30" s="3">
        <v>87.5</v>
      </c>
      <c r="X30" s="3"/>
      <c r="Y30" s="3"/>
      <c r="Z30" s="3">
        <v>5</v>
      </c>
    </row>
    <row r="31" spans="1:26">
      <c r="A31" s="3" t="s">
        <v>173</v>
      </c>
      <c r="B31" s="3">
        <v>9</v>
      </c>
      <c r="C31" s="3">
        <v>10</v>
      </c>
      <c r="D31" s="3">
        <v>8</v>
      </c>
      <c r="E31" s="3">
        <v>8</v>
      </c>
      <c r="F31" s="3">
        <v>8</v>
      </c>
      <c r="G31" s="3">
        <v>6</v>
      </c>
      <c r="H31" s="3">
        <v>5</v>
      </c>
      <c r="I31" s="3">
        <v>10</v>
      </c>
      <c r="J31" s="3">
        <v>8</v>
      </c>
      <c r="K31" s="3">
        <v>10</v>
      </c>
      <c r="L31" s="3">
        <v>10</v>
      </c>
      <c r="M31" s="3">
        <v>9</v>
      </c>
      <c r="N31" s="3">
        <v>9</v>
      </c>
      <c r="O31" s="3">
        <v>9</v>
      </c>
      <c r="P31" s="3">
        <v>9</v>
      </c>
      <c r="Q31" s="3">
        <v>9</v>
      </c>
      <c r="R31" s="3">
        <v>10</v>
      </c>
      <c r="S31" s="3">
        <v>10</v>
      </c>
      <c r="T31" s="3">
        <v>8</v>
      </c>
      <c r="U31" s="3">
        <v>6</v>
      </c>
      <c r="V31" s="3">
        <v>171</v>
      </c>
      <c r="W31" s="3">
        <v>85.5</v>
      </c>
      <c r="X31" s="3"/>
      <c r="Y31" s="3"/>
      <c r="Z31" s="3">
        <v>4</v>
      </c>
    </row>
    <row r="32" spans="1:26">
      <c r="A32" s="3" t="s">
        <v>174</v>
      </c>
      <c r="B32" s="3">
        <v>8</v>
      </c>
      <c r="C32" s="3">
        <v>10</v>
      </c>
      <c r="D32" s="3">
        <v>8</v>
      </c>
      <c r="E32" s="3">
        <v>10</v>
      </c>
      <c r="F32" s="3">
        <v>10</v>
      </c>
      <c r="G32" s="3">
        <v>7</v>
      </c>
      <c r="H32" s="3">
        <v>6</v>
      </c>
      <c r="I32" s="3">
        <v>9</v>
      </c>
      <c r="J32" s="3">
        <v>10</v>
      </c>
      <c r="K32" s="3">
        <v>10</v>
      </c>
      <c r="L32" s="3">
        <v>9</v>
      </c>
      <c r="M32" s="3">
        <v>9</v>
      </c>
      <c r="N32" s="3">
        <v>10</v>
      </c>
      <c r="O32" s="3">
        <v>9</v>
      </c>
      <c r="P32" s="3">
        <v>9</v>
      </c>
      <c r="Q32" s="3">
        <v>7</v>
      </c>
      <c r="R32" s="3">
        <v>7</v>
      </c>
      <c r="S32" s="3">
        <v>8</v>
      </c>
      <c r="T32" s="3">
        <v>9</v>
      </c>
      <c r="U32" s="3">
        <v>9</v>
      </c>
      <c r="V32" s="3">
        <v>174</v>
      </c>
      <c r="W32" s="3">
        <v>87</v>
      </c>
      <c r="X32" s="3"/>
      <c r="Y32" s="3"/>
      <c r="Z32" s="3">
        <v>5</v>
      </c>
    </row>
    <row r="33" spans="1:26">
      <c r="A33" s="3" t="s">
        <v>175</v>
      </c>
      <c r="B33" s="3">
        <v>8</v>
      </c>
      <c r="C33" s="3">
        <v>10</v>
      </c>
      <c r="D33" s="3">
        <v>6</v>
      </c>
      <c r="E33" s="3">
        <v>7</v>
      </c>
      <c r="F33" s="3">
        <v>10</v>
      </c>
      <c r="G33" s="3">
        <v>10</v>
      </c>
      <c r="H33" s="3">
        <v>8</v>
      </c>
      <c r="I33" s="3">
        <v>10</v>
      </c>
      <c r="J33" s="3">
        <v>8</v>
      </c>
      <c r="K33" s="3">
        <v>10</v>
      </c>
      <c r="L33" s="3">
        <v>10</v>
      </c>
      <c r="M33" s="3">
        <v>8</v>
      </c>
      <c r="N33" s="3">
        <v>9</v>
      </c>
      <c r="O33" s="3">
        <v>9</v>
      </c>
      <c r="P33" s="3">
        <v>9</v>
      </c>
      <c r="Q33" s="3">
        <v>10</v>
      </c>
      <c r="R33" s="3">
        <v>10</v>
      </c>
      <c r="S33" s="3">
        <v>9</v>
      </c>
      <c r="T33" s="3">
        <v>8</v>
      </c>
      <c r="U33" s="3">
        <v>8</v>
      </c>
      <c r="V33" s="3">
        <v>177</v>
      </c>
      <c r="W33" s="3">
        <v>88.5</v>
      </c>
      <c r="X33" s="3"/>
      <c r="Y33" s="3"/>
      <c r="Z33" s="3">
        <v>5</v>
      </c>
    </row>
    <row r="34" spans="1:26">
      <c r="A34" s="3" t="s">
        <v>176</v>
      </c>
      <c r="B34" s="3">
        <v>8</v>
      </c>
      <c r="C34" s="3">
        <v>8</v>
      </c>
      <c r="D34" s="3">
        <v>9</v>
      </c>
      <c r="E34" s="3">
        <v>8</v>
      </c>
      <c r="F34" s="3">
        <v>10</v>
      </c>
      <c r="G34" s="3">
        <v>8</v>
      </c>
      <c r="H34" s="3">
        <v>10</v>
      </c>
      <c r="I34" s="3">
        <v>9</v>
      </c>
      <c r="J34" s="3">
        <v>10</v>
      </c>
      <c r="K34" s="3">
        <v>9</v>
      </c>
      <c r="L34" s="3">
        <v>8</v>
      </c>
      <c r="M34" s="3">
        <v>10</v>
      </c>
      <c r="N34" s="3">
        <v>9</v>
      </c>
      <c r="O34" s="3">
        <v>10</v>
      </c>
      <c r="P34" s="3">
        <v>10</v>
      </c>
      <c r="Q34" s="3">
        <v>9</v>
      </c>
      <c r="R34" s="3">
        <v>10</v>
      </c>
      <c r="S34" s="3">
        <v>9</v>
      </c>
      <c r="T34" s="3">
        <v>8</v>
      </c>
      <c r="U34" s="3">
        <v>10</v>
      </c>
      <c r="V34" s="3">
        <v>182</v>
      </c>
      <c r="W34" s="3">
        <v>91</v>
      </c>
      <c r="X34" s="3"/>
      <c r="Y34" s="3"/>
      <c r="Z34" s="3">
        <v>5</v>
      </c>
    </row>
    <row r="35" spans="1:26">
      <c r="A35" s="3" t="s">
        <v>177</v>
      </c>
      <c r="B35" s="3">
        <v>10</v>
      </c>
      <c r="C35" s="3">
        <v>9</v>
      </c>
      <c r="D35" s="3">
        <v>8</v>
      </c>
      <c r="E35" s="3">
        <v>10</v>
      </c>
      <c r="F35" s="3">
        <v>9</v>
      </c>
      <c r="G35" s="3">
        <v>8</v>
      </c>
      <c r="H35" s="3">
        <v>10</v>
      </c>
      <c r="I35" s="3">
        <v>9</v>
      </c>
      <c r="J35" s="3">
        <v>7</v>
      </c>
      <c r="K35" s="3">
        <v>9</v>
      </c>
      <c r="L35" s="3">
        <v>5</v>
      </c>
      <c r="M35" s="3">
        <v>9</v>
      </c>
      <c r="N35" s="3">
        <v>10</v>
      </c>
      <c r="O35" s="3">
        <v>9</v>
      </c>
      <c r="P35" s="3">
        <v>8</v>
      </c>
      <c r="Q35" s="3">
        <v>10</v>
      </c>
      <c r="R35" s="3">
        <v>8</v>
      </c>
      <c r="S35" s="3">
        <v>9</v>
      </c>
      <c r="T35" s="3">
        <v>8</v>
      </c>
      <c r="U35" s="3">
        <v>8</v>
      </c>
      <c r="V35" s="3">
        <v>173</v>
      </c>
      <c r="W35" s="3">
        <v>86.5</v>
      </c>
      <c r="X35" s="3"/>
      <c r="Y35" s="3"/>
      <c r="Z35" s="3">
        <v>4</v>
      </c>
    </row>
    <row r="36" spans="1:26">
      <c r="A36" s="3" t="s">
        <v>178</v>
      </c>
      <c r="B36" s="3">
        <v>9</v>
      </c>
      <c r="C36" s="3">
        <v>10</v>
      </c>
      <c r="D36" s="3">
        <v>9</v>
      </c>
      <c r="E36" s="3">
        <v>10</v>
      </c>
      <c r="F36" s="3">
        <v>9</v>
      </c>
      <c r="G36" s="3">
        <v>9</v>
      </c>
      <c r="H36" s="3">
        <v>10</v>
      </c>
      <c r="I36" s="3">
        <v>9</v>
      </c>
      <c r="J36" s="3">
        <v>10</v>
      </c>
      <c r="K36" s="3">
        <v>8</v>
      </c>
      <c r="L36" s="3">
        <v>8</v>
      </c>
      <c r="M36" s="3">
        <v>9</v>
      </c>
      <c r="N36" s="3">
        <v>10</v>
      </c>
      <c r="O36" s="3">
        <v>10</v>
      </c>
      <c r="P36" s="3">
        <v>9</v>
      </c>
      <c r="Q36" s="3">
        <v>10</v>
      </c>
      <c r="R36" s="3">
        <v>7</v>
      </c>
      <c r="S36" s="3">
        <v>10</v>
      </c>
      <c r="T36" s="3">
        <v>10</v>
      </c>
      <c r="U36" s="3">
        <v>9</v>
      </c>
      <c r="V36" s="3">
        <v>185</v>
      </c>
      <c r="W36" s="3">
        <v>92.5</v>
      </c>
      <c r="X36" s="3"/>
      <c r="Y36" s="3"/>
      <c r="Z36" s="3">
        <v>5</v>
      </c>
    </row>
    <row r="37" spans="1:26">
      <c r="A37" s="3" t="s">
        <v>179</v>
      </c>
      <c r="B37" s="3">
        <v>8</v>
      </c>
      <c r="C37" s="3">
        <v>10</v>
      </c>
      <c r="D37" s="3">
        <v>8</v>
      </c>
      <c r="E37" s="3">
        <v>10</v>
      </c>
      <c r="F37" s="3">
        <v>10</v>
      </c>
      <c r="G37" s="3">
        <v>6</v>
      </c>
      <c r="H37" s="3">
        <v>10</v>
      </c>
      <c r="I37" s="3">
        <v>10</v>
      </c>
      <c r="J37" s="3">
        <v>10</v>
      </c>
      <c r="K37" s="3">
        <v>9</v>
      </c>
      <c r="L37" s="3">
        <v>9</v>
      </c>
      <c r="M37" s="3">
        <v>9</v>
      </c>
      <c r="N37" s="3">
        <v>8</v>
      </c>
      <c r="O37" s="3">
        <v>10</v>
      </c>
      <c r="P37" s="3">
        <v>8</v>
      </c>
      <c r="Q37" s="3">
        <v>9</v>
      </c>
      <c r="R37" s="3">
        <v>9</v>
      </c>
      <c r="S37" s="3">
        <v>9</v>
      </c>
      <c r="T37" s="3">
        <v>9</v>
      </c>
      <c r="U37" s="3">
        <v>9</v>
      </c>
      <c r="V37" s="3">
        <v>180</v>
      </c>
      <c r="W37" s="3">
        <v>90</v>
      </c>
      <c r="X37" s="3"/>
      <c r="Y37" s="3"/>
      <c r="Z37" s="3">
        <v>5</v>
      </c>
    </row>
    <row r="38" spans="1:26">
      <c r="A38" s="3" t="s">
        <v>180</v>
      </c>
      <c r="B38" s="3">
        <v>8</v>
      </c>
      <c r="C38" s="3">
        <v>10</v>
      </c>
      <c r="D38" s="3">
        <v>9</v>
      </c>
      <c r="E38" s="3">
        <v>10</v>
      </c>
      <c r="F38" s="3">
        <v>9</v>
      </c>
      <c r="G38" s="3">
        <v>8</v>
      </c>
      <c r="H38" s="3">
        <v>9</v>
      </c>
      <c r="I38" s="3">
        <v>8</v>
      </c>
      <c r="J38" s="3">
        <v>9</v>
      </c>
      <c r="K38" s="3">
        <v>9</v>
      </c>
      <c r="L38" s="3">
        <v>7</v>
      </c>
      <c r="M38" s="3">
        <v>10</v>
      </c>
      <c r="N38" s="3">
        <v>8</v>
      </c>
      <c r="O38" s="3">
        <v>10</v>
      </c>
      <c r="P38" s="3">
        <v>10</v>
      </c>
      <c r="Q38" s="3">
        <v>10</v>
      </c>
      <c r="R38" s="3">
        <v>7</v>
      </c>
      <c r="S38" s="3">
        <v>8</v>
      </c>
      <c r="T38" s="3">
        <v>10</v>
      </c>
      <c r="U38" s="3">
        <v>7</v>
      </c>
      <c r="V38" s="3">
        <v>176</v>
      </c>
      <c r="W38" s="3">
        <v>88</v>
      </c>
      <c r="X38" s="3"/>
      <c r="Y38" s="3"/>
      <c r="Z38" s="3">
        <v>5</v>
      </c>
    </row>
    <row r="39" spans="1:26">
      <c r="A39" s="3" t="s">
        <v>181</v>
      </c>
      <c r="B39" s="3">
        <v>7</v>
      </c>
      <c r="C39" s="3">
        <v>9</v>
      </c>
      <c r="D39" s="3">
        <v>8</v>
      </c>
      <c r="E39" s="3">
        <v>8</v>
      </c>
      <c r="F39" s="3">
        <v>9</v>
      </c>
      <c r="G39" s="3">
        <v>7</v>
      </c>
      <c r="H39" s="3">
        <v>9</v>
      </c>
      <c r="I39" s="3">
        <v>10</v>
      </c>
      <c r="J39" s="3">
        <v>9</v>
      </c>
      <c r="K39" s="3">
        <v>10</v>
      </c>
      <c r="L39" s="3">
        <v>10</v>
      </c>
      <c r="M39" s="3">
        <v>7</v>
      </c>
      <c r="N39" s="3">
        <v>8</v>
      </c>
      <c r="O39" s="3">
        <v>9</v>
      </c>
      <c r="P39" s="3">
        <v>8</v>
      </c>
      <c r="Q39" s="3">
        <v>9</v>
      </c>
      <c r="R39" s="3">
        <v>10</v>
      </c>
      <c r="S39" s="3">
        <v>9</v>
      </c>
      <c r="T39" s="3">
        <v>9</v>
      </c>
      <c r="U39" s="3">
        <v>9</v>
      </c>
      <c r="V39" s="3">
        <v>174</v>
      </c>
      <c r="W39" s="3">
        <v>87</v>
      </c>
      <c r="X39" s="3"/>
      <c r="Y39" s="3"/>
      <c r="Z39" s="3">
        <v>4</v>
      </c>
    </row>
    <row r="40" spans="1:26">
      <c r="A40" s="3" t="s">
        <v>182</v>
      </c>
      <c r="B40" s="3">
        <v>10</v>
      </c>
      <c r="C40" s="3">
        <v>10</v>
      </c>
      <c r="D40" s="3">
        <v>5</v>
      </c>
      <c r="E40" s="3">
        <v>9</v>
      </c>
      <c r="F40" s="3">
        <v>6</v>
      </c>
      <c r="G40" s="3">
        <v>9</v>
      </c>
      <c r="H40" s="3">
        <v>7</v>
      </c>
      <c r="I40" s="3">
        <v>8</v>
      </c>
      <c r="J40" s="3">
        <v>5</v>
      </c>
      <c r="K40" s="3">
        <v>9</v>
      </c>
      <c r="L40" s="3">
        <v>8</v>
      </c>
      <c r="M40" s="3">
        <v>10</v>
      </c>
      <c r="N40" s="3">
        <v>8</v>
      </c>
      <c r="O40" s="3">
        <v>10</v>
      </c>
      <c r="P40" s="3">
        <v>8</v>
      </c>
      <c r="Q40" s="3">
        <v>6</v>
      </c>
      <c r="R40" s="3">
        <v>10</v>
      </c>
      <c r="S40" s="3">
        <v>9</v>
      </c>
      <c r="T40" s="3">
        <v>10</v>
      </c>
      <c r="U40" s="3">
        <v>9</v>
      </c>
      <c r="V40" s="3">
        <v>166</v>
      </c>
      <c r="W40" s="3">
        <v>83</v>
      </c>
      <c r="X40" s="3"/>
      <c r="Y40" s="3"/>
      <c r="Z40" s="3">
        <v>5</v>
      </c>
    </row>
    <row r="41" spans="1:26">
      <c r="A41" s="3" t="s">
        <v>183</v>
      </c>
      <c r="B41" s="3">
        <v>9</v>
      </c>
      <c r="C41" s="3">
        <v>8</v>
      </c>
      <c r="D41" s="3">
        <v>9</v>
      </c>
      <c r="E41" s="3">
        <v>9</v>
      </c>
      <c r="F41" s="3">
        <v>7</v>
      </c>
      <c r="G41" s="3">
        <v>9</v>
      </c>
      <c r="H41" s="3">
        <v>7</v>
      </c>
      <c r="I41" s="3">
        <v>8</v>
      </c>
      <c r="J41" s="3">
        <v>9</v>
      </c>
      <c r="K41" s="3">
        <v>8</v>
      </c>
      <c r="L41" s="3">
        <v>10</v>
      </c>
      <c r="M41" s="3">
        <v>9</v>
      </c>
      <c r="N41" s="3">
        <v>8</v>
      </c>
      <c r="O41" s="3">
        <v>10</v>
      </c>
      <c r="P41" s="3">
        <v>9</v>
      </c>
      <c r="Q41" s="3">
        <v>9</v>
      </c>
      <c r="R41" s="3">
        <v>9</v>
      </c>
      <c r="S41" s="3">
        <v>10</v>
      </c>
      <c r="T41" s="3">
        <v>9</v>
      </c>
      <c r="U41" s="3">
        <v>10</v>
      </c>
      <c r="V41" s="3">
        <v>176</v>
      </c>
      <c r="W41" s="3">
        <v>88</v>
      </c>
      <c r="X41" s="3"/>
      <c r="Y41" s="3"/>
      <c r="Z41" s="3">
        <v>4</v>
      </c>
    </row>
    <row r="42" spans="1:26">
      <c r="A42" s="3" t="s">
        <v>184</v>
      </c>
      <c r="B42" s="3">
        <v>7</v>
      </c>
      <c r="C42" s="3">
        <v>10</v>
      </c>
      <c r="D42" s="3">
        <v>8</v>
      </c>
      <c r="E42" s="3">
        <v>10</v>
      </c>
      <c r="F42" s="3">
        <v>10</v>
      </c>
      <c r="G42" s="3">
        <v>8</v>
      </c>
      <c r="H42" s="3">
        <v>10</v>
      </c>
      <c r="I42" s="3">
        <v>8</v>
      </c>
      <c r="J42" s="3">
        <v>9</v>
      </c>
      <c r="K42" s="3">
        <v>9</v>
      </c>
      <c r="L42" s="3">
        <v>8</v>
      </c>
      <c r="M42" s="3">
        <v>10</v>
      </c>
      <c r="N42" s="3">
        <v>9</v>
      </c>
      <c r="O42" s="3">
        <v>10</v>
      </c>
      <c r="P42" s="3">
        <v>8</v>
      </c>
      <c r="Q42" s="3">
        <v>7</v>
      </c>
      <c r="R42" s="3">
        <v>10</v>
      </c>
      <c r="S42" s="3">
        <v>9</v>
      </c>
      <c r="T42" s="3">
        <v>10</v>
      </c>
      <c r="U42" s="3">
        <v>10</v>
      </c>
      <c r="V42" s="3">
        <v>180</v>
      </c>
      <c r="W42" s="3">
        <v>90</v>
      </c>
      <c r="X42" s="3"/>
      <c r="Y42" s="3"/>
      <c r="Z42" s="3">
        <v>5</v>
      </c>
    </row>
    <row r="43" spans="1:26">
      <c r="A43" s="3" t="s">
        <v>185</v>
      </c>
      <c r="B43" s="3">
        <v>10</v>
      </c>
      <c r="C43" s="3">
        <v>10</v>
      </c>
      <c r="D43" s="3">
        <v>9</v>
      </c>
      <c r="E43" s="3">
        <v>9</v>
      </c>
      <c r="F43" s="3">
        <v>7</v>
      </c>
      <c r="G43" s="3">
        <v>8</v>
      </c>
      <c r="H43" s="3">
        <v>6</v>
      </c>
      <c r="I43" s="3">
        <v>10</v>
      </c>
      <c r="J43" s="3">
        <v>8</v>
      </c>
      <c r="K43" s="3">
        <v>9</v>
      </c>
      <c r="L43" s="3">
        <v>10</v>
      </c>
      <c r="M43" s="3">
        <v>8</v>
      </c>
      <c r="N43" s="3">
        <v>10</v>
      </c>
      <c r="O43" s="3">
        <v>10</v>
      </c>
      <c r="P43" s="3">
        <v>9</v>
      </c>
      <c r="Q43" s="3">
        <v>8</v>
      </c>
      <c r="R43" s="3">
        <v>9</v>
      </c>
      <c r="S43" s="3">
        <v>8</v>
      </c>
      <c r="T43" s="3">
        <v>8</v>
      </c>
      <c r="U43" s="3">
        <v>9</v>
      </c>
      <c r="V43" s="3">
        <v>175</v>
      </c>
      <c r="W43" s="3">
        <v>87.5</v>
      </c>
      <c r="X43" s="3"/>
      <c r="Y43" s="3"/>
      <c r="Z43" s="3">
        <v>5</v>
      </c>
    </row>
    <row r="44" spans="1:26">
      <c r="A44" s="3" t="s">
        <v>186</v>
      </c>
      <c r="B44" s="3">
        <v>10</v>
      </c>
      <c r="C44" s="3">
        <v>10</v>
      </c>
      <c r="D44" s="3">
        <v>8</v>
      </c>
      <c r="E44" s="3">
        <v>10</v>
      </c>
      <c r="F44" s="3">
        <v>7</v>
      </c>
      <c r="G44" s="3">
        <v>8</v>
      </c>
      <c r="H44" s="3">
        <v>9</v>
      </c>
      <c r="I44" s="3">
        <v>9</v>
      </c>
      <c r="J44" s="3">
        <v>8</v>
      </c>
      <c r="K44" s="3">
        <v>9</v>
      </c>
      <c r="L44" s="3">
        <v>9</v>
      </c>
      <c r="M44" s="3">
        <v>10</v>
      </c>
      <c r="N44" s="3">
        <v>10</v>
      </c>
      <c r="O44" s="3">
        <v>10</v>
      </c>
      <c r="P44" s="3">
        <v>7</v>
      </c>
      <c r="Q44" s="3">
        <v>10</v>
      </c>
      <c r="R44" s="3">
        <v>9</v>
      </c>
      <c r="S44" s="3">
        <v>9</v>
      </c>
      <c r="T44" s="3">
        <v>10</v>
      </c>
      <c r="U44" s="3">
        <v>9</v>
      </c>
      <c r="V44" s="3">
        <v>181</v>
      </c>
      <c r="W44" s="3">
        <v>90.5</v>
      </c>
      <c r="X44" s="3"/>
      <c r="Y44" s="3"/>
      <c r="Z44" s="3">
        <v>5</v>
      </c>
    </row>
    <row r="45" spans="1:26">
      <c r="A45" s="3" t="s">
        <v>187</v>
      </c>
      <c r="B45" s="3">
        <v>9</v>
      </c>
      <c r="C45" s="3">
        <v>9</v>
      </c>
      <c r="D45" s="3">
        <v>8</v>
      </c>
      <c r="E45" s="3">
        <v>7</v>
      </c>
      <c r="F45" s="3">
        <v>9</v>
      </c>
      <c r="G45" s="3">
        <v>9</v>
      </c>
      <c r="H45" s="3">
        <v>7</v>
      </c>
      <c r="I45" s="3">
        <v>10</v>
      </c>
      <c r="J45" s="3">
        <v>10</v>
      </c>
      <c r="K45" s="3">
        <v>7</v>
      </c>
      <c r="L45" s="3">
        <v>10</v>
      </c>
      <c r="M45" s="3">
        <v>8</v>
      </c>
      <c r="N45" s="3">
        <v>6</v>
      </c>
      <c r="O45" s="3">
        <v>9</v>
      </c>
      <c r="P45" s="3">
        <v>6</v>
      </c>
      <c r="Q45" s="3">
        <v>10</v>
      </c>
      <c r="R45" s="3">
        <v>9</v>
      </c>
      <c r="S45" s="3">
        <v>9</v>
      </c>
      <c r="T45" s="3">
        <v>10</v>
      </c>
      <c r="U45" s="3">
        <v>9</v>
      </c>
      <c r="V45" s="3">
        <v>171</v>
      </c>
      <c r="W45" s="3">
        <v>85.5</v>
      </c>
      <c r="X45" s="3"/>
      <c r="Y45" s="3"/>
      <c r="Z45" s="3">
        <v>5</v>
      </c>
    </row>
    <row r="46" spans="1:26">
      <c r="A46" s="3" t="s">
        <v>188</v>
      </c>
      <c r="B46" s="3">
        <v>9</v>
      </c>
      <c r="C46" s="3">
        <v>7</v>
      </c>
      <c r="D46" s="3">
        <v>8</v>
      </c>
      <c r="E46" s="3">
        <v>9</v>
      </c>
      <c r="F46" s="3">
        <v>10</v>
      </c>
      <c r="G46" s="3">
        <v>9</v>
      </c>
      <c r="H46" s="3">
        <v>10</v>
      </c>
      <c r="I46" s="3">
        <v>10</v>
      </c>
      <c r="J46" s="3">
        <v>9</v>
      </c>
      <c r="K46" s="3">
        <v>10</v>
      </c>
      <c r="L46" s="3">
        <v>10</v>
      </c>
      <c r="M46" s="3">
        <v>8</v>
      </c>
      <c r="N46" s="3">
        <v>8</v>
      </c>
      <c r="O46" s="3">
        <v>9</v>
      </c>
      <c r="P46" s="3">
        <v>9</v>
      </c>
      <c r="Q46" s="3">
        <v>8</v>
      </c>
      <c r="R46" s="3">
        <v>8</v>
      </c>
      <c r="S46" s="3">
        <v>8</v>
      </c>
      <c r="T46" s="3">
        <v>10</v>
      </c>
      <c r="U46" s="3">
        <v>8</v>
      </c>
      <c r="V46" s="3">
        <v>177</v>
      </c>
      <c r="W46" s="3">
        <v>88.5</v>
      </c>
      <c r="X46" s="3"/>
      <c r="Y46" s="3"/>
      <c r="Z46" s="3">
        <v>4</v>
      </c>
    </row>
    <row r="47" spans="1:26">
      <c r="A47" s="3" t="s">
        <v>189</v>
      </c>
      <c r="B47" s="3">
        <v>8</v>
      </c>
      <c r="C47" s="3">
        <v>8</v>
      </c>
      <c r="D47" s="3">
        <v>6</v>
      </c>
      <c r="E47" s="3">
        <v>7</v>
      </c>
      <c r="F47" s="3">
        <v>10</v>
      </c>
      <c r="G47" s="3">
        <v>8</v>
      </c>
      <c r="H47" s="3">
        <v>7</v>
      </c>
      <c r="I47" s="3">
        <v>8</v>
      </c>
      <c r="J47" s="3">
        <v>7</v>
      </c>
      <c r="K47" s="3">
        <v>9</v>
      </c>
      <c r="L47" s="3">
        <v>8</v>
      </c>
      <c r="M47" s="3">
        <v>9</v>
      </c>
      <c r="N47" s="3">
        <v>9</v>
      </c>
      <c r="O47" s="3">
        <v>10</v>
      </c>
      <c r="P47" s="3">
        <v>7</v>
      </c>
      <c r="Q47" s="3">
        <v>10</v>
      </c>
      <c r="R47" s="3">
        <v>8</v>
      </c>
      <c r="S47" s="3">
        <v>9</v>
      </c>
      <c r="T47" s="3">
        <v>9</v>
      </c>
      <c r="U47" s="3">
        <v>8</v>
      </c>
      <c r="V47" s="3">
        <v>165</v>
      </c>
      <c r="W47" s="3">
        <v>82.5</v>
      </c>
      <c r="X47" s="3"/>
      <c r="Y47" s="3"/>
      <c r="Z47" s="3">
        <v>5</v>
      </c>
    </row>
    <row r="48" spans="1:26">
      <c r="A48" s="3" t="s">
        <v>190</v>
      </c>
      <c r="B48" s="3">
        <v>10</v>
      </c>
      <c r="C48" s="3">
        <v>7</v>
      </c>
      <c r="D48" s="3">
        <v>9</v>
      </c>
      <c r="E48" s="3">
        <v>9</v>
      </c>
      <c r="F48" s="3">
        <v>9</v>
      </c>
      <c r="G48" s="3">
        <v>10</v>
      </c>
      <c r="H48" s="3">
        <v>9</v>
      </c>
      <c r="I48" s="3">
        <v>10</v>
      </c>
      <c r="J48" s="3">
        <v>10</v>
      </c>
      <c r="K48" s="3">
        <v>8</v>
      </c>
      <c r="L48" s="3">
        <v>8</v>
      </c>
      <c r="M48" s="3">
        <v>9</v>
      </c>
      <c r="N48" s="3">
        <v>9</v>
      </c>
      <c r="O48" s="3">
        <v>10</v>
      </c>
      <c r="P48" s="3">
        <v>9</v>
      </c>
      <c r="Q48" s="3">
        <v>8</v>
      </c>
      <c r="R48" s="3">
        <v>9</v>
      </c>
      <c r="S48" s="3">
        <v>8</v>
      </c>
      <c r="T48" s="3">
        <v>10</v>
      </c>
      <c r="U48" s="3">
        <v>9</v>
      </c>
      <c r="V48" s="3">
        <v>180</v>
      </c>
      <c r="W48" s="3">
        <v>90</v>
      </c>
      <c r="X48" s="3"/>
      <c r="Y48" s="3"/>
      <c r="Z48" s="3">
        <v>5</v>
      </c>
    </row>
    <row r="49" spans="1:26">
      <c r="A49" s="3" t="s">
        <v>191</v>
      </c>
      <c r="B49" s="3">
        <v>9</v>
      </c>
      <c r="C49" s="3">
        <v>5</v>
      </c>
      <c r="D49" s="3">
        <v>8</v>
      </c>
      <c r="E49" s="3">
        <v>8</v>
      </c>
      <c r="F49" s="3">
        <v>10</v>
      </c>
      <c r="G49" s="3">
        <v>6</v>
      </c>
      <c r="H49" s="3">
        <v>8</v>
      </c>
      <c r="I49" s="3">
        <v>9</v>
      </c>
      <c r="J49" s="3">
        <v>9</v>
      </c>
      <c r="K49" s="3">
        <v>10</v>
      </c>
      <c r="L49" s="3">
        <v>10</v>
      </c>
      <c r="M49" s="3">
        <v>9</v>
      </c>
      <c r="N49" s="3">
        <v>8</v>
      </c>
      <c r="O49" s="3">
        <v>10</v>
      </c>
      <c r="P49" s="3">
        <v>9</v>
      </c>
      <c r="Q49" s="3">
        <v>8</v>
      </c>
      <c r="R49" s="3">
        <v>10</v>
      </c>
      <c r="S49" s="3">
        <v>6</v>
      </c>
      <c r="T49" s="3">
        <v>10</v>
      </c>
      <c r="U49" s="3">
        <v>6</v>
      </c>
      <c r="V49" s="3">
        <v>168</v>
      </c>
      <c r="W49" s="3">
        <v>84</v>
      </c>
      <c r="X49" s="3"/>
      <c r="Y49" s="3"/>
      <c r="Z49" s="3">
        <v>5</v>
      </c>
    </row>
    <row r="50" spans="1:26">
      <c r="A50" s="3" t="s">
        <v>192</v>
      </c>
      <c r="B50" s="3">
        <v>8</v>
      </c>
      <c r="C50" s="3">
        <v>8</v>
      </c>
      <c r="D50" s="3">
        <v>8</v>
      </c>
      <c r="E50" s="3">
        <v>10</v>
      </c>
      <c r="F50" s="3">
        <v>10</v>
      </c>
      <c r="G50" s="3">
        <v>7</v>
      </c>
      <c r="H50" s="3">
        <v>9</v>
      </c>
      <c r="I50" s="3">
        <v>9</v>
      </c>
      <c r="J50" s="3">
        <v>10</v>
      </c>
      <c r="K50" s="3">
        <v>8</v>
      </c>
      <c r="L50" s="3">
        <v>9</v>
      </c>
      <c r="M50" s="3">
        <v>9</v>
      </c>
      <c r="N50" s="3">
        <v>8</v>
      </c>
      <c r="O50" s="3">
        <v>9</v>
      </c>
      <c r="P50" s="3">
        <v>8</v>
      </c>
      <c r="Q50" s="3">
        <v>9</v>
      </c>
      <c r="R50" s="3">
        <v>9</v>
      </c>
      <c r="S50" s="3">
        <v>9</v>
      </c>
      <c r="T50" s="3">
        <v>8</v>
      </c>
      <c r="U50" s="3">
        <v>6</v>
      </c>
      <c r="V50" s="3">
        <v>171</v>
      </c>
      <c r="W50" s="3">
        <v>85.5</v>
      </c>
      <c r="X50" s="3"/>
      <c r="Y50" s="3"/>
      <c r="Z50" s="3">
        <v>4</v>
      </c>
    </row>
    <row r="51" spans="1:26">
      <c r="A51" s="3" t="s">
        <v>193</v>
      </c>
      <c r="B51" s="3">
        <v>8</v>
      </c>
      <c r="C51" s="3">
        <v>9</v>
      </c>
      <c r="D51" s="3">
        <v>8</v>
      </c>
      <c r="E51" s="3">
        <v>10</v>
      </c>
      <c r="F51" s="3">
        <v>10</v>
      </c>
      <c r="G51" s="3">
        <v>10</v>
      </c>
      <c r="H51" s="3">
        <v>6</v>
      </c>
      <c r="I51" s="3">
        <v>7</v>
      </c>
      <c r="J51" s="3">
        <v>7</v>
      </c>
      <c r="K51" s="3">
        <v>8</v>
      </c>
      <c r="L51" s="3">
        <v>7</v>
      </c>
      <c r="M51" s="3">
        <v>9</v>
      </c>
      <c r="N51" s="3">
        <v>8</v>
      </c>
      <c r="O51" s="3">
        <v>10</v>
      </c>
      <c r="P51" s="3">
        <v>10</v>
      </c>
      <c r="Q51" s="3">
        <v>10</v>
      </c>
      <c r="R51" s="3">
        <v>8</v>
      </c>
      <c r="S51" s="3">
        <v>6</v>
      </c>
      <c r="T51" s="3">
        <v>9</v>
      </c>
      <c r="U51" s="3">
        <v>10</v>
      </c>
      <c r="V51" s="3">
        <v>170</v>
      </c>
      <c r="W51" s="3">
        <v>85</v>
      </c>
      <c r="X51" s="3"/>
      <c r="Y51" s="3"/>
      <c r="Z51" s="3">
        <v>5</v>
      </c>
    </row>
    <row r="52" spans="1:26">
      <c r="A52" s="3" t="s">
        <v>194</v>
      </c>
      <c r="B52" s="3">
        <v>10</v>
      </c>
      <c r="C52" s="3">
        <v>10</v>
      </c>
      <c r="D52" s="3">
        <v>8</v>
      </c>
      <c r="E52" s="3">
        <v>9</v>
      </c>
      <c r="F52" s="3">
        <v>6</v>
      </c>
      <c r="G52" s="3">
        <v>6</v>
      </c>
      <c r="H52" s="3">
        <v>7</v>
      </c>
      <c r="I52" s="3">
        <v>10</v>
      </c>
      <c r="J52" s="3">
        <v>9</v>
      </c>
      <c r="K52" s="3">
        <v>10</v>
      </c>
      <c r="L52" s="3">
        <v>10</v>
      </c>
      <c r="M52" s="3">
        <v>9</v>
      </c>
      <c r="N52" s="3">
        <v>9</v>
      </c>
      <c r="O52" s="3">
        <v>10</v>
      </c>
      <c r="P52" s="3">
        <v>10</v>
      </c>
      <c r="Q52" s="3">
        <v>10</v>
      </c>
      <c r="R52" s="3">
        <v>7</v>
      </c>
      <c r="S52" s="3">
        <v>8</v>
      </c>
      <c r="T52" s="3">
        <v>10</v>
      </c>
      <c r="U52" s="3">
        <v>4</v>
      </c>
      <c r="V52" s="3">
        <v>172</v>
      </c>
      <c r="W52" s="3">
        <v>86</v>
      </c>
      <c r="X52" s="3"/>
      <c r="Y52" s="3"/>
      <c r="Z52" s="3">
        <v>5</v>
      </c>
    </row>
    <row r="53" spans="1:26">
      <c r="A53" s="3" t="s">
        <v>195</v>
      </c>
      <c r="B53" s="3">
        <v>10</v>
      </c>
      <c r="C53" s="3">
        <v>10</v>
      </c>
      <c r="D53" s="3">
        <v>9</v>
      </c>
      <c r="E53" s="3">
        <v>10</v>
      </c>
      <c r="F53" s="3">
        <v>10</v>
      </c>
      <c r="G53" s="3">
        <v>7</v>
      </c>
      <c r="H53" s="3">
        <v>8</v>
      </c>
      <c r="I53" s="3">
        <v>9</v>
      </c>
      <c r="J53" s="3">
        <v>9</v>
      </c>
      <c r="K53" s="3">
        <v>7</v>
      </c>
      <c r="L53" s="3">
        <v>10</v>
      </c>
      <c r="M53" s="3">
        <v>8</v>
      </c>
      <c r="N53" s="3">
        <v>10</v>
      </c>
      <c r="O53" s="3">
        <v>10</v>
      </c>
      <c r="P53" s="3">
        <v>8</v>
      </c>
      <c r="Q53" s="3">
        <v>8</v>
      </c>
      <c r="R53" s="3">
        <v>10</v>
      </c>
      <c r="S53" s="3">
        <v>10</v>
      </c>
      <c r="T53" s="3">
        <v>10</v>
      </c>
      <c r="U53" s="3">
        <v>10</v>
      </c>
      <c r="V53" s="3">
        <v>183</v>
      </c>
      <c r="W53" s="3">
        <v>91.5</v>
      </c>
      <c r="X53" s="3"/>
      <c r="Y53" s="3"/>
      <c r="Z53" s="3">
        <v>4</v>
      </c>
    </row>
    <row r="54" spans="1:26">
      <c r="A54" s="3" t="s">
        <v>196</v>
      </c>
      <c r="B54" s="3">
        <v>10</v>
      </c>
      <c r="C54" s="3">
        <v>9</v>
      </c>
      <c r="D54" s="3">
        <v>7</v>
      </c>
      <c r="E54" s="3">
        <v>10</v>
      </c>
      <c r="F54" s="3">
        <v>8</v>
      </c>
      <c r="G54" s="3">
        <v>9</v>
      </c>
      <c r="H54" s="3">
        <v>9</v>
      </c>
      <c r="I54" s="3">
        <v>8</v>
      </c>
      <c r="J54" s="3">
        <v>8</v>
      </c>
      <c r="K54" s="3">
        <v>7</v>
      </c>
      <c r="L54" s="3">
        <v>9</v>
      </c>
      <c r="M54" s="3">
        <v>9</v>
      </c>
      <c r="N54" s="3">
        <v>10</v>
      </c>
      <c r="O54" s="3">
        <v>9</v>
      </c>
      <c r="P54" s="3">
        <v>10</v>
      </c>
      <c r="Q54" s="3">
        <v>9</v>
      </c>
      <c r="R54" s="3">
        <v>9</v>
      </c>
      <c r="S54" s="3">
        <v>10</v>
      </c>
      <c r="T54" s="3">
        <v>10</v>
      </c>
      <c r="U54" s="3">
        <v>6</v>
      </c>
      <c r="V54" s="3">
        <v>176</v>
      </c>
      <c r="W54" s="3">
        <v>88</v>
      </c>
      <c r="X54" s="3"/>
      <c r="Y54" s="3"/>
      <c r="Z54" s="3">
        <v>5</v>
      </c>
    </row>
    <row r="55" spans="1:26">
      <c r="A55" s="3" t="s">
        <v>197</v>
      </c>
      <c r="B55" s="3">
        <v>9</v>
      </c>
      <c r="C55" s="3">
        <v>8</v>
      </c>
      <c r="D55" s="3">
        <v>9</v>
      </c>
      <c r="E55" s="3">
        <v>9</v>
      </c>
      <c r="F55" s="3">
        <v>7</v>
      </c>
      <c r="G55" s="3">
        <v>9</v>
      </c>
      <c r="H55" s="3">
        <v>9</v>
      </c>
      <c r="I55" s="3">
        <v>9</v>
      </c>
      <c r="J55" s="3">
        <v>10</v>
      </c>
      <c r="K55" s="3">
        <v>9</v>
      </c>
      <c r="L55" s="3">
        <v>8</v>
      </c>
      <c r="M55" s="3">
        <v>8</v>
      </c>
      <c r="N55" s="3">
        <v>9</v>
      </c>
      <c r="O55" s="3">
        <v>10</v>
      </c>
      <c r="P55" s="3">
        <v>9</v>
      </c>
      <c r="Q55" s="3">
        <v>8</v>
      </c>
      <c r="R55" s="3">
        <v>9</v>
      </c>
      <c r="S55" s="3">
        <v>10</v>
      </c>
      <c r="T55" s="3">
        <v>9</v>
      </c>
      <c r="U55" s="3">
        <v>10</v>
      </c>
      <c r="V55" s="3">
        <v>178</v>
      </c>
      <c r="W55" s="3">
        <v>89</v>
      </c>
      <c r="X55" s="3"/>
      <c r="Y55" s="3"/>
      <c r="Z55" s="3">
        <v>5</v>
      </c>
    </row>
    <row r="56" spans="1:26">
      <c r="A56" s="3" t="s">
        <v>198</v>
      </c>
      <c r="B56" s="3">
        <v>9</v>
      </c>
      <c r="C56" s="3">
        <v>9</v>
      </c>
      <c r="D56" s="3">
        <v>8</v>
      </c>
      <c r="E56" s="3">
        <v>9</v>
      </c>
      <c r="F56" s="3">
        <v>9</v>
      </c>
      <c r="G56" s="3">
        <v>9</v>
      </c>
      <c r="H56" s="3">
        <v>10</v>
      </c>
      <c r="I56" s="3">
        <v>10</v>
      </c>
      <c r="J56" s="3">
        <v>10</v>
      </c>
      <c r="K56" s="3">
        <v>10</v>
      </c>
      <c r="L56" s="3">
        <v>10</v>
      </c>
      <c r="M56" s="3">
        <v>10</v>
      </c>
      <c r="N56" s="3">
        <v>9</v>
      </c>
      <c r="O56" s="3">
        <v>10</v>
      </c>
      <c r="P56" s="3">
        <v>9</v>
      </c>
      <c r="Q56" s="3">
        <v>9</v>
      </c>
      <c r="R56" s="3">
        <v>10</v>
      </c>
      <c r="S56" s="3">
        <v>9</v>
      </c>
      <c r="T56" s="3">
        <v>10</v>
      </c>
      <c r="U56" s="3">
        <v>9</v>
      </c>
      <c r="V56" s="3">
        <v>188</v>
      </c>
      <c r="W56" s="3">
        <v>94</v>
      </c>
      <c r="X56" s="3"/>
      <c r="Y56" s="3"/>
      <c r="Z56" s="3">
        <v>5</v>
      </c>
    </row>
    <row r="57" spans="1:26">
      <c r="A57" s="3" t="s">
        <v>199</v>
      </c>
      <c r="B57" s="3">
        <v>10</v>
      </c>
      <c r="C57" s="3">
        <v>9</v>
      </c>
      <c r="D57" s="3">
        <v>7</v>
      </c>
      <c r="E57" s="3">
        <v>7</v>
      </c>
      <c r="F57" s="3">
        <v>10</v>
      </c>
      <c r="G57" s="3">
        <v>7</v>
      </c>
      <c r="H57" s="3">
        <v>9</v>
      </c>
      <c r="I57" s="3">
        <v>10</v>
      </c>
      <c r="J57" s="3">
        <v>8</v>
      </c>
      <c r="K57" s="3">
        <v>10</v>
      </c>
      <c r="L57" s="3">
        <v>9</v>
      </c>
      <c r="M57" s="3">
        <v>10</v>
      </c>
      <c r="N57" s="3">
        <v>9</v>
      </c>
      <c r="O57" s="3">
        <v>6</v>
      </c>
      <c r="P57" s="3">
        <v>9</v>
      </c>
      <c r="Q57" s="3">
        <v>10</v>
      </c>
      <c r="R57" s="3">
        <v>9</v>
      </c>
      <c r="S57" s="3">
        <v>10</v>
      </c>
      <c r="T57" s="3">
        <v>9</v>
      </c>
      <c r="U57" s="3">
        <v>10</v>
      </c>
      <c r="V57" s="3">
        <v>178</v>
      </c>
      <c r="W57" s="3">
        <v>89</v>
      </c>
      <c r="X57" s="3"/>
      <c r="Y57" s="3"/>
      <c r="Z57" s="3">
        <v>5</v>
      </c>
    </row>
    <row r="58" spans="1:26">
      <c r="A58" s="3" t="s">
        <v>200</v>
      </c>
      <c r="B58" s="3">
        <v>9</v>
      </c>
      <c r="C58" s="3">
        <v>9</v>
      </c>
      <c r="D58" s="3">
        <v>8</v>
      </c>
      <c r="E58" s="3">
        <v>10</v>
      </c>
      <c r="F58" s="3">
        <v>9</v>
      </c>
      <c r="G58" s="3">
        <v>8</v>
      </c>
      <c r="H58" s="3">
        <v>6</v>
      </c>
      <c r="I58" s="3">
        <v>10</v>
      </c>
      <c r="J58" s="3">
        <v>7</v>
      </c>
      <c r="K58" s="3">
        <v>9</v>
      </c>
      <c r="L58" s="3">
        <v>7</v>
      </c>
      <c r="M58" s="3">
        <v>8</v>
      </c>
      <c r="N58" s="3">
        <v>8</v>
      </c>
      <c r="O58" s="3">
        <v>8</v>
      </c>
      <c r="P58" s="3">
        <v>9</v>
      </c>
      <c r="Q58" s="3">
        <v>9</v>
      </c>
      <c r="R58" s="3">
        <v>8</v>
      </c>
      <c r="S58" s="3">
        <v>8</v>
      </c>
      <c r="T58" s="3">
        <v>10</v>
      </c>
      <c r="U58" s="3">
        <v>9</v>
      </c>
      <c r="V58" s="3">
        <v>169</v>
      </c>
      <c r="W58" s="3">
        <v>84.5</v>
      </c>
      <c r="X58" s="3"/>
      <c r="Y58" s="3"/>
      <c r="Z58" s="3">
        <v>4</v>
      </c>
    </row>
    <row r="59" spans="1:26">
      <c r="A59" s="3" t="s">
        <v>201</v>
      </c>
      <c r="B59" s="3">
        <v>9</v>
      </c>
      <c r="C59" s="3">
        <v>7</v>
      </c>
      <c r="D59" s="3">
        <v>8</v>
      </c>
      <c r="E59" s="3">
        <v>10</v>
      </c>
      <c r="F59" s="3">
        <v>10</v>
      </c>
      <c r="G59" s="3">
        <v>10</v>
      </c>
      <c r="H59" s="3">
        <v>10</v>
      </c>
      <c r="I59" s="3">
        <v>8</v>
      </c>
      <c r="J59" s="3">
        <v>10</v>
      </c>
      <c r="K59" s="3">
        <v>10</v>
      </c>
      <c r="L59" s="3">
        <v>8</v>
      </c>
      <c r="M59" s="3">
        <v>10</v>
      </c>
      <c r="N59" s="3">
        <v>8</v>
      </c>
      <c r="O59" s="3">
        <v>9</v>
      </c>
      <c r="P59" s="3">
        <v>10</v>
      </c>
      <c r="Q59" s="3">
        <v>6</v>
      </c>
      <c r="R59" s="3">
        <v>8</v>
      </c>
      <c r="S59" s="3">
        <v>10</v>
      </c>
      <c r="T59" s="3">
        <v>10</v>
      </c>
      <c r="U59" s="3">
        <v>9</v>
      </c>
      <c r="V59" s="3">
        <v>180</v>
      </c>
      <c r="W59" s="3">
        <v>90</v>
      </c>
      <c r="X59" s="3"/>
      <c r="Y59" s="3"/>
      <c r="Z59" s="3">
        <v>5</v>
      </c>
    </row>
    <row r="60" spans="1:26">
      <c r="A60" s="3" t="s">
        <v>202</v>
      </c>
      <c r="B60" s="3">
        <v>10</v>
      </c>
      <c r="C60" s="3">
        <v>7</v>
      </c>
      <c r="D60" s="3">
        <v>8</v>
      </c>
      <c r="E60" s="3">
        <v>8</v>
      </c>
      <c r="F60" s="3">
        <v>10</v>
      </c>
      <c r="G60" s="3">
        <v>7</v>
      </c>
      <c r="H60" s="3">
        <v>8</v>
      </c>
      <c r="I60" s="3">
        <v>9</v>
      </c>
      <c r="J60" s="3">
        <v>8</v>
      </c>
      <c r="K60" s="3">
        <v>10</v>
      </c>
      <c r="L60" s="3">
        <v>9</v>
      </c>
      <c r="M60" s="3">
        <v>9</v>
      </c>
      <c r="N60" s="3">
        <v>8</v>
      </c>
      <c r="O60" s="3">
        <v>9</v>
      </c>
      <c r="P60" s="3">
        <v>9</v>
      </c>
      <c r="Q60" s="3">
        <v>9</v>
      </c>
      <c r="R60" s="3">
        <v>9</v>
      </c>
      <c r="S60" s="3">
        <v>8</v>
      </c>
      <c r="T60" s="3">
        <v>7</v>
      </c>
      <c r="U60" s="3">
        <v>7</v>
      </c>
      <c r="V60" s="3">
        <v>169</v>
      </c>
      <c r="W60" s="3">
        <v>84.5</v>
      </c>
      <c r="X60" s="3"/>
      <c r="Y60" s="3"/>
      <c r="Z60" s="3">
        <v>5</v>
      </c>
    </row>
    <row r="61" spans="1:26">
      <c r="A61" s="3" t="s">
        <v>203</v>
      </c>
      <c r="B61" s="3">
        <v>10</v>
      </c>
      <c r="C61" s="3">
        <v>9</v>
      </c>
      <c r="D61" s="3">
        <v>7</v>
      </c>
      <c r="E61" s="3">
        <v>9</v>
      </c>
      <c r="F61" s="3">
        <v>10</v>
      </c>
      <c r="G61" s="3">
        <v>8</v>
      </c>
      <c r="H61" s="3">
        <v>9</v>
      </c>
      <c r="I61" s="3">
        <v>8</v>
      </c>
      <c r="J61" s="3">
        <v>9</v>
      </c>
      <c r="K61" s="3">
        <v>10</v>
      </c>
      <c r="L61" s="3">
        <v>8</v>
      </c>
      <c r="M61" s="3">
        <v>9</v>
      </c>
      <c r="N61" s="3">
        <v>9</v>
      </c>
      <c r="O61" s="3">
        <v>10</v>
      </c>
      <c r="P61" s="3">
        <v>10</v>
      </c>
      <c r="Q61" s="3">
        <v>8</v>
      </c>
      <c r="R61" s="3">
        <v>9</v>
      </c>
      <c r="S61" s="3">
        <v>6</v>
      </c>
      <c r="T61" s="3">
        <v>9</v>
      </c>
      <c r="U61" s="3">
        <v>9</v>
      </c>
      <c r="V61" s="3">
        <v>176</v>
      </c>
      <c r="W61" s="3">
        <v>88</v>
      </c>
      <c r="X61" s="3"/>
      <c r="Y61" s="3"/>
      <c r="Z61" s="3">
        <v>4</v>
      </c>
    </row>
    <row r="62" spans="1:26">
      <c r="A62" s="3" t="s">
        <v>204</v>
      </c>
      <c r="B62" s="3">
        <v>8</v>
      </c>
      <c r="C62" s="3">
        <v>9</v>
      </c>
      <c r="D62" s="3">
        <v>8</v>
      </c>
      <c r="E62" s="3">
        <v>10</v>
      </c>
      <c r="F62" s="3">
        <v>9</v>
      </c>
      <c r="G62" s="3">
        <v>10</v>
      </c>
      <c r="H62" s="3">
        <v>8</v>
      </c>
      <c r="I62" s="3">
        <v>10</v>
      </c>
      <c r="J62" s="3">
        <v>9</v>
      </c>
      <c r="K62" s="3">
        <v>9</v>
      </c>
      <c r="L62" s="3">
        <v>9</v>
      </c>
      <c r="M62" s="3">
        <v>10</v>
      </c>
      <c r="N62" s="3">
        <v>9</v>
      </c>
      <c r="O62" s="3">
        <v>10</v>
      </c>
      <c r="P62" s="3">
        <v>9</v>
      </c>
      <c r="Q62" s="3">
        <v>9</v>
      </c>
      <c r="R62" s="3">
        <v>8</v>
      </c>
      <c r="S62" s="3">
        <v>9</v>
      </c>
      <c r="T62" s="3">
        <v>10</v>
      </c>
      <c r="U62" s="3">
        <v>9</v>
      </c>
      <c r="V62" s="3">
        <v>182</v>
      </c>
      <c r="W62" s="3">
        <v>91</v>
      </c>
      <c r="X62" s="3"/>
      <c r="Y62" s="3"/>
      <c r="Z62" s="3">
        <v>5</v>
      </c>
    </row>
    <row r="63" spans="1:26">
      <c r="A63" s="3" t="s">
        <v>205</v>
      </c>
      <c r="B63" s="3">
        <v>10</v>
      </c>
      <c r="C63" s="3">
        <v>10</v>
      </c>
      <c r="D63" s="3">
        <v>9</v>
      </c>
      <c r="E63" s="3">
        <v>9</v>
      </c>
      <c r="F63" s="3">
        <v>9</v>
      </c>
      <c r="G63" s="3">
        <v>8</v>
      </c>
      <c r="H63" s="3">
        <v>10</v>
      </c>
      <c r="I63" s="3">
        <v>10</v>
      </c>
      <c r="J63" s="3">
        <v>10</v>
      </c>
      <c r="K63" s="3">
        <v>9</v>
      </c>
      <c r="L63" s="3">
        <v>8</v>
      </c>
      <c r="M63" s="3">
        <v>8</v>
      </c>
      <c r="N63" s="3">
        <v>10</v>
      </c>
      <c r="O63" s="3">
        <v>10</v>
      </c>
      <c r="P63" s="3">
        <v>8</v>
      </c>
      <c r="Q63" s="3">
        <v>10</v>
      </c>
      <c r="R63" s="3">
        <v>9</v>
      </c>
      <c r="S63" s="3">
        <v>9</v>
      </c>
      <c r="T63" s="3">
        <v>10</v>
      </c>
      <c r="U63" s="3">
        <v>6</v>
      </c>
      <c r="V63" s="3">
        <v>182</v>
      </c>
      <c r="W63" s="3">
        <v>91</v>
      </c>
      <c r="X63" s="3"/>
      <c r="Y63" s="3"/>
      <c r="Z63" s="3">
        <v>5</v>
      </c>
    </row>
    <row r="64" spans="1:26">
      <c r="A64" s="3" t="s">
        <v>206</v>
      </c>
      <c r="B64" s="3">
        <v>10</v>
      </c>
      <c r="C64" s="3">
        <v>9</v>
      </c>
      <c r="D64" s="3">
        <v>7</v>
      </c>
      <c r="E64" s="3">
        <v>9</v>
      </c>
      <c r="F64" s="3">
        <v>9</v>
      </c>
      <c r="G64" s="3">
        <v>9</v>
      </c>
      <c r="H64" s="3">
        <v>8</v>
      </c>
      <c r="I64" s="3">
        <v>10</v>
      </c>
      <c r="J64" s="3">
        <v>9</v>
      </c>
      <c r="K64" s="3">
        <v>9</v>
      </c>
      <c r="L64" s="3">
        <v>10</v>
      </c>
      <c r="M64" s="3">
        <v>9</v>
      </c>
      <c r="N64" s="3">
        <v>9</v>
      </c>
      <c r="O64" s="3">
        <v>8</v>
      </c>
      <c r="P64" s="3">
        <v>9</v>
      </c>
      <c r="Q64" s="3">
        <v>8</v>
      </c>
      <c r="R64" s="3">
        <v>10</v>
      </c>
      <c r="S64" s="3">
        <v>10</v>
      </c>
      <c r="T64" s="3">
        <v>7</v>
      </c>
      <c r="U64" s="3">
        <v>9</v>
      </c>
      <c r="V64" s="3">
        <v>178</v>
      </c>
      <c r="W64" s="3">
        <v>89</v>
      </c>
      <c r="X64" s="3"/>
      <c r="Y64" s="3"/>
      <c r="Z64" s="3">
        <v>5</v>
      </c>
    </row>
    <row r="65" spans="1:26">
      <c r="A65" s="3" t="s">
        <v>207</v>
      </c>
      <c r="B65" s="3">
        <v>8</v>
      </c>
      <c r="C65" s="3">
        <v>7</v>
      </c>
      <c r="D65" s="3">
        <v>9</v>
      </c>
      <c r="E65" s="3">
        <v>9</v>
      </c>
      <c r="F65" s="3">
        <v>9</v>
      </c>
      <c r="G65" s="3">
        <v>9</v>
      </c>
      <c r="H65" s="3">
        <v>8</v>
      </c>
      <c r="I65" s="3">
        <v>8</v>
      </c>
      <c r="J65" s="3">
        <v>10</v>
      </c>
      <c r="K65" s="3">
        <v>10</v>
      </c>
      <c r="L65" s="3">
        <v>10</v>
      </c>
      <c r="M65" s="3">
        <v>9</v>
      </c>
      <c r="N65" s="3">
        <v>10</v>
      </c>
      <c r="O65" s="3">
        <v>10</v>
      </c>
      <c r="P65" s="3">
        <v>10</v>
      </c>
      <c r="Q65" s="3">
        <v>10</v>
      </c>
      <c r="R65" s="3">
        <v>7</v>
      </c>
      <c r="S65" s="3">
        <v>9</v>
      </c>
      <c r="T65" s="3">
        <v>10</v>
      </c>
      <c r="U65" s="3">
        <v>9</v>
      </c>
      <c r="V65" s="3">
        <v>181</v>
      </c>
      <c r="W65" s="3">
        <v>90.5</v>
      </c>
      <c r="X65" s="3"/>
      <c r="Y65" s="3"/>
      <c r="Z65" s="3">
        <v>5</v>
      </c>
    </row>
    <row r="66" spans="1:26">
      <c r="A66" s="3" t="s">
        <v>208</v>
      </c>
      <c r="B66" s="3">
        <v>9</v>
      </c>
      <c r="C66" s="3">
        <v>8</v>
      </c>
      <c r="D66" s="3">
        <v>8</v>
      </c>
      <c r="E66" s="3">
        <v>9</v>
      </c>
      <c r="F66" s="3">
        <v>9</v>
      </c>
      <c r="G66" s="3">
        <v>8</v>
      </c>
      <c r="H66" s="3">
        <v>7</v>
      </c>
      <c r="I66" s="3">
        <v>10</v>
      </c>
      <c r="J66" s="3">
        <v>9</v>
      </c>
      <c r="K66" s="3">
        <v>9</v>
      </c>
      <c r="L66" s="3">
        <v>9</v>
      </c>
      <c r="M66" s="3">
        <v>10</v>
      </c>
      <c r="N66" s="3">
        <v>10</v>
      </c>
      <c r="O66" s="3">
        <v>9</v>
      </c>
      <c r="P66" s="3">
        <v>10</v>
      </c>
      <c r="Q66" s="3">
        <v>10</v>
      </c>
      <c r="R66" s="3">
        <v>10</v>
      </c>
      <c r="S66" s="3">
        <v>6</v>
      </c>
      <c r="T66" s="3">
        <v>10</v>
      </c>
      <c r="U66" s="3">
        <v>10</v>
      </c>
      <c r="V66" s="3">
        <v>180</v>
      </c>
      <c r="W66" s="3">
        <v>90</v>
      </c>
      <c r="X66" s="3"/>
      <c r="Y66" s="3"/>
      <c r="Z66" s="3">
        <v>5</v>
      </c>
    </row>
    <row r="67" spans="1:26">
      <c r="A67" s="3" t="s">
        <v>209</v>
      </c>
      <c r="B67" s="3">
        <v>10</v>
      </c>
      <c r="C67" s="3">
        <v>10</v>
      </c>
      <c r="D67" s="3">
        <v>9</v>
      </c>
      <c r="E67" s="3">
        <v>9</v>
      </c>
      <c r="F67" s="3">
        <v>10</v>
      </c>
      <c r="G67" s="3">
        <v>9</v>
      </c>
      <c r="H67" s="3">
        <v>10</v>
      </c>
      <c r="I67" s="3">
        <v>8</v>
      </c>
      <c r="J67" s="3">
        <v>9</v>
      </c>
      <c r="K67" s="3">
        <v>8</v>
      </c>
      <c r="L67" s="3">
        <v>8</v>
      </c>
      <c r="M67" s="3">
        <v>9</v>
      </c>
      <c r="N67" s="3">
        <v>7</v>
      </c>
      <c r="O67" s="3">
        <v>9</v>
      </c>
      <c r="P67" s="3">
        <v>9</v>
      </c>
      <c r="Q67" s="3">
        <v>7</v>
      </c>
      <c r="R67" s="3">
        <v>8</v>
      </c>
      <c r="S67" s="3">
        <v>8</v>
      </c>
      <c r="T67" s="3">
        <v>8</v>
      </c>
      <c r="U67" s="3">
        <v>4</v>
      </c>
      <c r="V67" s="3">
        <v>169</v>
      </c>
      <c r="W67" s="3">
        <v>84.5</v>
      </c>
      <c r="X67" s="3"/>
      <c r="Y67" s="3"/>
      <c r="Z67" s="3">
        <v>5</v>
      </c>
    </row>
    <row r="68" spans="1:26">
      <c r="A68" s="3" t="s">
        <v>210</v>
      </c>
      <c r="B68" s="3">
        <v>9</v>
      </c>
      <c r="C68" s="3">
        <v>10</v>
      </c>
      <c r="D68" s="3">
        <v>9</v>
      </c>
      <c r="E68" s="3">
        <v>9</v>
      </c>
      <c r="F68" s="3">
        <v>10</v>
      </c>
      <c r="G68" s="3">
        <v>9</v>
      </c>
      <c r="H68" s="3">
        <v>9</v>
      </c>
      <c r="I68" s="3">
        <v>7</v>
      </c>
      <c r="J68" s="3">
        <v>9</v>
      </c>
      <c r="K68" s="3">
        <v>9</v>
      </c>
      <c r="L68" s="3">
        <v>7</v>
      </c>
      <c r="M68" s="3">
        <v>10</v>
      </c>
      <c r="N68" s="3">
        <v>8</v>
      </c>
      <c r="O68" s="3">
        <v>9</v>
      </c>
      <c r="P68" s="3">
        <v>9</v>
      </c>
      <c r="Q68" s="3">
        <v>10</v>
      </c>
      <c r="R68" s="3">
        <v>10</v>
      </c>
      <c r="S68" s="3">
        <v>10</v>
      </c>
      <c r="T68" s="3">
        <v>9</v>
      </c>
      <c r="U68" s="3">
        <v>9</v>
      </c>
      <c r="V68" s="3">
        <v>181</v>
      </c>
      <c r="W68" s="3">
        <v>90.5</v>
      </c>
      <c r="X68" s="3"/>
      <c r="Y68" s="3"/>
      <c r="Z68" s="3">
        <v>5</v>
      </c>
    </row>
    <row r="69" spans="1:26">
      <c r="A69" s="3" t="s">
        <v>211</v>
      </c>
      <c r="B69" s="3">
        <v>9</v>
      </c>
      <c r="C69" s="3">
        <v>10</v>
      </c>
      <c r="D69" s="3">
        <v>7</v>
      </c>
      <c r="E69" s="3">
        <v>10</v>
      </c>
      <c r="F69" s="3">
        <v>8</v>
      </c>
      <c r="G69" s="3">
        <v>9</v>
      </c>
      <c r="H69" s="3">
        <v>7</v>
      </c>
      <c r="I69" s="3">
        <v>9</v>
      </c>
      <c r="J69" s="3">
        <v>8</v>
      </c>
      <c r="K69" s="3">
        <v>10</v>
      </c>
      <c r="L69" s="3">
        <v>9</v>
      </c>
      <c r="M69" s="3">
        <v>8</v>
      </c>
      <c r="N69" s="3">
        <v>10</v>
      </c>
      <c r="O69" s="3">
        <v>8</v>
      </c>
      <c r="P69" s="3">
        <v>9</v>
      </c>
      <c r="Q69" s="3">
        <v>7</v>
      </c>
      <c r="R69" s="3">
        <v>10</v>
      </c>
      <c r="S69" s="3">
        <v>10</v>
      </c>
      <c r="T69" s="3">
        <v>10</v>
      </c>
      <c r="U69" s="3">
        <v>8</v>
      </c>
      <c r="V69" s="3">
        <v>176</v>
      </c>
      <c r="W69" s="3">
        <v>88</v>
      </c>
      <c r="X69" s="3"/>
      <c r="Y69" s="3"/>
      <c r="Z69" s="3">
        <v>5</v>
      </c>
    </row>
    <row r="70" spans="1:26">
      <c r="A70" s="3" t="s">
        <v>212</v>
      </c>
      <c r="B70" s="3">
        <v>9</v>
      </c>
      <c r="C70" s="3">
        <v>10</v>
      </c>
      <c r="D70" s="3">
        <v>9</v>
      </c>
      <c r="E70" s="3">
        <v>10</v>
      </c>
      <c r="F70" s="3">
        <v>10</v>
      </c>
      <c r="G70" s="3">
        <v>10</v>
      </c>
      <c r="H70" s="3">
        <v>8</v>
      </c>
      <c r="I70" s="3">
        <v>10</v>
      </c>
      <c r="J70" s="3">
        <v>10</v>
      </c>
      <c r="K70" s="3">
        <v>9</v>
      </c>
      <c r="L70" s="3">
        <v>10</v>
      </c>
      <c r="M70" s="3">
        <v>10</v>
      </c>
      <c r="N70" s="3">
        <v>9</v>
      </c>
      <c r="O70" s="3">
        <v>9</v>
      </c>
      <c r="P70" s="3">
        <v>10</v>
      </c>
      <c r="Q70" s="3">
        <v>8</v>
      </c>
      <c r="R70" s="3">
        <v>10</v>
      </c>
      <c r="S70" s="3">
        <v>9</v>
      </c>
      <c r="T70" s="3">
        <v>10</v>
      </c>
      <c r="U70" s="3">
        <v>10</v>
      </c>
      <c r="V70" s="3">
        <v>190</v>
      </c>
      <c r="W70" s="3">
        <v>95</v>
      </c>
      <c r="X70" s="3"/>
      <c r="Y70" s="3"/>
      <c r="Z70" s="3">
        <v>5</v>
      </c>
    </row>
    <row r="71" spans="1:26">
      <c r="A71" s="3" t="s">
        <v>213</v>
      </c>
      <c r="B71" s="3">
        <v>10</v>
      </c>
      <c r="C71" s="3">
        <v>9</v>
      </c>
      <c r="D71" s="3">
        <v>8</v>
      </c>
      <c r="E71" s="3">
        <v>8</v>
      </c>
      <c r="F71" s="3">
        <v>9</v>
      </c>
      <c r="G71" s="3">
        <v>8</v>
      </c>
      <c r="H71" s="3">
        <v>8</v>
      </c>
      <c r="I71" s="3">
        <v>10</v>
      </c>
      <c r="J71" s="3">
        <v>7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8</v>
      </c>
      <c r="Q71" s="3">
        <v>6</v>
      </c>
      <c r="R71" s="3">
        <v>9</v>
      </c>
      <c r="S71" s="3">
        <v>10</v>
      </c>
      <c r="T71" s="3">
        <v>10</v>
      </c>
      <c r="U71" s="3">
        <v>10</v>
      </c>
      <c r="V71" s="3">
        <v>180</v>
      </c>
      <c r="W71" s="3">
        <v>90</v>
      </c>
      <c r="X71" s="3"/>
      <c r="Y71" s="3"/>
      <c r="Z71" s="3">
        <v>3</v>
      </c>
    </row>
    <row r="72" spans="1:26">
      <c r="A72" s="3" t="s">
        <v>214</v>
      </c>
      <c r="B72" s="3">
        <v>10</v>
      </c>
      <c r="C72" s="3">
        <v>8</v>
      </c>
      <c r="D72" s="3">
        <v>9</v>
      </c>
      <c r="E72" s="3">
        <v>9</v>
      </c>
      <c r="F72" s="3">
        <v>5</v>
      </c>
      <c r="G72" s="3">
        <v>8</v>
      </c>
      <c r="H72" s="3">
        <v>7</v>
      </c>
      <c r="I72" s="3">
        <v>7</v>
      </c>
      <c r="J72" s="3">
        <v>9</v>
      </c>
      <c r="K72" s="3">
        <v>8</v>
      </c>
      <c r="L72" s="3">
        <v>7</v>
      </c>
      <c r="M72" s="3">
        <v>10</v>
      </c>
      <c r="N72" s="3">
        <v>9</v>
      </c>
      <c r="O72" s="3">
        <v>9</v>
      </c>
      <c r="P72" s="3">
        <v>10</v>
      </c>
      <c r="Q72" s="3">
        <v>9</v>
      </c>
      <c r="R72" s="3">
        <v>7</v>
      </c>
      <c r="S72" s="3">
        <v>8</v>
      </c>
      <c r="T72" s="3">
        <v>9</v>
      </c>
      <c r="U72" s="3">
        <v>9</v>
      </c>
      <c r="V72" s="3">
        <v>167</v>
      </c>
      <c r="W72" s="3">
        <v>83.5</v>
      </c>
      <c r="X72" s="3"/>
      <c r="Y72" s="3"/>
      <c r="Z72" s="3">
        <v>4</v>
      </c>
    </row>
    <row r="73" spans="1:26">
      <c r="A73" s="3" t="s">
        <v>215</v>
      </c>
      <c r="B73" s="3">
        <v>10</v>
      </c>
      <c r="C73" s="3">
        <v>9</v>
      </c>
      <c r="D73" s="3">
        <v>8</v>
      </c>
      <c r="E73" s="3">
        <v>10</v>
      </c>
      <c r="F73" s="3">
        <v>10</v>
      </c>
      <c r="G73" s="3">
        <v>8</v>
      </c>
      <c r="H73" s="3">
        <v>7</v>
      </c>
      <c r="I73" s="3">
        <v>10</v>
      </c>
      <c r="J73" s="3">
        <v>10</v>
      </c>
      <c r="K73" s="3">
        <v>10</v>
      </c>
      <c r="L73" s="3">
        <v>6</v>
      </c>
      <c r="M73" s="3">
        <v>10</v>
      </c>
      <c r="N73" s="3">
        <v>7</v>
      </c>
      <c r="O73" s="3">
        <v>9</v>
      </c>
      <c r="P73" s="3">
        <v>8</v>
      </c>
      <c r="Q73" s="3">
        <v>9</v>
      </c>
      <c r="R73" s="3">
        <v>9</v>
      </c>
      <c r="S73" s="3">
        <v>9</v>
      </c>
      <c r="T73" s="3">
        <v>8</v>
      </c>
      <c r="U73" s="3">
        <v>9</v>
      </c>
      <c r="V73" s="3">
        <v>176</v>
      </c>
      <c r="W73" s="3">
        <v>88</v>
      </c>
      <c r="X73" s="3"/>
      <c r="Y73" s="3"/>
      <c r="Z73" s="3">
        <v>4</v>
      </c>
    </row>
    <row r="74" spans="1:26">
      <c r="A74" s="3" t="s">
        <v>216</v>
      </c>
      <c r="B74" s="3">
        <v>9</v>
      </c>
      <c r="C74" s="3">
        <v>9</v>
      </c>
      <c r="D74" s="3">
        <v>9</v>
      </c>
      <c r="E74" s="3">
        <v>9</v>
      </c>
      <c r="F74" s="3">
        <v>10</v>
      </c>
      <c r="G74" s="3">
        <v>10</v>
      </c>
      <c r="H74" s="3">
        <v>9</v>
      </c>
      <c r="I74" s="3">
        <v>10</v>
      </c>
      <c r="J74" s="3">
        <v>10</v>
      </c>
      <c r="K74" s="3">
        <v>8</v>
      </c>
      <c r="L74" s="3">
        <v>10</v>
      </c>
      <c r="M74" s="3">
        <v>9</v>
      </c>
      <c r="N74" s="3">
        <v>8</v>
      </c>
      <c r="O74" s="3">
        <v>8</v>
      </c>
      <c r="P74" s="3">
        <v>8</v>
      </c>
      <c r="Q74" s="3">
        <v>8</v>
      </c>
      <c r="R74" s="3">
        <v>8</v>
      </c>
      <c r="S74" s="3">
        <v>9</v>
      </c>
      <c r="T74" s="3">
        <v>10</v>
      </c>
      <c r="U74" s="3">
        <v>9</v>
      </c>
      <c r="V74" s="3">
        <v>180</v>
      </c>
      <c r="W74" s="3">
        <v>90</v>
      </c>
      <c r="X74" s="3"/>
      <c r="Y74" s="3"/>
      <c r="Z74" s="3">
        <v>5</v>
      </c>
    </row>
    <row r="75" spans="1:26">
      <c r="A75" s="3" t="s">
        <v>217</v>
      </c>
      <c r="B75" s="3">
        <v>10</v>
      </c>
      <c r="C75" s="3">
        <v>8</v>
      </c>
      <c r="D75" s="3">
        <v>9</v>
      </c>
      <c r="E75" s="3">
        <v>10</v>
      </c>
      <c r="F75" s="3">
        <v>8</v>
      </c>
      <c r="G75" s="3">
        <v>9</v>
      </c>
      <c r="H75" s="3">
        <v>10</v>
      </c>
      <c r="I75" s="3">
        <v>8</v>
      </c>
      <c r="J75" s="3">
        <v>8</v>
      </c>
      <c r="K75" s="3">
        <v>10</v>
      </c>
      <c r="L75" s="3">
        <v>7</v>
      </c>
      <c r="M75" s="3">
        <v>8</v>
      </c>
      <c r="N75" s="3">
        <v>8</v>
      </c>
      <c r="O75" s="3">
        <v>9</v>
      </c>
      <c r="P75" s="3">
        <v>9</v>
      </c>
      <c r="Q75" s="3">
        <v>8</v>
      </c>
      <c r="R75" s="3">
        <v>10</v>
      </c>
      <c r="S75" s="3">
        <v>10</v>
      </c>
      <c r="T75" s="3">
        <v>10</v>
      </c>
      <c r="U75" s="3">
        <v>9</v>
      </c>
      <c r="V75" s="3">
        <v>178</v>
      </c>
      <c r="W75" s="3">
        <v>89</v>
      </c>
      <c r="X75" s="3"/>
      <c r="Y75" s="3"/>
      <c r="Z75" s="3">
        <v>5</v>
      </c>
    </row>
    <row r="76" spans="1:26">
      <c r="A76" s="3" t="s">
        <v>218</v>
      </c>
      <c r="B76" s="3">
        <v>10</v>
      </c>
      <c r="C76" s="3">
        <v>10</v>
      </c>
      <c r="D76" s="3">
        <v>9</v>
      </c>
      <c r="E76" s="3">
        <v>10</v>
      </c>
      <c r="F76" s="3">
        <v>8</v>
      </c>
      <c r="G76" s="3">
        <v>10</v>
      </c>
      <c r="H76" s="3">
        <v>6</v>
      </c>
      <c r="I76" s="3">
        <v>9</v>
      </c>
      <c r="J76" s="3">
        <v>9</v>
      </c>
      <c r="K76" s="3">
        <v>10</v>
      </c>
      <c r="L76" s="3">
        <v>8</v>
      </c>
      <c r="M76" s="3">
        <v>10</v>
      </c>
      <c r="N76" s="3">
        <v>10</v>
      </c>
      <c r="O76" s="3">
        <v>10</v>
      </c>
      <c r="P76" s="3">
        <v>9</v>
      </c>
      <c r="Q76" s="3">
        <v>10</v>
      </c>
      <c r="R76" s="3">
        <v>8</v>
      </c>
      <c r="S76" s="3">
        <v>10</v>
      </c>
      <c r="T76" s="3">
        <v>9</v>
      </c>
      <c r="U76" s="3">
        <v>8</v>
      </c>
      <c r="V76" s="3">
        <v>183</v>
      </c>
      <c r="W76" s="3">
        <v>91.5</v>
      </c>
      <c r="X76" s="3"/>
      <c r="Y76" s="3"/>
      <c r="Z76" s="3">
        <v>5</v>
      </c>
    </row>
    <row r="77" spans="1:26">
      <c r="A77" s="3" t="s">
        <v>219</v>
      </c>
      <c r="B77" s="3">
        <v>10</v>
      </c>
      <c r="C77" s="3">
        <v>9</v>
      </c>
      <c r="D77" s="3">
        <v>8</v>
      </c>
      <c r="E77" s="3">
        <v>10</v>
      </c>
      <c r="F77" s="3">
        <v>8</v>
      </c>
      <c r="G77" s="3">
        <v>8</v>
      </c>
      <c r="H77" s="3">
        <v>10</v>
      </c>
      <c r="I77" s="3">
        <v>10</v>
      </c>
      <c r="J77" s="3">
        <v>7</v>
      </c>
      <c r="K77" s="3">
        <v>9</v>
      </c>
      <c r="L77" s="3">
        <v>6</v>
      </c>
      <c r="M77" s="3">
        <v>10</v>
      </c>
      <c r="N77" s="3">
        <v>9</v>
      </c>
      <c r="O77" s="3">
        <v>9</v>
      </c>
      <c r="P77" s="3">
        <v>10</v>
      </c>
      <c r="Q77" s="3">
        <v>9</v>
      </c>
      <c r="R77" s="3">
        <v>7</v>
      </c>
      <c r="S77" s="3">
        <v>8</v>
      </c>
      <c r="T77" s="3">
        <v>10</v>
      </c>
      <c r="U77" s="3">
        <v>8</v>
      </c>
      <c r="V77" s="3">
        <v>175</v>
      </c>
      <c r="W77" s="3">
        <v>87.5</v>
      </c>
      <c r="X77" s="3"/>
      <c r="Y77" s="3"/>
      <c r="Z77" s="3">
        <v>4</v>
      </c>
    </row>
    <row r="78" spans="1:26">
      <c r="A78" s="3" t="s">
        <v>220</v>
      </c>
      <c r="B78" s="3">
        <v>7</v>
      </c>
      <c r="C78" s="3">
        <v>8</v>
      </c>
      <c r="D78" s="3">
        <v>7</v>
      </c>
      <c r="E78" s="3">
        <v>9</v>
      </c>
      <c r="F78" s="3">
        <v>9</v>
      </c>
      <c r="G78" s="3">
        <v>10</v>
      </c>
      <c r="H78" s="3">
        <v>8</v>
      </c>
      <c r="I78" s="3">
        <v>8</v>
      </c>
      <c r="J78" s="3">
        <v>10</v>
      </c>
      <c r="K78" s="3">
        <v>9</v>
      </c>
      <c r="L78" s="3">
        <v>10</v>
      </c>
      <c r="M78" s="3">
        <v>7</v>
      </c>
      <c r="N78" s="3">
        <v>8</v>
      </c>
      <c r="O78" s="3">
        <v>10</v>
      </c>
      <c r="P78" s="3">
        <v>10</v>
      </c>
      <c r="Q78" s="3">
        <v>9</v>
      </c>
      <c r="R78" s="3">
        <v>8</v>
      </c>
      <c r="S78" s="3">
        <v>9</v>
      </c>
      <c r="T78" s="3">
        <v>9</v>
      </c>
      <c r="U78" s="3">
        <v>9</v>
      </c>
      <c r="V78" s="3">
        <v>174</v>
      </c>
      <c r="W78" s="3">
        <v>87</v>
      </c>
      <c r="X78" s="3"/>
      <c r="Y78" s="3"/>
      <c r="Z78" s="3">
        <v>4</v>
      </c>
    </row>
    <row r="79" spans="1:26">
      <c r="A79" s="3" t="s">
        <v>221</v>
      </c>
      <c r="B79" s="3">
        <v>9</v>
      </c>
      <c r="C79" s="3">
        <v>9</v>
      </c>
      <c r="D79" s="3">
        <v>8</v>
      </c>
      <c r="E79" s="3">
        <v>9</v>
      </c>
      <c r="F79" s="3">
        <v>10</v>
      </c>
      <c r="G79" s="3">
        <v>9</v>
      </c>
      <c r="H79" s="3">
        <v>10</v>
      </c>
      <c r="I79" s="3">
        <v>10</v>
      </c>
      <c r="J79" s="3">
        <v>9</v>
      </c>
      <c r="K79" s="3">
        <v>9</v>
      </c>
      <c r="L79" s="3">
        <v>10</v>
      </c>
      <c r="M79" s="3">
        <v>9</v>
      </c>
      <c r="N79" s="3">
        <v>10</v>
      </c>
      <c r="O79" s="3">
        <v>9</v>
      </c>
      <c r="P79" s="3">
        <v>9</v>
      </c>
      <c r="Q79" s="3">
        <v>10</v>
      </c>
      <c r="R79" s="3">
        <v>9</v>
      </c>
      <c r="S79" s="3">
        <v>7</v>
      </c>
      <c r="T79" s="3">
        <v>10</v>
      </c>
      <c r="U79" s="3">
        <v>10</v>
      </c>
      <c r="V79" s="3">
        <v>185</v>
      </c>
      <c r="W79" s="3">
        <v>92.5</v>
      </c>
      <c r="X79" s="3"/>
      <c r="Y79" s="3"/>
      <c r="Z79" s="3">
        <v>5</v>
      </c>
    </row>
    <row r="80" spans="1:26">
      <c r="A80" s="3" t="s">
        <v>222</v>
      </c>
      <c r="B80" s="3">
        <v>8</v>
      </c>
      <c r="C80" s="3">
        <v>7</v>
      </c>
      <c r="D80" s="3">
        <v>9</v>
      </c>
      <c r="E80" s="3">
        <v>9</v>
      </c>
      <c r="F80" s="3">
        <v>9</v>
      </c>
      <c r="G80" s="3">
        <v>10</v>
      </c>
      <c r="H80" s="3">
        <v>6</v>
      </c>
      <c r="I80" s="3">
        <v>9</v>
      </c>
      <c r="J80" s="3">
        <v>9</v>
      </c>
      <c r="K80" s="3">
        <v>6</v>
      </c>
      <c r="L80" s="3">
        <v>9</v>
      </c>
      <c r="M80" s="3">
        <v>7</v>
      </c>
      <c r="N80" s="3">
        <v>10</v>
      </c>
      <c r="O80" s="3">
        <v>10</v>
      </c>
      <c r="P80" s="3">
        <v>8</v>
      </c>
      <c r="Q80" s="3">
        <v>6</v>
      </c>
      <c r="R80" s="3">
        <v>10</v>
      </c>
      <c r="S80" s="3">
        <v>10</v>
      </c>
      <c r="T80" s="3">
        <v>8</v>
      </c>
      <c r="U80" s="3">
        <v>7</v>
      </c>
      <c r="V80" s="3">
        <v>167</v>
      </c>
      <c r="W80" s="3">
        <v>83.5</v>
      </c>
      <c r="X80" s="3"/>
      <c r="Y80" s="3"/>
      <c r="Z80" s="3">
        <v>5</v>
      </c>
    </row>
    <row r="81" spans="1:26">
      <c r="A81" s="3" t="s">
        <v>223</v>
      </c>
      <c r="B81" s="3">
        <v>9</v>
      </c>
      <c r="C81" s="3">
        <v>10</v>
      </c>
      <c r="D81" s="3">
        <v>6</v>
      </c>
      <c r="E81" s="3">
        <v>10</v>
      </c>
      <c r="F81" s="3">
        <v>10</v>
      </c>
      <c r="G81" s="3">
        <v>9</v>
      </c>
      <c r="H81" s="3">
        <v>7</v>
      </c>
      <c r="I81" s="3">
        <v>8</v>
      </c>
      <c r="J81" s="3">
        <v>8</v>
      </c>
      <c r="K81" s="3">
        <v>9</v>
      </c>
      <c r="L81" s="3">
        <v>9</v>
      </c>
      <c r="M81" s="3">
        <v>10</v>
      </c>
      <c r="N81" s="3">
        <v>7</v>
      </c>
      <c r="O81" s="3">
        <v>9</v>
      </c>
      <c r="P81" s="3">
        <v>10</v>
      </c>
      <c r="Q81" s="3">
        <v>9</v>
      </c>
      <c r="R81" s="3">
        <v>9</v>
      </c>
      <c r="S81" s="3">
        <v>10</v>
      </c>
      <c r="T81" s="3">
        <v>10</v>
      </c>
      <c r="U81" s="3">
        <v>10</v>
      </c>
      <c r="V81" s="3">
        <v>179</v>
      </c>
      <c r="W81" s="3">
        <v>89.5</v>
      </c>
      <c r="X81" s="3"/>
      <c r="Y81" s="3"/>
      <c r="Z81" s="3">
        <v>5</v>
      </c>
    </row>
    <row r="82" spans="1:26">
      <c r="A82" s="3" t="s">
        <v>224</v>
      </c>
      <c r="B82" s="3">
        <v>10</v>
      </c>
      <c r="C82" s="3">
        <v>9</v>
      </c>
      <c r="D82" s="3">
        <v>8</v>
      </c>
      <c r="E82" s="3">
        <v>8</v>
      </c>
      <c r="F82" s="3">
        <v>10</v>
      </c>
      <c r="G82" s="3">
        <v>9</v>
      </c>
      <c r="H82" s="3">
        <v>9</v>
      </c>
      <c r="I82" s="3">
        <v>10</v>
      </c>
      <c r="J82" s="3">
        <v>10</v>
      </c>
      <c r="K82" s="3">
        <v>6</v>
      </c>
      <c r="L82" s="3">
        <v>10</v>
      </c>
      <c r="M82" s="3">
        <v>8</v>
      </c>
      <c r="N82" s="3">
        <v>10</v>
      </c>
      <c r="O82" s="3">
        <v>10</v>
      </c>
      <c r="P82" s="3">
        <v>10</v>
      </c>
      <c r="Q82" s="3">
        <v>6</v>
      </c>
      <c r="R82" s="3">
        <v>7</v>
      </c>
      <c r="S82" s="3">
        <v>8</v>
      </c>
      <c r="T82" s="3">
        <v>9</v>
      </c>
      <c r="U82" s="3">
        <v>7</v>
      </c>
      <c r="V82" s="3">
        <v>174</v>
      </c>
      <c r="W82" s="3">
        <v>87</v>
      </c>
      <c r="X82" s="3"/>
      <c r="Y82" s="3"/>
      <c r="Z82" s="3">
        <v>4</v>
      </c>
    </row>
    <row r="83" spans="1:26">
      <c r="A83" s="3" t="s">
        <v>225</v>
      </c>
      <c r="B83" s="3">
        <v>9</v>
      </c>
      <c r="C83" s="3">
        <v>10</v>
      </c>
      <c r="D83" s="3">
        <v>7</v>
      </c>
      <c r="E83" s="3">
        <v>10</v>
      </c>
      <c r="F83" s="3">
        <v>10</v>
      </c>
      <c r="G83" s="3">
        <v>7</v>
      </c>
      <c r="H83" s="3">
        <v>10</v>
      </c>
      <c r="I83" s="3">
        <v>8</v>
      </c>
      <c r="J83" s="3">
        <v>8</v>
      </c>
      <c r="K83" s="3">
        <v>9</v>
      </c>
      <c r="L83" s="3">
        <v>7</v>
      </c>
      <c r="M83" s="3">
        <v>10</v>
      </c>
      <c r="N83" s="3">
        <v>9</v>
      </c>
      <c r="O83" s="3">
        <v>9</v>
      </c>
      <c r="P83" s="3">
        <v>10</v>
      </c>
      <c r="Q83" s="3">
        <v>10</v>
      </c>
      <c r="R83" s="3">
        <v>10</v>
      </c>
      <c r="S83" s="3">
        <v>8</v>
      </c>
      <c r="T83" s="3">
        <v>10</v>
      </c>
      <c r="U83" s="3">
        <v>10</v>
      </c>
      <c r="V83" s="3">
        <v>181</v>
      </c>
      <c r="W83" s="3">
        <v>90.5</v>
      </c>
      <c r="X83" s="3"/>
      <c r="Y83" s="3"/>
      <c r="Z83" s="3">
        <v>5</v>
      </c>
    </row>
    <row r="84" spans="1:26">
      <c r="A84" s="3" t="s">
        <v>226</v>
      </c>
      <c r="B84" s="3">
        <v>10</v>
      </c>
      <c r="C84" s="3">
        <v>10</v>
      </c>
      <c r="D84" s="3">
        <v>9</v>
      </c>
      <c r="E84" s="3">
        <v>10</v>
      </c>
      <c r="F84" s="3">
        <v>9</v>
      </c>
      <c r="G84" s="3">
        <v>8</v>
      </c>
      <c r="H84" s="3">
        <v>10</v>
      </c>
      <c r="I84" s="3">
        <v>8</v>
      </c>
      <c r="J84" s="3">
        <v>9</v>
      </c>
      <c r="K84" s="3">
        <v>9</v>
      </c>
      <c r="L84" s="3">
        <v>10</v>
      </c>
      <c r="M84" s="3">
        <v>9</v>
      </c>
      <c r="N84" s="3">
        <v>7</v>
      </c>
      <c r="O84" s="3">
        <v>6</v>
      </c>
      <c r="P84" s="3">
        <v>7</v>
      </c>
      <c r="Q84" s="3">
        <v>9</v>
      </c>
      <c r="R84" s="3">
        <v>8</v>
      </c>
      <c r="S84" s="3">
        <v>7</v>
      </c>
      <c r="T84" s="3">
        <v>9</v>
      </c>
      <c r="U84" s="3">
        <v>8</v>
      </c>
      <c r="V84" s="3">
        <v>172</v>
      </c>
      <c r="W84" s="3">
        <v>86</v>
      </c>
      <c r="X84" s="3"/>
      <c r="Y84" s="3"/>
      <c r="Z84" s="3">
        <v>5</v>
      </c>
    </row>
    <row r="85" spans="1:26">
      <c r="A85" s="3" t="s">
        <v>227</v>
      </c>
      <c r="B85" s="3">
        <v>10</v>
      </c>
      <c r="C85" s="3">
        <v>9</v>
      </c>
      <c r="D85" s="3">
        <v>8</v>
      </c>
      <c r="E85" s="3">
        <v>8</v>
      </c>
      <c r="F85" s="3">
        <v>9</v>
      </c>
      <c r="G85" s="3">
        <v>8</v>
      </c>
      <c r="H85" s="3">
        <v>9</v>
      </c>
      <c r="I85" s="3">
        <v>8</v>
      </c>
      <c r="J85" s="3">
        <v>9</v>
      </c>
      <c r="K85" s="3">
        <v>9</v>
      </c>
      <c r="L85" s="3">
        <v>9</v>
      </c>
      <c r="M85" s="3">
        <v>10</v>
      </c>
      <c r="N85" s="3">
        <v>8</v>
      </c>
      <c r="O85" s="3">
        <v>10</v>
      </c>
      <c r="P85" s="3">
        <v>10</v>
      </c>
      <c r="Q85" s="3">
        <v>9</v>
      </c>
      <c r="R85" s="3">
        <v>9</v>
      </c>
      <c r="S85" s="3">
        <v>8</v>
      </c>
      <c r="T85" s="3">
        <v>9</v>
      </c>
      <c r="U85" s="3">
        <v>9</v>
      </c>
      <c r="V85" s="3">
        <v>178</v>
      </c>
      <c r="W85" s="3">
        <v>89</v>
      </c>
      <c r="X85" s="3"/>
      <c r="Y85" s="3"/>
      <c r="Z85" s="3">
        <v>3</v>
      </c>
    </row>
    <row r="86" spans="1:26">
      <c r="A86" s="3" t="s">
        <v>228</v>
      </c>
      <c r="B86" s="3">
        <v>10</v>
      </c>
      <c r="C86" s="3">
        <v>9</v>
      </c>
      <c r="D86" s="3">
        <v>9</v>
      </c>
      <c r="E86" s="3">
        <v>10</v>
      </c>
      <c r="F86" s="3">
        <v>10</v>
      </c>
      <c r="G86" s="3">
        <v>10</v>
      </c>
      <c r="H86" s="3">
        <v>8</v>
      </c>
      <c r="I86" s="3">
        <v>10</v>
      </c>
      <c r="J86" s="3">
        <v>10</v>
      </c>
      <c r="K86" s="3">
        <v>10</v>
      </c>
      <c r="L86" s="3">
        <v>9</v>
      </c>
      <c r="M86" s="3">
        <v>10</v>
      </c>
      <c r="N86" s="3">
        <v>8</v>
      </c>
      <c r="O86" s="3">
        <v>10</v>
      </c>
      <c r="P86" s="3">
        <v>10</v>
      </c>
      <c r="Q86" s="3">
        <v>6</v>
      </c>
      <c r="R86" s="3">
        <v>10</v>
      </c>
      <c r="S86" s="3">
        <v>10</v>
      </c>
      <c r="T86" s="3">
        <v>8</v>
      </c>
      <c r="U86" s="3">
        <v>10</v>
      </c>
      <c r="V86" s="3">
        <v>187</v>
      </c>
      <c r="W86" s="3">
        <v>93.5</v>
      </c>
      <c r="X86" s="3"/>
      <c r="Y86" s="3"/>
      <c r="Z86" s="3">
        <v>5</v>
      </c>
    </row>
    <row r="87" spans="1:26">
      <c r="A87" s="3" t="s">
        <v>229</v>
      </c>
      <c r="B87" s="3">
        <v>8</v>
      </c>
      <c r="C87" s="3">
        <v>9</v>
      </c>
      <c r="D87" s="3">
        <v>6</v>
      </c>
      <c r="E87" s="3">
        <v>10</v>
      </c>
      <c r="F87" s="3">
        <v>8</v>
      </c>
      <c r="G87" s="3">
        <v>9</v>
      </c>
      <c r="H87" s="3">
        <v>6</v>
      </c>
      <c r="I87" s="3">
        <v>8</v>
      </c>
      <c r="J87" s="3">
        <v>9</v>
      </c>
      <c r="K87" s="3">
        <v>10</v>
      </c>
      <c r="L87" s="3">
        <v>9</v>
      </c>
      <c r="M87" s="3">
        <v>9</v>
      </c>
      <c r="N87" s="3">
        <v>7</v>
      </c>
      <c r="O87" s="3">
        <v>8</v>
      </c>
      <c r="P87" s="3">
        <v>10</v>
      </c>
      <c r="Q87" s="3">
        <v>9</v>
      </c>
      <c r="R87" s="3">
        <v>9</v>
      </c>
      <c r="S87" s="3">
        <v>9</v>
      </c>
      <c r="T87" s="3">
        <v>7</v>
      </c>
      <c r="U87" s="3">
        <v>5</v>
      </c>
      <c r="V87" s="3">
        <v>165</v>
      </c>
      <c r="W87" s="3">
        <v>82.5</v>
      </c>
      <c r="X87" s="3"/>
      <c r="Y87" s="3"/>
      <c r="Z87" s="3">
        <v>5</v>
      </c>
    </row>
    <row r="88" spans="1:26">
      <c r="A88" s="3" t="s">
        <v>230</v>
      </c>
      <c r="B88" s="3">
        <v>10</v>
      </c>
      <c r="C88" s="3">
        <v>7</v>
      </c>
      <c r="D88" s="3">
        <v>7</v>
      </c>
      <c r="E88" s="3">
        <v>8</v>
      </c>
      <c r="F88" s="3">
        <v>8</v>
      </c>
      <c r="G88" s="3">
        <v>10</v>
      </c>
      <c r="H88" s="3">
        <v>10</v>
      </c>
      <c r="I88" s="3">
        <v>8</v>
      </c>
      <c r="J88" s="3">
        <v>8</v>
      </c>
      <c r="K88" s="3">
        <v>8</v>
      </c>
      <c r="L88" s="3">
        <v>9</v>
      </c>
      <c r="M88" s="3">
        <v>6</v>
      </c>
      <c r="N88" s="3">
        <v>9</v>
      </c>
      <c r="O88" s="3">
        <v>10</v>
      </c>
      <c r="P88" s="3">
        <v>6</v>
      </c>
      <c r="Q88" s="3">
        <v>8</v>
      </c>
      <c r="R88" s="3">
        <v>7</v>
      </c>
      <c r="S88" s="3">
        <v>7</v>
      </c>
      <c r="T88" s="3">
        <v>9</v>
      </c>
      <c r="U88" s="3">
        <v>10</v>
      </c>
      <c r="V88" s="3">
        <v>165</v>
      </c>
      <c r="W88" s="3">
        <v>82.5</v>
      </c>
      <c r="X88" s="3"/>
      <c r="Y88" s="3"/>
      <c r="Z88" s="3">
        <v>5</v>
      </c>
    </row>
    <row r="89" spans="1:26">
      <c r="A89" s="3" t="s">
        <v>231</v>
      </c>
      <c r="B89" s="3">
        <v>9</v>
      </c>
      <c r="C89" s="3">
        <v>10</v>
      </c>
      <c r="D89" s="3">
        <v>8</v>
      </c>
      <c r="E89" s="3">
        <v>8</v>
      </c>
      <c r="F89" s="3">
        <v>6</v>
      </c>
      <c r="G89" s="3">
        <v>10</v>
      </c>
      <c r="H89" s="3">
        <v>9</v>
      </c>
      <c r="I89" s="3">
        <v>8</v>
      </c>
      <c r="J89" s="3">
        <v>10</v>
      </c>
      <c r="K89" s="3">
        <v>9</v>
      </c>
      <c r="L89" s="3">
        <v>9</v>
      </c>
      <c r="M89" s="3">
        <v>9</v>
      </c>
      <c r="N89" s="3">
        <v>9</v>
      </c>
      <c r="O89" s="3">
        <v>9</v>
      </c>
      <c r="P89" s="3">
        <v>9</v>
      </c>
      <c r="Q89" s="3">
        <v>9</v>
      </c>
      <c r="R89" s="3">
        <v>8</v>
      </c>
      <c r="S89" s="3">
        <v>8</v>
      </c>
      <c r="T89" s="3">
        <v>10</v>
      </c>
      <c r="U89" s="3">
        <v>8</v>
      </c>
      <c r="V89" s="3">
        <v>175</v>
      </c>
      <c r="W89" s="3">
        <v>87.5</v>
      </c>
      <c r="X89" s="3"/>
      <c r="Y89" s="3"/>
      <c r="Z89" s="3">
        <v>4</v>
      </c>
    </row>
    <row r="90" spans="1:26">
      <c r="A90" s="3" t="s">
        <v>232</v>
      </c>
      <c r="B90" s="3">
        <v>9</v>
      </c>
      <c r="C90" s="3">
        <v>9</v>
      </c>
      <c r="D90" s="3">
        <v>8</v>
      </c>
      <c r="E90" s="3">
        <v>9</v>
      </c>
      <c r="F90" s="3">
        <v>10</v>
      </c>
      <c r="G90" s="3">
        <v>7</v>
      </c>
      <c r="H90" s="3">
        <v>8</v>
      </c>
      <c r="I90" s="3">
        <v>9</v>
      </c>
      <c r="J90" s="3">
        <v>10</v>
      </c>
      <c r="K90" s="3">
        <v>6</v>
      </c>
      <c r="L90" s="3">
        <v>8</v>
      </c>
      <c r="M90" s="3">
        <v>10</v>
      </c>
      <c r="N90" s="3">
        <v>9</v>
      </c>
      <c r="O90" s="3">
        <v>7</v>
      </c>
      <c r="P90" s="3">
        <v>7</v>
      </c>
      <c r="Q90" s="3">
        <v>10</v>
      </c>
      <c r="R90" s="3">
        <v>10</v>
      </c>
      <c r="S90" s="3">
        <v>9</v>
      </c>
      <c r="T90" s="3">
        <v>9</v>
      </c>
      <c r="U90" s="3">
        <v>9</v>
      </c>
      <c r="V90" s="3">
        <v>173</v>
      </c>
      <c r="W90" s="3">
        <v>86.5</v>
      </c>
      <c r="X90" s="3"/>
      <c r="Y90" s="3"/>
      <c r="Z90" s="3">
        <v>5</v>
      </c>
    </row>
    <row r="91" spans="1:26">
      <c r="A91" s="3" t="s">
        <v>233</v>
      </c>
      <c r="B91" s="3">
        <v>10</v>
      </c>
      <c r="C91" s="3">
        <v>7</v>
      </c>
      <c r="D91" s="3">
        <v>8</v>
      </c>
      <c r="E91" s="3">
        <v>10</v>
      </c>
      <c r="F91" s="3">
        <v>7</v>
      </c>
      <c r="G91" s="3">
        <v>7</v>
      </c>
      <c r="H91" s="3">
        <v>10</v>
      </c>
      <c r="I91" s="3">
        <v>8</v>
      </c>
      <c r="J91" s="3">
        <v>9</v>
      </c>
      <c r="K91" s="3">
        <v>9</v>
      </c>
      <c r="L91" s="3">
        <v>10</v>
      </c>
      <c r="M91" s="3">
        <v>10</v>
      </c>
      <c r="N91" s="3">
        <v>9</v>
      </c>
      <c r="O91" s="3">
        <v>10</v>
      </c>
      <c r="P91" s="3">
        <v>9</v>
      </c>
      <c r="Q91" s="3">
        <v>9</v>
      </c>
      <c r="R91" s="3">
        <v>10</v>
      </c>
      <c r="S91" s="3">
        <v>8</v>
      </c>
      <c r="T91" s="3">
        <v>10</v>
      </c>
      <c r="U91" s="3">
        <v>9</v>
      </c>
      <c r="V91" s="3">
        <v>179</v>
      </c>
      <c r="W91" s="3">
        <v>89.5</v>
      </c>
      <c r="X91" s="3"/>
      <c r="Y91" s="3"/>
      <c r="Z91" s="3">
        <v>5</v>
      </c>
    </row>
    <row r="92" spans="1:26">
      <c r="A92" s="3" t="s">
        <v>234</v>
      </c>
      <c r="B92" s="3">
        <v>9</v>
      </c>
      <c r="C92" s="3">
        <v>10</v>
      </c>
      <c r="D92" s="3">
        <v>6</v>
      </c>
      <c r="E92" s="3">
        <v>9</v>
      </c>
      <c r="F92" s="3">
        <v>10</v>
      </c>
      <c r="G92" s="3">
        <v>9</v>
      </c>
      <c r="H92" s="3">
        <v>8</v>
      </c>
      <c r="I92" s="3">
        <v>9</v>
      </c>
      <c r="J92" s="3">
        <v>10</v>
      </c>
      <c r="K92" s="3">
        <v>7</v>
      </c>
      <c r="L92" s="3">
        <v>9</v>
      </c>
      <c r="M92" s="3">
        <v>8</v>
      </c>
      <c r="N92" s="3">
        <v>9</v>
      </c>
      <c r="O92" s="3">
        <v>8</v>
      </c>
      <c r="P92" s="3">
        <v>9</v>
      </c>
      <c r="Q92" s="3">
        <v>9</v>
      </c>
      <c r="R92" s="3">
        <v>9</v>
      </c>
      <c r="S92" s="3">
        <v>10</v>
      </c>
      <c r="T92" s="3">
        <v>9</v>
      </c>
      <c r="U92" s="3">
        <v>7</v>
      </c>
      <c r="V92" s="3">
        <v>174</v>
      </c>
      <c r="W92" s="3">
        <v>87</v>
      </c>
      <c r="X92" s="3"/>
      <c r="Y92" s="3"/>
      <c r="Z92" s="3">
        <v>5</v>
      </c>
    </row>
    <row r="93" spans="1:26">
      <c r="A93" s="3" t="s">
        <v>235</v>
      </c>
      <c r="B93" s="3">
        <v>9</v>
      </c>
      <c r="C93" s="3">
        <v>4</v>
      </c>
      <c r="D93" s="3">
        <v>9</v>
      </c>
      <c r="E93" s="3">
        <v>10</v>
      </c>
      <c r="F93" s="3">
        <v>10</v>
      </c>
      <c r="G93" s="3">
        <v>8</v>
      </c>
      <c r="H93" s="3">
        <v>5</v>
      </c>
      <c r="I93" s="3">
        <v>10</v>
      </c>
      <c r="J93" s="3">
        <v>9</v>
      </c>
      <c r="K93" s="3">
        <v>10</v>
      </c>
      <c r="L93" s="3">
        <v>9</v>
      </c>
      <c r="M93" s="3">
        <v>10</v>
      </c>
      <c r="N93" s="3">
        <v>9</v>
      </c>
      <c r="O93" s="3">
        <v>10</v>
      </c>
      <c r="P93" s="3">
        <v>10</v>
      </c>
      <c r="Q93" s="3">
        <v>9</v>
      </c>
      <c r="R93" s="3">
        <v>9</v>
      </c>
      <c r="S93" s="3">
        <v>8</v>
      </c>
      <c r="T93" s="3">
        <v>8</v>
      </c>
      <c r="U93" s="3">
        <v>10</v>
      </c>
      <c r="V93" s="3">
        <v>176</v>
      </c>
      <c r="W93" s="3">
        <v>88</v>
      </c>
      <c r="X93" s="3"/>
      <c r="Y93" s="3"/>
      <c r="Z93" s="3">
        <v>4</v>
      </c>
    </row>
    <row r="94" spans="1:26">
      <c r="A94" s="3" t="s">
        <v>236</v>
      </c>
      <c r="B94" s="3">
        <v>9</v>
      </c>
      <c r="C94" s="3">
        <v>10</v>
      </c>
      <c r="D94" s="3">
        <v>9</v>
      </c>
      <c r="E94" s="3">
        <v>9</v>
      </c>
      <c r="F94" s="3">
        <v>10</v>
      </c>
      <c r="G94" s="3">
        <v>8</v>
      </c>
      <c r="H94" s="3">
        <v>9</v>
      </c>
      <c r="I94" s="3">
        <v>9</v>
      </c>
      <c r="J94" s="3">
        <v>8</v>
      </c>
      <c r="K94" s="3">
        <v>10</v>
      </c>
      <c r="L94" s="3">
        <v>10</v>
      </c>
      <c r="M94" s="3">
        <v>8</v>
      </c>
      <c r="N94" s="3">
        <v>8</v>
      </c>
      <c r="O94" s="3">
        <v>10</v>
      </c>
      <c r="P94" s="3">
        <v>10</v>
      </c>
      <c r="Q94" s="3">
        <v>9</v>
      </c>
      <c r="R94" s="3">
        <v>9</v>
      </c>
      <c r="S94" s="3">
        <v>7</v>
      </c>
      <c r="T94" s="3">
        <v>6</v>
      </c>
      <c r="U94" s="3">
        <v>7</v>
      </c>
      <c r="V94" s="3">
        <v>175</v>
      </c>
      <c r="W94" s="3">
        <v>87.5</v>
      </c>
      <c r="X94" s="3"/>
      <c r="Y94" s="3"/>
      <c r="Z94" s="3">
        <v>5</v>
      </c>
    </row>
    <row r="95" spans="1:26">
      <c r="A95" s="3" t="s">
        <v>237</v>
      </c>
      <c r="B95" s="3">
        <v>9</v>
      </c>
      <c r="C95" s="3">
        <v>7</v>
      </c>
      <c r="D95" s="3">
        <v>9</v>
      </c>
      <c r="E95" s="3">
        <v>10</v>
      </c>
      <c r="F95" s="3">
        <v>10</v>
      </c>
      <c r="G95" s="3">
        <v>6</v>
      </c>
      <c r="H95" s="3">
        <v>10</v>
      </c>
      <c r="I95" s="3">
        <v>9</v>
      </c>
      <c r="J95" s="3">
        <v>10</v>
      </c>
      <c r="K95" s="3">
        <v>10</v>
      </c>
      <c r="L95" s="3">
        <v>9</v>
      </c>
      <c r="M95" s="3">
        <v>9</v>
      </c>
      <c r="N95" s="3">
        <v>8</v>
      </c>
      <c r="O95" s="3">
        <v>10</v>
      </c>
      <c r="P95" s="3">
        <v>7</v>
      </c>
      <c r="Q95" s="3">
        <v>9</v>
      </c>
      <c r="R95" s="3">
        <v>10</v>
      </c>
      <c r="S95" s="3">
        <v>8</v>
      </c>
      <c r="T95" s="3">
        <v>8</v>
      </c>
      <c r="U95" s="3">
        <v>10</v>
      </c>
      <c r="V95" s="3">
        <v>178</v>
      </c>
      <c r="W95" s="3">
        <v>89</v>
      </c>
      <c r="X95" s="3"/>
      <c r="Y95" s="3"/>
      <c r="Z95" s="3">
        <v>5</v>
      </c>
    </row>
    <row r="96" spans="1:26">
      <c r="A96" s="3" t="s">
        <v>238</v>
      </c>
      <c r="B96" s="3">
        <v>7</v>
      </c>
      <c r="C96" s="3">
        <v>8</v>
      </c>
      <c r="D96" s="3">
        <v>8</v>
      </c>
      <c r="E96" s="3">
        <v>10</v>
      </c>
      <c r="F96" s="3">
        <v>10</v>
      </c>
      <c r="G96" s="3">
        <v>8</v>
      </c>
      <c r="H96" s="3">
        <v>9</v>
      </c>
      <c r="I96" s="3">
        <v>9</v>
      </c>
      <c r="J96" s="3">
        <v>9</v>
      </c>
      <c r="K96" s="3">
        <v>10</v>
      </c>
      <c r="L96" s="3">
        <v>9</v>
      </c>
      <c r="M96" s="3">
        <v>10</v>
      </c>
      <c r="N96" s="3">
        <v>10</v>
      </c>
      <c r="O96" s="3">
        <v>9</v>
      </c>
      <c r="P96" s="3">
        <v>8</v>
      </c>
      <c r="Q96" s="3">
        <v>9</v>
      </c>
      <c r="R96" s="3">
        <v>8</v>
      </c>
      <c r="S96" s="3">
        <v>10</v>
      </c>
      <c r="T96" s="3">
        <v>10</v>
      </c>
      <c r="U96" s="3">
        <v>10</v>
      </c>
      <c r="V96" s="3">
        <v>181</v>
      </c>
      <c r="W96" s="3">
        <v>90.5</v>
      </c>
      <c r="X96" s="3"/>
      <c r="Y96" s="3"/>
      <c r="Z96" s="3">
        <v>5</v>
      </c>
    </row>
    <row r="97" spans="1:26">
      <c r="A97" s="3" t="s">
        <v>239</v>
      </c>
      <c r="B97" s="3">
        <v>8</v>
      </c>
      <c r="C97" s="3">
        <v>10</v>
      </c>
      <c r="D97" s="3">
        <v>8</v>
      </c>
      <c r="E97" s="3">
        <v>9</v>
      </c>
      <c r="F97" s="3">
        <v>8</v>
      </c>
      <c r="G97" s="3">
        <v>8</v>
      </c>
      <c r="H97" s="3">
        <v>9</v>
      </c>
      <c r="I97" s="3">
        <v>9</v>
      </c>
      <c r="J97" s="3">
        <v>8</v>
      </c>
      <c r="K97" s="3">
        <v>7</v>
      </c>
      <c r="L97" s="3">
        <v>9</v>
      </c>
      <c r="M97" s="3">
        <v>9</v>
      </c>
      <c r="N97" s="3">
        <v>8</v>
      </c>
      <c r="O97" s="3">
        <v>9</v>
      </c>
      <c r="P97" s="3">
        <v>9</v>
      </c>
      <c r="Q97" s="3">
        <v>8</v>
      </c>
      <c r="R97" s="3">
        <v>9</v>
      </c>
      <c r="S97" s="3">
        <v>10</v>
      </c>
      <c r="T97" s="3">
        <v>9</v>
      </c>
      <c r="U97" s="3">
        <v>10</v>
      </c>
      <c r="V97" s="3">
        <v>174</v>
      </c>
      <c r="W97" s="3">
        <v>87</v>
      </c>
      <c r="X97" s="3"/>
      <c r="Y97" s="3"/>
      <c r="Z97" s="3">
        <v>4</v>
      </c>
    </row>
    <row r="98" spans="1:26">
      <c r="A98" s="3" t="s">
        <v>240</v>
      </c>
      <c r="B98" s="3">
        <v>9</v>
      </c>
      <c r="C98" s="3">
        <v>6</v>
      </c>
      <c r="D98" s="3">
        <v>9</v>
      </c>
      <c r="E98" s="3">
        <v>10</v>
      </c>
      <c r="F98" s="3">
        <v>10</v>
      </c>
      <c r="G98" s="3">
        <v>7</v>
      </c>
      <c r="H98" s="3">
        <v>6</v>
      </c>
      <c r="I98" s="3">
        <v>7</v>
      </c>
      <c r="J98" s="3">
        <v>9</v>
      </c>
      <c r="K98" s="3">
        <v>10</v>
      </c>
      <c r="L98" s="3">
        <v>8</v>
      </c>
      <c r="M98" s="3">
        <v>10</v>
      </c>
      <c r="N98" s="3">
        <v>8</v>
      </c>
      <c r="O98" s="3">
        <v>10</v>
      </c>
      <c r="P98" s="3">
        <v>6</v>
      </c>
      <c r="Q98" s="3">
        <v>10</v>
      </c>
      <c r="R98" s="3">
        <v>9</v>
      </c>
      <c r="S98" s="3">
        <v>9</v>
      </c>
      <c r="T98" s="3">
        <v>9</v>
      </c>
      <c r="U98" s="3">
        <v>7</v>
      </c>
      <c r="V98" s="3">
        <v>169</v>
      </c>
      <c r="W98" s="3">
        <v>84.5</v>
      </c>
      <c r="X98" s="3"/>
      <c r="Y98" s="3"/>
      <c r="Z98" s="3">
        <v>5</v>
      </c>
    </row>
    <row r="99" spans="1:26">
      <c r="A99" s="3" t="s">
        <v>241</v>
      </c>
      <c r="B99" s="3">
        <v>10</v>
      </c>
      <c r="C99" s="3">
        <v>9</v>
      </c>
      <c r="D99" s="3">
        <v>7</v>
      </c>
      <c r="E99" s="3">
        <v>9</v>
      </c>
      <c r="F99" s="3">
        <v>8</v>
      </c>
      <c r="G99" s="3">
        <v>10</v>
      </c>
      <c r="H99" s="3">
        <v>10</v>
      </c>
      <c r="I99" s="3">
        <v>10</v>
      </c>
      <c r="J99" s="3">
        <v>8</v>
      </c>
      <c r="K99" s="3">
        <v>10</v>
      </c>
      <c r="L99" s="3">
        <v>7</v>
      </c>
      <c r="M99" s="3">
        <v>10</v>
      </c>
      <c r="N99" s="3">
        <v>9</v>
      </c>
      <c r="O99" s="3">
        <v>10</v>
      </c>
      <c r="P99" s="3">
        <v>9</v>
      </c>
      <c r="Q99" s="3">
        <v>8</v>
      </c>
      <c r="R99" s="3">
        <v>9</v>
      </c>
      <c r="S99" s="3">
        <v>9</v>
      </c>
      <c r="T99" s="3">
        <v>10</v>
      </c>
      <c r="U99" s="3">
        <v>7</v>
      </c>
      <c r="V99" s="3">
        <v>179</v>
      </c>
      <c r="W99" s="3">
        <v>89.5</v>
      </c>
      <c r="X99" s="3"/>
      <c r="Y99" s="3"/>
      <c r="Z99" s="3">
        <v>4</v>
      </c>
    </row>
    <row r="100" spans="1:26">
      <c r="A100" s="3" t="s">
        <v>242</v>
      </c>
      <c r="B100" s="3">
        <v>10</v>
      </c>
      <c r="C100" s="3">
        <v>8</v>
      </c>
      <c r="D100" s="3">
        <v>9</v>
      </c>
      <c r="E100" s="3">
        <v>8</v>
      </c>
      <c r="F100" s="3">
        <v>8</v>
      </c>
      <c r="G100" s="3">
        <v>9</v>
      </c>
      <c r="H100" s="3">
        <v>10</v>
      </c>
      <c r="I100" s="3">
        <v>9</v>
      </c>
      <c r="J100" s="3">
        <v>9</v>
      </c>
      <c r="K100" s="3">
        <v>7</v>
      </c>
      <c r="L100" s="3">
        <v>10</v>
      </c>
      <c r="M100" s="3">
        <v>9</v>
      </c>
      <c r="N100" s="3">
        <v>9</v>
      </c>
      <c r="O100" s="3">
        <v>10</v>
      </c>
      <c r="P100" s="3">
        <v>8</v>
      </c>
      <c r="Q100" s="3">
        <v>10</v>
      </c>
      <c r="R100" s="3">
        <v>10</v>
      </c>
      <c r="S100" s="3">
        <v>10</v>
      </c>
      <c r="T100" s="3">
        <v>10</v>
      </c>
      <c r="U100" s="3">
        <v>6</v>
      </c>
      <c r="V100" s="3">
        <v>179</v>
      </c>
      <c r="W100" s="3">
        <v>89.5</v>
      </c>
      <c r="X100" s="3"/>
      <c r="Y100" s="3"/>
      <c r="Z100" s="3">
        <v>5</v>
      </c>
    </row>
    <row r="101" spans="1:26">
      <c r="A101" s="3" t="s">
        <v>243</v>
      </c>
      <c r="B101" s="3">
        <v>8</v>
      </c>
      <c r="C101" s="3">
        <v>9</v>
      </c>
      <c r="D101" s="3">
        <v>9</v>
      </c>
      <c r="E101" s="3">
        <v>10</v>
      </c>
      <c r="F101" s="3">
        <v>7</v>
      </c>
      <c r="G101" s="3">
        <v>9</v>
      </c>
      <c r="H101" s="3">
        <v>7</v>
      </c>
      <c r="I101" s="3">
        <v>9</v>
      </c>
      <c r="J101" s="3">
        <v>8</v>
      </c>
      <c r="K101" s="3">
        <v>9</v>
      </c>
      <c r="L101" s="3">
        <v>9</v>
      </c>
      <c r="M101" s="3">
        <v>7</v>
      </c>
      <c r="N101" s="3">
        <v>9</v>
      </c>
      <c r="O101" s="3">
        <v>10</v>
      </c>
      <c r="P101" s="3">
        <v>9</v>
      </c>
      <c r="Q101" s="3">
        <v>9</v>
      </c>
      <c r="R101" s="3">
        <v>9</v>
      </c>
      <c r="S101" s="3">
        <v>9</v>
      </c>
      <c r="T101" s="3">
        <v>10</v>
      </c>
      <c r="U101" s="3">
        <v>9</v>
      </c>
      <c r="V101" s="3">
        <v>175</v>
      </c>
      <c r="W101" s="3">
        <v>87.5</v>
      </c>
      <c r="X101" s="3"/>
      <c r="Y101" s="3"/>
      <c r="Z101" s="3">
        <v>5</v>
      </c>
    </row>
    <row r="102" spans="1:26">
      <c r="A102" s="3" t="s">
        <v>244</v>
      </c>
      <c r="B102" s="3">
        <v>8</v>
      </c>
      <c r="C102" s="3">
        <v>9</v>
      </c>
      <c r="D102" s="3">
        <v>9</v>
      </c>
      <c r="E102" s="3">
        <v>10</v>
      </c>
      <c r="F102" s="3">
        <v>8</v>
      </c>
      <c r="G102" s="3">
        <v>7</v>
      </c>
      <c r="H102" s="3">
        <v>1</v>
      </c>
      <c r="I102" s="3">
        <v>8</v>
      </c>
      <c r="J102" s="3">
        <v>10</v>
      </c>
      <c r="K102" s="3">
        <v>9</v>
      </c>
      <c r="L102" s="3">
        <v>7</v>
      </c>
      <c r="M102" s="3">
        <v>10</v>
      </c>
      <c r="N102" s="3">
        <v>9</v>
      </c>
      <c r="O102" s="3">
        <v>10</v>
      </c>
      <c r="P102" s="3">
        <v>8</v>
      </c>
      <c r="Q102" s="3">
        <v>7</v>
      </c>
      <c r="R102" s="3">
        <v>9</v>
      </c>
      <c r="S102" s="3">
        <v>7</v>
      </c>
      <c r="T102" s="3">
        <v>10</v>
      </c>
      <c r="U102" s="3">
        <v>9</v>
      </c>
      <c r="V102" s="3">
        <v>165</v>
      </c>
      <c r="W102" s="3">
        <v>82.5</v>
      </c>
      <c r="X102" s="3"/>
      <c r="Y102" s="3"/>
      <c r="Z102" s="3">
        <v>4</v>
      </c>
    </row>
    <row r="103" spans="1:26">
      <c r="A103" s="3" t="s">
        <v>245</v>
      </c>
      <c r="B103" s="3">
        <v>8</v>
      </c>
      <c r="C103" s="3">
        <v>8</v>
      </c>
      <c r="D103" s="3">
        <v>9</v>
      </c>
      <c r="E103" s="3">
        <v>9</v>
      </c>
      <c r="F103" s="3">
        <v>10</v>
      </c>
      <c r="G103" s="3">
        <v>10</v>
      </c>
      <c r="H103" s="3">
        <v>9</v>
      </c>
      <c r="I103" s="3">
        <v>7</v>
      </c>
      <c r="J103" s="3">
        <v>10</v>
      </c>
      <c r="K103" s="3">
        <v>10</v>
      </c>
      <c r="L103" s="3">
        <v>9</v>
      </c>
      <c r="M103" s="3">
        <v>10</v>
      </c>
      <c r="N103" s="3">
        <v>8</v>
      </c>
      <c r="O103" s="3">
        <v>9</v>
      </c>
      <c r="P103" s="3">
        <v>9</v>
      </c>
      <c r="Q103" s="3">
        <v>9</v>
      </c>
      <c r="R103" s="3">
        <v>7</v>
      </c>
      <c r="S103" s="3">
        <v>10</v>
      </c>
      <c r="T103" s="3">
        <v>9</v>
      </c>
      <c r="U103" s="3">
        <v>7</v>
      </c>
      <c r="V103" s="3">
        <v>177</v>
      </c>
      <c r="W103" s="3">
        <v>88.5</v>
      </c>
      <c r="X103" s="3"/>
      <c r="Y103" s="3"/>
      <c r="Z103" s="3">
        <v>5</v>
      </c>
    </row>
    <row r="104" spans="1:26">
      <c r="A104" s="3" t="s">
        <v>142</v>
      </c>
      <c r="B104" s="3">
        <v>888</v>
      </c>
      <c r="C104" s="3">
        <v>884</v>
      </c>
      <c r="D104" s="3">
        <v>811</v>
      </c>
      <c r="E104" s="3">
        <v>915</v>
      </c>
      <c r="F104" s="3">
        <v>896</v>
      </c>
      <c r="G104" s="3">
        <v>848</v>
      </c>
      <c r="H104" s="3">
        <v>823</v>
      </c>
      <c r="I104" s="3">
        <v>889</v>
      </c>
      <c r="J104" s="3">
        <v>890</v>
      </c>
      <c r="K104" s="3">
        <v>898</v>
      </c>
      <c r="L104" s="3">
        <v>873</v>
      </c>
      <c r="M104" s="3">
        <v>901</v>
      </c>
      <c r="N104" s="3">
        <v>878</v>
      </c>
      <c r="O104" s="3">
        <v>934</v>
      </c>
      <c r="P104" s="3">
        <v>872</v>
      </c>
      <c r="Q104" s="3">
        <v>874</v>
      </c>
      <c r="R104" s="3">
        <v>873</v>
      </c>
      <c r="S104" s="3">
        <v>882</v>
      </c>
      <c r="T104" s="3">
        <v>910</v>
      </c>
      <c r="U104" s="3">
        <v>835</v>
      </c>
      <c r="V104" s="3">
        <v>17574</v>
      </c>
      <c r="W104" s="3">
        <v>87.87</v>
      </c>
      <c r="X104" s="3" t="s">
        <v>24</v>
      </c>
      <c r="Y104" s="3"/>
      <c r="Z104" s="3">
        <v>472</v>
      </c>
    </row>
    <row r="105" spans="1:26">
      <c r="A105" s="3" t="s">
        <v>143</v>
      </c>
      <c r="B105" s="3">
        <v>1</v>
      </c>
      <c r="C105" s="3">
        <v>2</v>
      </c>
      <c r="D105" s="3">
        <v>4</v>
      </c>
      <c r="E105" s="3">
        <v>6</v>
      </c>
      <c r="F105" s="3">
        <v>7</v>
      </c>
      <c r="G105" s="3">
        <v>8</v>
      </c>
      <c r="H105" s="3">
        <v>9</v>
      </c>
      <c r="I105" s="3">
        <v>10</v>
      </c>
      <c r="J105" s="3">
        <v>12</v>
      </c>
      <c r="K105" s="3">
        <v>13</v>
      </c>
      <c r="L105" s="3">
        <v>14</v>
      </c>
      <c r="M105" s="3">
        <v>15</v>
      </c>
      <c r="N105" s="3">
        <v>16</v>
      </c>
      <c r="O105" s="3">
        <v>17</v>
      </c>
      <c r="P105" s="3">
        <v>19</v>
      </c>
      <c r="Q105" s="3">
        <v>20</v>
      </c>
      <c r="R105" s="3">
        <v>21</v>
      </c>
      <c r="S105" s="3">
        <v>22</v>
      </c>
      <c r="T105" s="3">
        <v>23</v>
      </c>
      <c r="U105" s="3">
        <v>24</v>
      </c>
      <c r="V105" s="3">
        <v>6.076316002449051</v>
      </c>
      <c r="W105" s="3">
        <v>3.0381580012245255</v>
      </c>
      <c r="X105" s="3" t="s">
        <v>144</v>
      </c>
      <c r="Y105" s="3"/>
      <c r="Z1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899BC0BDF4244A572D6A7A1AA9BA4" ma:contentTypeVersion="12" ma:contentTypeDescription="Create a new document." ma:contentTypeScope="" ma:versionID="26e89b6eaecf1cc1653cc44272aa20df">
  <xsd:schema xmlns:xsd="http://www.w3.org/2001/XMLSchema" xmlns:xs="http://www.w3.org/2001/XMLSchema" xmlns:p="http://schemas.microsoft.com/office/2006/metadata/properties" xmlns:ns2="d48b89bc-8274-4ed0-baab-2c5411a16bcc" xmlns:ns3="54e0ac21-adde-49b6-8132-8353683832ee" targetNamespace="http://schemas.microsoft.com/office/2006/metadata/properties" ma:root="true" ma:fieldsID="bf6b0a7e276f5bb5c383a3b0b2fb1450" ns2:_="" ns3:_="">
    <xsd:import namespace="d48b89bc-8274-4ed0-baab-2c5411a16bcc"/>
    <xsd:import namespace="54e0ac21-adde-49b6-8132-8353683832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b89bc-8274-4ed0-baab-2c5411a16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0ac21-adde-49b6-8132-8353683832e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763907e-d52d-4c2a-8fbb-b929803e0543}" ma:internalName="TaxCatchAll" ma:showField="CatchAllData" ma:web="54e0ac21-adde-49b6-8132-8353683832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8b89bc-8274-4ed0-baab-2c5411a16bcc">
      <Terms xmlns="http://schemas.microsoft.com/office/infopath/2007/PartnerControls"/>
    </lcf76f155ced4ddcb4097134ff3c332f>
    <TaxCatchAll xmlns="54e0ac21-adde-49b6-8132-8353683832ee" xsi:nil="true"/>
  </documentManagement>
</p:properties>
</file>

<file path=customXml/itemProps1.xml><?xml version="1.0" encoding="utf-8"?>
<ds:datastoreItem xmlns:ds="http://schemas.openxmlformats.org/officeDocument/2006/customXml" ds:itemID="{7DB062B3-FABB-405B-8AB7-145AD6936126}"/>
</file>

<file path=customXml/itemProps2.xml><?xml version="1.0" encoding="utf-8"?>
<ds:datastoreItem xmlns:ds="http://schemas.openxmlformats.org/officeDocument/2006/customXml" ds:itemID="{1411EBF3-417C-4228-B848-1B034FED4583}"/>
</file>

<file path=customXml/itemProps3.xml><?xml version="1.0" encoding="utf-8"?>
<ds:datastoreItem xmlns:ds="http://schemas.openxmlformats.org/officeDocument/2006/customXml" ds:itemID="{F3AF0557-3D22-4A3D-86FB-6635E699BD07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sentence list</vt:lpstr>
      <vt:lpstr>fixed order data</vt:lpstr>
      <vt:lpstr>presentation order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 Bradlow</cp:lastModifiedBy>
  <dcterms:created xsi:type="dcterms:W3CDTF">2010-07-15T18:56:32Z</dcterms:created>
  <dcterms:modified xsi:type="dcterms:W3CDTF">2010-07-15T18:57:12Z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0x01010069D899BC0BDF4244A572D6A7A1AA9BA4</vt:lpwstr>
  </property>
  <property fmtid="{D5CDD505-2E9C-101B-9397-08002B2CF9AE}" pid="3" name="Order">
    <vt:r8>8800</vt:r8>
  </property>
</Properties>
</file>