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golomb/Documents/GitHub/ConductivityChart/"/>
    </mc:Choice>
  </mc:AlternateContent>
  <xr:revisionPtr revIDLastSave="0" documentId="13_ncr:1_{67F99A28-203C-844C-8147-E9776712A18C}" xr6:coauthVersionLast="47" xr6:coauthVersionMax="47" xr10:uidLastSave="{00000000-0000-0000-0000-000000000000}"/>
  <bookViews>
    <workbookView xWindow="0" yWindow="460" windowWidth="28800" windowHeight="18000" xr2:uid="{FA4547AC-B233-9C41-8F1C-4177ED449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3" i="1"/>
  <c r="D35" i="1"/>
  <c r="D37" i="1"/>
  <c r="D38" i="1"/>
  <c r="D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21" i="1"/>
  <c r="D22" i="1"/>
  <c r="D23" i="1"/>
  <c r="D24" i="1"/>
  <c r="D26" i="1"/>
  <c r="D27" i="1"/>
  <c r="D28" i="1"/>
  <c r="D2" i="1"/>
</calcChain>
</file>

<file path=xl/sharedStrings.xml><?xml version="1.0" encoding="utf-8"?>
<sst xmlns="http://schemas.openxmlformats.org/spreadsheetml/2006/main" count="115" uniqueCount="60">
  <si>
    <t>Name</t>
  </si>
  <si>
    <t>Dimensionality</t>
  </si>
  <si>
    <t>Year</t>
  </si>
  <si>
    <t>Value</t>
  </si>
  <si>
    <t>Fe2DOBDC</t>
  </si>
  <si>
    <t>3D</t>
  </si>
  <si>
    <t>Fe2DSBDC</t>
  </si>
  <si>
    <t>Fe(1,2,3-triazolate)</t>
  </si>
  <si>
    <t>Fe(1,2,3-triazolate) (oxidized)</t>
  </si>
  <si>
    <t>Fe(1,2,3-triazolate)(BF4)0.33</t>
  </si>
  <si>
    <t>Fe2(BDT)3 (oxidized)</t>
  </si>
  <si>
    <t>Fe2(BDP)3</t>
  </si>
  <si>
    <t>Cu2(6-Hmna)(6-mn)</t>
  </si>
  <si>
    <t>Fe2(dhbq)3</t>
  </si>
  <si>
    <t>2D layered</t>
  </si>
  <si>
    <t>V2(dhbq)3</t>
  </si>
  <si>
    <t>Cu3(HOTP)2</t>
  </si>
  <si>
    <t>Ho(1+x)(HOTP)</t>
  </si>
  <si>
    <t>Pt3(THT)2</t>
  </si>
  <si>
    <t>Fe3(THT)2</t>
  </si>
  <si>
    <t>Fe3(PTC)</t>
  </si>
  <si>
    <t>Ni3(BHT)2</t>
  </si>
  <si>
    <t>Ni3(BHT)2 oxidized</t>
  </si>
  <si>
    <t>Cu3(BHT)</t>
  </si>
  <si>
    <t>Cu3(BHSe)</t>
  </si>
  <si>
    <t>Pb3(BHT)</t>
  </si>
  <si>
    <t>Ni3(HITP)2</t>
  </si>
  <si>
    <t>Cu3(HITP)2</t>
  </si>
  <si>
    <t>Cu3(HIB)2</t>
  </si>
  <si>
    <t>Cd2(TTFTB)</t>
  </si>
  <si>
    <t>Cd(DPNDI)</t>
  </si>
  <si>
    <t>Cu[Cu(pdt)2]</t>
  </si>
  <si>
    <t>Cu[Ni(pdt)2]</t>
  </si>
  <si>
    <t>Zn4O(NDC)3</t>
  </si>
  <si>
    <t>I2@Eu4(BPT)4</t>
  </si>
  <si>
    <t>I2@Zn3(lac)2(pybz)2</t>
  </si>
  <si>
    <t>TCNQ@Cu3(BTC)2</t>
  </si>
  <si>
    <t>TCNQ@(TATAB)3</t>
  </si>
  <si>
    <t>C60@Zr6(OH)16(TBAPy)2</t>
  </si>
  <si>
    <t>K(0.98)Fe2(BDP)3</t>
  </si>
  <si>
    <t>DOI</t>
  </si>
  <si>
    <t>10.1016/j.apcatb.2020.119295</t>
  </si>
  <si>
    <t>Co3(HITP)2</t>
  </si>
  <si>
    <t>(Mn/Fe)3(HIB)2</t>
  </si>
  <si>
    <t>BET</t>
  </si>
  <si>
    <t>Porous</t>
  </si>
  <si>
    <t>Yes</t>
  </si>
  <si>
    <t>10.1002/adfm.202007294</t>
  </si>
  <si>
    <t>Cu(H2O)(2,6-NDPA)0.5</t>
  </si>
  <si>
    <t xml:space="preserve">10.1002/anie.201912642 </t>
  </si>
  <si>
    <t>Cu-BDC</t>
  </si>
  <si>
    <t xml:space="preserve">10.1038/s41557-019-0372-0 </t>
  </si>
  <si>
    <t>HoHTTP</t>
  </si>
  <si>
    <t xml:space="preserve">10.1038/s41557-021-00666-6 </t>
  </si>
  <si>
    <t>Cr(tri)2(CF3SO3)0.33</t>
  </si>
  <si>
    <t>No</t>
  </si>
  <si>
    <t>Fe-HHTP</t>
  </si>
  <si>
    <t xml:space="preserve">10.1002/anie.202102670 </t>
  </si>
  <si>
    <t xml:space="preserve">10.1021/acsaem.0c02758 </t>
  </si>
  <si>
    <t>Ni3(HAB)2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</si>
</sst>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pcatb.2020.1192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93FB-1713-AB49-BBD4-53A468A75EB5}">
  <dimension ref="A1:G44"/>
  <sheetViews>
    <sheetView tabSelected="1" topLeftCell="B12" workbookViewId="0">
      <selection activeCell="G44" sqref="G44"/>
    </sheetView>
  </sheetViews>
  <sheetFormatPr baseColWidth="10" defaultRowHeight="16" x14ac:dyDescent="0.2"/>
  <cols>
    <col min="1" max="1" width="32" customWidth="1"/>
    <col min="2" max="2" width="28.6640625" customWidth="1"/>
    <col min="3" max="3" width="31.83203125" customWidth="1"/>
    <col min="4" max="4" width="38" customWidth="1"/>
    <col min="6" max="6" width="38" customWidth="1"/>
    <col min="7" max="7" width="71.6640625" customWidth="1"/>
  </cols>
  <sheetData>
    <row r="1" spans="1:7" x14ac:dyDescent="0.2">
      <c r="A1" t="s">
        <v>0</v>
      </c>
      <c r="B1" t="s">
        <v>1</v>
      </c>
      <c r="C1" t="s">
        <v>44</v>
      </c>
      <c r="D1" t="s">
        <v>45</v>
      </c>
      <c r="E1" t="s">
        <v>2</v>
      </c>
      <c r="F1" t="s">
        <v>3</v>
      </c>
      <c r="G1" t="s">
        <v>40</v>
      </c>
    </row>
    <row r="2" spans="1:7" x14ac:dyDescent="0.2">
      <c r="A2" t="s">
        <v>4</v>
      </c>
      <c r="B2" t="s">
        <v>5</v>
      </c>
      <c r="C2">
        <v>248</v>
      </c>
      <c r="D2" s="2" t="str">
        <f t="shared" ref="D2:D12" si="0">IF(C2&gt;100,"Yes","No")</f>
        <v>Yes</v>
      </c>
      <c r="E2">
        <v>2013</v>
      </c>
      <c r="F2" s="2">
        <v>3.2000000000000001E-7</v>
      </c>
    </row>
    <row r="3" spans="1:7" x14ac:dyDescent="0.2">
      <c r="A3" t="s">
        <v>6</v>
      </c>
      <c r="B3" t="s">
        <v>5</v>
      </c>
      <c r="C3">
        <v>54</v>
      </c>
      <c r="D3" s="2" t="str">
        <f t="shared" si="0"/>
        <v>No</v>
      </c>
      <c r="E3">
        <v>2013</v>
      </c>
      <c r="F3" s="2">
        <v>3.8999999999999999E-6</v>
      </c>
    </row>
    <row r="4" spans="1:7" x14ac:dyDescent="0.2">
      <c r="A4" t="s">
        <v>7</v>
      </c>
      <c r="B4" t="s">
        <v>5</v>
      </c>
      <c r="C4">
        <v>370</v>
      </c>
      <c r="D4" s="2" t="str">
        <f t="shared" si="0"/>
        <v>Yes</v>
      </c>
      <c r="E4">
        <v>2018</v>
      </c>
      <c r="F4" s="2">
        <v>6.9999999999999998E-9</v>
      </c>
    </row>
    <row r="5" spans="1:7" x14ac:dyDescent="0.2">
      <c r="A5" t="s">
        <v>8</v>
      </c>
      <c r="B5" t="s">
        <v>5</v>
      </c>
      <c r="C5">
        <v>450</v>
      </c>
      <c r="D5" s="2" t="str">
        <f t="shared" si="0"/>
        <v>Yes</v>
      </c>
      <c r="E5">
        <v>2012</v>
      </c>
      <c r="F5" s="2">
        <v>7.7000000000000001E-5</v>
      </c>
    </row>
    <row r="6" spans="1:7" x14ac:dyDescent="0.2">
      <c r="A6" t="s">
        <v>9</v>
      </c>
      <c r="B6" t="s">
        <v>5</v>
      </c>
      <c r="C6">
        <v>50</v>
      </c>
      <c r="D6" s="2" t="str">
        <f t="shared" si="0"/>
        <v>No</v>
      </c>
      <c r="E6">
        <v>2018</v>
      </c>
      <c r="F6" s="2">
        <v>0.3</v>
      </c>
    </row>
    <row r="7" spans="1:7" x14ac:dyDescent="0.2">
      <c r="A7" t="s">
        <v>10</v>
      </c>
      <c r="B7" t="s">
        <v>5</v>
      </c>
      <c r="C7">
        <v>614</v>
      </c>
      <c r="D7" s="2" t="str">
        <f t="shared" si="0"/>
        <v>Yes</v>
      </c>
      <c r="E7">
        <v>2018</v>
      </c>
      <c r="F7">
        <v>1.2</v>
      </c>
    </row>
    <row r="8" spans="1:7" x14ac:dyDescent="0.2">
      <c r="A8" t="s">
        <v>11</v>
      </c>
      <c r="B8" t="s">
        <v>5</v>
      </c>
      <c r="C8">
        <v>1230</v>
      </c>
      <c r="D8" s="2" t="str">
        <f t="shared" si="0"/>
        <v>Yes</v>
      </c>
      <c r="E8">
        <v>2018</v>
      </c>
      <c r="F8" s="2">
        <v>3.4999999999999998E-7</v>
      </c>
    </row>
    <row r="9" spans="1:7" x14ac:dyDescent="0.2">
      <c r="A9" t="s">
        <v>39</v>
      </c>
      <c r="B9" t="s">
        <v>5</v>
      </c>
      <c r="C9">
        <v>610</v>
      </c>
      <c r="D9" s="2" t="str">
        <f t="shared" si="0"/>
        <v>Yes</v>
      </c>
      <c r="E9">
        <v>2018</v>
      </c>
      <c r="F9">
        <v>2.5000000000000001E-2</v>
      </c>
    </row>
    <row r="10" spans="1:7" x14ac:dyDescent="0.2">
      <c r="A10" t="s">
        <v>12</v>
      </c>
      <c r="B10" t="s">
        <v>5</v>
      </c>
      <c r="C10">
        <v>3</v>
      </c>
      <c r="D10" s="2" t="str">
        <f t="shared" si="0"/>
        <v>No</v>
      </c>
      <c r="E10">
        <v>2019</v>
      </c>
      <c r="F10">
        <v>10.96</v>
      </c>
    </row>
    <row r="11" spans="1:7" x14ac:dyDescent="0.2">
      <c r="A11" t="s">
        <v>13</v>
      </c>
      <c r="B11" t="s">
        <v>5</v>
      </c>
      <c r="D11" s="2" t="str">
        <f t="shared" si="0"/>
        <v>No</v>
      </c>
      <c r="E11">
        <v>2015</v>
      </c>
      <c r="F11">
        <v>0.16</v>
      </c>
    </row>
    <row r="12" spans="1:7" x14ac:dyDescent="0.2">
      <c r="A12" t="s">
        <v>13</v>
      </c>
      <c r="B12" t="s">
        <v>14</v>
      </c>
      <c r="C12">
        <v>1175</v>
      </c>
      <c r="D12" s="2" t="str">
        <f t="shared" si="0"/>
        <v>Yes</v>
      </c>
      <c r="E12">
        <v>2017</v>
      </c>
      <c r="F12">
        <v>1.4E-2</v>
      </c>
    </row>
    <row r="13" spans="1:7" x14ac:dyDescent="0.2">
      <c r="A13" t="s">
        <v>15</v>
      </c>
      <c r="B13" t="s">
        <v>14</v>
      </c>
      <c r="D13" s="2" t="s">
        <v>46</v>
      </c>
      <c r="E13">
        <v>2018</v>
      </c>
      <c r="F13">
        <v>0.45</v>
      </c>
    </row>
    <row r="14" spans="1:7" x14ac:dyDescent="0.2">
      <c r="A14" t="s">
        <v>16</v>
      </c>
      <c r="B14" t="s">
        <v>14</v>
      </c>
      <c r="C14">
        <v>306</v>
      </c>
      <c r="D14" s="2" t="str">
        <f>IF(C14&gt;100,"Yes","No")</f>
        <v>Yes</v>
      </c>
      <c r="E14">
        <v>2012</v>
      </c>
      <c r="F14">
        <v>0.1</v>
      </c>
    </row>
    <row r="15" spans="1:7" x14ac:dyDescent="0.2">
      <c r="A15" t="s">
        <v>17</v>
      </c>
      <c r="B15" t="s">
        <v>5</v>
      </c>
      <c r="C15">
        <v>208</v>
      </c>
      <c r="D15" s="2" t="str">
        <f>IF(C15&gt;100,"Yes","No")</f>
        <v>Yes</v>
      </c>
      <c r="E15">
        <v>2019</v>
      </c>
      <c r="F15">
        <v>0.05</v>
      </c>
    </row>
    <row r="16" spans="1:7" x14ac:dyDescent="0.2">
      <c r="A16" t="s">
        <v>18</v>
      </c>
      <c r="B16" t="s">
        <v>14</v>
      </c>
      <c r="C16">
        <v>300</v>
      </c>
      <c r="D16" s="2" t="str">
        <f>IF(C16&gt;100,"Yes","No")</f>
        <v>Yes</v>
      </c>
      <c r="E16">
        <v>2014</v>
      </c>
      <c r="F16" s="2">
        <v>1.3999999999999999E-6</v>
      </c>
    </row>
    <row r="17" spans="1:6" x14ac:dyDescent="0.2">
      <c r="A17" t="s">
        <v>19</v>
      </c>
      <c r="B17" t="s">
        <v>14</v>
      </c>
      <c r="C17">
        <v>526</v>
      </c>
      <c r="D17" s="2" t="str">
        <f>IF(C17&gt;100,"Yes","No")</f>
        <v>Yes</v>
      </c>
      <c r="E17">
        <v>2018</v>
      </c>
      <c r="F17">
        <v>3.4000000000000002E-2</v>
      </c>
    </row>
    <row r="18" spans="1:6" x14ac:dyDescent="0.2">
      <c r="A18" t="s">
        <v>20</v>
      </c>
      <c r="B18" t="s">
        <v>14</v>
      </c>
      <c r="C18">
        <v>210</v>
      </c>
      <c r="D18" s="2" t="str">
        <f>IF(C18&gt;100,"Yes","No")</f>
        <v>Yes</v>
      </c>
      <c r="E18">
        <v>2018</v>
      </c>
      <c r="F18">
        <v>10</v>
      </c>
    </row>
    <row r="19" spans="1:6" x14ac:dyDescent="0.2">
      <c r="A19" t="s">
        <v>21</v>
      </c>
      <c r="B19" t="s">
        <v>14</v>
      </c>
      <c r="D19" s="2" t="s">
        <v>46</v>
      </c>
      <c r="E19">
        <v>2013</v>
      </c>
      <c r="F19">
        <v>0.15</v>
      </c>
    </row>
    <row r="20" spans="1:6" x14ac:dyDescent="0.2">
      <c r="A20" t="s">
        <v>22</v>
      </c>
      <c r="B20" t="s">
        <v>14</v>
      </c>
      <c r="D20" s="2" t="s">
        <v>46</v>
      </c>
      <c r="E20">
        <v>2014</v>
      </c>
      <c r="F20">
        <v>150</v>
      </c>
    </row>
    <row r="21" spans="1:6" x14ac:dyDescent="0.2">
      <c r="A21" t="s">
        <v>23</v>
      </c>
      <c r="B21" t="s">
        <v>14</v>
      </c>
      <c r="D21" s="2" t="str">
        <f>IF(C21&gt;100,"Yes","No")</f>
        <v>No</v>
      </c>
      <c r="E21">
        <v>2015</v>
      </c>
      <c r="F21">
        <v>2500</v>
      </c>
    </row>
    <row r="22" spans="1:6" x14ac:dyDescent="0.2">
      <c r="A22" t="s">
        <v>24</v>
      </c>
      <c r="B22" t="s">
        <v>14</v>
      </c>
      <c r="D22" s="2" t="str">
        <f>IF(C22&gt;100,"Yes","No")</f>
        <v>No</v>
      </c>
      <c r="E22">
        <v>2019</v>
      </c>
      <c r="F22">
        <v>110</v>
      </c>
    </row>
    <row r="23" spans="1:6" x14ac:dyDescent="0.2">
      <c r="A23" t="s">
        <v>25</v>
      </c>
      <c r="B23" t="s">
        <v>5</v>
      </c>
      <c r="D23" s="2" t="str">
        <f>IF(C23&gt;100,"Yes","No")</f>
        <v>No</v>
      </c>
      <c r="E23">
        <v>2008</v>
      </c>
      <c r="F23" s="2">
        <v>1.9999999999999999E-6</v>
      </c>
    </row>
    <row r="24" spans="1:6" x14ac:dyDescent="0.2">
      <c r="A24" t="s">
        <v>26</v>
      </c>
      <c r="B24" t="s">
        <v>14</v>
      </c>
      <c r="C24">
        <v>630</v>
      </c>
      <c r="D24" s="2" t="str">
        <f>IF(C24&gt;100,"Yes","No")</f>
        <v>Yes</v>
      </c>
      <c r="E24">
        <v>2014</v>
      </c>
      <c r="F24">
        <v>150</v>
      </c>
    </row>
    <row r="25" spans="1:6" x14ac:dyDescent="0.2">
      <c r="A25" t="s">
        <v>27</v>
      </c>
      <c r="B25" t="s">
        <v>14</v>
      </c>
      <c r="D25" s="2" t="s">
        <v>46</v>
      </c>
      <c r="E25">
        <v>2015</v>
      </c>
      <c r="F25">
        <v>0.2</v>
      </c>
    </row>
    <row r="26" spans="1:6" x14ac:dyDescent="0.2">
      <c r="A26" t="s">
        <v>28</v>
      </c>
      <c r="B26" t="s">
        <v>14</v>
      </c>
      <c r="C26">
        <v>114</v>
      </c>
      <c r="D26" s="2" t="str">
        <f>IF(C26&gt;100,"Yes","No")</f>
        <v>Yes</v>
      </c>
      <c r="E26">
        <v>2017</v>
      </c>
      <c r="F26">
        <v>13</v>
      </c>
    </row>
    <row r="27" spans="1:6" x14ac:dyDescent="0.2">
      <c r="A27" t="s">
        <v>43</v>
      </c>
      <c r="B27" t="s">
        <v>14</v>
      </c>
      <c r="C27">
        <v>2298</v>
      </c>
      <c r="D27" s="2" t="str">
        <f>IF(C27&gt;100,"Yes","No")</f>
        <v>Yes</v>
      </c>
      <c r="E27">
        <v>2019</v>
      </c>
      <c r="F27">
        <v>359</v>
      </c>
    </row>
    <row r="28" spans="1:6" x14ac:dyDescent="0.2">
      <c r="A28" t="s">
        <v>29</v>
      </c>
      <c r="B28" t="s">
        <v>5</v>
      </c>
      <c r="C28">
        <v>559</v>
      </c>
      <c r="D28" s="2" t="str">
        <f>IF(C28&gt;100,"Yes","No")</f>
        <v>Yes</v>
      </c>
      <c r="E28">
        <v>2015</v>
      </c>
      <c r="F28" s="2">
        <v>2.9E-4</v>
      </c>
    </row>
    <row r="29" spans="1:6" x14ac:dyDescent="0.2">
      <c r="A29" t="s">
        <v>30</v>
      </c>
      <c r="B29" t="s">
        <v>5</v>
      </c>
      <c r="D29" s="2" t="s">
        <v>46</v>
      </c>
      <c r="E29">
        <v>2019</v>
      </c>
      <c r="F29">
        <v>3.3000000000000002E-2</v>
      </c>
    </row>
    <row r="30" spans="1:6" x14ac:dyDescent="0.2">
      <c r="A30" t="s">
        <v>31</v>
      </c>
      <c r="B30" t="s">
        <v>5</v>
      </c>
      <c r="D30" s="2" t="s">
        <v>46</v>
      </c>
      <c r="E30">
        <v>2009</v>
      </c>
      <c r="F30" s="2">
        <v>5.9999999999999995E-4</v>
      </c>
    </row>
    <row r="31" spans="1:6" x14ac:dyDescent="0.2">
      <c r="A31" t="s">
        <v>32</v>
      </c>
      <c r="B31" t="s">
        <v>5</v>
      </c>
      <c r="C31">
        <v>385</v>
      </c>
      <c r="D31" s="2" t="str">
        <f>IF(C31&gt;100,"Yes","No")</f>
        <v>Yes</v>
      </c>
      <c r="E31">
        <v>2010</v>
      </c>
      <c r="F31" s="2">
        <v>1E-8</v>
      </c>
    </row>
    <row r="32" spans="1:6" x14ac:dyDescent="0.2">
      <c r="A32" t="s">
        <v>33</v>
      </c>
      <c r="B32" t="s">
        <v>5</v>
      </c>
      <c r="D32" s="2" t="s">
        <v>46</v>
      </c>
      <c r="E32">
        <v>2019</v>
      </c>
      <c r="F32">
        <v>0.04</v>
      </c>
    </row>
    <row r="33" spans="1:7" x14ac:dyDescent="0.2">
      <c r="A33" t="s">
        <v>34</v>
      </c>
      <c r="B33" t="s">
        <v>5</v>
      </c>
      <c r="C33">
        <v>69.599999999999994</v>
      </c>
      <c r="D33" s="2" t="str">
        <f>IF(C33&gt;100,"Yes","No")</f>
        <v>No</v>
      </c>
      <c r="E33">
        <v>2014</v>
      </c>
      <c r="F33" s="2">
        <v>8.1999999999999998E-7</v>
      </c>
    </row>
    <row r="34" spans="1:7" x14ac:dyDescent="0.2">
      <c r="A34" t="s">
        <v>35</v>
      </c>
      <c r="B34" t="s">
        <v>5</v>
      </c>
      <c r="D34" s="2" t="s">
        <v>46</v>
      </c>
      <c r="E34">
        <v>2010</v>
      </c>
      <c r="F34" s="2">
        <v>3.3999999999999998E-3</v>
      </c>
    </row>
    <row r="35" spans="1:7" x14ac:dyDescent="0.2">
      <c r="A35" t="s">
        <v>36</v>
      </c>
      <c r="B35" t="s">
        <v>5</v>
      </c>
      <c r="C35">
        <v>214</v>
      </c>
      <c r="D35" s="2" t="str">
        <f>IF(C35&gt;100,"Yes","No")</f>
        <v>Yes</v>
      </c>
      <c r="E35">
        <v>2014</v>
      </c>
      <c r="F35">
        <v>7.0000000000000007E-2</v>
      </c>
    </row>
    <row r="36" spans="1:7" x14ac:dyDescent="0.2">
      <c r="A36" t="s">
        <v>37</v>
      </c>
      <c r="B36" t="s">
        <v>5</v>
      </c>
      <c r="D36" s="2" t="s">
        <v>46</v>
      </c>
      <c r="E36">
        <v>2019</v>
      </c>
      <c r="F36" s="2">
        <v>2.7000000000000001E-7</v>
      </c>
    </row>
    <row r="37" spans="1:7" x14ac:dyDescent="0.2">
      <c r="A37" t="s">
        <v>38</v>
      </c>
      <c r="B37" t="s">
        <v>5</v>
      </c>
      <c r="C37">
        <v>1550</v>
      </c>
      <c r="D37" s="2" t="str">
        <f>IF(C37&gt;100,"Yes","No")</f>
        <v>Yes</v>
      </c>
      <c r="E37">
        <v>2018</v>
      </c>
      <c r="F37" s="2">
        <v>1E-3</v>
      </c>
    </row>
    <row r="38" spans="1:7" x14ac:dyDescent="0.2">
      <c r="A38" t="s">
        <v>42</v>
      </c>
      <c r="B38" t="s">
        <v>14</v>
      </c>
      <c r="C38">
        <v>280</v>
      </c>
      <c r="D38" s="2" t="str">
        <f>IF(C38&gt;100,"Yes","No")</f>
        <v>Yes</v>
      </c>
      <c r="E38">
        <v>2020</v>
      </c>
      <c r="F38" s="2">
        <v>11.5</v>
      </c>
      <c r="G38" s="1" t="s">
        <v>41</v>
      </c>
    </row>
    <row r="39" spans="1:7" x14ac:dyDescent="0.2">
      <c r="A39" t="s">
        <v>48</v>
      </c>
      <c r="B39" t="s">
        <v>5</v>
      </c>
      <c r="D39" t="s">
        <v>46</v>
      </c>
      <c r="E39">
        <v>2020</v>
      </c>
      <c r="F39" s="2">
        <v>2</v>
      </c>
      <c r="G39" t="s">
        <v>47</v>
      </c>
    </row>
    <row r="40" spans="1:7" x14ac:dyDescent="0.2">
      <c r="A40" t="s">
        <v>50</v>
      </c>
      <c r="B40" t="s">
        <v>5</v>
      </c>
      <c r="C40">
        <v>271</v>
      </c>
      <c r="D40" t="s">
        <v>46</v>
      </c>
      <c r="E40">
        <v>2020</v>
      </c>
      <c r="F40" s="2">
        <v>0.01</v>
      </c>
      <c r="G40" t="s">
        <v>49</v>
      </c>
    </row>
    <row r="41" spans="1:7" x14ac:dyDescent="0.2">
      <c r="A41" t="s">
        <v>52</v>
      </c>
      <c r="B41" t="s">
        <v>5</v>
      </c>
      <c r="C41">
        <v>208</v>
      </c>
      <c r="D41" s="2" t="s">
        <v>46</v>
      </c>
      <c r="E41">
        <v>2020</v>
      </c>
      <c r="F41" s="2">
        <v>0.05</v>
      </c>
      <c r="G41" t="s">
        <v>51</v>
      </c>
    </row>
    <row r="42" spans="1:7" x14ac:dyDescent="0.2">
      <c r="A42" t="s">
        <v>54</v>
      </c>
      <c r="B42" t="s">
        <v>5</v>
      </c>
      <c r="C42">
        <v>80</v>
      </c>
      <c r="D42" s="2" t="s">
        <v>55</v>
      </c>
      <c r="E42">
        <v>2021</v>
      </c>
      <c r="F42" s="2">
        <v>1.4E-2</v>
      </c>
      <c r="G42" t="s">
        <v>53</v>
      </c>
    </row>
    <row r="43" spans="1:7" x14ac:dyDescent="0.2">
      <c r="A43" t="s">
        <v>56</v>
      </c>
      <c r="B43" t="s">
        <v>5</v>
      </c>
      <c r="C43">
        <v>1400</v>
      </c>
      <c r="D43" s="2" t="s">
        <v>46</v>
      </c>
      <c r="E43">
        <v>2021</v>
      </c>
      <c r="F43" s="2">
        <v>1E-3</v>
      </c>
      <c r="G43" t="s">
        <v>57</v>
      </c>
    </row>
    <row r="44" spans="1:7" x14ac:dyDescent="0.2">
      <c r="A44" t="s">
        <v>59</v>
      </c>
      <c r="B44" t="s">
        <v>14</v>
      </c>
      <c r="C44">
        <v>133</v>
      </c>
      <c r="D44" s="2" t="s">
        <v>46</v>
      </c>
      <c r="E44">
        <v>2021</v>
      </c>
      <c r="F44" s="2">
        <v>0.52</v>
      </c>
      <c r="G44" t="s">
        <v>58</v>
      </c>
    </row>
  </sheetData>
  <hyperlinks>
    <hyperlink ref="G38" r:id="rId1" tooltip="Persistent link using digital object identifier" display="https://doi.org/10.1016/j.apcatb.2020.119295" xr:uid="{24DED032-023F-0D46-A810-55E26F992C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Golomb, Matthias</dc:creator>
  <cp:lastModifiedBy>Golomb, Matthias J</cp:lastModifiedBy>
  <dcterms:created xsi:type="dcterms:W3CDTF">2020-06-29T16:03:35Z</dcterms:created>
  <dcterms:modified xsi:type="dcterms:W3CDTF">2021-07-21T10:26:02Z</dcterms:modified>
</cp:coreProperties>
</file>