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Documents\GitHub\Wavemaker\Wavemaker 3D Models\Camera Gimbal\"/>
    </mc:Choice>
  </mc:AlternateContent>
  <xr:revisionPtr revIDLastSave="0" documentId="13_ncr:1_{E9E860CE-7D31-4655-B559-2AEB0D0CAAD2}" xr6:coauthVersionLast="45" xr6:coauthVersionMax="45" xr10:uidLastSave="{00000000-0000-0000-0000-000000000000}"/>
  <bookViews>
    <workbookView xWindow="-110" yWindow="-110" windowWidth="19420" windowHeight="10420" xr2:uid="{00963948-EB45-42AC-A267-B273A41DD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1" l="1"/>
  <c r="E63" i="1"/>
  <c r="E41" i="1"/>
  <c r="E42" i="1"/>
  <c r="E39" i="1"/>
  <c r="E37" i="1"/>
  <c r="E25" i="1"/>
  <c r="E4" i="1"/>
  <c r="E5" i="1"/>
  <c r="E6" i="1"/>
  <c r="E7" i="1"/>
  <c r="E8" i="1"/>
  <c r="E9" i="1"/>
  <c r="E10" i="1"/>
  <c r="E12" i="1"/>
  <c r="E13" i="1"/>
  <c r="E14" i="1"/>
  <c r="E15" i="1"/>
  <c r="E17" i="1"/>
  <c r="E18" i="1"/>
  <c r="E20" i="1"/>
  <c r="E21" i="1"/>
  <c r="E23" i="1"/>
  <c r="E24" i="1"/>
  <c r="E26" i="1"/>
  <c r="E27" i="1"/>
  <c r="E38" i="1"/>
  <c r="E3" i="1"/>
  <c r="E69" i="1" l="1"/>
</calcChain>
</file>

<file path=xl/sharedStrings.xml><?xml version="1.0" encoding="utf-8"?>
<sst xmlns="http://schemas.openxmlformats.org/spreadsheetml/2006/main" count="120" uniqueCount="96">
  <si>
    <t>Part:</t>
  </si>
  <si>
    <t>Quantity:</t>
  </si>
  <si>
    <t>M5x0.8 Bolts</t>
  </si>
  <si>
    <t>40mm</t>
  </si>
  <si>
    <t>10mm</t>
  </si>
  <si>
    <t>50mm</t>
  </si>
  <si>
    <t>60mm</t>
  </si>
  <si>
    <t>16mm</t>
  </si>
  <si>
    <t>20mm</t>
  </si>
  <si>
    <t>30mm</t>
  </si>
  <si>
    <t>45mm [Fully Threaded]</t>
  </si>
  <si>
    <t>M5x0.8 Set Bolts</t>
  </si>
  <si>
    <t>22mm</t>
  </si>
  <si>
    <t>M5 Washers</t>
  </si>
  <si>
    <t>M5 Nuts</t>
  </si>
  <si>
    <t>8x5mm</t>
  </si>
  <si>
    <t>8x5mm Nylock</t>
  </si>
  <si>
    <t>$/pc.:</t>
  </si>
  <si>
    <t>M8x1.25 Hardware</t>
  </si>
  <si>
    <t>110mm Bolt</t>
  </si>
  <si>
    <t>Washers</t>
  </si>
  <si>
    <t>Cap Nut</t>
  </si>
  <si>
    <t>Knob</t>
  </si>
  <si>
    <t>Total:</t>
  </si>
  <si>
    <t>Link:</t>
  </si>
  <si>
    <t>26mm</t>
  </si>
  <si>
    <t>6.5mm</t>
  </si>
  <si>
    <t>5mm</t>
  </si>
  <si>
    <t>6mm</t>
  </si>
  <si>
    <t xml:space="preserve">4mm </t>
  </si>
  <si>
    <t>Bushings [594mm/24in]</t>
  </si>
  <si>
    <t>Hardware</t>
  </si>
  <si>
    <t>Roller Bearings</t>
  </si>
  <si>
    <t>Lever Lock</t>
  </si>
  <si>
    <t>Spring</t>
  </si>
  <si>
    <t>1/4-20 Hardware</t>
  </si>
  <si>
    <t>530mm Threaded Rod</t>
  </si>
  <si>
    <t>Nylocks</t>
  </si>
  <si>
    <t>500x8mm Linear Rods</t>
  </si>
  <si>
    <t>3D Printed Parts</t>
  </si>
  <si>
    <t>Z-Carriage Top Plates</t>
  </si>
  <si>
    <t>Z-Carriage Bottom Plates</t>
  </si>
  <si>
    <t>Lever Lock Nuts</t>
  </si>
  <si>
    <t>Squash Plate Top</t>
  </si>
  <si>
    <t>Squash Plate Mid</t>
  </si>
  <si>
    <t>Squash Plate Bottom</t>
  </si>
  <si>
    <t>X-Rail Endcaps</t>
  </si>
  <si>
    <t>X-Rail Center Support</t>
  </si>
  <si>
    <t>Camera Adapter Swing</t>
  </si>
  <si>
    <t>Bent Linkage Arms</t>
  </si>
  <si>
    <t xml:space="preserve">Camera Angle Base </t>
  </si>
  <si>
    <t>Slider Block</t>
  </si>
  <si>
    <t xml:space="preserve">Camera Rail Mount </t>
  </si>
  <si>
    <t>Adjuster Knob</t>
  </si>
  <si>
    <t>Fender Washer</t>
  </si>
  <si>
    <t>Filament</t>
  </si>
  <si>
    <t>Extra:</t>
  </si>
  <si>
    <t>3ft Stock</t>
  </si>
  <si>
    <t>https://www.fastenal.com/product/fasteners/sockets/socket-cap-screws/600040?categoryId=600040&amp;level=3&amp;Dia/Thread%20Size=M5-0.8&amp;showAll=Dia/Thread%20Size&amp;productFamilyId=30892</t>
  </si>
  <si>
    <t>https://www.fastenal.com/product/fasteners/sockets/socket-cap-screws/600040?categoryId=600040&amp;level=3&amp;Dia/Thread%20Size=M5-0.8&amp;showAll=Dia/Thread%20Size&amp;productFamilyId=30893</t>
  </si>
  <si>
    <t>https://www.fastenal.com/product/fasteners/sockets/socket-cap-screws/600040?categoryId=600040&amp;level=3&amp;Dia/Thread%20Size=M5-0.8&amp;showAll=Dia/Thread%20Size&amp;productFamilyId=30894</t>
  </si>
  <si>
    <t>https://www.fastenal.com/product/fasteners/sockets/socket-cap-screws/600040?categoryId=600040&amp;level=3&amp;Dia/Thread%20Size=M5-0.8&amp;showAll=Dia/Thread%20Size&amp;productFamilyId=30895</t>
  </si>
  <si>
    <t>https://www.fastenal.com/product/fasteners/sockets/socket-cap-screws/600040?categoryId=600040&amp;level=3&amp;Dia/Thread%20Size=M5-0.8&amp;showAll=Dia/Thread%20Size&amp;productFamilyId=30896</t>
  </si>
  <si>
    <t>https://www.fastenal.com/product/fasteners/sockets/socket-cap-screws/600040?categoryId=600040&amp;level=3&amp;Dia/Thread%20Size=M5-0.8&amp;showAll=Dia/Thread%20Size&amp;productFamilyId=30898</t>
  </si>
  <si>
    <t>https://www.fastenal.com/product/fasteners/sockets/socket-cap-screws/600040?categoryId=600040&amp;level=3&amp;Dia/Thread%20Size=M5-0.8&amp;showAll=Dia/Thread%20Size&amp;productFamilyId=30899</t>
  </si>
  <si>
    <t>https://www.fastenal.com/product/fasteners/sockets/button-socket-cap-screws/600043?categoryId=600043&amp;level=3&amp;query=45mm%2Bfully%2Bthreaded&amp;productFamilyId=21643</t>
  </si>
  <si>
    <t>https://www.fastenal.com/product/fasteners/washers/flat-washers/600097?categoryId=600097&amp;level=3&amp;Outer%20Diameter=10mm&amp;Bolt%20Size=M5&amp;showAll=Bolt%20Size&amp;productFamilyId=26268</t>
  </si>
  <si>
    <t>https://www.fastenal.com/product/fasteners/set-screws/socket-set-screws/600049?query=set%2520screws&amp;categoryId=600049&amp;level=3&amp;productFamilyId=25809&amp;aggregationSection=true&amp;Dia%2FThread+Size=M5-0.8&amp;showAll=Dia%2FThread+Size&amp;selectedAggregation=Dia%2FThread+Size</t>
  </si>
  <si>
    <t>https://www.fastenal.com/product/fasteners/washers/flat-washers/600097?categoryId=600097&amp;level=3&amp;Bolt%20Size=M6&amp;showAll=Bolt%20Size&amp;productFamilyId=26270</t>
  </si>
  <si>
    <t>https://www.fastenal.com/product/fasteners/nuts/hex-nuts/608621?categoryId=608621&amp;level=3&amp;Dia/Thread%20Size=M5-0.8&amp;showAll=Dia/Thread%20Size&amp;productFamilyId=30629</t>
  </si>
  <si>
    <t>https://www.fastenal.com/product/fasteners/nuts/lock-nuts/600081?categoryId=600081&amp;level=3&amp;productFamilyId=26215&amp;aggregationSection=true&amp;Dia%2FThread+Size=M5-0.8&amp;showAll=Dia%2FThread+Size&amp;selectedAggregation=Dia%2FThread+Size</t>
  </si>
  <si>
    <t>https://www.fastenal.com/product/fasteners/bolts/hex-cap-screws-and-hex-bolts/600003?categoryId=600003&amp;level=3&amp;aggregationSection=true&amp;Dia%2FThread+Size=M8-1.25&amp;Length=110mm&amp;Thread+Type=Full+Thread&amp;showAll=Dia%2FThread+Size&amp;showAll=Length&amp;selectedAggregation=Thread+Type</t>
  </si>
  <si>
    <t>https://www.fastenal.com/product/fasteners/nuts/acorn-nuts/602448?categoryId=602448&amp;level=3&amp;query=M8%2Bcap%2Bnut&amp;productFamilyId=26243</t>
  </si>
  <si>
    <t>https://www.fastenal.com/product/fasteners/washers/flat-washers/600097?categoryId=600097&amp;level=3&amp;productFamilyId=26270&amp;aggregationSection=true&amp;Bolt+Size=M8&amp;showAll=Bolt+Size&amp;selectedAggregation=Bolt+Size</t>
  </si>
  <si>
    <t>https://www.fastenal.com/product/fasteners/washers/flat-washers/600097?categoryId=600097&amp;level=3&amp;productFamilyId=26268&amp;aggregationSection=true&amp;Bolt+Size=M8&amp;showAll=Bolt+Size&amp;selectedAggregation=Bolt+Size</t>
  </si>
  <si>
    <t>https://www.mcmaster.com/89965K341/</t>
  </si>
  <si>
    <t>https://www.fastenal.com/product/fasteners/washers/flat-washers/600097?categoryId=600097&amp;level=3&amp;Bolt%20Size=1/4%22&amp;showAll=Bolt%20Size&amp;productFamilyId=26268</t>
  </si>
  <si>
    <t>https://www.fastenal.com/product/fasteners/rods-and-studs/threaded-rods/600173?query=threaded%2520rod&amp;categoryId=600173&amp;level=3&amp;productFamilyId=23392&amp;aggregationSection=true&amp;Dia%2FThread+Size=1%2F4%22-20&amp;showAll=Dia%2FThread+Size&amp;selectedAggregation=Dia%2FThread+Size</t>
  </si>
  <si>
    <t>https://www.fastenal.com/product/fasteners/nuts/lock-nuts/600081?categoryId=600081&amp;level=3&amp;productFamilyId=26215&amp;aggregationSection=true&amp;Dia%2FThread+Size=1%2F4%22-20&amp;showAll=Dia%2FThread+Size&amp;selectedAggregation=Dia%2FThread+Size</t>
  </si>
  <si>
    <t>https://www.mcmaster.com/2030N19/</t>
  </si>
  <si>
    <t>https://www.mcmaster.com/9657K272/</t>
  </si>
  <si>
    <t>https://nam12.safelinks.protection.outlook.com/?url=https%3A%2F%2Fwww.amazon.com%2FHATCHBOX-3D-Filament-Dimensional-Accuracy%2Fdp%2FB00J0ECR5I%2Fref%3Dsr_1_3%3Fdchild%3D1%26keywords%3DPLA%2Bfilament%26qid%3D1610567545%26sr%3D8-3&amp;data=04%7C01%7Cmop1003%40wildcats.unh.edu%7C4472c42c5650449fda9808d8b800181b%7Cd6241893512d46dc8d2bbe47e25f5666%7C0%7C0%7C637461657822238998%7CUnknown%7CTWFpbGZsb3d8eyJWIjoiMC4wLjAwMDAiLCJQIjoiV2luMzIiLCJBTiI6Ik1haWwiLCJXVCI6Mn0%3D%7C1000&amp;sdata=an2ZQQqeZKjtOsUGKAoRuweojLl2AIathSGTC3De1eI%3D&amp;reserved=0</t>
  </si>
  <si>
    <t>https://nam12.safelinks.protection.outlook.com/?url=https%3A%2F%2Fwww.amazon.com%2FLinear-Motion-FEYRINX-Hardened-Printer%2Fdp%2FB085DMS8MM%2Fref%3Dsr_1_2%3Fcrid%3D2K5TEU8PIPTMC%26dchild%3D1%26keywords%3D500mm%2B8mm%2Brod%26qid%3D1610567844%26sprefix%3D500mm%2B8mm%252Caps%252C170%26sr%3D8-2&amp;data=04%7C01%7Cmop1003%40wildcats.unh.edu%7C4472c42c5650449fda9808d8b800181b%7Cd6241893512d46dc8d2bbe47e25f5666%7C0%7C0%7C637461657822248994%7CUnknown%7CTWFpbGZsb3d8eyJWIjoiMC4wLjAwMDAiLCJQIjoiV2luMzIiLCJBTiI6Ik1haWwiLCJXVCI6Mn0%3D%7C1000&amp;sdata=%2B4juZuFDNKOfMq4ENLGnVrrbK%2FHn%2BlCaSo5pyvvD4RA%3D&amp;reserved=0</t>
  </si>
  <si>
    <t>On hand</t>
  </si>
  <si>
    <t>General</t>
  </si>
  <si>
    <t>WD-40</t>
  </si>
  <si>
    <t>Pipe Cutter</t>
  </si>
  <si>
    <t>https://www.amazon.com/RIDGID-32975-Quarters-Tubing-Cutter/dp/B000LDGNCU/ref=sr_1_5?dchild=1&amp;keywords=pipe+cutter&amp;qid=1610583387&amp;sr=8-5</t>
  </si>
  <si>
    <t>https://www.mcmaster.com/4273T84/?SrchEntryWebPart_InpBox=bearing</t>
  </si>
  <si>
    <t>80/20</t>
  </si>
  <si>
    <t>350mm 2525 Tslot</t>
  </si>
  <si>
    <t>Nuts</t>
  </si>
  <si>
    <t>Bolts</t>
  </si>
  <si>
    <t>https://8020.net/25-2525-black.html</t>
  </si>
  <si>
    <t>https://8020.net/3342.html</t>
  </si>
  <si>
    <t>https://8020.net/25-3382.html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</si>
</sst>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ont="1" applyFill="1"/>
    <xf numFmtId="0" fontId="0" fillId="4" borderId="0" xfId="0" applyFill="1"/>
    <xf numFmtId="44" fontId="0" fillId="4" borderId="0" xfId="1" applyFont="1" applyFill="1"/>
    <xf numFmtId="44" fontId="0" fillId="0" borderId="0" xfId="1" applyFont="1" applyFill="1"/>
    <xf numFmtId="0" fontId="0" fillId="5" borderId="0" xfId="0" applyFon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2" fillId="6" borderId="0" xfId="1" applyFont="1" applyFill="1"/>
    <xf numFmtId="0" fontId="0" fillId="6" borderId="0" xfId="0" applyFont="1" applyFill="1"/>
    <xf numFmtId="44" fontId="0" fillId="6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36F4-F166-419A-A9F4-B4FE44258C6B}">
  <dimension ref="A1:F69"/>
  <sheetViews>
    <sheetView tabSelected="1" topLeftCell="A58" workbookViewId="0">
      <selection activeCell="F75" sqref="F75"/>
    </sheetView>
  </sheetViews>
  <sheetFormatPr defaultRowHeight="14.5" x14ac:dyDescent="0.35"/>
  <cols>
    <col min="1" max="1" width="21.08984375" customWidth="1"/>
    <col min="5" max="5" width="8.7265625" style="2"/>
    <col min="6" max="6" width="131.7265625" customWidth="1"/>
  </cols>
  <sheetData>
    <row r="1" spans="1:6" x14ac:dyDescent="0.35">
      <c r="A1" t="s">
        <v>0</v>
      </c>
      <c r="B1" t="s">
        <v>1</v>
      </c>
      <c r="C1" t="s">
        <v>56</v>
      </c>
      <c r="D1" t="s">
        <v>17</v>
      </c>
      <c r="E1" s="2" t="s">
        <v>23</v>
      </c>
      <c r="F1" t="s">
        <v>24</v>
      </c>
    </row>
    <row r="2" spans="1:6" x14ac:dyDescent="0.35">
      <c r="A2" s="1" t="s">
        <v>2</v>
      </c>
    </row>
    <row r="3" spans="1:6" x14ac:dyDescent="0.35">
      <c r="A3" s="3" t="s">
        <v>4</v>
      </c>
      <c r="B3" s="3">
        <v>16</v>
      </c>
      <c r="C3" s="3">
        <v>4</v>
      </c>
      <c r="D3" s="3">
        <v>0.18609999999999999</v>
      </c>
      <c r="E3" s="4">
        <f>(B3+C3)*D3</f>
        <v>3.7219999999999995</v>
      </c>
      <c r="F3" t="s">
        <v>58</v>
      </c>
    </row>
    <row r="4" spans="1:6" x14ac:dyDescent="0.35">
      <c r="A4" s="3" t="s">
        <v>7</v>
      </c>
      <c r="B4" s="3">
        <v>8</v>
      </c>
      <c r="C4" s="3">
        <v>2</v>
      </c>
      <c r="D4" s="3">
        <v>0.2306</v>
      </c>
      <c r="E4" s="4">
        <f t="shared" ref="E4:E24" si="0">(B4+C4)*D4</f>
        <v>2.306</v>
      </c>
      <c r="F4" t="s">
        <v>59</v>
      </c>
    </row>
    <row r="5" spans="1:6" x14ac:dyDescent="0.35">
      <c r="A5" s="3" t="s">
        <v>8</v>
      </c>
      <c r="B5" s="3">
        <v>4</v>
      </c>
      <c r="C5" s="3">
        <v>2</v>
      </c>
      <c r="D5" s="3">
        <v>0.18940000000000001</v>
      </c>
      <c r="E5" s="4">
        <f t="shared" si="0"/>
        <v>1.1364000000000001</v>
      </c>
      <c r="F5" t="s">
        <v>60</v>
      </c>
    </row>
    <row r="6" spans="1:6" x14ac:dyDescent="0.35">
      <c r="A6" s="3" t="s">
        <v>9</v>
      </c>
      <c r="B6" s="3">
        <v>8</v>
      </c>
      <c r="C6" s="3">
        <v>2</v>
      </c>
      <c r="D6" s="3">
        <v>0.214</v>
      </c>
      <c r="E6" s="4">
        <f t="shared" si="0"/>
        <v>2.14</v>
      </c>
      <c r="F6" t="s">
        <v>61</v>
      </c>
    </row>
    <row r="7" spans="1:6" x14ac:dyDescent="0.35">
      <c r="A7" s="3" t="s">
        <v>3</v>
      </c>
      <c r="B7" s="3">
        <v>20</v>
      </c>
      <c r="C7" s="3">
        <v>8</v>
      </c>
      <c r="D7" s="3">
        <v>0.1784</v>
      </c>
      <c r="E7" s="4">
        <f t="shared" si="0"/>
        <v>4.9952000000000005</v>
      </c>
      <c r="F7" t="s">
        <v>62</v>
      </c>
    </row>
    <row r="8" spans="1:6" x14ac:dyDescent="0.35">
      <c r="A8" s="3" t="s">
        <v>10</v>
      </c>
      <c r="B8" s="3">
        <v>2</v>
      </c>
      <c r="C8" s="3">
        <v>2</v>
      </c>
      <c r="D8" s="3">
        <v>1.1499999999999999</v>
      </c>
      <c r="E8" s="4">
        <f t="shared" si="0"/>
        <v>4.5999999999999996</v>
      </c>
      <c r="F8" t="s">
        <v>65</v>
      </c>
    </row>
    <row r="9" spans="1:6" x14ac:dyDescent="0.35">
      <c r="A9" s="3" t="s">
        <v>5</v>
      </c>
      <c r="B9" s="3">
        <v>2</v>
      </c>
      <c r="C9" s="3">
        <v>2</v>
      </c>
      <c r="D9" s="3">
        <v>0.20480000000000001</v>
      </c>
      <c r="E9" s="4">
        <f t="shared" si="0"/>
        <v>0.81920000000000004</v>
      </c>
      <c r="F9" t="s">
        <v>63</v>
      </c>
    </row>
    <row r="10" spans="1:6" x14ac:dyDescent="0.35">
      <c r="A10" s="3" t="s">
        <v>6</v>
      </c>
      <c r="B10" s="3">
        <v>4</v>
      </c>
      <c r="C10" s="3">
        <v>2</v>
      </c>
      <c r="D10" s="3">
        <v>0.43990000000000001</v>
      </c>
      <c r="E10" s="4">
        <f t="shared" si="0"/>
        <v>2.6394000000000002</v>
      </c>
      <c r="F10" t="s">
        <v>64</v>
      </c>
    </row>
    <row r="11" spans="1:6" x14ac:dyDescent="0.35">
      <c r="A11" s="1" t="s">
        <v>11</v>
      </c>
    </row>
    <row r="12" spans="1:6" x14ac:dyDescent="0.35">
      <c r="A12" s="3" t="s">
        <v>27</v>
      </c>
      <c r="B12" s="3">
        <v>2</v>
      </c>
      <c r="C12" s="3">
        <v>2</v>
      </c>
      <c r="D12" s="3">
        <v>0.1278</v>
      </c>
      <c r="E12" s="4">
        <f t="shared" si="0"/>
        <v>0.51119999999999999</v>
      </c>
      <c r="F12" t="s">
        <v>67</v>
      </c>
    </row>
    <row r="13" spans="1:6" x14ac:dyDescent="0.35">
      <c r="A13" s="3" t="s">
        <v>4</v>
      </c>
      <c r="B13" s="3">
        <v>2</v>
      </c>
      <c r="C13" s="3">
        <v>2</v>
      </c>
      <c r="D13" s="3">
        <v>7.2599999999999998E-2</v>
      </c>
      <c r="E13" s="4">
        <f t="shared" si="0"/>
        <v>0.29039999999999999</v>
      </c>
      <c r="F13" t="s">
        <v>67</v>
      </c>
    </row>
    <row r="14" spans="1:6" x14ac:dyDescent="0.35">
      <c r="A14" s="3" t="s">
        <v>8</v>
      </c>
      <c r="B14" s="3">
        <v>4</v>
      </c>
      <c r="C14" s="3">
        <v>2</v>
      </c>
      <c r="D14" s="3">
        <v>0.77</v>
      </c>
      <c r="E14" s="4">
        <f t="shared" si="0"/>
        <v>4.62</v>
      </c>
      <c r="F14" t="s">
        <v>67</v>
      </c>
    </row>
    <row r="15" spans="1:6" x14ac:dyDescent="0.35">
      <c r="A15" s="3" t="s">
        <v>3</v>
      </c>
      <c r="B15" s="3">
        <v>2</v>
      </c>
      <c r="C15" s="3">
        <v>2</v>
      </c>
      <c r="D15" s="3">
        <v>1.02</v>
      </c>
      <c r="E15" s="4">
        <f t="shared" si="0"/>
        <v>4.08</v>
      </c>
      <c r="F15" t="s">
        <v>67</v>
      </c>
    </row>
    <row r="16" spans="1:6" x14ac:dyDescent="0.35">
      <c r="A16" s="1" t="s">
        <v>13</v>
      </c>
    </row>
    <row r="17" spans="1:6" x14ac:dyDescent="0.35">
      <c r="A17" s="5" t="s">
        <v>4</v>
      </c>
      <c r="B17" s="3">
        <v>106</v>
      </c>
      <c r="C17" s="3">
        <v>94</v>
      </c>
      <c r="D17" s="3">
        <v>1.6500000000000001E-2</v>
      </c>
      <c r="E17" s="4">
        <f t="shared" si="0"/>
        <v>3.3000000000000003</v>
      </c>
      <c r="F17" t="s">
        <v>66</v>
      </c>
    </row>
    <row r="18" spans="1:6" x14ac:dyDescent="0.35">
      <c r="A18" s="5" t="s">
        <v>12</v>
      </c>
      <c r="B18" s="3">
        <v>2</v>
      </c>
      <c r="C18" s="3">
        <v>2</v>
      </c>
      <c r="D18" s="3">
        <v>0.1099</v>
      </c>
      <c r="E18" s="4">
        <f t="shared" si="0"/>
        <v>0.43959999999999999</v>
      </c>
      <c r="F18" t="s">
        <v>68</v>
      </c>
    </row>
    <row r="19" spans="1:6" x14ac:dyDescent="0.35">
      <c r="A19" s="1" t="s">
        <v>14</v>
      </c>
    </row>
    <row r="20" spans="1:6" x14ac:dyDescent="0.35">
      <c r="A20" s="5" t="s">
        <v>15</v>
      </c>
      <c r="B20" s="3">
        <v>48</v>
      </c>
      <c r="C20" s="3">
        <v>52</v>
      </c>
      <c r="D20" s="3">
        <v>5.2299999999999999E-2</v>
      </c>
      <c r="E20" s="4">
        <f t="shared" si="0"/>
        <v>5.2299999999999995</v>
      </c>
      <c r="F20" t="s">
        <v>69</v>
      </c>
    </row>
    <row r="21" spans="1:6" x14ac:dyDescent="0.35">
      <c r="A21" s="5" t="s">
        <v>16</v>
      </c>
      <c r="B21" s="3">
        <v>4</v>
      </c>
      <c r="C21" s="3">
        <v>4</v>
      </c>
      <c r="D21" s="3">
        <v>0.16600000000000001</v>
      </c>
      <c r="E21" s="4">
        <f t="shared" si="0"/>
        <v>1.3280000000000001</v>
      </c>
      <c r="F21" t="s">
        <v>70</v>
      </c>
    </row>
    <row r="22" spans="1:6" x14ac:dyDescent="0.35">
      <c r="A22" s="1" t="s">
        <v>18</v>
      </c>
    </row>
    <row r="23" spans="1:6" x14ac:dyDescent="0.35">
      <c r="A23" s="5" t="s">
        <v>19</v>
      </c>
      <c r="B23" s="3">
        <v>1</v>
      </c>
      <c r="C23" s="3">
        <v>1</v>
      </c>
      <c r="D23" s="3">
        <v>1.0900000000000001</v>
      </c>
      <c r="E23" s="4">
        <f t="shared" si="0"/>
        <v>2.1800000000000002</v>
      </c>
      <c r="F23" t="s">
        <v>71</v>
      </c>
    </row>
    <row r="24" spans="1:6" x14ac:dyDescent="0.35">
      <c r="A24" s="5" t="s">
        <v>20</v>
      </c>
      <c r="B24" s="3">
        <v>2</v>
      </c>
      <c r="C24" s="3">
        <v>2</v>
      </c>
      <c r="D24" s="3">
        <v>8.5000000000000006E-2</v>
      </c>
      <c r="E24" s="4">
        <f t="shared" si="0"/>
        <v>0.34</v>
      </c>
      <c r="F24" t="s">
        <v>74</v>
      </c>
    </row>
    <row r="25" spans="1:6" x14ac:dyDescent="0.35">
      <c r="A25" s="5" t="s">
        <v>54</v>
      </c>
      <c r="B25" s="3">
        <v>3</v>
      </c>
      <c r="C25" s="3">
        <v>1</v>
      </c>
      <c r="D25" s="3">
        <v>0.23330000000000001</v>
      </c>
      <c r="E25" s="4">
        <f>(B25+C25)*D25</f>
        <v>0.93320000000000003</v>
      </c>
      <c r="F25" t="s">
        <v>73</v>
      </c>
    </row>
    <row r="26" spans="1:6" x14ac:dyDescent="0.35">
      <c r="A26" s="5" t="s">
        <v>21</v>
      </c>
      <c r="B26" s="3">
        <v>1</v>
      </c>
      <c r="C26" s="3">
        <v>1</v>
      </c>
      <c r="D26" s="3">
        <v>0.81200000000000006</v>
      </c>
      <c r="E26" s="4">
        <f>(B26+C26)*D26</f>
        <v>1.6240000000000001</v>
      </c>
      <c r="F26" t="s">
        <v>72</v>
      </c>
    </row>
    <row r="27" spans="1:6" x14ac:dyDescent="0.35">
      <c r="A27" s="5" t="s">
        <v>22</v>
      </c>
      <c r="B27" s="3">
        <v>1</v>
      </c>
      <c r="C27" s="3">
        <v>0</v>
      </c>
      <c r="D27" s="3">
        <v>6.25</v>
      </c>
      <c r="E27" s="4">
        <f>(B27+C27)*D27</f>
        <v>6.25</v>
      </c>
      <c r="F27" t="s">
        <v>88</v>
      </c>
    </row>
    <row r="29" spans="1:6" x14ac:dyDescent="0.35">
      <c r="A29" s="1" t="s">
        <v>30</v>
      </c>
    </row>
    <row r="30" spans="1:6" x14ac:dyDescent="0.35">
      <c r="A30" s="6" t="s">
        <v>29</v>
      </c>
      <c r="B30" s="7">
        <v>4</v>
      </c>
      <c r="C30" s="7"/>
      <c r="D30" s="7"/>
      <c r="E30" s="8">
        <v>0</v>
      </c>
    </row>
    <row r="31" spans="1:6" x14ac:dyDescent="0.35">
      <c r="A31" s="6" t="s">
        <v>27</v>
      </c>
      <c r="B31" s="7">
        <v>12</v>
      </c>
      <c r="C31" s="7"/>
      <c r="D31" s="7"/>
      <c r="E31" s="8">
        <v>0</v>
      </c>
    </row>
    <row r="32" spans="1:6" x14ac:dyDescent="0.35">
      <c r="A32" s="6" t="s">
        <v>28</v>
      </c>
      <c r="B32" s="7">
        <v>4</v>
      </c>
      <c r="C32" s="7"/>
      <c r="D32" s="7"/>
      <c r="E32" s="8">
        <v>0</v>
      </c>
    </row>
    <row r="33" spans="1:6" x14ac:dyDescent="0.35">
      <c r="A33" s="6" t="s">
        <v>26</v>
      </c>
      <c r="B33" s="7">
        <v>12</v>
      </c>
      <c r="C33" s="7"/>
      <c r="D33" s="7"/>
      <c r="E33" s="8">
        <v>0</v>
      </c>
    </row>
    <row r="34" spans="1:6" x14ac:dyDescent="0.35">
      <c r="A34" s="6" t="s">
        <v>25</v>
      </c>
      <c r="B34" s="7">
        <v>16</v>
      </c>
      <c r="C34" s="7"/>
      <c r="D34" s="7"/>
      <c r="E34" s="8">
        <v>0</v>
      </c>
    </row>
    <row r="35" spans="1:6" x14ac:dyDescent="0.35">
      <c r="A35" s="6" t="s">
        <v>57</v>
      </c>
      <c r="B35" s="7">
        <v>1</v>
      </c>
      <c r="C35" s="7">
        <v>0</v>
      </c>
      <c r="D35" s="7">
        <v>16.23</v>
      </c>
      <c r="E35" s="8">
        <v>16.23</v>
      </c>
      <c r="F35" t="s">
        <v>75</v>
      </c>
    </row>
    <row r="36" spans="1:6" x14ac:dyDescent="0.35">
      <c r="A36" s="1" t="s">
        <v>35</v>
      </c>
    </row>
    <row r="37" spans="1:6" x14ac:dyDescent="0.35">
      <c r="A37" s="5" t="s">
        <v>36</v>
      </c>
      <c r="B37" s="3">
        <v>2</v>
      </c>
      <c r="C37" s="3">
        <v>0</v>
      </c>
      <c r="D37" s="3">
        <v>2.4049999999999998</v>
      </c>
      <c r="E37" s="4">
        <f>(B37+C37)*D37</f>
        <v>4.8099999999999996</v>
      </c>
      <c r="F37" t="s">
        <v>77</v>
      </c>
    </row>
    <row r="38" spans="1:6" x14ac:dyDescent="0.35">
      <c r="A38" s="5" t="s">
        <v>20</v>
      </c>
      <c r="B38" s="3">
        <v>12</v>
      </c>
      <c r="C38" s="3">
        <v>3</v>
      </c>
      <c r="D38" s="3">
        <v>5.8700000000000002E-2</v>
      </c>
      <c r="E38" s="4">
        <f>(B38+C38)*D38</f>
        <v>0.88050000000000006</v>
      </c>
      <c r="F38" t="s">
        <v>76</v>
      </c>
    </row>
    <row r="39" spans="1:6" x14ac:dyDescent="0.35">
      <c r="A39" s="5" t="s">
        <v>37</v>
      </c>
      <c r="B39" s="3">
        <v>12</v>
      </c>
      <c r="C39" s="3">
        <v>3</v>
      </c>
      <c r="D39" s="3">
        <v>4.8399999999999999E-2</v>
      </c>
      <c r="E39" s="4">
        <f>(B39+C39)*D39</f>
        <v>0.72599999999999998</v>
      </c>
      <c r="F39" t="s">
        <v>78</v>
      </c>
    </row>
    <row r="40" spans="1:6" x14ac:dyDescent="0.35">
      <c r="A40" s="1" t="s">
        <v>31</v>
      </c>
      <c r="E40" s="12"/>
    </row>
    <row r="41" spans="1:6" x14ac:dyDescent="0.35">
      <c r="A41" s="9" t="s">
        <v>32</v>
      </c>
      <c r="B41" s="10">
        <v>10</v>
      </c>
      <c r="C41" s="10"/>
      <c r="D41" s="10"/>
      <c r="E41" s="11">
        <f>(B41+C41)*D41</f>
        <v>0</v>
      </c>
      <c r="F41" t="s">
        <v>83</v>
      </c>
    </row>
    <row r="42" spans="1:6" x14ac:dyDescent="0.35">
      <c r="A42" s="6" t="s">
        <v>33</v>
      </c>
      <c r="B42" s="7">
        <v>2</v>
      </c>
      <c r="C42" s="7">
        <v>0</v>
      </c>
      <c r="D42" s="7">
        <v>10.92</v>
      </c>
      <c r="E42" s="8">
        <f>(B42+C42)*D42</f>
        <v>21.84</v>
      </c>
      <c r="F42" t="s">
        <v>79</v>
      </c>
    </row>
    <row r="43" spans="1:6" x14ac:dyDescent="0.35">
      <c r="A43" s="6" t="s">
        <v>34</v>
      </c>
      <c r="B43" s="7">
        <v>8</v>
      </c>
      <c r="C43" s="7">
        <v>4</v>
      </c>
      <c r="D43" s="7"/>
      <c r="E43" s="8">
        <v>11.16</v>
      </c>
      <c r="F43" t="s">
        <v>80</v>
      </c>
    </row>
    <row r="44" spans="1:6" x14ac:dyDescent="0.35">
      <c r="A44" s="18" t="s">
        <v>38</v>
      </c>
      <c r="B44" s="16">
        <v>2</v>
      </c>
      <c r="C44" s="16"/>
      <c r="D44" s="16"/>
      <c r="E44" s="19">
        <v>19.89</v>
      </c>
      <c r="F44" s="16" t="s">
        <v>82</v>
      </c>
    </row>
    <row r="45" spans="1:6" x14ac:dyDescent="0.35">
      <c r="A45" s="1" t="s">
        <v>39</v>
      </c>
    </row>
    <row r="46" spans="1:6" x14ac:dyDescent="0.35">
      <c r="A46" s="9" t="s">
        <v>40</v>
      </c>
      <c r="B46" s="10">
        <v>2</v>
      </c>
      <c r="C46" s="10"/>
      <c r="D46" s="10"/>
      <c r="E46" s="11">
        <v>0</v>
      </c>
      <c r="F46" t="s">
        <v>83</v>
      </c>
    </row>
    <row r="47" spans="1:6" x14ac:dyDescent="0.35">
      <c r="A47" s="9" t="s">
        <v>41</v>
      </c>
      <c r="B47" s="10">
        <v>2</v>
      </c>
      <c r="C47" s="10"/>
      <c r="D47" s="10"/>
      <c r="E47" s="11">
        <v>0</v>
      </c>
      <c r="F47" t="s">
        <v>83</v>
      </c>
    </row>
    <row r="48" spans="1:6" x14ac:dyDescent="0.35">
      <c r="A48" s="9" t="s">
        <v>42</v>
      </c>
      <c r="B48" s="10">
        <v>2</v>
      </c>
      <c r="C48" s="10"/>
      <c r="D48" s="10"/>
      <c r="E48" s="11">
        <v>0</v>
      </c>
      <c r="F48" t="s">
        <v>83</v>
      </c>
    </row>
    <row r="49" spans="1:6" x14ac:dyDescent="0.35">
      <c r="A49" s="9" t="s">
        <v>43</v>
      </c>
      <c r="B49" s="10">
        <v>1</v>
      </c>
      <c r="C49" s="10"/>
      <c r="D49" s="10"/>
      <c r="E49" s="11">
        <v>0</v>
      </c>
      <c r="F49" t="s">
        <v>83</v>
      </c>
    </row>
    <row r="50" spans="1:6" x14ac:dyDescent="0.35">
      <c r="A50" s="9" t="s">
        <v>44</v>
      </c>
      <c r="B50" s="10">
        <v>1</v>
      </c>
      <c r="C50" s="10"/>
      <c r="D50" s="10"/>
      <c r="E50" s="11">
        <v>0</v>
      </c>
      <c r="F50" t="s">
        <v>83</v>
      </c>
    </row>
    <row r="51" spans="1:6" x14ac:dyDescent="0.35">
      <c r="A51" s="9" t="s">
        <v>45</v>
      </c>
      <c r="B51" s="10">
        <v>1</v>
      </c>
      <c r="C51" s="10"/>
      <c r="D51" s="10"/>
      <c r="E51" s="11">
        <v>0</v>
      </c>
      <c r="F51" t="s">
        <v>83</v>
      </c>
    </row>
    <row r="52" spans="1:6" x14ac:dyDescent="0.35">
      <c r="A52" s="9" t="s">
        <v>46</v>
      </c>
      <c r="B52" s="10">
        <v>2</v>
      </c>
      <c r="C52" s="10"/>
      <c r="D52" s="10"/>
      <c r="E52" s="11">
        <v>0</v>
      </c>
      <c r="F52" t="s">
        <v>83</v>
      </c>
    </row>
    <row r="53" spans="1:6" x14ac:dyDescent="0.35">
      <c r="A53" s="9" t="s">
        <v>47</v>
      </c>
      <c r="B53" s="10">
        <v>1</v>
      </c>
      <c r="C53" s="10"/>
      <c r="D53" s="10"/>
      <c r="E53" s="11">
        <v>0</v>
      </c>
      <c r="F53" t="s">
        <v>83</v>
      </c>
    </row>
    <row r="54" spans="1:6" x14ac:dyDescent="0.35">
      <c r="A54" s="9" t="s">
        <v>48</v>
      </c>
      <c r="B54" s="10">
        <v>2</v>
      </c>
      <c r="C54" s="10"/>
      <c r="D54" s="10"/>
      <c r="E54" s="11">
        <v>0</v>
      </c>
      <c r="F54" t="s">
        <v>83</v>
      </c>
    </row>
    <row r="55" spans="1:6" x14ac:dyDescent="0.35">
      <c r="A55" s="9" t="s">
        <v>49</v>
      </c>
      <c r="B55" s="10">
        <v>4</v>
      </c>
      <c r="C55" s="10"/>
      <c r="D55" s="10"/>
      <c r="E55" s="11">
        <v>0</v>
      </c>
      <c r="F55" t="s">
        <v>83</v>
      </c>
    </row>
    <row r="56" spans="1:6" x14ac:dyDescent="0.35">
      <c r="A56" s="9" t="s">
        <v>50</v>
      </c>
      <c r="B56" s="10">
        <v>2</v>
      </c>
      <c r="C56" s="10"/>
      <c r="D56" s="10"/>
      <c r="E56" s="11">
        <v>0</v>
      </c>
      <c r="F56" t="s">
        <v>83</v>
      </c>
    </row>
    <row r="57" spans="1:6" x14ac:dyDescent="0.35">
      <c r="A57" s="9" t="s">
        <v>51</v>
      </c>
      <c r="B57" s="10">
        <v>2</v>
      </c>
      <c r="C57" s="10"/>
      <c r="D57" s="10"/>
      <c r="E57" s="11">
        <v>0</v>
      </c>
      <c r="F57" t="s">
        <v>83</v>
      </c>
    </row>
    <row r="58" spans="1:6" x14ac:dyDescent="0.35">
      <c r="A58" s="9" t="s">
        <v>52</v>
      </c>
      <c r="B58" s="10">
        <v>2</v>
      </c>
      <c r="C58" s="10"/>
      <c r="D58" s="10"/>
      <c r="E58" s="11">
        <v>0</v>
      </c>
      <c r="F58" t="s">
        <v>83</v>
      </c>
    </row>
    <row r="59" spans="1:6" x14ac:dyDescent="0.35">
      <c r="A59" s="9" t="s">
        <v>53</v>
      </c>
      <c r="B59" s="10">
        <v>2</v>
      </c>
      <c r="C59" s="10"/>
      <c r="D59" s="10"/>
      <c r="E59" s="11">
        <v>0</v>
      </c>
      <c r="F59" t="s">
        <v>83</v>
      </c>
    </row>
    <row r="60" spans="1:6" x14ac:dyDescent="0.35">
      <c r="A60" s="18" t="s">
        <v>55</v>
      </c>
      <c r="B60" s="16">
        <v>1</v>
      </c>
      <c r="C60" s="16"/>
      <c r="D60" s="16"/>
      <c r="E60" s="19">
        <v>22.99</v>
      </c>
      <c r="F60" s="16" t="s">
        <v>81</v>
      </c>
    </row>
    <row r="61" spans="1:6" x14ac:dyDescent="0.35">
      <c r="A61" s="1" t="s">
        <v>89</v>
      </c>
    </row>
    <row r="62" spans="1:6" x14ac:dyDescent="0.35">
      <c r="A62" s="13" t="s">
        <v>90</v>
      </c>
      <c r="B62" s="14">
        <v>1</v>
      </c>
      <c r="C62" s="14">
        <v>0</v>
      </c>
      <c r="D62" s="14"/>
      <c r="E62" s="15">
        <v>5.53</v>
      </c>
      <c r="F62" s="14" t="s">
        <v>93</v>
      </c>
    </row>
    <row r="63" spans="1:6" x14ac:dyDescent="0.35">
      <c r="A63" s="14" t="s">
        <v>91</v>
      </c>
      <c r="B63" s="14">
        <v>12</v>
      </c>
      <c r="C63" s="14">
        <v>3</v>
      </c>
      <c r="D63" s="14">
        <v>0.21</v>
      </c>
      <c r="E63" s="15">
        <f>(B63+C63)*D63</f>
        <v>3.15</v>
      </c>
      <c r="F63" s="14" t="s">
        <v>95</v>
      </c>
    </row>
    <row r="64" spans="1:6" x14ac:dyDescent="0.35">
      <c r="A64" s="14" t="s">
        <v>92</v>
      </c>
      <c r="B64" s="14">
        <v>12</v>
      </c>
      <c r="C64" s="14">
        <v>3</v>
      </c>
      <c r="D64" s="14">
        <v>0.3</v>
      </c>
      <c r="E64" s="15">
        <f>(B64+C64)*D64</f>
        <v>4.5</v>
      </c>
      <c r="F64" s="14" t="s">
        <v>94</v>
      </c>
    </row>
    <row r="65" spans="1:6" x14ac:dyDescent="0.35">
      <c r="A65" s="1" t="s">
        <v>84</v>
      </c>
    </row>
    <row r="66" spans="1:6" x14ac:dyDescent="0.35">
      <c r="A66" s="9" t="s">
        <v>85</v>
      </c>
      <c r="B66" s="10">
        <v>1</v>
      </c>
      <c r="C66" s="10"/>
      <c r="D66" s="10"/>
      <c r="E66" s="11">
        <v>0</v>
      </c>
    </row>
    <row r="67" spans="1:6" x14ac:dyDescent="0.35">
      <c r="A67" s="16" t="s">
        <v>86</v>
      </c>
      <c r="B67" s="16">
        <v>1</v>
      </c>
      <c r="C67" s="16"/>
      <c r="D67" s="16"/>
      <c r="E67" s="17">
        <v>12.67</v>
      </c>
      <c r="F67" s="16" t="s">
        <v>87</v>
      </c>
    </row>
    <row r="69" spans="1:6" x14ac:dyDescent="0.35">
      <c r="A69" t="s">
        <v>23</v>
      </c>
      <c r="E69" s="2">
        <f>SUM(E3:E60)</f>
        <v>152.0111</v>
      </c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cp:lastPrinted>2021-01-13T23:42:59Z</cp:lastPrinted>
  <dcterms:created xsi:type="dcterms:W3CDTF">2021-01-11T21:04:54Z</dcterms:created>
  <dcterms:modified xsi:type="dcterms:W3CDTF">2021-01-14T00:42:41Z</dcterms:modified>
</cp:coreProperties>
</file>