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asuckert/RProjects/Websites/UnstandardizedAccountingTerminology/downloads/"/>
    </mc:Choice>
  </mc:AlternateContent>
  <xr:revisionPtr revIDLastSave="0" documentId="13_ncr:1_{C317FD9D-4482-0942-ADE1-81ABE44E0401}" xr6:coauthVersionLast="47" xr6:coauthVersionMax="47" xr10:uidLastSave="{00000000-0000-0000-0000-000000000000}"/>
  <bookViews>
    <workbookView xWindow="51200" yWindow="0" windowWidth="51200" windowHeight="28800" tabRatio="854" xr2:uid="{6F48ECEB-EF5C-42E0-ADB6-7AE0FB4DFC43}"/>
  </bookViews>
  <sheets>
    <sheet name="Balancing Models" sheetId="10" r:id="rId1"/>
    <sheet name="DuEtAl" sheetId="12" r:id="rId2"/>
    <sheet name="Worldscope (BS) - BM" sheetId="8" r:id="rId3"/>
    <sheet name="Compustat (BS) - BM" sheetId="9" r:id="rId4"/>
    <sheet name="Compustat (IS) - BM" sheetId="11" r:id="rId5"/>
  </sheets>
  <definedNames>
    <definedName name="_xlnm._FilterDatabase" localSheetId="1" hidden="1">DuEtAl!$A$1:$G$56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2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2" i="12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<sst xmlns="http://schemas.openxmlformats.org/spreadsheetml/2006/main" count="1992" uniqueCount="768">
  <si>
    <t>CHE</t>
  </si>
  <si>
    <t>Cash and Short-Term Investments- Total</t>
  </si>
  <si>
    <t>CashCashEquivalentsAndShortTermInvestments</t>
  </si>
  <si>
    <t>IVST</t>
  </si>
  <si>
    <t>Short-Term Investments</t>
  </si>
  <si>
    <t>ShortTermInvestments</t>
  </si>
  <si>
    <t>TXR</t>
  </si>
  <si>
    <t>Income Tax Refund</t>
  </si>
  <si>
    <t>RECCO</t>
  </si>
  <si>
    <t>Receivables - Current - Other</t>
  </si>
  <si>
    <t>RECD</t>
  </si>
  <si>
    <t>Receivables-Est Doubtful</t>
  </si>
  <si>
    <t>INVO</t>
  </si>
  <si>
    <t>Inventories - Other</t>
  </si>
  <si>
    <t>XPP</t>
  </si>
  <si>
    <t>Prepaid Expenses and Accrued Income</t>
  </si>
  <si>
    <t>ACOX</t>
  </si>
  <si>
    <t>Current Assets - Other (Sundry)</t>
  </si>
  <si>
    <t>ACT</t>
  </si>
  <si>
    <t>Current Assets - Total</t>
  </si>
  <si>
    <t>PPENT</t>
  </si>
  <si>
    <t>Property Plant and Equipment - Total (Net)</t>
  </si>
  <si>
    <t>PPEGT</t>
  </si>
  <si>
    <t>Property Plant and Equipment - Total (Gross)</t>
  </si>
  <si>
    <t>DPACT</t>
  </si>
  <si>
    <t>Depreciation, Depletion and Amortization (Accumulated)</t>
  </si>
  <si>
    <t>IVAEQ</t>
  </si>
  <si>
    <t>Investment and Advances - Equity</t>
  </si>
  <si>
    <t>IVAO</t>
  </si>
  <si>
    <t>Investment and Advances - Other</t>
  </si>
  <si>
    <t>INTAN</t>
  </si>
  <si>
    <t>Intangible Assets - Total</t>
  </si>
  <si>
    <t>GDWL</t>
  </si>
  <si>
    <t>Goodwill</t>
  </si>
  <si>
    <t>PrepaidExpenseCurrent</t>
  </si>
  <si>
    <t>AssetsCurrent</t>
  </si>
  <si>
    <t>PropertyPlantAndEquipmentNet</t>
  </si>
  <si>
    <t>PropertyPlantAndEquipmentGross</t>
  </si>
  <si>
    <t>AccumulatedDepreciationDepletionAndAmortizationPropertyPlantAndEquipment</t>
  </si>
  <si>
    <t>AO</t>
  </si>
  <si>
    <t>Assets - Other - Total</t>
  </si>
  <si>
    <t>DC</t>
  </si>
  <si>
    <t>Deferred Charges</t>
  </si>
  <si>
    <t>AOX</t>
  </si>
  <si>
    <t>Assets - Other (Sundry)</t>
  </si>
  <si>
    <t>AT</t>
  </si>
  <si>
    <t>Assets - Total</t>
  </si>
  <si>
    <t>DLC</t>
  </si>
  <si>
    <t>Debt in Current Liabilities</t>
  </si>
  <si>
    <t>Assets</t>
  </si>
  <si>
    <t>DebtCurrent</t>
  </si>
  <si>
    <t>NP</t>
  </si>
  <si>
    <t>Notes Payable (Short-Term Borrowings)</t>
  </si>
  <si>
    <t>AP</t>
  </si>
  <si>
    <t>Account Payable/Creditors - Trade</t>
  </si>
  <si>
    <t>ShortTermBorrowings</t>
  </si>
  <si>
    <t>AccountsPayableCurrent</t>
  </si>
  <si>
    <t>LCO</t>
  </si>
  <si>
    <t>Current Liabilities - Other</t>
  </si>
  <si>
    <t>XACC</t>
  </si>
  <si>
    <t>Accrued Expenses</t>
  </si>
  <si>
    <t>LCOX</t>
  </si>
  <si>
    <t>Current Liabilities - Other (Sundry)</t>
  </si>
  <si>
    <t>AccruedLiabilitiesCurrent</t>
  </si>
  <si>
    <t>LCT</t>
  </si>
  <si>
    <t>Current Liabilities - Total</t>
  </si>
  <si>
    <t>DLTT</t>
  </si>
  <si>
    <t>Long-Term Debt - Total</t>
  </si>
  <si>
    <t>DCLO</t>
  </si>
  <si>
    <t>Debt - Capitalized Lease Obligations</t>
  </si>
  <si>
    <t>DCVT</t>
  </si>
  <si>
    <t>Debt - Convertible</t>
  </si>
  <si>
    <t>DCVSUB</t>
  </si>
  <si>
    <t>Debt - Subordinated Convertible</t>
  </si>
  <si>
    <t>LiabilitiesCurrent</t>
  </si>
  <si>
    <t>LongTermDebtAndCapitalLeaseObligations</t>
  </si>
  <si>
    <t>DN</t>
  </si>
  <si>
    <t>Debt - Notes</t>
  </si>
  <si>
    <t>DS</t>
  </si>
  <si>
    <t>Debt - Subordinated</t>
  </si>
  <si>
    <t>DCS</t>
  </si>
  <si>
    <t>Debt - Consolidated Subsidiary</t>
  </si>
  <si>
    <t>DUDD</t>
  </si>
  <si>
    <t>Debt - Unamortized Debt Discount and Other</t>
  </si>
  <si>
    <t>TXDB</t>
  </si>
  <si>
    <t>Deferred Taxes - Balance Sheet</t>
  </si>
  <si>
    <t>ITCB</t>
  </si>
  <si>
    <t>Investment Tax Credit - Balance Sheet</t>
  </si>
  <si>
    <t>AccumulatedDeferredInvestmentTaxCredit</t>
  </si>
  <si>
    <t>LT</t>
  </si>
  <si>
    <t>Liabilities - Total</t>
  </si>
  <si>
    <t>Liabilities</t>
  </si>
  <si>
    <t>PSTK</t>
  </si>
  <si>
    <t>Preferred/Preference Stock (Capital) - Total</t>
  </si>
  <si>
    <t>PSTKN</t>
  </si>
  <si>
    <t>CSTK</t>
  </si>
  <si>
    <t>Common/Ordinary Stock (Capital)</t>
  </si>
  <si>
    <t>CAPS</t>
  </si>
  <si>
    <t>Capital Surplus/Share Premium Reserve</t>
  </si>
  <si>
    <t>RE</t>
  </si>
  <si>
    <t>Retained Earnings</t>
  </si>
  <si>
    <t>ACOMINC</t>
  </si>
  <si>
    <t>Accumulated Other Comprehensive Income (Loss)</t>
  </si>
  <si>
    <t>TSTK</t>
  </si>
  <si>
    <t>Treasury Stock - Total (All Capital)</t>
  </si>
  <si>
    <t>TSTKP</t>
  </si>
  <si>
    <t>Treasury Stock Dollar Amt-Pref</t>
  </si>
  <si>
    <t>TSTKC</t>
  </si>
  <si>
    <t>Treasury Stock Dollar Amt-Common</t>
  </si>
  <si>
    <t>MIBN</t>
  </si>
  <si>
    <t>Noncontrolling Interest - Nonredeemable - Balance Sheet</t>
  </si>
  <si>
    <t>PreferredStockValue</t>
  </si>
  <si>
    <t>RetainedEarningsAccumulatedDeficit</t>
  </si>
  <si>
    <t>LSE</t>
  </si>
  <si>
    <t>Liabilities and Stockholders Equity - Total</t>
  </si>
  <si>
    <t>CSHO</t>
  </si>
  <si>
    <t>Common Shares Outstanding</t>
  </si>
  <si>
    <t>RECTR</t>
  </si>
  <si>
    <t>Receivables - Trade</t>
  </si>
  <si>
    <t>ACDO</t>
  </si>
  <si>
    <t>Current Assets of Discontinued Operations</t>
  </si>
  <si>
    <t>ALDO</t>
  </si>
  <si>
    <t>Long-term Assets of Discontinued Operations</t>
  </si>
  <si>
    <t>BAST</t>
  </si>
  <si>
    <t>Average Short-Term Borrowings</t>
  </si>
  <si>
    <t>TXDITC</t>
  </si>
  <si>
    <t>Deferred Taxes and Investment Tax Credit</t>
  </si>
  <si>
    <t>PSTKR</t>
  </si>
  <si>
    <t>Preferred/Preference Stock - Redeemable</t>
  </si>
  <si>
    <t>PSTKC</t>
  </si>
  <si>
    <t>Preferred Stock-Convertible</t>
  </si>
  <si>
    <t>SEQ</t>
  </si>
  <si>
    <t>Stockholders Equity - Parent - Total</t>
  </si>
  <si>
    <t>StockholdersEquity</t>
  </si>
  <si>
    <t>SALE</t>
  </si>
  <si>
    <t>Sales/Turnover (Net)</t>
  </si>
  <si>
    <t>Revenues</t>
  </si>
  <si>
    <t>GP</t>
  </si>
  <si>
    <t>Gross Profit (Loss)</t>
  </si>
  <si>
    <t>XSGA</t>
  </si>
  <si>
    <t>Selling, General and Administrative Expenses</t>
  </si>
  <si>
    <t>XRD</t>
  </si>
  <si>
    <t>Research and Development Expense</t>
  </si>
  <si>
    <t>ResearchAndDevelopmentExpense</t>
  </si>
  <si>
    <t>XLR</t>
  </si>
  <si>
    <t>Staff Expense - Total</t>
  </si>
  <si>
    <t>XPR</t>
  </si>
  <si>
    <t>Pension Expense</t>
  </si>
  <si>
    <t>AM</t>
  </si>
  <si>
    <t>Amortization of Intangibles</t>
  </si>
  <si>
    <t>AmortizationOfIntangibleAssets</t>
  </si>
  <si>
    <t>ESUB</t>
  </si>
  <si>
    <t>Equity in Earnings- Unconsolidated Subsidiaries</t>
  </si>
  <si>
    <t>INTC</t>
  </si>
  <si>
    <t>Interest Capitalized</t>
  </si>
  <si>
    <t>FCA</t>
  </si>
  <si>
    <t>Foreign Exchange Income (Loss)</t>
  </si>
  <si>
    <t>IRENT</t>
  </si>
  <si>
    <t>Rental Income</t>
  </si>
  <si>
    <t>IDIT</t>
  </si>
  <si>
    <t>Interest Income - Total</t>
  </si>
  <si>
    <t>SPI</t>
  </si>
  <si>
    <t>Special Items</t>
  </si>
  <si>
    <t>PI</t>
  </si>
  <si>
    <t>Pretax Income</t>
  </si>
  <si>
    <t>IncomeLossFromContinuingOperationsBeforeIncomeTaxesExtraordinaryItemsNoncontrollingInterest</t>
  </si>
  <si>
    <t>PIDOM</t>
  </si>
  <si>
    <t>Pretax Income-Domestic</t>
  </si>
  <si>
    <t>PIFO</t>
  </si>
  <si>
    <t>Pretax Income-Foreign</t>
  </si>
  <si>
    <t>TXT</t>
  </si>
  <si>
    <t>Income Taxes - Total</t>
  </si>
  <si>
    <t>IncomeTaxExpenseBenefit</t>
  </si>
  <si>
    <t>TXC</t>
  </si>
  <si>
    <t>Income Taxes - Current</t>
  </si>
  <si>
    <t>TXFED</t>
  </si>
  <si>
    <t>Income Taxes - Federal</t>
  </si>
  <si>
    <t>TXS</t>
  </si>
  <si>
    <t>Income Taxes - State</t>
  </si>
  <si>
    <t>TXFO</t>
  </si>
  <si>
    <t>Income Taxes - Foreign</t>
  </si>
  <si>
    <t>TXO</t>
  </si>
  <si>
    <t>Income Taxes - Other</t>
  </si>
  <si>
    <t>TXDI</t>
  </si>
  <si>
    <t>Income Taxes - Deferred</t>
  </si>
  <si>
    <t>TXDFED</t>
  </si>
  <si>
    <t>Deferred Taxes-Federal</t>
  </si>
  <si>
    <t>MII</t>
  </si>
  <si>
    <t>Noncontrolling Interest - Income Account</t>
  </si>
  <si>
    <t>IB</t>
  </si>
  <si>
    <t>Income Before Extraordinary Items</t>
  </si>
  <si>
    <t>DVP</t>
  </si>
  <si>
    <t>Dividends - Preferred/Preference</t>
  </si>
  <si>
    <t>IBCOM</t>
  </si>
  <si>
    <t>Income Before Extraordinary Items - Available for Common</t>
  </si>
  <si>
    <t>DO</t>
  </si>
  <si>
    <t>Discontinued Operations</t>
  </si>
  <si>
    <t>OPEPS</t>
  </si>
  <si>
    <t>Earnings per Share from Operations - Basic</t>
  </si>
  <si>
    <t>OPREPSX</t>
  </si>
  <si>
    <t>Earnings per Share from Operations - Diluted</t>
  </si>
  <si>
    <t>CSHPRI</t>
  </si>
  <si>
    <t>Common Shares Used to Calculate EPS Basic</t>
  </si>
  <si>
    <t>CSHFD</t>
  </si>
  <si>
    <t>Common Shares Used to Calculate EPS Diluted</t>
  </si>
  <si>
    <t>DVC</t>
  </si>
  <si>
    <t>Dividends Common/Ordinary</t>
  </si>
  <si>
    <t>TXDFO</t>
  </si>
  <si>
    <t>Deferred Taxes-Foreign</t>
  </si>
  <si>
    <t>XI</t>
  </si>
  <si>
    <t xml:space="preserve">Extraordinary Items </t>
  </si>
  <si>
    <t>ACCHG</t>
  </si>
  <si>
    <t>Accounting Changes - Cumulative Effect</t>
  </si>
  <si>
    <t>ID02001</t>
  </si>
  <si>
    <t>Cash &amp; Short Term Investments</t>
  </si>
  <si>
    <t>ID02008</t>
  </si>
  <si>
    <t>Short Term Investments</t>
  </si>
  <si>
    <t>ID02100</t>
  </si>
  <si>
    <t>Progress Payments &amp; Other</t>
  </si>
  <si>
    <t>ID02140</t>
  </si>
  <si>
    <t>Prepaid Expenses</t>
  </si>
  <si>
    <t>ID02149</t>
  </si>
  <si>
    <t>Other Current Assets</t>
  </si>
  <si>
    <t>ID02201</t>
  </si>
  <si>
    <t>ID02258</t>
  </si>
  <si>
    <t>Long Term Receivables</t>
  </si>
  <si>
    <t>ID02256</t>
  </si>
  <si>
    <t>Investment in Associated Companies</t>
  </si>
  <si>
    <t>ID02250</t>
  </si>
  <si>
    <t>Other Investments</t>
  </si>
  <si>
    <t>ID02501</t>
  </si>
  <si>
    <t>Property Plant and Equipment – Net</t>
  </si>
  <si>
    <t>ID02301</t>
  </si>
  <si>
    <t>Property Plant and Equipment - Gross</t>
  </si>
  <si>
    <t>ID18375</t>
  </si>
  <si>
    <t>Land - Gross</t>
  </si>
  <si>
    <t>ID18377</t>
  </si>
  <si>
    <t>Machinery &amp; Equipment - Gross</t>
  </si>
  <si>
    <t>ID18378</t>
  </si>
  <si>
    <t>Rental/Lease Property - Gross</t>
  </si>
  <si>
    <t>ID18379</t>
  </si>
  <si>
    <t>Property Plant &amp; Equipment - Other - Gross</t>
  </si>
  <si>
    <t>ID18381</t>
  </si>
  <si>
    <t>Property Plant &amp; Equipment under Capitalized Leases - Gross</t>
  </si>
  <si>
    <t>ID18390</t>
  </si>
  <si>
    <t>Construction Work in Progress</t>
  </si>
  <si>
    <t>ID02401</t>
  </si>
  <si>
    <t>Accumulated Depreciation</t>
  </si>
  <si>
    <t>ID18387</t>
  </si>
  <si>
    <t>Accumulated Depreciation – Other Property Plant &amp; Equipment</t>
  </si>
  <si>
    <t>ID02652</t>
  </si>
  <si>
    <t>Other Assets</t>
  </si>
  <si>
    <t>ID02647</t>
  </si>
  <si>
    <t>ID02649</t>
  </si>
  <si>
    <t>Total Intangible Other Assets - Net</t>
  </si>
  <si>
    <t>ID02502</t>
  </si>
  <si>
    <t>Goodwill – Gross</t>
  </si>
  <si>
    <t>ID02505</t>
  </si>
  <si>
    <t>Development Costs - Gross</t>
  </si>
  <si>
    <t>ID02516</t>
  </si>
  <si>
    <t>Computer Software – Gross</t>
  </si>
  <si>
    <t>ID02514</t>
  </si>
  <si>
    <t>Other Intangible Assets - Gross</t>
  </si>
  <si>
    <t>ID02655</t>
  </si>
  <si>
    <t>ID02503</t>
  </si>
  <si>
    <t>ID02517</t>
  </si>
  <si>
    <t>Computer Software – Accumulated Amortization</t>
  </si>
  <si>
    <t>ID02999</t>
  </si>
  <si>
    <t>Total Assets</t>
  </si>
  <si>
    <t>ID03040</t>
  </si>
  <si>
    <t>Accounts Payable</t>
  </si>
  <si>
    <t>ID03051</t>
  </si>
  <si>
    <t>Short Term Debt &amp; Current Portion of Long Term Debt</t>
  </si>
  <si>
    <t>ID03061</t>
  </si>
  <si>
    <t>Dividends Payable</t>
  </si>
  <si>
    <t>ID03066</t>
  </si>
  <si>
    <t>Other Current Liabilities</t>
  </si>
  <si>
    <t>ID03101</t>
  </si>
  <si>
    <t>ID03251</t>
  </si>
  <si>
    <t>Long Term Debt</t>
  </si>
  <si>
    <t>ID18282</t>
  </si>
  <si>
    <t>Convertible Debt</t>
  </si>
  <si>
    <t>ID03249</t>
  </si>
  <si>
    <t>Capitalized Lease Obligations</t>
  </si>
  <si>
    <t>ID03260</t>
  </si>
  <si>
    <t>ID03261</t>
  </si>
  <si>
    <t>Pension/Post Retirement Benefits</t>
  </si>
  <si>
    <t>ID03263</t>
  </si>
  <si>
    <t>Deferred Taxes</t>
  </si>
  <si>
    <t>ID18183</t>
  </si>
  <si>
    <t>Deferred Taxes - Credit</t>
  </si>
  <si>
    <t>DeferredIncomeTaxLiabilitiesNet</t>
  </si>
  <si>
    <t>ID18184</t>
  </si>
  <si>
    <t>Deferred Taxes - Debit</t>
  </si>
  <si>
    <t>ID03273</t>
  </si>
  <si>
    <t>Other Liabilities</t>
  </si>
  <si>
    <t>ID03351</t>
  </si>
  <si>
    <t>ID03426</t>
  </si>
  <si>
    <t>Minority Interest</t>
  </si>
  <si>
    <t>MinorityInterest</t>
  </si>
  <si>
    <t>ID03995</t>
  </si>
  <si>
    <t>Shareholders Equity</t>
  </si>
  <si>
    <t>ID03451</t>
  </si>
  <si>
    <t>ID03480</t>
  </si>
  <si>
    <t>Common Stock</t>
  </si>
  <si>
    <t>ID03481</t>
  </si>
  <si>
    <t>Capital Surplus</t>
  </si>
  <si>
    <t>ID03493</t>
  </si>
  <si>
    <t>Other Appropriated Reserves</t>
  </si>
  <si>
    <t>ID03494</t>
  </si>
  <si>
    <t>Unappropriated (Free) Reserves</t>
  </si>
  <si>
    <t>ID03495</t>
  </si>
  <si>
    <t>ID03498</t>
  </si>
  <si>
    <t>Unrealized Gain/Loss on Marketable Securities</t>
  </si>
  <si>
    <t>ID03499</t>
  </si>
  <si>
    <t>Treasury Stock</t>
  </si>
  <si>
    <t>ID03999</t>
  </si>
  <si>
    <t>ID01001</t>
  </si>
  <si>
    <t>Net Sales or Revenues</t>
  </si>
  <si>
    <t>ID01148</t>
  </si>
  <si>
    <t>Depreciation</t>
  </si>
  <si>
    <t>ID01149</t>
  </si>
  <si>
    <t>ID01150</t>
  </si>
  <si>
    <t>Amortization of Deferred Charges</t>
  </si>
  <si>
    <t>ID01100</t>
  </si>
  <si>
    <t>Gross Income</t>
  </si>
  <si>
    <t>ID01101</t>
  </si>
  <si>
    <t>Selling, General &amp; Administrative Expenses</t>
  </si>
  <si>
    <t>ID01230</t>
  </si>
  <si>
    <t>Other Operating Expenses</t>
  </si>
  <si>
    <t>ID01250</t>
  </si>
  <si>
    <t>Operating Income</t>
  </si>
  <si>
    <t>OperatingIncomeLoss</t>
  </si>
  <si>
    <t>ID01266</t>
  </si>
  <si>
    <t>Non-Operating Interest Income</t>
  </si>
  <si>
    <t>ID01255</t>
  </si>
  <si>
    <t>ID01401</t>
  </si>
  <si>
    <t>Pre-tax Income</t>
  </si>
  <si>
    <t>ID01451</t>
  </si>
  <si>
    <t>Income Taxes</t>
  </si>
  <si>
    <t>Income Tax Credits</t>
  </si>
  <si>
    <t>ID01501</t>
  </si>
  <si>
    <t>ID01503</t>
  </si>
  <si>
    <t>Equity in Earnings</t>
  </si>
  <si>
    <t>ID01505</t>
  </si>
  <si>
    <t>Net Income before Extraordinary Items/Preferred Dividends</t>
  </si>
  <si>
    <t>Net Income after Preferred Dividends (Basic EPS)</t>
  </si>
  <si>
    <t>Pre-tax Equity in Earnings</t>
  </si>
  <si>
    <t>ID18189</t>
  </si>
  <si>
    <t>Deferred Foreign Income Tax</t>
  </si>
  <si>
    <t>Extraordinary Items &amp; Gain/Loss Sale of Assets</t>
  </si>
  <si>
    <t>ID03245</t>
  </si>
  <si>
    <t>Long Term Debt Excluding Capitalized Leases</t>
  </si>
  <si>
    <t>TEQ</t>
  </si>
  <si>
    <t>CEQ</t>
  </si>
  <si>
    <t>ID02654</t>
  </si>
  <si>
    <t>Total Intangible Other Assets - Gross</t>
  </si>
  <si>
    <t>ID03501</t>
  </si>
  <si>
    <t>Common Equity</t>
  </si>
  <si>
    <t>ID03492</t>
  </si>
  <si>
    <t>Revaluation Reserves</t>
  </si>
  <si>
    <t>CH</t>
  </si>
  <si>
    <t>Cash</t>
  </si>
  <si>
    <t>CashAndCashEquivalentsAtCarryingValue</t>
  </si>
  <si>
    <t>RECT</t>
  </si>
  <si>
    <t>Receivables - Total</t>
  </si>
  <si>
    <t>ReceivablesNetCurrent</t>
  </si>
  <si>
    <t>INVT</t>
  </si>
  <si>
    <t>Inventories - Total</t>
  </si>
  <si>
    <t>InventoryNet</t>
  </si>
  <si>
    <t>INVRM</t>
  </si>
  <si>
    <t>Inventories - Raw Materials</t>
  </si>
  <si>
    <t>INVWIP</t>
  </si>
  <si>
    <t>Inventories - Work In Process</t>
  </si>
  <si>
    <t>INVFG</t>
  </si>
  <si>
    <t>Inventories - Finished Goods</t>
  </si>
  <si>
    <t>ACO</t>
  </si>
  <si>
    <t>Current Assets - Other - Total</t>
  </si>
  <si>
    <t>INTANO</t>
  </si>
  <si>
    <t>Intangibles - other</t>
  </si>
  <si>
    <t>IntangibleAssetsNetExcludingGoodwill</t>
  </si>
  <si>
    <t>DD1</t>
  </si>
  <si>
    <t>Long-Term Debt Due in One Year</t>
  </si>
  <si>
    <t>TXP</t>
  </si>
  <si>
    <t>Income Taxes Payable</t>
  </si>
  <si>
    <t>TaxesPayableCurrent</t>
  </si>
  <si>
    <t>DRC</t>
  </si>
  <si>
    <t>Deferred Revenue - Current</t>
  </si>
  <si>
    <t>DCVSR</t>
  </si>
  <si>
    <t>Debt - Senior Convertible</t>
  </si>
  <si>
    <t>DLTO</t>
  </si>
  <si>
    <t>Other Long-term Debt</t>
  </si>
  <si>
    <t>LO</t>
  </si>
  <si>
    <t>Liabilities - Other</t>
  </si>
  <si>
    <t>DRLT</t>
  </si>
  <si>
    <t>Deferred Revenue - Long-term</t>
  </si>
  <si>
    <t>MIB</t>
  </si>
  <si>
    <t>Noncontrolling Interest - Redeemable - Balance Sheet</t>
  </si>
  <si>
    <t>Stockholders Equity - Total</t>
  </si>
  <si>
    <t>TXW</t>
  </si>
  <si>
    <t>Excise Taxes</t>
  </si>
  <si>
    <t>XOPR</t>
  </si>
  <si>
    <t>Operating Expenses - Total</t>
  </si>
  <si>
    <t>OperatingExpenses</t>
  </si>
  <si>
    <t>COGS</t>
  </si>
  <si>
    <t>Cost of Goods Sold</t>
  </si>
  <si>
    <t>CostOfRevenue</t>
  </si>
  <si>
    <t>XRENT</t>
  </si>
  <si>
    <t>Rental Expense</t>
  </si>
  <si>
    <t>XAD</t>
  </si>
  <si>
    <t>Advertising Expense</t>
  </si>
  <si>
    <t>MarketingAndAdvertisingExpense</t>
  </si>
  <si>
    <t>DP</t>
  </si>
  <si>
    <t>Depreciation and Amortization - Total</t>
  </si>
  <si>
    <t>DepreciationAndAmortization</t>
  </si>
  <si>
    <t>XINT</t>
  </si>
  <si>
    <t>Interest and Related Expense</t>
  </si>
  <si>
    <t>InterestExpense</t>
  </si>
  <si>
    <t>NOPI</t>
  </si>
  <si>
    <t>Nonoperating Income (Expense) - Total</t>
  </si>
  <si>
    <t>NIADJ</t>
  </si>
  <si>
    <t>Net Income (Loss)</t>
  </si>
  <si>
    <t>NetIncomeLoss</t>
  </si>
  <si>
    <t>OIBDP</t>
  </si>
  <si>
    <t>Operating Income Before Depreciation</t>
  </si>
  <si>
    <t>OIADP</t>
  </si>
  <si>
    <t>Operating Income After Depreciation</t>
  </si>
  <si>
    <t>NOPIO</t>
  </si>
  <si>
    <t>Nonoperating Income (Expense) - Excluding Interest Income</t>
  </si>
  <si>
    <t>TXDS</t>
  </si>
  <si>
    <t>Deferred Taxes-State</t>
  </si>
  <si>
    <t>IBMII</t>
  </si>
  <si>
    <t>Income Before Extraordinary Items and Noncontrolling Interest</t>
  </si>
  <si>
    <t>CSTKE</t>
  </si>
  <si>
    <t>Common Stock Equivalents - Dollar Savings</t>
  </si>
  <si>
    <t>IBADJ</t>
  </si>
  <si>
    <t>Income Before Extraordinary Items - Adjusted for Common Stock Equivalents</t>
  </si>
  <si>
    <t>XIDO</t>
  </si>
  <si>
    <t>Extraordinary Items and Discontinued Operations</t>
  </si>
  <si>
    <t>EPSPX</t>
  </si>
  <si>
    <t>Earnings per Share - Basic  Excluding Extraordinary Items</t>
  </si>
  <si>
    <t>EPSPI</t>
  </si>
  <si>
    <t>Earnings per Share - Basic  Including Extraordinary Items</t>
  </si>
  <si>
    <t>EPSFX</t>
  </si>
  <si>
    <t>Earnings per Share - Diluted  Excluding Extraordinary Items</t>
  </si>
  <si>
    <t>EPSFI</t>
  </si>
  <si>
    <t>Earnings per Share - Diluted  Including Extraordinary Items</t>
  </si>
  <si>
    <t>DILADJ</t>
  </si>
  <si>
    <t>Dilution Adjustment</t>
  </si>
  <si>
    <t>DILAVX</t>
  </si>
  <si>
    <t>Dilution Adjustment - Excluding</t>
  </si>
  <si>
    <t>BASTR</t>
  </si>
  <si>
    <t>Average Short-Time Borrowings Rate</t>
  </si>
  <si>
    <t>DD2</t>
  </si>
  <si>
    <t>Debt - Maturing 2nd Year</t>
  </si>
  <si>
    <t>DD3</t>
  </si>
  <si>
    <t>Debt - Maturing 3rd Year</t>
  </si>
  <si>
    <t>DD4</t>
  </si>
  <si>
    <t>Debt - Maturing 4th Year</t>
  </si>
  <si>
    <t>DD5</t>
  </si>
  <si>
    <t>Debt - Maturing 5th Year</t>
  </si>
  <si>
    <t>DD</t>
  </si>
  <si>
    <t>Debt - Debentures</t>
  </si>
  <si>
    <t>DFS</t>
  </si>
  <si>
    <t>Debt - Finance Subsidiary</t>
  </si>
  <si>
    <t>DM</t>
  </si>
  <si>
    <t>Debt - Mortgages and Other Secured</t>
  </si>
  <si>
    <t>DLTP</t>
  </si>
  <si>
    <t>Long-term Debt - Tied to Prime</t>
  </si>
  <si>
    <t>Common/Ordinary Equity - Total</t>
  </si>
  <si>
    <t>REUNA</t>
  </si>
  <si>
    <t>Retained Earnings - unadjusted</t>
  </si>
  <si>
    <t>SEQO</t>
  </si>
  <si>
    <t>Stockholders' Equity Adjustments - Other</t>
  </si>
  <si>
    <t>Current Assets</t>
  </si>
  <si>
    <t>Current Liabilities</t>
  </si>
  <si>
    <t>ID02003</t>
  </si>
  <si>
    <t>ID02051</t>
  </si>
  <si>
    <t>Receivables (Net)</t>
  </si>
  <si>
    <t>ID02101</t>
  </si>
  <si>
    <t>Inventories -Total</t>
  </si>
  <si>
    <t>ID02097</t>
  </si>
  <si>
    <t>Raw Materials</t>
  </si>
  <si>
    <t>ID02098</t>
  </si>
  <si>
    <t>Work in Process</t>
  </si>
  <si>
    <t>ID02099</t>
  </si>
  <si>
    <t>Finished Goods</t>
  </si>
  <si>
    <t>ID18376</t>
  </si>
  <si>
    <t>Buildings - Gross</t>
  </si>
  <si>
    <t>ID02511</t>
  </si>
  <si>
    <t>Licenses – Gross</t>
  </si>
  <si>
    <t>ID03054</t>
  </si>
  <si>
    <t>Accrued Payroll</t>
  </si>
  <si>
    <t>ID03063</t>
  </si>
  <si>
    <t>ID03262</t>
  </si>
  <si>
    <t>Deferred Income</t>
  </si>
  <si>
    <t>ID03497</t>
  </si>
  <si>
    <t>Unrealized Foreign Exchange Gain/Loss</t>
  </si>
  <si>
    <t>ID01051</t>
  </si>
  <si>
    <t>ID01151</t>
  </si>
  <si>
    <t>Depreciation, Depletion &amp; Amortization</t>
  </si>
  <si>
    <t>ID01249</t>
  </si>
  <si>
    <t>ID01262</t>
  </si>
  <si>
    <t>Other Income/Expense - Net</t>
  </si>
  <si>
    <t>ID01251</t>
  </si>
  <si>
    <t>Interest Expense on Debt</t>
  </si>
  <si>
    <t>Current Domestic Income Tax</t>
  </si>
  <si>
    <t>Current Foreign Income Tax</t>
  </si>
  <si>
    <t>Deferred Domestic Income Tax</t>
  </si>
  <si>
    <t>Preferred Dividend Requirements</t>
  </si>
  <si>
    <t>ID01651</t>
  </si>
  <si>
    <t>Net Income- Bottom Line</t>
  </si>
  <si>
    <t>Extraordinary Credit - Pre-tax</t>
  </si>
  <si>
    <t>Extraordinary Charge - Pre-tax</t>
  </si>
  <si>
    <t>Reserves - Increase/Decrease</t>
  </si>
  <si>
    <t>After Tax Other Income/Expense</t>
  </si>
  <si>
    <t>ID18380</t>
  </si>
  <si>
    <t>Transportation Equipment - Gross</t>
  </si>
  <si>
    <t>ID18383</t>
  </si>
  <si>
    <t>Accumulated Depreciation - Land</t>
  </si>
  <si>
    <t>ID18384</t>
  </si>
  <si>
    <t>Accumulated Depreciation - Buildings</t>
  </si>
  <si>
    <t>ID18385</t>
  </si>
  <si>
    <t>Accumulated Depreciation - Machinery &amp; Equipment</t>
  </si>
  <si>
    <t>ID18386</t>
  </si>
  <si>
    <t>Accumulated Depreciation - Rental/Lease Property</t>
  </si>
  <si>
    <t>ID18388</t>
  </si>
  <si>
    <t>Accumulated Depreciation - Transportation Equipment</t>
  </si>
  <si>
    <t>ID18389</t>
  </si>
  <si>
    <t>Accumulated Depreciation - P P &amp; E under Capitalized Leases</t>
  </si>
  <si>
    <t>ID18392</t>
  </si>
  <si>
    <t>Accumulated Depreciation - Construction Work in Progress</t>
  </si>
  <si>
    <t>ID02648</t>
  </si>
  <si>
    <t>Tangible Other Assets</t>
  </si>
  <si>
    <t>ID02509</t>
  </si>
  <si>
    <t>Brands , Patents – Gross</t>
  </si>
  <si>
    <t>ID02506</t>
  </si>
  <si>
    <t>Development Costs – Accumulated Amortization</t>
  </si>
  <si>
    <t>ID02508</t>
  </si>
  <si>
    <t>Brands, Patents –  Accumulated Amortization</t>
  </si>
  <si>
    <t>ID02512</t>
  </si>
  <si>
    <t>Licenses – Accumulated Amortization</t>
  </si>
  <si>
    <t>ID02515</t>
  </si>
  <si>
    <t>Other Intangible Assets – Accumulated Amortization</t>
  </si>
  <si>
    <t>ID18281</t>
  </si>
  <si>
    <t>Non Convertible Debt</t>
  </si>
  <si>
    <t>ID03259</t>
  </si>
  <si>
    <t>Provision for Risks &amp; Charges  Excl Pension/Retirement Benefits</t>
  </si>
  <si>
    <t>ID03257</t>
  </si>
  <si>
    <t>Deferred Tax Liability in Untaxed Reserves</t>
  </si>
  <si>
    <t>ID03401</t>
  </si>
  <si>
    <t>Non-Equity Reserves</t>
  </si>
  <si>
    <t>ID03448</t>
  </si>
  <si>
    <t>Preferred Stock Issued for ESOP</t>
  </si>
  <si>
    <t>ID03449</t>
  </si>
  <si>
    <t>ESOP Guarantees - Preferred Issued</t>
  </si>
  <si>
    <t>ID03490</t>
  </si>
  <si>
    <t>Equity in Untaxed Reserves</t>
  </si>
  <si>
    <t>ID03496</t>
  </si>
  <si>
    <t>ESOP Guarantees</t>
  </si>
  <si>
    <t>Order</t>
  </si>
  <si>
    <t>Level</t>
  </si>
  <si>
    <t xml:space="preserve">Item Description </t>
  </si>
  <si>
    <t>Field Number</t>
  </si>
  <si>
    <t>ID</t>
  </si>
  <si>
    <t>Name</t>
  </si>
  <si>
    <t>Category</t>
  </si>
  <si>
    <t>Balance Sheet</t>
  </si>
  <si>
    <t>02001</t>
  </si>
  <si>
    <t>02003</t>
  </si>
  <si>
    <t>02008</t>
  </si>
  <si>
    <t>02051</t>
  </si>
  <si>
    <t>02101</t>
  </si>
  <si>
    <t>02097</t>
  </si>
  <si>
    <t>02098</t>
  </si>
  <si>
    <t>02099</t>
  </si>
  <si>
    <t>02100</t>
  </si>
  <si>
    <t>02140</t>
  </si>
  <si>
    <t>02149</t>
  </si>
  <si>
    <t>02201</t>
  </si>
  <si>
    <t>Non Current Assets</t>
  </si>
  <si>
    <t>02258</t>
  </si>
  <si>
    <t>02256</t>
  </si>
  <si>
    <t>02250</t>
  </si>
  <si>
    <t>02501</t>
  </si>
  <si>
    <t>02301</t>
  </si>
  <si>
    <t>18375</t>
  </si>
  <si>
    <t>18376</t>
  </si>
  <si>
    <t>18377</t>
  </si>
  <si>
    <t>18378</t>
  </si>
  <si>
    <t>18380</t>
  </si>
  <si>
    <t>18379</t>
  </si>
  <si>
    <t>18381</t>
  </si>
  <si>
    <t>18390</t>
  </si>
  <si>
    <t>02401</t>
  </si>
  <si>
    <t>18383</t>
  </si>
  <si>
    <t>18384</t>
  </si>
  <si>
    <t>18385</t>
  </si>
  <si>
    <t>18386</t>
  </si>
  <si>
    <t>18388</t>
  </si>
  <si>
    <t>18387</t>
  </si>
  <si>
    <t>18389</t>
  </si>
  <si>
    <t>18392</t>
  </si>
  <si>
    <t>02652</t>
  </si>
  <si>
    <t>02647</t>
  </si>
  <si>
    <t>02648</t>
  </si>
  <si>
    <t>02649</t>
  </si>
  <si>
    <t>02654</t>
  </si>
  <si>
    <t>02502</t>
  </si>
  <si>
    <t>02505</t>
  </si>
  <si>
    <t>02509</t>
  </si>
  <si>
    <t>02511</t>
  </si>
  <si>
    <t>02516</t>
  </si>
  <si>
    <t>02514</t>
  </si>
  <si>
    <t xml:space="preserve">Total Intangible Other Assets – Accumulated Amortization </t>
  </si>
  <si>
    <t>02655</t>
  </si>
  <si>
    <t>Goodwill – Accumulated  Amortization</t>
  </si>
  <si>
    <t>02503</t>
  </si>
  <si>
    <t>02506</t>
  </si>
  <si>
    <t>02508</t>
  </si>
  <si>
    <t>02512</t>
  </si>
  <si>
    <t>02517</t>
  </si>
  <si>
    <t>02515</t>
  </si>
  <si>
    <t>02999</t>
  </si>
  <si>
    <t>Liabilities &amp; Shareholders' Equity</t>
  </si>
  <si>
    <t>Liabilities and Shareholders' Equity</t>
  </si>
  <si>
    <t>03040</t>
  </si>
  <si>
    <t>03051</t>
  </si>
  <si>
    <t>03054</t>
  </si>
  <si>
    <t xml:space="preserve"> Income Taxes Payable</t>
  </si>
  <si>
    <t>03063</t>
  </si>
  <si>
    <t>03061</t>
  </si>
  <si>
    <t>03066</t>
  </si>
  <si>
    <t>03101</t>
  </si>
  <si>
    <t>Non Current Liabilities</t>
  </si>
  <si>
    <t>03251</t>
  </si>
  <si>
    <t>03245</t>
  </si>
  <si>
    <t>18281</t>
  </si>
  <si>
    <t>18282</t>
  </si>
  <si>
    <t>03249</t>
  </si>
  <si>
    <t xml:space="preserve">Provision for Risks and Charges </t>
  </si>
  <si>
    <t>03260</t>
  </si>
  <si>
    <t>03261</t>
  </si>
  <si>
    <t>03259</t>
  </si>
  <si>
    <t>03262</t>
  </si>
  <si>
    <t>03263</t>
  </si>
  <si>
    <t>18183</t>
  </si>
  <si>
    <t>18184</t>
  </si>
  <si>
    <t>03257</t>
  </si>
  <si>
    <t>03273</t>
  </si>
  <si>
    <t xml:space="preserve">Total Liabilities         </t>
  </si>
  <si>
    <t>03351</t>
  </si>
  <si>
    <t>03401</t>
  </si>
  <si>
    <t>03426</t>
  </si>
  <si>
    <t>03995</t>
  </si>
  <si>
    <t xml:space="preserve"> Preferred Stock</t>
  </si>
  <si>
    <t>03451</t>
  </si>
  <si>
    <t>03448</t>
  </si>
  <si>
    <t>03449</t>
  </si>
  <si>
    <t>03501</t>
  </si>
  <si>
    <t>03480</t>
  </si>
  <si>
    <t>03481</t>
  </si>
  <si>
    <t>03492</t>
  </si>
  <si>
    <t>03493</t>
  </si>
  <si>
    <t>03494</t>
  </si>
  <si>
    <t>03495</t>
  </si>
  <si>
    <t>03490</t>
  </si>
  <si>
    <t>03496</t>
  </si>
  <si>
    <t>03497</t>
  </si>
  <si>
    <t>03498</t>
  </si>
  <si>
    <t>03499</t>
  </si>
  <si>
    <t xml:space="preserve">Total Liabilities &amp; Shareholders' Equity        </t>
  </si>
  <si>
    <t>03999</t>
  </si>
  <si>
    <t>Item Description</t>
  </si>
  <si>
    <t>ASSETS</t>
  </si>
  <si>
    <t>Receivables are net of:</t>
  </si>
  <si>
    <t>Non-Current Assets</t>
  </si>
  <si>
    <t>Intangibles include:</t>
  </si>
  <si>
    <t>LIABILITIES &amp; SHAREHOLDERS' EQUITY</t>
  </si>
  <si>
    <t>Debt - Current Memo Items:</t>
  </si>
  <si>
    <t>Long-Term Liabilities</t>
  </si>
  <si>
    <t>Long-Term Debt is due for repayment:</t>
  </si>
  <si>
    <t>Long-Term Debt includes:</t>
  </si>
  <si>
    <t>Long-term Debt Supplemental items:</t>
  </si>
  <si>
    <t>Shareholders' Equity</t>
  </si>
  <si>
    <t xml:space="preserve">Preferred/Preference Stock - Nonredeemable </t>
  </si>
  <si>
    <t>Preferred Stock includes:</t>
  </si>
  <si>
    <t>Sales/Turnover is net of:</t>
  </si>
  <si>
    <t>Operating Expenses include:</t>
  </si>
  <si>
    <t>Nonoperating Income (Expense) includes:</t>
  </si>
  <si>
    <t>Pretax Income is comprised of:</t>
  </si>
  <si>
    <t>Extraordinary Items include:</t>
  </si>
  <si>
    <t>LevelClass</t>
  </si>
  <si>
    <t>Top2</t>
  </si>
  <si>
    <t>Other</t>
  </si>
  <si>
    <t>Top1</t>
  </si>
  <si>
    <t>Depth</t>
  </si>
  <si>
    <t>Compustat Mnemonic</t>
  </si>
  <si>
    <t>XBRL Tag(s)</t>
  </si>
  <si>
    <t>Cash and Short-Term Investments</t>
  </si>
  <si>
    <t>Receivables – Total</t>
  </si>
  <si>
    <t>Inventories – Total</t>
  </si>
  <si>
    <t>Current Assets – Other – Total</t>
  </si>
  <si>
    <t>[2] – [3] – [6] – [7]</t>
  </si>
  <si>
    <t>Current Assets – Other (Sundry)</t>
  </si>
  <si>
    <t>[8] – [9]</t>
  </si>
  <si>
    <t>AssetsNoncurrent</t>
  </si>
  <si>
    <t>PP&amp;E – Total (Net)</t>
  </si>
  <si>
    <t>PP&amp;E – Total (Gross)</t>
  </si>
  <si>
    <t>Investment and Advances – Equity</t>
  </si>
  <si>
    <t>InvestmentsInAffiliatesSubsidiariesAssociatesAndJointVentures</t>
  </si>
  <si>
    <t>Investment and Advances – Other</t>
  </si>
  <si>
    <t>LongTermInvestments – [18]</t>
  </si>
  <si>
    <t>Intangible Assets – Total</t>
  </si>
  <si>
    <t>[18] + [19]</t>
  </si>
  <si>
    <t>Intangibles – Other</t>
  </si>
  <si>
    <t>Assets – Other – Total</t>
  </si>
  <si>
    <t>[11] – [12] – [15] – [16] – [17]</t>
  </si>
  <si>
    <t>Panel</t>
  </si>
  <si>
    <t>ANCT</t>
  </si>
  <si>
    <t>Liabilities – Total</t>
  </si>
  <si>
    <t>Current Liabilities – Total</t>
  </si>
  <si>
    <t>LongTermDebtAndCapitalLeaseObligationsCurrent</t>
  </si>
  <si>
    <t>Accounts Payable/Creditors - Trade</t>
  </si>
  <si>
    <t>Current Liabilities – Other</t>
  </si>
  <si>
    <t>[22] – [23] – [26] – [27]</t>
  </si>
  <si>
    <t>Current Liabilities – Other (Sundry)</t>
  </si>
  <si>
    <t>[28] – [29]</t>
  </si>
  <si>
    <t>LNCT</t>
  </si>
  <si>
    <t>LiabilitiesNoncurrent</t>
  </si>
  <si>
    <t>Long-Term Debt – Total</t>
  </si>
  <si>
    <t>[34] + [35]</t>
  </si>
  <si>
    <t>Deferred Taxes – Balance Sheet</t>
  </si>
  <si>
    <t>Investment Tax Credit – Balance Sheet</t>
  </si>
  <si>
    <t>Liabilities – Other</t>
  </si>
  <si>
    <t>[31] – [32] – [33]</t>
  </si>
  <si>
    <t>Shareholders Equity – Total</t>
  </si>
  <si>
    <t>StockholdersEquityIncludingPortionAttributableToNoncontrollingInterest</t>
  </si>
  <si>
    <t>Stockholders Equity – Parent – Total</t>
  </si>
  <si>
    <t>Common/Ordinary Equity – Total</t>
  </si>
  <si>
    <t>[38] – [42]</t>
  </si>
  <si>
    <t>CommonStockValue</t>
  </si>
  <si>
    <t>Preferred/Preference Stock (Capital) – Total</t>
  </si>
  <si>
    <t>Noncontrolling Interest</t>
  </si>
  <si>
    <t>Income Statement</t>
  </si>
  <si>
    <t>Sale/Turnover (Net)</t>
  </si>
  <si>
    <t>SG&amp;A Expenses</t>
  </si>
  <si>
    <t>R&amp;D Expense</t>
  </si>
  <si>
    <t>Depreciation and Amortization – Total</t>
  </si>
  <si>
    <t>Income Taxes – Total</t>
  </si>
  <si>
    <t>Number</t>
  </si>
  <si>
    <t>our_list</t>
  </si>
  <si>
    <t>Compustat</t>
  </si>
  <si>
    <t>Worldscope</t>
  </si>
  <si>
    <t>Item Code</t>
  </si>
  <si>
    <t>ID01253</t>
  </si>
  <si>
    <t>ID01254</t>
  </si>
  <si>
    <t>ID01301</t>
  </si>
  <si>
    <t>ID01267</t>
  </si>
  <si>
    <t>ID18186</t>
  </si>
  <si>
    <t>ID18187</t>
  </si>
  <si>
    <t>ID18188</t>
  </si>
  <si>
    <t>ID18185</t>
  </si>
  <si>
    <t>ID01504</t>
  </si>
  <si>
    <t>ID01551</t>
  </si>
  <si>
    <t>ID01701</t>
  </si>
  <si>
    <t>ID01706</t>
  </si>
  <si>
    <t>ID01601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</si>
</sst>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0"/>
      <name val="Times New Roman"/>
      <family val="1"/>
    </font>
    <font>
      <sz val="11"/>
      <color rgb="FF000000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indexed="18"/>
      <name val="Times New Roman"/>
      <family val="1"/>
    </font>
    <font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5" fillId="0" borderId="0" applyBorder="0"/>
    <xf numFmtId="49" fontId="18" fillId="0" borderId="0">
      <alignment horizontal="left" vertical="top"/>
    </xf>
  </cellStyleXfs>
  <cellXfs count="135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left" vertical="center"/>
    </xf>
    <xf numFmtId="0" fontId="6" fillId="2" borderId="3" xfId="2" applyFont="1" applyFill="1" applyBorder="1" applyAlignment="1">
      <alignment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vertical="center"/>
    </xf>
    <xf numFmtId="0" fontId="4" fillId="3" borderId="4" xfId="2" applyFont="1" applyFill="1" applyBorder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3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49" fontId="7" fillId="4" borderId="3" xfId="2" applyNumberFormat="1" applyFont="1" applyFill="1" applyBorder="1" applyAlignment="1">
      <alignment horizontal="left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left" vertical="center"/>
    </xf>
    <xf numFmtId="49" fontId="7" fillId="4" borderId="1" xfId="2" applyNumberFormat="1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4" fillId="3" borderId="4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1" fillId="5" borderId="7" xfId="2" applyFont="1" applyFill="1" applyBorder="1" applyAlignment="1">
      <alignment horizontal="center" vertical="center"/>
    </xf>
    <xf numFmtId="0" fontId="1" fillId="5" borderId="0" xfId="2" applyFont="1" applyFill="1" applyAlignment="1">
      <alignment horizontal="left" vertical="center"/>
    </xf>
    <xf numFmtId="0" fontId="1" fillId="5" borderId="0" xfId="2" applyFont="1" applyFill="1" applyAlignment="1">
      <alignment vertical="center"/>
    </xf>
    <xf numFmtId="0" fontId="1" fillId="5" borderId="0" xfId="2" quotePrefix="1" applyFont="1" applyFill="1" applyAlignment="1">
      <alignment horizontal="right" vertical="center"/>
    </xf>
    <xf numFmtId="0" fontId="1" fillId="5" borderId="8" xfId="2" applyFont="1" applyFill="1" applyBorder="1" applyAlignment="1">
      <alignment vertical="center"/>
    </xf>
    <xf numFmtId="0" fontId="1" fillId="5" borderId="8" xfId="2" applyFont="1" applyFill="1" applyBorder="1" applyAlignment="1">
      <alignment horizontal="center" vertical="center"/>
    </xf>
    <xf numFmtId="0" fontId="1" fillId="6" borderId="7" xfId="2" applyFont="1" applyFill="1" applyBorder="1" applyAlignment="1">
      <alignment horizontal="center" vertical="center"/>
    </xf>
    <xf numFmtId="0" fontId="1" fillId="6" borderId="0" xfId="2" applyFont="1" applyFill="1" applyAlignment="1">
      <alignment horizontal="left" vertical="center"/>
    </xf>
    <xf numFmtId="0" fontId="1" fillId="6" borderId="0" xfId="2" applyFont="1" applyFill="1" applyAlignment="1">
      <alignment vertical="center"/>
    </xf>
    <xf numFmtId="0" fontId="1" fillId="6" borderId="0" xfId="2" quotePrefix="1" applyFont="1" applyFill="1" applyAlignment="1">
      <alignment horizontal="right" vertical="center"/>
    </xf>
    <xf numFmtId="0" fontId="1" fillId="6" borderId="8" xfId="2" applyFont="1" applyFill="1" applyBorder="1" applyAlignment="1">
      <alignment vertical="center"/>
    </xf>
    <xf numFmtId="0" fontId="1" fillId="6" borderId="8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0" xfId="2" applyFont="1" applyFill="1" applyAlignment="1">
      <alignment vertical="center"/>
    </xf>
    <xf numFmtId="0" fontId="4" fillId="7" borderId="0" xfId="2" quotePrefix="1" applyFont="1" applyFill="1" applyAlignment="1">
      <alignment horizontal="right" vertical="center"/>
    </xf>
    <xf numFmtId="0" fontId="4" fillId="7" borderId="8" xfId="2" applyFont="1" applyFill="1" applyBorder="1" applyAlignment="1">
      <alignment vertical="center"/>
    </xf>
    <xf numFmtId="0" fontId="4" fillId="7" borderId="8" xfId="2" applyFont="1" applyFill="1" applyBorder="1" applyAlignment="1">
      <alignment horizontal="center" vertical="center"/>
    </xf>
    <xf numFmtId="0" fontId="1" fillId="7" borderId="7" xfId="2" applyFont="1" applyFill="1" applyBorder="1" applyAlignment="1">
      <alignment horizontal="center" vertical="center"/>
    </xf>
    <xf numFmtId="0" fontId="1" fillId="7" borderId="0" xfId="2" applyFont="1" applyFill="1" applyAlignment="1">
      <alignment horizontal="left" vertical="center"/>
    </xf>
    <xf numFmtId="0" fontId="1" fillId="7" borderId="0" xfId="2" applyFont="1" applyFill="1" applyAlignment="1">
      <alignment vertical="center"/>
    </xf>
    <xf numFmtId="0" fontId="1" fillId="7" borderId="0" xfId="2" quotePrefix="1" applyFont="1" applyFill="1" applyAlignment="1">
      <alignment horizontal="right" vertical="center"/>
    </xf>
    <xf numFmtId="0" fontId="1" fillId="7" borderId="8" xfId="2" applyFont="1" applyFill="1" applyBorder="1" applyAlignment="1">
      <alignment vertical="center"/>
    </xf>
    <xf numFmtId="0" fontId="1" fillId="7" borderId="8" xfId="2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0" xfId="2" applyFont="1" applyFill="1" applyAlignment="1">
      <alignment horizontal="left" vertical="center"/>
    </xf>
    <xf numFmtId="49" fontId="3" fillId="5" borderId="0" xfId="2" applyNumberFormat="1" applyFont="1" applyFill="1" applyAlignment="1">
      <alignment horizontal="left" vertical="center"/>
    </xf>
    <xf numFmtId="0" fontId="3" fillId="8" borderId="7" xfId="2" applyFont="1" applyFill="1" applyBorder="1" applyAlignment="1">
      <alignment horizontal="center" vertical="center"/>
    </xf>
    <xf numFmtId="0" fontId="3" fillId="8" borderId="0" xfId="2" applyFont="1" applyFill="1" applyAlignment="1">
      <alignment horizontal="left" vertical="center"/>
    </xf>
    <xf numFmtId="49" fontId="3" fillId="8" borderId="0" xfId="2" applyNumberFormat="1" applyFont="1" applyFill="1" applyAlignment="1">
      <alignment horizontal="left" vertical="center"/>
    </xf>
    <xf numFmtId="0" fontId="3" fillId="7" borderId="7" xfId="2" applyFont="1" applyFill="1" applyBorder="1" applyAlignment="1">
      <alignment horizontal="center" vertical="center"/>
    </xf>
    <xf numFmtId="0" fontId="3" fillId="7" borderId="0" xfId="2" applyFont="1" applyFill="1" applyAlignment="1">
      <alignment horizontal="left" vertical="center"/>
    </xf>
    <xf numFmtId="49" fontId="3" fillId="7" borderId="0" xfId="2" applyNumberFormat="1" applyFont="1" applyFill="1" applyAlignment="1">
      <alignment horizontal="left" vertical="center"/>
    </xf>
    <xf numFmtId="0" fontId="8" fillId="8" borderId="9" xfId="2" applyFont="1" applyFill="1" applyBorder="1" applyAlignment="1">
      <alignment horizontal="left" vertical="center"/>
    </xf>
    <xf numFmtId="0" fontId="3" fillId="8" borderId="7" xfId="2" applyFont="1" applyFill="1" applyBorder="1" applyAlignment="1">
      <alignment horizontal="left" vertical="center"/>
    </xf>
    <xf numFmtId="0" fontId="7" fillId="8" borderId="0" xfId="2" applyFont="1" applyFill="1" applyAlignment="1">
      <alignment horizontal="left" vertical="center"/>
    </xf>
    <xf numFmtId="0" fontId="8" fillId="8" borderId="5" xfId="2" applyFont="1" applyFill="1" applyBorder="1" applyAlignment="1">
      <alignment horizontal="left" vertical="center"/>
    </xf>
    <xf numFmtId="49" fontId="7" fillId="8" borderId="0" xfId="2" applyNumberFormat="1" applyFont="1" applyFill="1" applyAlignment="1">
      <alignment horizontal="left" vertical="center"/>
    </xf>
    <xf numFmtId="0" fontId="3" fillId="8" borderId="9" xfId="2" applyFont="1" applyFill="1" applyBorder="1" applyAlignment="1">
      <alignment horizontal="left" vertical="center"/>
    </xf>
    <xf numFmtId="0" fontId="3" fillId="8" borderId="5" xfId="2" applyFont="1" applyFill="1" applyBorder="1" applyAlignment="1">
      <alignment horizontal="left" vertical="center"/>
    </xf>
    <xf numFmtId="0" fontId="3" fillId="8" borderId="10" xfId="2" applyFont="1" applyFill="1" applyBorder="1" applyAlignment="1">
      <alignment horizontal="left" vertical="center"/>
    </xf>
    <xf numFmtId="0" fontId="3" fillId="8" borderId="1" xfId="2" applyFont="1" applyFill="1" applyBorder="1" applyAlignment="1">
      <alignment horizontal="lef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left" vertical="center"/>
    </xf>
    <xf numFmtId="49" fontId="3" fillId="7" borderId="1" xfId="2" applyNumberFormat="1" applyFont="1" applyFill="1" applyBorder="1" applyAlignment="1">
      <alignment horizontal="left" vertical="center"/>
    </xf>
    <xf numFmtId="0" fontId="11" fillId="9" borderId="7" xfId="2" applyFont="1" applyFill="1" applyBorder="1" applyAlignment="1">
      <alignment horizontal="center" vertical="center"/>
    </xf>
    <xf numFmtId="0" fontId="12" fillId="9" borderId="0" xfId="2" applyFont="1" applyFill="1" applyAlignment="1">
      <alignment vertical="center"/>
    </xf>
    <xf numFmtId="0" fontId="12" fillId="9" borderId="8" xfId="2" applyFont="1" applyFill="1" applyBorder="1" applyAlignment="1">
      <alignment vertical="center"/>
    </xf>
    <xf numFmtId="0" fontId="12" fillId="9" borderId="8" xfId="2" applyFont="1" applyFill="1" applyBorder="1" applyAlignment="1">
      <alignment horizontal="center" vertical="center"/>
    </xf>
    <xf numFmtId="0" fontId="13" fillId="8" borderId="7" xfId="2" applyFont="1" applyFill="1" applyBorder="1" applyAlignment="1">
      <alignment horizontal="center" vertical="center"/>
    </xf>
    <xf numFmtId="0" fontId="14" fillId="8" borderId="0" xfId="2" applyFont="1" applyFill="1" applyAlignment="1">
      <alignment vertical="center"/>
    </xf>
    <xf numFmtId="0" fontId="15" fillId="8" borderId="9" xfId="2" applyFont="1" applyFill="1" applyBorder="1" applyAlignment="1">
      <alignment vertical="center"/>
    </xf>
    <xf numFmtId="0" fontId="14" fillId="8" borderId="8" xfId="2" applyFont="1" applyFill="1" applyBorder="1" applyAlignment="1">
      <alignment vertical="center"/>
    </xf>
    <xf numFmtId="0" fontId="14" fillId="8" borderId="8" xfId="2" applyFont="1" applyFill="1" applyBorder="1" applyAlignment="1">
      <alignment horizontal="center" vertical="center"/>
    </xf>
    <xf numFmtId="0" fontId="11" fillId="8" borderId="7" xfId="2" applyFont="1" applyFill="1" applyBorder="1" applyAlignment="1">
      <alignment horizontal="center" vertical="center"/>
    </xf>
    <xf numFmtId="0" fontId="12" fillId="8" borderId="0" xfId="2" applyFont="1" applyFill="1" applyAlignment="1">
      <alignment vertical="center"/>
    </xf>
    <xf numFmtId="0" fontId="12" fillId="8" borderId="5" xfId="2" applyFont="1" applyFill="1" applyBorder="1" applyAlignment="1">
      <alignment vertical="center"/>
    </xf>
    <xf numFmtId="0" fontId="12" fillId="8" borderId="8" xfId="2" applyFont="1" applyFill="1" applyBorder="1" applyAlignment="1">
      <alignment vertical="center"/>
    </xf>
    <xf numFmtId="0" fontId="11" fillId="5" borderId="7" xfId="2" applyFont="1" applyFill="1" applyBorder="1" applyAlignment="1">
      <alignment horizontal="center" vertical="center"/>
    </xf>
    <xf numFmtId="0" fontId="12" fillId="5" borderId="0" xfId="2" applyFont="1" applyFill="1" applyAlignment="1">
      <alignment vertical="center"/>
    </xf>
    <xf numFmtId="0" fontId="12" fillId="5" borderId="8" xfId="2" applyFont="1" applyFill="1" applyBorder="1" applyAlignment="1">
      <alignment vertical="center"/>
    </xf>
    <xf numFmtId="0" fontId="12" fillId="5" borderId="8" xfId="2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  <xf numFmtId="0" fontId="15" fillId="8" borderId="9" xfId="3" applyFont="1" applyFill="1" applyBorder="1" applyAlignment="1">
      <alignment vertical="center"/>
    </xf>
    <xf numFmtId="0" fontId="12" fillId="8" borderId="0" xfId="3" applyFont="1" applyFill="1" applyBorder="1" applyAlignment="1">
      <alignment vertical="center"/>
    </xf>
    <xf numFmtId="0" fontId="12" fillId="8" borderId="7" xfId="3" applyFont="1" applyFill="1" applyBorder="1" applyAlignment="1">
      <alignment vertical="center"/>
    </xf>
    <xf numFmtId="0" fontId="12" fillId="8" borderId="5" xfId="3" applyFont="1" applyFill="1" applyBorder="1" applyAlignment="1">
      <alignment vertical="center"/>
    </xf>
    <xf numFmtId="0" fontId="12" fillId="8" borderId="7" xfId="2" applyFont="1" applyFill="1" applyBorder="1" applyAlignment="1">
      <alignment vertical="center" wrapText="1"/>
    </xf>
    <xf numFmtId="0" fontId="12" fillId="8" borderId="0" xfId="2" applyFont="1" applyFill="1" applyAlignment="1">
      <alignment vertical="center" wrapText="1"/>
    </xf>
    <xf numFmtId="0" fontId="12" fillId="8" borderId="5" xfId="2" applyFont="1" applyFill="1" applyBorder="1" applyAlignment="1">
      <alignment vertical="center" wrapText="1"/>
    </xf>
    <xf numFmtId="0" fontId="12" fillId="0" borderId="8" xfId="2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6" fillId="2" borderId="3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center" vertical="center"/>
    </xf>
    <xf numFmtId="0" fontId="19" fillId="10" borderId="3" xfId="2" applyFont="1" applyFill="1" applyBorder="1" applyAlignment="1">
      <alignment horizontal="center" vertical="center" wrapText="1"/>
    </xf>
    <xf numFmtId="0" fontId="19" fillId="10" borderId="3" xfId="2" applyFont="1" applyFill="1" applyBorder="1" applyAlignment="1">
      <alignment horizontal="left" vertical="center"/>
    </xf>
    <xf numFmtId="0" fontId="19" fillId="10" borderId="3" xfId="2" applyFont="1" applyFill="1" applyBorder="1" applyAlignment="1">
      <alignment vertical="center"/>
    </xf>
    <xf numFmtId="0" fontId="19" fillId="10" borderId="3" xfId="2" applyFont="1" applyFill="1" applyBorder="1" applyAlignment="1">
      <alignment horizontal="center" vertical="center"/>
    </xf>
    <xf numFmtId="0" fontId="20" fillId="10" borderId="0" xfId="2" applyFont="1" applyFill="1" applyBorder="1" applyAlignment="1">
      <alignment vertical="center"/>
    </xf>
    <xf numFmtId="0" fontId="20" fillId="10" borderId="0" xfId="2" applyFont="1" applyFill="1" applyBorder="1" applyAlignment="1">
      <alignment horizontal="left" vertical="center"/>
    </xf>
    <xf numFmtId="0" fontId="19" fillId="10" borderId="0" xfId="2" applyFont="1" applyFill="1" applyBorder="1" applyAlignment="1">
      <alignment horizontal="center" vertical="center"/>
    </xf>
    <xf numFmtId="0" fontId="19" fillId="10" borderId="0" xfId="2" applyFont="1" applyFill="1" applyBorder="1" applyAlignment="1">
      <alignment vertical="center"/>
    </xf>
    <xf numFmtId="0" fontId="20" fillId="10" borderId="0" xfId="2" applyFont="1" applyFill="1" applyBorder="1" applyAlignment="1">
      <alignment horizontal="center" vertical="center"/>
    </xf>
    <xf numFmtId="0" fontId="19" fillId="10" borderId="11" xfId="2" applyFont="1" applyFill="1" applyBorder="1" applyAlignment="1">
      <alignment horizontal="center" vertical="center" wrapText="1"/>
    </xf>
    <xf numFmtId="49" fontId="20" fillId="10" borderId="12" xfId="2" quotePrefix="1" applyNumberFormat="1" applyFont="1" applyFill="1" applyBorder="1" applyAlignment="1">
      <alignment horizontal="center" vertical="center"/>
    </xf>
    <xf numFmtId="49" fontId="20" fillId="10" borderId="12" xfId="2" applyNumberFormat="1" applyFont="1" applyFill="1" applyBorder="1" applyAlignment="1">
      <alignment horizontal="center" vertical="center"/>
    </xf>
    <xf numFmtId="0" fontId="19" fillId="10" borderId="12" xfId="2" applyFont="1" applyFill="1" applyBorder="1" applyAlignment="1">
      <alignment horizontal="center" vertical="center"/>
    </xf>
    <xf numFmtId="0" fontId="20" fillId="10" borderId="12" xfId="2" quotePrefix="1" applyFont="1" applyFill="1" applyBorder="1" applyAlignment="1">
      <alignment horizontal="center" vertical="center"/>
    </xf>
    <xf numFmtId="49" fontId="19" fillId="10" borderId="11" xfId="2" quotePrefix="1" applyNumberFormat="1" applyFont="1" applyFill="1" applyBorder="1" applyAlignment="1">
      <alignment horizontal="center" vertical="center"/>
    </xf>
    <xf numFmtId="0" fontId="19" fillId="10" borderId="3" xfId="2" applyFont="1" applyFill="1" applyBorder="1" applyAlignment="1">
      <alignment horizontal="left" vertical="center"/>
    </xf>
    <xf numFmtId="49" fontId="19" fillId="10" borderId="11" xfId="2" applyNumberFormat="1" applyFont="1" applyFill="1" applyBorder="1" applyAlignment="1">
      <alignment horizontal="center" vertical="center"/>
    </xf>
    <xf numFmtId="0" fontId="20" fillId="10" borderId="3" xfId="2" applyFont="1" applyFill="1" applyBorder="1" applyAlignment="1">
      <alignment horizontal="center" vertical="center"/>
    </xf>
    <xf numFmtId="0" fontId="19" fillId="10" borderId="11" xfId="2" applyFont="1" applyFill="1" applyBorder="1" applyAlignment="1">
      <alignment horizontal="center" vertical="center"/>
    </xf>
    <xf numFmtId="0" fontId="19" fillId="10" borderId="11" xfId="2" quotePrefix="1" applyFont="1" applyFill="1" applyBorder="1" applyAlignment="1">
      <alignment horizontal="center" vertical="center"/>
    </xf>
    <xf numFmtId="0" fontId="19" fillId="10" borderId="11" xfId="2" applyFont="1" applyFill="1" applyBorder="1" applyAlignment="1">
      <alignment horizontal="left" vertical="center"/>
    </xf>
    <xf numFmtId="0" fontId="19" fillId="10" borderId="11" xfId="2" applyFont="1" applyFill="1" applyBorder="1" applyAlignment="1">
      <alignment horizontal="left" vertical="center"/>
    </xf>
    <xf numFmtId="0" fontId="20" fillId="10" borderId="12" xfId="2" applyFont="1" applyFill="1" applyBorder="1" applyAlignment="1">
      <alignment vertical="center"/>
    </xf>
    <xf numFmtId="49" fontId="20" fillId="10" borderId="12" xfId="2" applyNumberFormat="1" applyFont="1" applyFill="1" applyBorder="1" applyAlignment="1">
      <alignment horizontal="left" vertical="center"/>
    </xf>
    <xf numFmtId="0" fontId="19" fillId="10" borderId="11" xfId="2" applyFont="1" applyFill="1" applyBorder="1" applyAlignment="1">
      <alignment vertical="center"/>
    </xf>
    <xf numFmtId="49" fontId="19" fillId="10" borderId="11" xfId="2" applyNumberFormat="1" applyFont="1" applyFill="1" applyBorder="1" applyAlignment="1">
      <alignment horizontal="left" vertical="center"/>
    </xf>
    <xf numFmtId="0" fontId="20" fillId="10" borderId="12" xfId="2" applyFont="1" applyFill="1" applyBorder="1" applyAlignment="1">
      <alignment horizontal="left" vertical="center"/>
    </xf>
    <xf numFmtId="0" fontId="20" fillId="10" borderId="12" xfId="2" applyFont="1" applyFill="1" applyBorder="1" applyAlignment="1">
      <alignment horizontal="center" vertical="center"/>
    </xf>
    <xf numFmtId="0" fontId="19" fillId="10" borderId="12" xfId="2" applyFont="1" applyFill="1" applyBorder="1" applyAlignment="1">
      <alignment vertical="center"/>
    </xf>
    <xf numFmtId="0" fontId="21" fillId="8" borderId="1" xfId="2" applyFont="1" applyFill="1" applyBorder="1" applyAlignment="1">
      <alignment horizontal="center" vertical="center"/>
    </xf>
  </cellXfs>
  <cellStyles count="5">
    <cellStyle name="Content" xfId="4" xr:uid="{8364D6B2-B320-453B-BBEC-65B55F1DE4A5}"/>
    <cellStyle name="Normal" xfId="0" builtinId="0"/>
    <cellStyle name="Normal 2" xfId="1" xr:uid="{50C1AC05-38E7-437A-9304-AE50AF4C9493}"/>
    <cellStyle name="Normal 4" xfId="2" xr:uid="{B7D3199F-8A74-4175-937C-7F0FE9071150}"/>
    <cellStyle name="Normal_(A) Income Statement" xfId="3" xr:uid="{B2E2A9A9-4842-4C1B-8976-AC9BF73A5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18C2-4654-4C52-B2AF-544E5C22D8DC}">
  <dimension ref="A1:V169"/>
  <sheetViews>
    <sheetView tabSelected="1" zoomScale="130" zoomScaleNormal="130" workbookViewId="0">
      <selection activeCell="K16" sqref="K16"/>
    </sheetView>
  </sheetViews>
  <sheetFormatPr baseColWidth="10" defaultColWidth="11.5" defaultRowHeight="15" customHeight="1"/>
  <cols>
    <col min="1" max="1" width="15" style="113" bestFit="1" customWidth="1"/>
    <col min="2" max="2" width="6.1640625" style="113" bestFit="1" customWidth="1"/>
    <col min="3" max="3" width="9.5" style="113" bestFit="1" customWidth="1"/>
    <col min="4" max="8" width="3.33203125" style="109" customWidth="1"/>
    <col min="9" max="9" width="50.83203125" style="109" customWidth="1"/>
    <col min="10" max="10" width="19.83203125" style="109" customWidth="1"/>
    <col min="11" max="13" width="8.83203125" style="109" customWidth="1"/>
    <col min="14" max="14" width="15" style="113" bestFit="1" customWidth="1"/>
    <col min="15" max="15" width="8.83203125" style="113" customWidth="1"/>
    <col min="16" max="16" width="9.5" style="113" bestFit="1" customWidth="1"/>
    <col min="17" max="21" width="3.33203125" style="109" customWidth="1"/>
    <col min="22" max="22" width="50.83203125" style="109" customWidth="1"/>
    <col min="23" max="23" width="3.33203125" style="109" customWidth="1"/>
    <col min="24" max="244" width="8.83203125" style="109" customWidth="1"/>
    <col min="245" max="16384" width="11.5" style="109"/>
  </cols>
  <sheetData>
    <row r="1" spans="1:22" ht="25" customHeight="1">
      <c r="A1" s="134" t="s">
        <v>753</v>
      </c>
      <c r="B1" s="134"/>
      <c r="C1" s="134"/>
      <c r="D1" s="134"/>
      <c r="E1" s="134"/>
      <c r="F1" s="134"/>
      <c r="G1" s="134"/>
      <c r="H1" s="134"/>
      <c r="I1" s="134"/>
      <c r="N1" s="134" t="s">
        <v>752</v>
      </c>
      <c r="O1" s="134"/>
      <c r="P1" s="134"/>
      <c r="Q1" s="134"/>
      <c r="R1" s="134"/>
      <c r="S1" s="134"/>
      <c r="T1" s="134"/>
      <c r="U1" s="134"/>
      <c r="V1" s="134"/>
    </row>
    <row r="2" spans="1:22" ht="15" customHeight="1">
      <c r="A2" s="105" t="s">
        <v>718</v>
      </c>
      <c r="B2" s="114" t="s">
        <v>560</v>
      </c>
      <c r="C2" s="114" t="s">
        <v>754</v>
      </c>
      <c r="D2" s="125" t="s">
        <v>562</v>
      </c>
      <c r="E2" s="106"/>
      <c r="F2" s="106"/>
      <c r="G2" s="106"/>
      <c r="H2" s="106"/>
      <c r="I2" s="106"/>
      <c r="J2" s="109" t="s">
        <v>698</v>
      </c>
      <c r="N2" s="105" t="s">
        <v>718</v>
      </c>
      <c r="O2" s="114" t="s">
        <v>560</v>
      </c>
      <c r="P2" s="114" t="s">
        <v>754</v>
      </c>
      <c r="Q2" s="125" t="s">
        <v>673</v>
      </c>
      <c r="R2" s="106"/>
      <c r="S2" s="106"/>
      <c r="T2" s="106"/>
      <c r="U2" s="106"/>
      <c r="V2" s="106"/>
    </row>
    <row r="3" spans="1:22" ht="15" customHeight="1">
      <c r="A3" s="108" t="s">
        <v>744</v>
      </c>
      <c r="B3" s="119">
        <v>1</v>
      </c>
      <c r="C3" s="119" t="s">
        <v>317</v>
      </c>
      <c r="D3" s="126" t="s">
        <v>318</v>
      </c>
      <c r="E3" s="107"/>
      <c r="F3" s="107"/>
      <c r="G3" s="107"/>
      <c r="H3" s="107"/>
      <c r="I3" s="107"/>
      <c r="N3" s="108" t="s">
        <v>744</v>
      </c>
      <c r="O3" s="119">
        <v>1</v>
      </c>
      <c r="P3" s="119" t="s">
        <v>134</v>
      </c>
      <c r="Q3" s="126" t="s">
        <v>135</v>
      </c>
      <c r="R3" s="107"/>
      <c r="S3" s="107"/>
      <c r="T3" s="107"/>
      <c r="U3" s="107"/>
      <c r="V3" s="107"/>
    </row>
    <row r="4" spans="1:22" ht="15" customHeight="1">
      <c r="A4" s="113" t="s">
        <v>744</v>
      </c>
      <c r="B4" s="115">
        <v>2</v>
      </c>
      <c r="C4" s="115" t="s">
        <v>498</v>
      </c>
      <c r="D4" s="127"/>
      <c r="E4" s="110" t="s">
        <v>405</v>
      </c>
      <c r="N4" s="113" t="s">
        <v>744</v>
      </c>
      <c r="O4" s="132">
        <v>2</v>
      </c>
      <c r="P4" s="132"/>
      <c r="Q4" s="127"/>
      <c r="S4" s="109" t="s">
        <v>687</v>
      </c>
    </row>
    <row r="5" spans="1:22" ht="15" customHeight="1">
      <c r="A5" s="113" t="s">
        <v>744</v>
      </c>
      <c r="B5" s="115">
        <v>3</v>
      </c>
      <c r="C5" s="115" t="s">
        <v>499</v>
      </c>
      <c r="D5" s="127"/>
      <c r="E5" s="110" t="s">
        <v>500</v>
      </c>
      <c r="N5" s="113" t="s">
        <v>744</v>
      </c>
      <c r="O5" s="132">
        <v>3</v>
      </c>
      <c r="P5" s="132" t="s">
        <v>399</v>
      </c>
      <c r="Q5" s="127"/>
      <c r="S5" s="109" t="s">
        <v>400</v>
      </c>
    </row>
    <row r="6" spans="1:22" ht="15" customHeight="1">
      <c r="A6" s="113" t="s">
        <v>744</v>
      </c>
      <c r="B6" s="116">
        <v>4</v>
      </c>
      <c r="C6" s="116" t="s">
        <v>319</v>
      </c>
      <c r="D6" s="128"/>
      <c r="G6" s="110" t="s">
        <v>320</v>
      </c>
      <c r="N6" s="108" t="s">
        <v>744</v>
      </c>
      <c r="O6" s="119">
        <v>4</v>
      </c>
      <c r="P6" s="119" t="s">
        <v>401</v>
      </c>
      <c r="Q6" s="126" t="s">
        <v>402</v>
      </c>
      <c r="R6" s="107"/>
      <c r="S6" s="107"/>
      <c r="T6" s="107"/>
      <c r="U6" s="107"/>
      <c r="V6" s="107"/>
    </row>
    <row r="7" spans="1:22" ht="15" customHeight="1">
      <c r="A7" s="113" t="s">
        <v>744</v>
      </c>
      <c r="B7" s="116">
        <v>5</v>
      </c>
      <c r="C7" s="116" t="s">
        <v>321</v>
      </c>
      <c r="D7" s="128"/>
      <c r="G7" s="110" t="s">
        <v>149</v>
      </c>
      <c r="N7" s="113" t="s">
        <v>744</v>
      </c>
      <c r="O7" s="132">
        <v>5</v>
      </c>
      <c r="P7" s="132" t="s">
        <v>404</v>
      </c>
      <c r="Q7" s="127"/>
      <c r="R7" s="109" t="s">
        <v>405</v>
      </c>
    </row>
    <row r="8" spans="1:22" ht="15" customHeight="1">
      <c r="A8" s="113" t="s">
        <v>744</v>
      </c>
      <c r="B8" s="116">
        <v>6</v>
      </c>
      <c r="C8" s="116" t="s">
        <v>322</v>
      </c>
      <c r="D8" s="128"/>
      <c r="G8" s="110" t="s">
        <v>323</v>
      </c>
      <c r="N8" s="113" t="s">
        <v>744</v>
      </c>
      <c r="O8" s="132">
        <v>6</v>
      </c>
      <c r="P8" s="132" t="s">
        <v>137</v>
      </c>
      <c r="Q8" s="127"/>
      <c r="S8" s="109" t="s">
        <v>138</v>
      </c>
    </row>
    <row r="9" spans="1:22" ht="15" customHeight="1">
      <c r="A9" s="113" t="s">
        <v>744</v>
      </c>
      <c r="B9" s="116">
        <v>7</v>
      </c>
      <c r="C9" s="116" t="s">
        <v>324</v>
      </c>
      <c r="D9" s="127"/>
      <c r="F9" s="110" t="s">
        <v>325</v>
      </c>
      <c r="N9" s="113" t="s">
        <v>744</v>
      </c>
      <c r="O9" s="132">
        <v>7</v>
      </c>
      <c r="P9" s="132" t="s">
        <v>139</v>
      </c>
      <c r="Q9" s="127"/>
      <c r="R9" s="109" t="s">
        <v>140</v>
      </c>
    </row>
    <row r="10" spans="1:22" ht="15" customHeight="1">
      <c r="A10" s="113" t="s">
        <v>744</v>
      </c>
      <c r="B10" s="116">
        <v>8</v>
      </c>
      <c r="C10" s="116" t="s">
        <v>326</v>
      </c>
      <c r="D10" s="128"/>
      <c r="E10" s="110" t="s">
        <v>327</v>
      </c>
      <c r="N10" s="113" t="s">
        <v>744</v>
      </c>
      <c r="O10" s="132">
        <v>8</v>
      </c>
      <c r="P10" s="132"/>
      <c r="Q10" s="127"/>
      <c r="S10" s="109" t="s">
        <v>688</v>
      </c>
    </row>
    <row r="11" spans="1:22" ht="15" customHeight="1">
      <c r="A11" s="113" t="s">
        <v>744</v>
      </c>
      <c r="B11" s="116">
        <v>9</v>
      </c>
      <c r="C11" s="116" t="s">
        <v>328</v>
      </c>
      <c r="D11" s="128"/>
      <c r="E11" s="110" t="s">
        <v>329</v>
      </c>
      <c r="N11" s="113" t="s">
        <v>744</v>
      </c>
      <c r="O11" s="132">
        <v>9</v>
      </c>
      <c r="P11" s="132" t="s">
        <v>141</v>
      </c>
      <c r="Q11" s="127"/>
      <c r="S11" s="109" t="s">
        <v>142</v>
      </c>
    </row>
    <row r="12" spans="1:22" ht="15" customHeight="1">
      <c r="A12" s="108" t="s">
        <v>744</v>
      </c>
      <c r="B12" s="121">
        <v>10</v>
      </c>
      <c r="C12" s="121" t="s">
        <v>501</v>
      </c>
      <c r="D12" s="126" t="s">
        <v>402</v>
      </c>
      <c r="E12" s="107"/>
      <c r="F12" s="120"/>
      <c r="G12" s="107"/>
      <c r="H12" s="107"/>
      <c r="I12" s="107"/>
      <c r="N12" s="113" t="s">
        <v>744</v>
      </c>
      <c r="O12" s="132">
        <v>10</v>
      </c>
      <c r="P12" s="132" t="s">
        <v>144</v>
      </c>
      <c r="Q12" s="127"/>
      <c r="S12" s="109" t="s">
        <v>145</v>
      </c>
    </row>
    <row r="13" spans="1:22" ht="15" customHeight="1">
      <c r="A13" s="108" t="s">
        <v>744</v>
      </c>
      <c r="B13" s="121">
        <v>11</v>
      </c>
      <c r="C13" s="121" t="s">
        <v>330</v>
      </c>
      <c r="D13" s="126" t="s">
        <v>331</v>
      </c>
      <c r="E13" s="107"/>
      <c r="F13" s="120"/>
      <c r="G13" s="107"/>
      <c r="H13" s="107"/>
      <c r="I13" s="107"/>
      <c r="N13" s="113" t="s">
        <v>744</v>
      </c>
      <c r="O13" s="132">
        <v>11</v>
      </c>
      <c r="P13" s="132" t="s">
        <v>146</v>
      </c>
      <c r="Q13" s="127"/>
      <c r="S13" s="109" t="s">
        <v>147</v>
      </c>
    </row>
    <row r="14" spans="1:22" ht="15" customHeight="1">
      <c r="A14" s="113" t="s">
        <v>744</v>
      </c>
      <c r="B14" s="116">
        <v>12</v>
      </c>
      <c r="C14" s="116" t="s">
        <v>755</v>
      </c>
      <c r="D14" s="128"/>
      <c r="E14" s="109" t="s">
        <v>512</v>
      </c>
      <c r="N14" s="113" t="s">
        <v>744</v>
      </c>
      <c r="O14" s="132">
        <v>12</v>
      </c>
      <c r="P14" s="132" t="s">
        <v>407</v>
      </c>
      <c r="Q14" s="127"/>
      <c r="S14" s="109" t="s">
        <v>408</v>
      </c>
    </row>
    <row r="15" spans="1:22" ht="15" customHeight="1">
      <c r="A15" s="113" t="s">
        <v>744</v>
      </c>
      <c r="B15" s="116">
        <v>13</v>
      </c>
      <c r="C15" s="116" t="s">
        <v>756</v>
      </c>
      <c r="D15" s="128"/>
      <c r="E15" s="109" t="s">
        <v>513</v>
      </c>
      <c r="N15" s="113" t="s">
        <v>744</v>
      </c>
      <c r="O15" s="132">
        <v>13</v>
      </c>
      <c r="P15" s="132" t="s">
        <v>409</v>
      </c>
      <c r="Q15" s="127"/>
      <c r="S15" s="109" t="s">
        <v>410</v>
      </c>
    </row>
    <row r="16" spans="1:22" ht="15" customHeight="1">
      <c r="A16" s="113" t="s">
        <v>744</v>
      </c>
      <c r="B16" s="116">
        <v>14</v>
      </c>
      <c r="C16" s="116" t="s">
        <v>333</v>
      </c>
      <c r="D16" s="128"/>
      <c r="E16" s="109" t="s">
        <v>334</v>
      </c>
      <c r="N16" s="108" t="s">
        <v>744</v>
      </c>
      <c r="O16" s="119">
        <v>14</v>
      </c>
      <c r="P16" s="119" t="s">
        <v>423</v>
      </c>
      <c r="Q16" s="126" t="s">
        <v>424</v>
      </c>
      <c r="R16" s="107"/>
      <c r="S16" s="107"/>
      <c r="T16" s="107"/>
      <c r="U16" s="107"/>
      <c r="V16" s="107"/>
    </row>
    <row r="17" spans="1:22" ht="15" customHeight="1">
      <c r="A17" s="113" t="s">
        <v>744</v>
      </c>
      <c r="B17" s="116">
        <v>15</v>
      </c>
      <c r="C17" s="116" t="s">
        <v>757</v>
      </c>
      <c r="D17" s="128"/>
      <c r="E17" s="109" t="s">
        <v>514</v>
      </c>
      <c r="N17" s="108" t="s">
        <v>744</v>
      </c>
      <c r="O17" s="119">
        <v>15</v>
      </c>
      <c r="P17" s="119" t="s">
        <v>412</v>
      </c>
      <c r="Q17" s="126" t="s">
        <v>413</v>
      </c>
      <c r="R17" s="107"/>
      <c r="S17" s="107"/>
      <c r="T17" s="107"/>
      <c r="U17" s="107"/>
      <c r="V17" s="107"/>
    </row>
    <row r="18" spans="1:22" ht="15" customHeight="1">
      <c r="A18" s="113" t="s">
        <v>744</v>
      </c>
      <c r="B18" s="116">
        <v>16</v>
      </c>
      <c r="C18" s="116" t="s">
        <v>758</v>
      </c>
      <c r="D18" s="128"/>
      <c r="E18" s="109" t="s">
        <v>347</v>
      </c>
      <c r="N18" s="113" t="s">
        <v>744</v>
      </c>
      <c r="O18" s="132">
        <v>16</v>
      </c>
      <c r="P18" s="132" t="s">
        <v>148</v>
      </c>
      <c r="Q18" s="127"/>
      <c r="R18" s="109" t="s">
        <v>149</v>
      </c>
    </row>
    <row r="19" spans="1:22" ht="15" customHeight="1">
      <c r="A19" s="113" t="s">
        <v>744</v>
      </c>
      <c r="B19" s="116">
        <v>17</v>
      </c>
      <c r="C19" s="116" t="s">
        <v>502</v>
      </c>
      <c r="D19" s="128"/>
      <c r="E19" s="109" t="s">
        <v>503</v>
      </c>
      <c r="N19" s="108" t="s">
        <v>744</v>
      </c>
      <c r="O19" s="119">
        <v>17</v>
      </c>
      <c r="P19" s="119" t="s">
        <v>425</v>
      </c>
      <c r="Q19" s="126" t="s">
        <v>426</v>
      </c>
      <c r="R19" s="107"/>
      <c r="S19" s="107"/>
      <c r="T19" s="107"/>
      <c r="U19" s="107"/>
      <c r="V19" s="107"/>
    </row>
    <row r="20" spans="1:22" ht="15" customHeight="1">
      <c r="A20" s="113" t="s">
        <v>744</v>
      </c>
      <c r="B20" s="116">
        <v>18</v>
      </c>
      <c r="C20" s="116" t="s">
        <v>504</v>
      </c>
      <c r="D20" s="128"/>
      <c r="E20" s="109" t="s">
        <v>505</v>
      </c>
      <c r="N20" s="108" t="s">
        <v>744</v>
      </c>
      <c r="O20" s="119">
        <v>18</v>
      </c>
      <c r="P20" s="119" t="s">
        <v>415</v>
      </c>
      <c r="Q20" s="126" t="s">
        <v>416</v>
      </c>
      <c r="R20" s="107"/>
      <c r="S20" s="107"/>
      <c r="T20" s="107"/>
      <c r="U20" s="107"/>
      <c r="V20" s="107"/>
    </row>
    <row r="21" spans="1:22" ht="15" customHeight="1">
      <c r="A21" s="113" t="s">
        <v>744</v>
      </c>
      <c r="B21" s="116">
        <v>19</v>
      </c>
      <c r="C21" s="116" t="s">
        <v>335</v>
      </c>
      <c r="D21" s="128"/>
      <c r="E21" s="109" t="s">
        <v>154</v>
      </c>
      <c r="N21" s="108" t="s">
        <v>744</v>
      </c>
      <c r="O21" s="119">
        <v>19</v>
      </c>
      <c r="P21" s="119" t="s">
        <v>418</v>
      </c>
      <c r="Q21" s="126" t="s">
        <v>419</v>
      </c>
      <c r="R21" s="107"/>
      <c r="S21" s="107"/>
      <c r="T21" s="107"/>
      <c r="U21" s="107"/>
      <c r="V21" s="107"/>
    </row>
    <row r="22" spans="1:22" ht="15" customHeight="1">
      <c r="A22" s="108" t="s">
        <v>744</v>
      </c>
      <c r="B22" s="121">
        <v>20</v>
      </c>
      <c r="C22" s="121" t="s">
        <v>336</v>
      </c>
      <c r="D22" s="129" t="s">
        <v>337</v>
      </c>
      <c r="E22" s="107"/>
      <c r="F22" s="107"/>
      <c r="G22" s="107"/>
      <c r="H22" s="107"/>
      <c r="I22" s="107"/>
      <c r="N22" s="113" t="s">
        <v>744</v>
      </c>
      <c r="O22" s="132">
        <v>20</v>
      </c>
      <c r="P22" s="132" t="s">
        <v>427</v>
      </c>
      <c r="Q22" s="127"/>
      <c r="R22" s="109" t="s">
        <v>428</v>
      </c>
    </row>
    <row r="23" spans="1:22" ht="15" customHeight="1">
      <c r="A23" s="113" t="s">
        <v>744</v>
      </c>
      <c r="B23" s="116">
        <v>21</v>
      </c>
      <c r="C23" s="116" t="s">
        <v>338</v>
      </c>
      <c r="D23" s="128"/>
      <c r="E23" s="109" t="s">
        <v>339</v>
      </c>
      <c r="N23" s="113" t="s">
        <v>744</v>
      </c>
      <c r="O23" s="132">
        <v>21</v>
      </c>
      <c r="P23" s="132"/>
      <c r="Q23" s="127"/>
      <c r="S23" s="109" t="s">
        <v>689</v>
      </c>
    </row>
    <row r="24" spans="1:22" ht="15" customHeight="1">
      <c r="A24" s="113" t="s">
        <v>744</v>
      </c>
      <c r="B24" s="116">
        <v>22</v>
      </c>
      <c r="C24" s="116" t="s">
        <v>759</v>
      </c>
      <c r="D24" s="128"/>
      <c r="E24" s="110" t="s">
        <v>506</v>
      </c>
      <c r="N24" s="113" t="s">
        <v>744</v>
      </c>
      <c r="O24" s="132">
        <v>22</v>
      </c>
      <c r="P24" s="132" t="s">
        <v>151</v>
      </c>
      <c r="Q24" s="127"/>
      <c r="S24" s="109" t="s">
        <v>152</v>
      </c>
    </row>
    <row r="25" spans="1:22" ht="15" customHeight="1">
      <c r="A25" s="113" t="s">
        <v>744</v>
      </c>
      <c r="B25" s="116">
        <v>23</v>
      </c>
      <c r="C25" s="116" t="s">
        <v>760</v>
      </c>
      <c r="D25" s="128"/>
      <c r="E25" s="110" t="s">
        <v>507</v>
      </c>
      <c r="N25" s="113" t="s">
        <v>744</v>
      </c>
      <c r="O25" s="132">
        <v>23</v>
      </c>
      <c r="P25" s="132" t="s">
        <v>153</v>
      </c>
      <c r="Q25" s="127"/>
      <c r="S25" s="109" t="s">
        <v>154</v>
      </c>
    </row>
    <row r="26" spans="1:22" ht="15" customHeight="1">
      <c r="A26" s="113" t="s">
        <v>744</v>
      </c>
      <c r="B26" s="116">
        <v>24</v>
      </c>
      <c r="C26" s="116" t="s">
        <v>761</v>
      </c>
      <c r="D26" s="128"/>
      <c r="E26" s="110" t="s">
        <v>508</v>
      </c>
      <c r="N26" s="113" t="s">
        <v>744</v>
      </c>
      <c r="O26" s="132">
        <v>24</v>
      </c>
      <c r="P26" s="132" t="s">
        <v>155</v>
      </c>
      <c r="Q26" s="127"/>
      <c r="S26" s="109" t="s">
        <v>156</v>
      </c>
    </row>
    <row r="27" spans="1:22" ht="15" customHeight="1">
      <c r="A27" s="113" t="s">
        <v>744</v>
      </c>
      <c r="B27" s="116">
        <v>25</v>
      </c>
      <c r="C27" s="116" t="s">
        <v>348</v>
      </c>
      <c r="D27" s="128"/>
      <c r="E27" s="110" t="s">
        <v>349</v>
      </c>
      <c r="N27" s="113" t="s">
        <v>744</v>
      </c>
      <c r="O27" s="132">
        <v>25</v>
      </c>
      <c r="P27" s="132" t="s">
        <v>157</v>
      </c>
      <c r="Q27" s="127"/>
      <c r="S27" s="109" t="s">
        <v>158</v>
      </c>
    </row>
    <row r="28" spans="1:22" ht="15" customHeight="1">
      <c r="A28" s="113" t="s">
        <v>744</v>
      </c>
      <c r="B28" s="116">
        <v>26</v>
      </c>
      <c r="C28" s="116" t="s">
        <v>762</v>
      </c>
      <c r="D28" s="128"/>
      <c r="E28" s="110" t="s">
        <v>340</v>
      </c>
      <c r="N28" s="113" t="s">
        <v>744</v>
      </c>
      <c r="O28" s="132">
        <v>26</v>
      </c>
      <c r="P28" s="132" t="s">
        <v>159</v>
      </c>
      <c r="Q28" s="127"/>
      <c r="R28" s="109" t="s">
        <v>160</v>
      </c>
    </row>
    <row r="29" spans="1:22" ht="15" customHeight="1">
      <c r="A29" s="113" t="s">
        <v>744</v>
      </c>
      <c r="B29" s="116">
        <v>27</v>
      </c>
      <c r="C29" s="116" t="s">
        <v>341</v>
      </c>
      <c r="D29" s="128"/>
      <c r="E29" s="110" t="s">
        <v>298</v>
      </c>
      <c r="N29" s="108" t="s">
        <v>744</v>
      </c>
      <c r="O29" s="119">
        <v>27</v>
      </c>
      <c r="P29" s="119" t="s">
        <v>161</v>
      </c>
      <c r="Q29" s="126" t="s">
        <v>162</v>
      </c>
      <c r="R29" s="107"/>
      <c r="S29" s="107"/>
      <c r="T29" s="107"/>
      <c r="U29" s="107"/>
      <c r="V29" s="107"/>
    </row>
    <row r="30" spans="1:22" ht="15" customHeight="1">
      <c r="A30" s="113" t="s">
        <v>744</v>
      </c>
      <c r="B30" s="116">
        <v>28</v>
      </c>
      <c r="C30" s="116" t="s">
        <v>342</v>
      </c>
      <c r="D30" s="128"/>
      <c r="E30" s="110" t="s">
        <v>343</v>
      </c>
      <c r="N30" s="108" t="s">
        <v>744</v>
      </c>
      <c r="O30" s="119">
        <v>28</v>
      </c>
      <c r="P30" s="119" t="s">
        <v>163</v>
      </c>
      <c r="Q30" s="126" t="s">
        <v>164</v>
      </c>
      <c r="R30" s="107"/>
      <c r="S30" s="107"/>
      <c r="T30" s="107"/>
      <c r="U30" s="107"/>
      <c r="V30" s="107"/>
    </row>
    <row r="31" spans="1:22" ht="15" customHeight="1">
      <c r="A31" s="113" t="s">
        <v>744</v>
      </c>
      <c r="B31" s="116">
        <v>29</v>
      </c>
      <c r="C31" s="116" t="s">
        <v>763</v>
      </c>
      <c r="D31" s="128"/>
      <c r="E31" s="110" t="s">
        <v>515</v>
      </c>
      <c r="N31" s="113" t="s">
        <v>744</v>
      </c>
      <c r="O31" s="132">
        <v>29</v>
      </c>
      <c r="P31" s="132"/>
      <c r="Q31" s="127"/>
      <c r="S31" s="109" t="s">
        <v>690</v>
      </c>
    </row>
    <row r="32" spans="1:22" ht="15" customHeight="1">
      <c r="A32" s="113" t="s">
        <v>744</v>
      </c>
      <c r="B32" s="116">
        <v>30</v>
      </c>
      <c r="C32" s="116" t="s">
        <v>344</v>
      </c>
      <c r="D32" s="128"/>
      <c r="E32" s="110" t="s">
        <v>196</v>
      </c>
      <c r="N32" s="113" t="s">
        <v>744</v>
      </c>
      <c r="O32" s="132">
        <v>30</v>
      </c>
      <c r="P32" s="132" t="s">
        <v>166</v>
      </c>
      <c r="Q32" s="127"/>
      <c r="S32" s="109" t="s">
        <v>167</v>
      </c>
    </row>
    <row r="33" spans="1:22" ht="15" customHeight="1">
      <c r="A33" s="108" t="s">
        <v>744</v>
      </c>
      <c r="B33" s="121">
        <v>31</v>
      </c>
      <c r="C33" s="121" t="s">
        <v>764</v>
      </c>
      <c r="D33" s="126" t="s">
        <v>345</v>
      </c>
      <c r="E33" s="107"/>
      <c r="F33" s="107"/>
      <c r="G33" s="107"/>
      <c r="H33" s="107"/>
      <c r="I33" s="107"/>
      <c r="N33" s="113" t="s">
        <v>744</v>
      </c>
      <c r="O33" s="132">
        <v>31</v>
      </c>
      <c r="P33" s="132" t="s">
        <v>168</v>
      </c>
      <c r="Q33" s="127"/>
      <c r="S33" s="109" t="s">
        <v>169</v>
      </c>
    </row>
    <row r="34" spans="1:22" ht="15" customHeight="1">
      <c r="A34" s="113" t="s">
        <v>744</v>
      </c>
      <c r="B34" s="116">
        <v>32</v>
      </c>
      <c r="C34" s="116" t="s">
        <v>765</v>
      </c>
      <c r="D34" s="128"/>
      <c r="E34" s="110" t="s">
        <v>509</v>
      </c>
      <c r="N34" s="108" t="s">
        <v>744</v>
      </c>
      <c r="O34" s="119">
        <v>32</v>
      </c>
      <c r="P34" s="119" t="s">
        <v>170</v>
      </c>
      <c r="Q34" s="126" t="s">
        <v>171</v>
      </c>
      <c r="R34" s="107"/>
      <c r="S34" s="107"/>
      <c r="T34" s="107"/>
      <c r="U34" s="107"/>
      <c r="V34" s="107"/>
    </row>
    <row r="35" spans="1:22" ht="15" customHeight="1">
      <c r="A35" s="108" t="s">
        <v>744</v>
      </c>
      <c r="B35" s="121">
        <v>33</v>
      </c>
      <c r="C35" s="121" t="s">
        <v>766</v>
      </c>
      <c r="D35" s="126" t="s">
        <v>346</v>
      </c>
      <c r="E35" s="107"/>
      <c r="F35" s="107"/>
      <c r="G35" s="107"/>
      <c r="H35" s="107"/>
      <c r="I35" s="107"/>
      <c r="N35" s="113" t="s">
        <v>744</v>
      </c>
      <c r="O35" s="132">
        <v>33</v>
      </c>
      <c r="P35" s="132" t="s">
        <v>173</v>
      </c>
      <c r="Q35" s="127"/>
      <c r="R35" s="109" t="s">
        <v>174</v>
      </c>
    </row>
    <row r="36" spans="1:22" ht="15" customHeight="1">
      <c r="A36" s="113" t="s">
        <v>744</v>
      </c>
      <c r="B36" s="116">
        <v>34</v>
      </c>
      <c r="C36" s="116" t="s">
        <v>767</v>
      </c>
      <c r="D36" s="128"/>
      <c r="E36" s="110" t="s">
        <v>350</v>
      </c>
      <c r="N36" s="113" t="s">
        <v>744</v>
      </c>
      <c r="O36" s="132">
        <v>34</v>
      </c>
      <c r="P36" s="132" t="s">
        <v>175</v>
      </c>
      <c r="Q36" s="127"/>
      <c r="S36" s="109" t="s">
        <v>176</v>
      </c>
    </row>
    <row r="37" spans="1:22" ht="15" customHeight="1">
      <c r="A37" s="108" t="s">
        <v>744</v>
      </c>
      <c r="B37" s="119">
        <v>35</v>
      </c>
      <c r="C37" s="119" t="s">
        <v>510</v>
      </c>
      <c r="D37" s="130" t="s">
        <v>511</v>
      </c>
      <c r="E37" s="107"/>
      <c r="F37" s="107"/>
      <c r="G37" s="107"/>
      <c r="H37" s="107"/>
      <c r="I37" s="107"/>
      <c r="N37" s="113" t="s">
        <v>744</v>
      </c>
      <c r="O37" s="132">
        <v>35</v>
      </c>
      <c r="P37" s="132" t="s">
        <v>177</v>
      </c>
      <c r="Q37" s="127"/>
      <c r="S37" s="109" t="s">
        <v>178</v>
      </c>
    </row>
    <row r="38" spans="1:22" ht="15" customHeight="1">
      <c r="A38" s="108" t="s">
        <v>567</v>
      </c>
      <c r="B38" s="123">
        <v>1</v>
      </c>
      <c r="C38" s="123"/>
      <c r="D38" s="129" t="s">
        <v>49</v>
      </c>
      <c r="E38" s="107"/>
      <c r="F38" s="107"/>
      <c r="G38" s="107"/>
      <c r="H38" s="107"/>
      <c r="I38" s="107"/>
      <c r="N38" s="113" t="s">
        <v>744</v>
      </c>
      <c r="O38" s="132">
        <v>36</v>
      </c>
      <c r="P38" s="132" t="s">
        <v>179</v>
      </c>
      <c r="Q38" s="127"/>
      <c r="S38" s="109" t="s">
        <v>180</v>
      </c>
    </row>
    <row r="39" spans="1:22" ht="15" customHeight="1">
      <c r="A39" s="108" t="s">
        <v>567</v>
      </c>
      <c r="B39" s="123">
        <v>2</v>
      </c>
      <c r="C39" s="123"/>
      <c r="D39" s="129"/>
      <c r="E39" s="107" t="s">
        <v>474</v>
      </c>
      <c r="F39" s="107"/>
      <c r="G39" s="107"/>
      <c r="H39" s="107"/>
      <c r="I39" s="107"/>
      <c r="N39" s="113" t="s">
        <v>744</v>
      </c>
      <c r="O39" s="132">
        <v>37</v>
      </c>
      <c r="P39" s="132" t="s">
        <v>181</v>
      </c>
      <c r="Q39" s="127"/>
      <c r="R39" s="109" t="s">
        <v>182</v>
      </c>
    </row>
    <row r="40" spans="1:22" ht="15" customHeight="1">
      <c r="A40" s="113" t="s">
        <v>567</v>
      </c>
      <c r="B40" s="118">
        <v>3</v>
      </c>
      <c r="C40" s="118" t="s">
        <v>213</v>
      </c>
      <c r="D40" s="131"/>
      <c r="E40" s="110"/>
      <c r="G40" s="109" t="s">
        <v>214</v>
      </c>
      <c r="N40" s="113" t="s">
        <v>744</v>
      </c>
      <c r="O40" s="132">
        <v>38</v>
      </c>
      <c r="P40" s="132" t="s">
        <v>183</v>
      </c>
      <c r="Q40" s="127"/>
      <c r="R40" s="109" t="s">
        <v>184</v>
      </c>
    </row>
    <row r="41" spans="1:22" ht="15" customHeight="1">
      <c r="A41" s="113" t="s">
        <v>567</v>
      </c>
      <c r="B41" s="118">
        <v>4</v>
      </c>
      <c r="C41" s="118" t="s">
        <v>476</v>
      </c>
      <c r="D41" s="131"/>
      <c r="E41" s="110"/>
      <c r="H41" s="109" t="s">
        <v>362</v>
      </c>
      <c r="N41" s="113" t="s">
        <v>744</v>
      </c>
      <c r="O41" s="132">
        <v>39</v>
      </c>
      <c r="P41" s="132" t="s">
        <v>185</v>
      </c>
      <c r="Q41" s="127"/>
      <c r="S41" s="109" t="s">
        <v>186</v>
      </c>
    </row>
    <row r="42" spans="1:22" ht="15" customHeight="1">
      <c r="A42" s="113" t="s">
        <v>567</v>
      </c>
      <c r="B42" s="118">
        <v>5</v>
      </c>
      <c r="C42" s="118" t="s">
        <v>215</v>
      </c>
      <c r="D42" s="131"/>
      <c r="E42" s="110"/>
      <c r="H42" s="109" t="s">
        <v>216</v>
      </c>
      <c r="N42" s="113" t="s">
        <v>744</v>
      </c>
      <c r="O42" s="132">
        <v>40</v>
      </c>
      <c r="P42" s="132" t="s">
        <v>429</v>
      </c>
      <c r="Q42" s="127"/>
      <c r="S42" s="109" t="s">
        <v>430</v>
      </c>
    </row>
    <row r="43" spans="1:22" ht="15" customHeight="1">
      <c r="A43" s="113" t="s">
        <v>567</v>
      </c>
      <c r="B43" s="118">
        <v>6</v>
      </c>
      <c r="C43" s="118" t="s">
        <v>477</v>
      </c>
      <c r="D43" s="131"/>
      <c r="E43" s="110"/>
      <c r="G43" s="109" t="s">
        <v>478</v>
      </c>
      <c r="N43" s="113" t="s">
        <v>744</v>
      </c>
      <c r="O43" s="132">
        <v>41</v>
      </c>
      <c r="P43" s="132" t="s">
        <v>207</v>
      </c>
      <c r="Q43" s="127"/>
      <c r="S43" s="109" t="s">
        <v>208</v>
      </c>
    </row>
    <row r="44" spans="1:22" ht="15" customHeight="1">
      <c r="A44" s="113" t="s">
        <v>567</v>
      </c>
      <c r="B44" s="118">
        <v>7</v>
      </c>
      <c r="C44" s="118" t="s">
        <v>479</v>
      </c>
      <c r="D44" s="131"/>
      <c r="E44" s="110"/>
      <c r="G44" s="109" t="s">
        <v>480</v>
      </c>
      <c r="N44" s="108" t="s">
        <v>744</v>
      </c>
      <c r="O44" s="119">
        <v>42</v>
      </c>
      <c r="P44" s="119" t="s">
        <v>431</v>
      </c>
      <c r="Q44" s="126" t="s">
        <v>432</v>
      </c>
      <c r="R44" s="107"/>
      <c r="S44" s="107"/>
      <c r="T44" s="107"/>
      <c r="U44" s="107"/>
      <c r="V44" s="107"/>
    </row>
    <row r="45" spans="1:22" ht="15" customHeight="1">
      <c r="A45" s="113" t="s">
        <v>567</v>
      </c>
      <c r="B45" s="118">
        <v>8</v>
      </c>
      <c r="C45" s="118" t="s">
        <v>481</v>
      </c>
      <c r="D45" s="127"/>
      <c r="H45" s="109" t="s">
        <v>482</v>
      </c>
      <c r="N45" s="108" t="s">
        <v>744</v>
      </c>
      <c r="O45" s="119">
        <v>43</v>
      </c>
      <c r="P45" s="119" t="s">
        <v>187</v>
      </c>
      <c r="Q45" s="126" t="s">
        <v>188</v>
      </c>
      <c r="R45" s="107"/>
      <c r="S45" s="107"/>
      <c r="T45" s="107"/>
      <c r="U45" s="107"/>
      <c r="V45" s="107"/>
    </row>
    <row r="46" spans="1:22" ht="15" customHeight="1">
      <c r="A46" s="113" t="s">
        <v>567</v>
      </c>
      <c r="B46" s="118">
        <v>9</v>
      </c>
      <c r="C46" s="118" t="s">
        <v>483</v>
      </c>
      <c r="D46" s="127"/>
      <c r="H46" s="109" t="s">
        <v>484</v>
      </c>
      <c r="N46" s="108" t="s">
        <v>744</v>
      </c>
      <c r="O46" s="119">
        <v>44</v>
      </c>
      <c r="P46" s="119" t="s">
        <v>189</v>
      </c>
      <c r="Q46" s="126" t="s">
        <v>190</v>
      </c>
      <c r="R46" s="107"/>
      <c r="S46" s="107"/>
      <c r="T46" s="107"/>
      <c r="U46" s="107"/>
      <c r="V46" s="107"/>
    </row>
    <row r="47" spans="1:22" ht="15" customHeight="1">
      <c r="A47" s="113" t="s">
        <v>567</v>
      </c>
      <c r="B47" s="118">
        <v>10</v>
      </c>
      <c r="C47" s="118" t="s">
        <v>485</v>
      </c>
      <c r="D47" s="127"/>
      <c r="H47" s="109" t="s">
        <v>486</v>
      </c>
      <c r="N47" s="108" t="s">
        <v>744</v>
      </c>
      <c r="O47" s="119">
        <v>45</v>
      </c>
      <c r="P47" s="119" t="s">
        <v>191</v>
      </c>
      <c r="Q47" s="126" t="s">
        <v>192</v>
      </c>
      <c r="R47" s="107"/>
      <c r="S47" s="107"/>
      <c r="T47" s="107"/>
      <c r="U47" s="107"/>
      <c r="V47" s="107"/>
    </row>
    <row r="48" spans="1:22" ht="15" customHeight="1">
      <c r="A48" s="113" t="s">
        <v>567</v>
      </c>
      <c r="B48" s="118">
        <v>11</v>
      </c>
      <c r="C48" s="118" t="s">
        <v>217</v>
      </c>
      <c r="D48" s="127"/>
      <c r="H48" s="109" t="s">
        <v>218</v>
      </c>
      <c r="N48" s="108" t="s">
        <v>744</v>
      </c>
      <c r="O48" s="119">
        <v>46</v>
      </c>
      <c r="P48" s="119" t="s">
        <v>193</v>
      </c>
      <c r="Q48" s="126" t="s">
        <v>194</v>
      </c>
      <c r="R48" s="107"/>
      <c r="S48" s="107"/>
      <c r="T48" s="107"/>
      <c r="U48" s="107"/>
      <c r="V48" s="107"/>
    </row>
    <row r="49" spans="1:22" ht="15" customHeight="1">
      <c r="A49" s="113" t="s">
        <v>567</v>
      </c>
      <c r="B49" s="118">
        <v>12</v>
      </c>
      <c r="C49" s="118" t="s">
        <v>219</v>
      </c>
      <c r="D49" s="131"/>
      <c r="E49" s="110"/>
      <c r="G49" s="109" t="s">
        <v>220</v>
      </c>
      <c r="N49" s="108" t="s">
        <v>744</v>
      </c>
      <c r="O49" s="119">
        <v>47</v>
      </c>
      <c r="P49" s="119" t="s">
        <v>433</v>
      </c>
      <c r="Q49" s="126" t="s">
        <v>434</v>
      </c>
      <c r="R49" s="107"/>
      <c r="S49" s="107"/>
      <c r="T49" s="107"/>
      <c r="U49" s="107"/>
      <c r="V49" s="107"/>
    </row>
    <row r="50" spans="1:22" ht="15" customHeight="1">
      <c r="A50" s="113" t="s">
        <v>567</v>
      </c>
      <c r="B50" s="118">
        <v>13</v>
      </c>
      <c r="C50" s="118" t="s">
        <v>221</v>
      </c>
      <c r="D50" s="131"/>
      <c r="E50" s="110"/>
      <c r="G50" s="109" t="s">
        <v>222</v>
      </c>
      <c r="N50" s="108" t="s">
        <v>744</v>
      </c>
      <c r="O50" s="119">
        <v>48</v>
      </c>
      <c r="P50" s="119" t="s">
        <v>435</v>
      </c>
      <c r="Q50" s="126" t="s">
        <v>436</v>
      </c>
      <c r="R50" s="107"/>
      <c r="S50" s="107"/>
      <c r="T50" s="107"/>
      <c r="U50" s="107"/>
      <c r="V50" s="107"/>
    </row>
    <row r="51" spans="1:22" ht="15" customHeight="1">
      <c r="A51" s="108" t="s">
        <v>567</v>
      </c>
      <c r="B51" s="124">
        <v>14</v>
      </c>
      <c r="C51" s="124" t="s">
        <v>223</v>
      </c>
      <c r="D51" s="129"/>
      <c r="E51" s="107"/>
      <c r="F51" s="107" t="s">
        <v>19</v>
      </c>
      <c r="G51" s="107"/>
      <c r="H51" s="107"/>
      <c r="I51" s="107"/>
      <c r="N51" s="108" t="s">
        <v>744</v>
      </c>
      <c r="O51" s="119">
        <v>49</v>
      </c>
      <c r="P51" s="119" t="s">
        <v>437</v>
      </c>
      <c r="Q51" s="126" t="s">
        <v>438</v>
      </c>
      <c r="R51" s="107"/>
      <c r="S51" s="107"/>
      <c r="T51" s="107"/>
      <c r="U51" s="107"/>
      <c r="V51" s="107"/>
    </row>
    <row r="52" spans="1:22" ht="15" customHeight="1">
      <c r="A52" s="108" t="s">
        <v>567</v>
      </c>
      <c r="B52" s="123">
        <v>15</v>
      </c>
      <c r="C52" s="123"/>
      <c r="D52" s="129"/>
      <c r="E52" s="107" t="s">
        <v>580</v>
      </c>
      <c r="F52" s="107"/>
      <c r="G52" s="107"/>
      <c r="H52" s="107"/>
      <c r="I52" s="107"/>
      <c r="N52" s="113" t="s">
        <v>744</v>
      </c>
      <c r="O52" s="132">
        <v>50</v>
      </c>
      <c r="P52" s="132" t="s">
        <v>209</v>
      </c>
      <c r="Q52" s="127"/>
      <c r="R52" s="109" t="s">
        <v>210</v>
      </c>
    </row>
    <row r="53" spans="1:22" ht="15" customHeight="1">
      <c r="A53" s="113" t="s">
        <v>567</v>
      </c>
      <c r="B53" s="118">
        <v>16</v>
      </c>
      <c r="C53" s="118" t="s">
        <v>224</v>
      </c>
      <c r="D53" s="131"/>
      <c r="E53" s="110"/>
      <c r="F53" s="109" t="s">
        <v>225</v>
      </c>
      <c r="N53" s="113" t="s">
        <v>744</v>
      </c>
      <c r="O53" s="132">
        <v>51</v>
      </c>
      <c r="P53" s="132" t="s">
        <v>195</v>
      </c>
      <c r="Q53" s="127"/>
      <c r="R53" s="109" t="s">
        <v>196</v>
      </c>
    </row>
    <row r="54" spans="1:22" ht="15" customHeight="1">
      <c r="A54" s="113" t="s">
        <v>567</v>
      </c>
      <c r="B54" s="118">
        <v>17</v>
      </c>
      <c r="C54" s="118" t="s">
        <v>226</v>
      </c>
      <c r="D54" s="131"/>
      <c r="E54" s="110"/>
      <c r="F54" s="109" t="s">
        <v>227</v>
      </c>
      <c r="N54" s="113" t="s">
        <v>744</v>
      </c>
      <c r="O54" s="132">
        <v>52</v>
      </c>
      <c r="P54" s="132"/>
      <c r="Q54" s="127"/>
      <c r="S54" s="109" t="s">
        <v>691</v>
      </c>
    </row>
    <row r="55" spans="1:22" ht="15" customHeight="1">
      <c r="A55" s="113" t="s">
        <v>567</v>
      </c>
      <c r="B55" s="118">
        <v>18</v>
      </c>
      <c r="C55" s="118" t="s">
        <v>228</v>
      </c>
      <c r="D55" s="131"/>
      <c r="E55" s="110"/>
      <c r="F55" s="109" t="s">
        <v>229</v>
      </c>
      <c r="N55" s="113" t="s">
        <v>744</v>
      </c>
      <c r="O55" s="132">
        <v>53</v>
      </c>
      <c r="P55" s="132" t="s">
        <v>211</v>
      </c>
      <c r="Q55" s="127"/>
      <c r="S55" s="109" t="s">
        <v>212</v>
      </c>
    </row>
    <row r="56" spans="1:22" ht="15" customHeight="1">
      <c r="A56" s="113" t="s">
        <v>567</v>
      </c>
      <c r="B56" s="118">
        <v>19</v>
      </c>
      <c r="C56" s="118" t="s">
        <v>230</v>
      </c>
      <c r="D56" s="131"/>
      <c r="E56" s="110"/>
      <c r="F56" s="109" t="s">
        <v>231</v>
      </c>
      <c r="N56" s="111" t="s">
        <v>744</v>
      </c>
      <c r="O56" s="117">
        <v>54</v>
      </c>
      <c r="P56" s="117" t="s">
        <v>420</v>
      </c>
      <c r="Q56" s="133" t="s">
        <v>421</v>
      </c>
      <c r="R56" s="112"/>
      <c r="S56" s="112"/>
      <c r="T56" s="112"/>
      <c r="U56" s="112"/>
      <c r="V56" s="112"/>
    </row>
    <row r="57" spans="1:22" ht="15" customHeight="1">
      <c r="A57" s="113" t="s">
        <v>567</v>
      </c>
      <c r="B57" s="118">
        <v>20</v>
      </c>
      <c r="C57" s="118" t="s">
        <v>232</v>
      </c>
      <c r="D57" s="131"/>
      <c r="E57" s="110"/>
      <c r="G57" s="109" t="s">
        <v>233</v>
      </c>
      <c r="N57" s="108" t="s">
        <v>744</v>
      </c>
      <c r="O57" s="119">
        <v>55</v>
      </c>
      <c r="P57" s="119" t="s">
        <v>439</v>
      </c>
      <c r="Q57" s="126" t="s">
        <v>440</v>
      </c>
      <c r="R57" s="107"/>
      <c r="S57" s="107"/>
      <c r="T57" s="107"/>
      <c r="U57" s="107"/>
      <c r="V57" s="107"/>
    </row>
    <row r="58" spans="1:22" ht="15" customHeight="1">
      <c r="A58" s="113" t="s">
        <v>567</v>
      </c>
      <c r="B58" s="118">
        <v>21</v>
      </c>
      <c r="C58" s="118" t="s">
        <v>234</v>
      </c>
      <c r="D58" s="131"/>
      <c r="E58" s="110"/>
      <c r="H58" s="109" t="s">
        <v>235</v>
      </c>
      <c r="N58" s="108" t="s">
        <v>744</v>
      </c>
      <c r="O58" s="119">
        <v>56</v>
      </c>
      <c r="P58" s="119" t="s">
        <v>441</v>
      </c>
      <c r="Q58" s="126" t="s">
        <v>442</v>
      </c>
      <c r="R58" s="107"/>
      <c r="S58" s="107"/>
      <c r="T58" s="107"/>
      <c r="U58" s="107"/>
      <c r="V58" s="107"/>
    </row>
    <row r="59" spans="1:22" ht="15" customHeight="1">
      <c r="A59" s="113" t="s">
        <v>567</v>
      </c>
      <c r="B59" s="118">
        <v>22</v>
      </c>
      <c r="C59" s="118" t="s">
        <v>487</v>
      </c>
      <c r="D59" s="131"/>
      <c r="E59" s="110"/>
      <c r="H59" s="109" t="s">
        <v>488</v>
      </c>
      <c r="N59" s="108" t="s">
        <v>744</v>
      </c>
      <c r="O59" s="119">
        <v>57</v>
      </c>
      <c r="P59" s="119" t="s">
        <v>443</v>
      </c>
      <c r="Q59" s="126" t="s">
        <v>444</v>
      </c>
      <c r="R59" s="107"/>
      <c r="S59" s="107"/>
      <c r="T59" s="107"/>
      <c r="U59" s="107"/>
      <c r="V59" s="107"/>
    </row>
    <row r="60" spans="1:22" ht="15" customHeight="1">
      <c r="A60" s="113" t="s">
        <v>567</v>
      </c>
      <c r="B60" s="118">
        <v>23</v>
      </c>
      <c r="C60" s="118" t="s">
        <v>236</v>
      </c>
      <c r="D60" s="131"/>
      <c r="E60" s="110"/>
      <c r="H60" s="109" t="s">
        <v>237</v>
      </c>
      <c r="N60" s="108" t="s">
        <v>744</v>
      </c>
      <c r="O60" s="119">
        <v>58</v>
      </c>
      <c r="P60" s="119" t="s">
        <v>445</v>
      </c>
      <c r="Q60" s="126" t="s">
        <v>446</v>
      </c>
      <c r="R60" s="107"/>
      <c r="S60" s="107"/>
      <c r="T60" s="107"/>
      <c r="U60" s="107"/>
      <c r="V60" s="107"/>
    </row>
    <row r="61" spans="1:22" ht="15" customHeight="1">
      <c r="A61" s="113" t="s">
        <v>567</v>
      </c>
      <c r="B61" s="118">
        <v>24</v>
      </c>
      <c r="C61" s="118" t="s">
        <v>238</v>
      </c>
      <c r="D61" s="131"/>
      <c r="E61" s="110"/>
      <c r="H61" s="109" t="s">
        <v>239</v>
      </c>
      <c r="N61" s="108" t="s">
        <v>744</v>
      </c>
      <c r="O61" s="119">
        <v>59</v>
      </c>
      <c r="P61" s="119" t="s">
        <v>197</v>
      </c>
      <c r="Q61" s="126" t="s">
        <v>198</v>
      </c>
      <c r="R61" s="107"/>
      <c r="S61" s="107"/>
      <c r="T61" s="107"/>
      <c r="U61" s="107"/>
      <c r="V61" s="107"/>
    </row>
    <row r="62" spans="1:22" ht="15" customHeight="1">
      <c r="A62" s="113" t="s">
        <v>567</v>
      </c>
      <c r="B62" s="118">
        <v>25</v>
      </c>
      <c r="C62" s="118" t="s">
        <v>516</v>
      </c>
      <c r="D62" s="131"/>
      <c r="E62" s="110"/>
      <c r="H62" s="109" t="s">
        <v>517</v>
      </c>
      <c r="N62" s="108" t="s">
        <v>744</v>
      </c>
      <c r="O62" s="119">
        <v>60</v>
      </c>
      <c r="P62" s="119" t="s">
        <v>199</v>
      </c>
      <c r="Q62" s="126" t="s">
        <v>200</v>
      </c>
      <c r="R62" s="107"/>
      <c r="S62" s="107"/>
      <c r="T62" s="107"/>
      <c r="U62" s="107"/>
      <c r="V62" s="107"/>
    </row>
    <row r="63" spans="1:22" ht="15" customHeight="1">
      <c r="A63" s="113" t="s">
        <v>567</v>
      </c>
      <c r="B63" s="118">
        <v>26</v>
      </c>
      <c r="C63" s="118" t="s">
        <v>240</v>
      </c>
      <c r="D63" s="131"/>
      <c r="E63" s="110"/>
      <c r="H63" s="109" t="s">
        <v>241</v>
      </c>
      <c r="N63" s="113" t="s">
        <v>744</v>
      </c>
      <c r="O63" s="132">
        <v>61</v>
      </c>
      <c r="P63" s="132" t="s">
        <v>447</v>
      </c>
      <c r="Q63" s="127"/>
      <c r="R63" s="109" t="s">
        <v>448</v>
      </c>
    </row>
    <row r="64" spans="1:22" ht="15" customHeight="1">
      <c r="A64" s="113" t="s">
        <v>567</v>
      </c>
      <c r="B64" s="118">
        <v>27</v>
      </c>
      <c r="C64" s="118" t="s">
        <v>242</v>
      </c>
      <c r="D64" s="131"/>
      <c r="E64" s="110"/>
      <c r="H64" s="109" t="s">
        <v>243</v>
      </c>
      <c r="N64" s="113" t="s">
        <v>744</v>
      </c>
      <c r="O64" s="132">
        <v>62</v>
      </c>
      <c r="P64" s="132" t="s">
        <v>449</v>
      </c>
      <c r="Q64" s="127"/>
      <c r="R64" s="109" t="s">
        <v>450</v>
      </c>
    </row>
    <row r="65" spans="1:22" ht="15" customHeight="1">
      <c r="A65" s="113" t="s">
        <v>567</v>
      </c>
      <c r="B65" s="118">
        <v>28</v>
      </c>
      <c r="C65" s="118" t="s">
        <v>244</v>
      </c>
      <c r="D65" s="131"/>
      <c r="E65" s="110"/>
      <c r="H65" s="109" t="s">
        <v>245</v>
      </c>
      <c r="N65" s="108" t="s">
        <v>744</v>
      </c>
      <c r="O65" s="119">
        <v>63</v>
      </c>
      <c r="P65" s="119" t="s">
        <v>201</v>
      </c>
      <c r="Q65" s="126" t="s">
        <v>202</v>
      </c>
      <c r="R65" s="107"/>
      <c r="S65" s="107"/>
      <c r="T65" s="107"/>
      <c r="U65" s="107"/>
      <c r="V65" s="107"/>
    </row>
    <row r="66" spans="1:22" ht="15" customHeight="1">
      <c r="A66" s="113" t="s">
        <v>567</v>
      </c>
      <c r="B66" s="118">
        <v>29</v>
      </c>
      <c r="C66" s="118" t="s">
        <v>246</v>
      </c>
      <c r="D66" s="131"/>
      <c r="E66" s="110"/>
      <c r="G66" s="109" t="s">
        <v>247</v>
      </c>
      <c r="N66" s="108" t="s">
        <v>744</v>
      </c>
      <c r="O66" s="119">
        <v>64</v>
      </c>
      <c r="P66" s="119" t="s">
        <v>203</v>
      </c>
      <c r="Q66" s="126" t="s">
        <v>204</v>
      </c>
      <c r="R66" s="107"/>
      <c r="S66" s="107"/>
      <c r="T66" s="107"/>
      <c r="U66" s="107"/>
      <c r="V66" s="107"/>
    </row>
    <row r="67" spans="1:22" ht="15" customHeight="1">
      <c r="A67" s="113" t="s">
        <v>567</v>
      </c>
      <c r="B67" s="118">
        <v>30</v>
      </c>
      <c r="C67" s="118" t="s">
        <v>518</v>
      </c>
      <c r="D67" s="131"/>
      <c r="E67" s="110"/>
      <c r="H67" s="109" t="s">
        <v>519</v>
      </c>
      <c r="N67" s="113" t="s">
        <v>744</v>
      </c>
      <c r="O67" s="132">
        <v>65</v>
      </c>
      <c r="P67" s="132"/>
      <c r="Q67" s="127"/>
    </row>
    <row r="68" spans="1:22" ht="15" customHeight="1">
      <c r="A68" s="113" t="s">
        <v>567</v>
      </c>
      <c r="B68" s="118">
        <v>31</v>
      </c>
      <c r="C68" s="118" t="s">
        <v>520</v>
      </c>
      <c r="D68" s="131"/>
      <c r="E68" s="110"/>
      <c r="H68" s="109" t="s">
        <v>521</v>
      </c>
      <c r="N68" s="108" t="s">
        <v>744</v>
      </c>
      <c r="O68" s="119">
        <v>66</v>
      </c>
      <c r="P68" s="119" t="s">
        <v>205</v>
      </c>
      <c r="Q68" s="126" t="s">
        <v>206</v>
      </c>
      <c r="R68" s="107"/>
      <c r="S68" s="107"/>
      <c r="T68" s="107"/>
      <c r="U68" s="107"/>
      <c r="V68" s="107"/>
    </row>
    <row r="69" spans="1:22" ht="15" customHeight="1">
      <c r="A69" s="113" t="s">
        <v>567</v>
      </c>
      <c r="B69" s="118">
        <v>32</v>
      </c>
      <c r="C69" s="118" t="s">
        <v>522</v>
      </c>
      <c r="D69" s="131"/>
      <c r="E69" s="110"/>
      <c r="H69" s="109" t="s">
        <v>523</v>
      </c>
      <c r="N69" s="108" t="s">
        <v>567</v>
      </c>
      <c r="O69" s="119">
        <v>1</v>
      </c>
      <c r="P69" s="119"/>
      <c r="Q69" s="126" t="s">
        <v>674</v>
      </c>
      <c r="R69" s="107"/>
      <c r="S69" s="107"/>
      <c r="T69" s="107"/>
      <c r="U69" s="107"/>
      <c r="V69" s="107"/>
    </row>
    <row r="70" spans="1:22" ht="15" customHeight="1">
      <c r="A70" s="113" t="s">
        <v>567</v>
      </c>
      <c r="B70" s="118">
        <v>33</v>
      </c>
      <c r="C70" s="118" t="s">
        <v>524</v>
      </c>
      <c r="D70" s="131"/>
      <c r="E70" s="110"/>
      <c r="H70" s="109" t="s">
        <v>525</v>
      </c>
      <c r="N70" s="108" t="s">
        <v>567</v>
      </c>
      <c r="O70" s="119">
        <v>2</v>
      </c>
      <c r="P70" s="119"/>
      <c r="Q70" s="126" t="s">
        <v>474</v>
      </c>
      <c r="R70" s="107"/>
      <c r="S70" s="107"/>
      <c r="T70" s="107"/>
      <c r="U70" s="107"/>
      <c r="V70" s="107"/>
    </row>
    <row r="71" spans="1:22" ht="15" customHeight="1">
      <c r="A71" s="113" t="s">
        <v>567</v>
      </c>
      <c r="B71" s="118">
        <v>34</v>
      </c>
      <c r="C71" s="118" t="s">
        <v>526</v>
      </c>
      <c r="D71" s="131"/>
      <c r="E71" s="110"/>
      <c r="H71" s="109" t="s">
        <v>527</v>
      </c>
      <c r="N71" s="113" t="s">
        <v>567</v>
      </c>
      <c r="O71" s="132">
        <v>3</v>
      </c>
      <c r="P71" s="132" t="s">
        <v>0</v>
      </c>
      <c r="Q71" s="127"/>
      <c r="R71" s="109" t="s">
        <v>1</v>
      </c>
    </row>
    <row r="72" spans="1:22" ht="15" customHeight="1">
      <c r="A72" s="113" t="s">
        <v>567</v>
      </c>
      <c r="B72" s="118">
        <v>35</v>
      </c>
      <c r="C72" s="118" t="s">
        <v>248</v>
      </c>
      <c r="D72" s="131"/>
      <c r="E72" s="110"/>
      <c r="H72" s="109" t="s">
        <v>249</v>
      </c>
      <c r="N72" s="113" t="s">
        <v>567</v>
      </c>
      <c r="O72" s="132">
        <v>4</v>
      </c>
      <c r="P72" s="132" t="s">
        <v>361</v>
      </c>
      <c r="Q72" s="127"/>
      <c r="S72" s="109" t="s">
        <v>362</v>
      </c>
    </row>
    <row r="73" spans="1:22" ht="15" customHeight="1">
      <c r="A73" s="113" t="s">
        <v>567</v>
      </c>
      <c r="B73" s="118">
        <v>36</v>
      </c>
      <c r="C73" s="118" t="s">
        <v>528</v>
      </c>
      <c r="D73" s="131"/>
      <c r="E73" s="110"/>
      <c r="H73" s="109" t="s">
        <v>529</v>
      </c>
      <c r="N73" s="113" t="s">
        <v>567</v>
      </c>
      <c r="O73" s="132">
        <v>5</v>
      </c>
      <c r="P73" s="132" t="s">
        <v>3</v>
      </c>
      <c r="Q73" s="127"/>
      <c r="S73" s="109" t="s">
        <v>4</v>
      </c>
    </row>
    <row r="74" spans="1:22" ht="15" customHeight="1">
      <c r="A74" s="113" t="s">
        <v>567</v>
      </c>
      <c r="B74" s="118">
        <v>37</v>
      </c>
      <c r="C74" s="118" t="s">
        <v>530</v>
      </c>
      <c r="D74" s="131"/>
      <c r="E74" s="110"/>
      <c r="H74" s="109" t="s">
        <v>531</v>
      </c>
      <c r="N74" s="113" t="s">
        <v>567</v>
      </c>
      <c r="O74" s="132">
        <v>6</v>
      </c>
      <c r="P74" s="132" t="s">
        <v>364</v>
      </c>
      <c r="Q74" s="127"/>
      <c r="R74" s="109" t="s">
        <v>365</v>
      </c>
    </row>
    <row r="75" spans="1:22" ht="15" customHeight="1">
      <c r="A75" s="113" t="s">
        <v>567</v>
      </c>
      <c r="B75" s="118">
        <v>38</v>
      </c>
      <c r="C75" s="118" t="s">
        <v>250</v>
      </c>
      <c r="D75" s="131"/>
      <c r="E75" s="110"/>
      <c r="F75" s="109" t="s">
        <v>251</v>
      </c>
      <c r="N75" s="113" t="s">
        <v>567</v>
      </c>
      <c r="O75" s="132">
        <v>7</v>
      </c>
      <c r="P75" s="132" t="s">
        <v>117</v>
      </c>
      <c r="Q75" s="127"/>
      <c r="S75" s="109" t="s">
        <v>118</v>
      </c>
    </row>
    <row r="76" spans="1:22" ht="15" customHeight="1">
      <c r="A76" s="113" t="s">
        <v>567</v>
      </c>
      <c r="B76" s="118">
        <v>39</v>
      </c>
      <c r="C76" s="118" t="s">
        <v>252</v>
      </c>
      <c r="D76" s="131"/>
      <c r="E76" s="110"/>
      <c r="G76" s="109" t="s">
        <v>42</v>
      </c>
      <c r="N76" s="113" t="s">
        <v>567</v>
      </c>
      <c r="O76" s="132">
        <v>8</v>
      </c>
      <c r="P76" s="132" t="s">
        <v>6</v>
      </c>
      <c r="Q76" s="127"/>
      <c r="S76" s="109" t="s">
        <v>7</v>
      </c>
    </row>
    <row r="77" spans="1:22" ht="15" customHeight="1">
      <c r="A77" s="113" t="s">
        <v>567</v>
      </c>
      <c r="B77" s="118">
        <v>40</v>
      </c>
      <c r="C77" s="118" t="s">
        <v>532</v>
      </c>
      <c r="D77" s="131"/>
      <c r="E77" s="110"/>
      <c r="G77" s="109" t="s">
        <v>533</v>
      </c>
      <c r="N77" s="113" t="s">
        <v>567</v>
      </c>
      <c r="O77" s="132">
        <v>9</v>
      </c>
      <c r="P77" s="132" t="s">
        <v>8</v>
      </c>
      <c r="Q77" s="127"/>
      <c r="S77" s="109" t="s">
        <v>9</v>
      </c>
    </row>
    <row r="78" spans="1:22" ht="15" customHeight="1">
      <c r="A78" s="113" t="s">
        <v>567</v>
      </c>
      <c r="B78" s="118">
        <v>41</v>
      </c>
      <c r="C78" s="118" t="s">
        <v>253</v>
      </c>
      <c r="D78" s="131"/>
      <c r="E78" s="110"/>
      <c r="G78" s="109" t="s">
        <v>254</v>
      </c>
      <c r="N78" s="113" t="s">
        <v>567</v>
      </c>
      <c r="O78" s="132">
        <v>10</v>
      </c>
      <c r="P78" s="132"/>
      <c r="Q78" s="127"/>
      <c r="T78" s="109" t="s">
        <v>675</v>
      </c>
    </row>
    <row r="79" spans="1:22" ht="15" customHeight="1">
      <c r="A79" s="113" t="s">
        <v>567</v>
      </c>
      <c r="B79" s="118">
        <v>42</v>
      </c>
      <c r="C79" s="118" t="s">
        <v>355</v>
      </c>
      <c r="D79" s="131"/>
      <c r="E79" s="110"/>
      <c r="H79" s="109" t="s">
        <v>356</v>
      </c>
      <c r="N79" s="113" t="s">
        <v>567</v>
      </c>
      <c r="O79" s="132">
        <v>11</v>
      </c>
      <c r="P79" s="132" t="s">
        <v>10</v>
      </c>
      <c r="Q79" s="127"/>
      <c r="T79" s="109" t="s">
        <v>11</v>
      </c>
    </row>
    <row r="80" spans="1:22" ht="15" customHeight="1">
      <c r="A80" s="113" t="s">
        <v>567</v>
      </c>
      <c r="B80" s="118">
        <v>43</v>
      </c>
      <c r="C80" s="118" t="s">
        <v>255</v>
      </c>
      <c r="D80" s="131"/>
      <c r="E80" s="110"/>
      <c r="I80" s="109" t="s">
        <v>256</v>
      </c>
      <c r="N80" s="113" t="s">
        <v>567</v>
      </c>
      <c r="O80" s="132">
        <v>12</v>
      </c>
      <c r="P80" s="132" t="s">
        <v>367</v>
      </c>
      <c r="Q80" s="127"/>
      <c r="R80" s="109" t="s">
        <v>368</v>
      </c>
    </row>
    <row r="81" spans="1:22" ht="15" customHeight="1">
      <c r="A81" s="113" t="s">
        <v>567</v>
      </c>
      <c r="B81" s="118">
        <v>44</v>
      </c>
      <c r="C81" s="118" t="s">
        <v>257</v>
      </c>
      <c r="D81" s="131"/>
      <c r="E81" s="110"/>
      <c r="I81" s="109" t="s">
        <v>258</v>
      </c>
      <c r="N81" s="113" t="s">
        <v>567</v>
      </c>
      <c r="O81" s="132">
        <v>13</v>
      </c>
      <c r="P81" s="132" t="s">
        <v>370</v>
      </c>
      <c r="Q81" s="127"/>
      <c r="S81" s="109" t="s">
        <v>371</v>
      </c>
    </row>
    <row r="82" spans="1:22" ht="15" customHeight="1">
      <c r="A82" s="113" t="s">
        <v>567</v>
      </c>
      <c r="B82" s="118">
        <v>45</v>
      </c>
      <c r="C82" s="118" t="s">
        <v>534</v>
      </c>
      <c r="D82" s="131"/>
      <c r="E82" s="110"/>
      <c r="I82" s="109" t="s">
        <v>535</v>
      </c>
      <c r="N82" s="113" t="s">
        <v>567</v>
      </c>
      <c r="O82" s="132">
        <v>14</v>
      </c>
      <c r="P82" s="132" t="s">
        <v>372</v>
      </c>
      <c r="Q82" s="127"/>
      <c r="S82" s="109" t="s">
        <v>373</v>
      </c>
    </row>
    <row r="83" spans="1:22" ht="15" customHeight="1">
      <c r="A83" s="113" t="s">
        <v>567</v>
      </c>
      <c r="B83" s="118">
        <v>46</v>
      </c>
      <c r="C83" s="118" t="s">
        <v>489</v>
      </c>
      <c r="D83" s="131"/>
      <c r="E83" s="110"/>
      <c r="I83" s="109" t="s">
        <v>490</v>
      </c>
      <c r="N83" s="113" t="s">
        <v>567</v>
      </c>
      <c r="O83" s="132">
        <v>15</v>
      </c>
      <c r="P83" s="132" t="s">
        <v>374</v>
      </c>
      <c r="Q83" s="127"/>
      <c r="S83" s="109" t="s">
        <v>375</v>
      </c>
    </row>
    <row r="84" spans="1:22" ht="15" customHeight="1">
      <c r="A84" s="113" t="s">
        <v>567</v>
      </c>
      <c r="B84" s="118">
        <v>47</v>
      </c>
      <c r="C84" s="118" t="s">
        <v>259</v>
      </c>
      <c r="D84" s="131"/>
      <c r="E84" s="110"/>
      <c r="I84" s="109" t="s">
        <v>260</v>
      </c>
      <c r="N84" s="113" t="s">
        <v>567</v>
      </c>
      <c r="O84" s="132">
        <v>16</v>
      </c>
      <c r="P84" s="132" t="s">
        <v>12</v>
      </c>
      <c r="Q84" s="127"/>
      <c r="S84" s="109" t="s">
        <v>13</v>
      </c>
    </row>
    <row r="85" spans="1:22" ht="15" customHeight="1">
      <c r="A85" s="113" t="s">
        <v>567</v>
      </c>
      <c r="B85" s="118">
        <v>48</v>
      </c>
      <c r="C85" s="118" t="s">
        <v>261</v>
      </c>
      <c r="D85" s="131"/>
      <c r="E85" s="110"/>
      <c r="I85" s="109" t="s">
        <v>262</v>
      </c>
      <c r="N85" s="113" t="s">
        <v>567</v>
      </c>
      <c r="O85" s="132">
        <v>17</v>
      </c>
      <c r="P85" s="132" t="s">
        <v>376</v>
      </c>
      <c r="Q85" s="127"/>
      <c r="R85" s="109" t="s">
        <v>377</v>
      </c>
    </row>
    <row r="86" spans="1:22" ht="15" customHeight="1">
      <c r="A86" s="113" t="s">
        <v>567</v>
      </c>
      <c r="B86" s="118">
        <v>49</v>
      </c>
      <c r="C86" s="118" t="s">
        <v>263</v>
      </c>
      <c r="D86" s="131"/>
      <c r="E86" s="110"/>
      <c r="H86" s="109" t="s">
        <v>614</v>
      </c>
      <c r="N86" s="113" t="s">
        <v>567</v>
      </c>
      <c r="O86" s="132">
        <v>18</v>
      </c>
      <c r="P86" s="132" t="s">
        <v>14</v>
      </c>
      <c r="Q86" s="127"/>
      <c r="S86" s="109" t="s">
        <v>15</v>
      </c>
    </row>
    <row r="87" spans="1:22" ht="15" customHeight="1">
      <c r="A87" s="113" t="s">
        <v>567</v>
      </c>
      <c r="B87" s="118">
        <v>50</v>
      </c>
      <c r="C87" s="118" t="s">
        <v>264</v>
      </c>
      <c r="D87" s="131"/>
      <c r="E87" s="110"/>
      <c r="I87" s="109" t="s">
        <v>616</v>
      </c>
      <c r="N87" s="113" t="s">
        <v>567</v>
      </c>
      <c r="O87" s="132">
        <v>19</v>
      </c>
      <c r="P87" s="132" t="s">
        <v>16</v>
      </c>
      <c r="Q87" s="127"/>
      <c r="S87" s="109" t="s">
        <v>17</v>
      </c>
    </row>
    <row r="88" spans="1:22" ht="15" customHeight="1">
      <c r="A88" s="113" t="s">
        <v>567</v>
      </c>
      <c r="B88" s="118">
        <v>51</v>
      </c>
      <c r="C88" s="118" t="s">
        <v>536</v>
      </c>
      <c r="D88" s="131"/>
      <c r="E88" s="110"/>
      <c r="I88" s="109" t="s">
        <v>537</v>
      </c>
      <c r="N88" s="113" t="s">
        <v>567</v>
      </c>
      <c r="O88" s="132">
        <v>20</v>
      </c>
      <c r="P88" s="132" t="s">
        <v>119</v>
      </c>
      <c r="Q88" s="127"/>
      <c r="S88" s="109" t="s">
        <v>120</v>
      </c>
    </row>
    <row r="89" spans="1:22" ht="15" customHeight="1">
      <c r="A89" s="113" t="s">
        <v>567</v>
      </c>
      <c r="B89" s="118">
        <v>52</v>
      </c>
      <c r="C89" s="118" t="s">
        <v>538</v>
      </c>
      <c r="D89" s="131"/>
      <c r="E89" s="110"/>
      <c r="I89" s="109" t="s">
        <v>539</v>
      </c>
      <c r="N89" s="108" t="s">
        <v>567</v>
      </c>
      <c r="O89" s="119">
        <v>21</v>
      </c>
      <c r="P89" s="119" t="s">
        <v>18</v>
      </c>
      <c r="Q89" s="126" t="s">
        <v>19</v>
      </c>
      <c r="R89" s="107"/>
      <c r="S89" s="107"/>
      <c r="T89" s="107"/>
      <c r="U89" s="107"/>
      <c r="V89" s="107"/>
    </row>
    <row r="90" spans="1:22" ht="15" customHeight="1">
      <c r="A90" s="113" t="s">
        <v>567</v>
      </c>
      <c r="B90" s="118">
        <v>53</v>
      </c>
      <c r="C90" s="118" t="s">
        <v>540</v>
      </c>
      <c r="D90" s="131"/>
      <c r="E90" s="110"/>
      <c r="I90" s="109" t="s">
        <v>541</v>
      </c>
      <c r="N90" s="108" t="s">
        <v>567</v>
      </c>
      <c r="O90" s="119">
        <v>22</v>
      </c>
      <c r="P90" s="119"/>
      <c r="Q90" s="126" t="s">
        <v>676</v>
      </c>
      <c r="R90" s="107"/>
      <c r="S90" s="107"/>
      <c r="T90" s="107"/>
      <c r="U90" s="107"/>
      <c r="V90" s="107"/>
    </row>
    <row r="91" spans="1:22" ht="15" customHeight="1">
      <c r="A91" s="113" t="s">
        <v>567</v>
      </c>
      <c r="B91" s="118">
        <v>54</v>
      </c>
      <c r="C91" s="118" t="s">
        <v>265</v>
      </c>
      <c r="D91" s="131"/>
      <c r="E91" s="110"/>
      <c r="I91" s="109" t="s">
        <v>266</v>
      </c>
      <c r="N91" s="113" t="s">
        <v>567</v>
      </c>
      <c r="O91" s="132">
        <v>23</v>
      </c>
      <c r="P91" s="132" t="s">
        <v>20</v>
      </c>
      <c r="Q91" s="127"/>
      <c r="R91" s="109" t="s">
        <v>21</v>
      </c>
    </row>
    <row r="92" spans="1:22" ht="15" customHeight="1">
      <c r="A92" s="113" t="s">
        <v>567</v>
      </c>
      <c r="B92" s="118">
        <v>55</v>
      </c>
      <c r="C92" s="118" t="s">
        <v>542</v>
      </c>
      <c r="D92" s="131"/>
      <c r="E92" s="110"/>
      <c r="I92" s="109" t="s">
        <v>543</v>
      </c>
      <c r="N92" s="113" t="s">
        <v>567</v>
      </c>
      <c r="O92" s="132">
        <v>24</v>
      </c>
      <c r="P92" s="132" t="s">
        <v>22</v>
      </c>
      <c r="Q92" s="127"/>
      <c r="S92" s="109" t="s">
        <v>23</v>
      </c>
    </row>
    <row r="93" spans="1:22" ht="15" customHeight="1">
      <c r="A93" s="108" t="s">
        <v>567</v>
      </c>
      <c r="B93" s="124">
        <v>56</v>
      </c>
      <c r="C93" s="124" t="s">
        <v>267</v>
      </c>
      <c r="D93" s="129" t="s">
        <v>268</v>
      </c>
      <c r="E93" s="107"/>
      <c r="F93" s="107"/>
      <c r="G93" s="107"/>
      <c r="H93" s="107"/>
      <c r="I93" s="107"/>
      <c r="N93" s="113" t="s">
        <v>567</v>
      </c>
      <c r="O93" s="132">
        <v>25</v>
      </c>
      <c r="P93" s="132" t="s">
        <v>24</v>
      </c>
      <c r="Q93" s="127"/>
      <c r="S93" s="109" t="s">
        <v>25</v>
      </c>
    </row>
    <row r="94" spans="1:22" ht="15" customHeight="1">
      <c r="A94" s="108" t="s">
        <v>567</v>
      </c>
      <c r="B94" s="123">
        <v>57</v>
      </c>
      <c r="C94" s="123"/>
      <c r="D94" s="129"/>
      <c r="E94" s="107" t="s">
        <v>475</v>
      </c>
      <c r="F94" s="107"/>
      <c r="G94" s="107"/>
      <c r="H94" s="107"/>
      <c r="I94" s="107"/>
      <c r="N94" s="113" t="s">
        <v>567</v>
      </c>
      <c r="O94" s="132">
        <v>26</v>
      </c>
      <c r="P94" s="132" t="s">
        <v>26</v>
      </c>
      <c r="Q94" s="127"/>
      <c r="R94" s="109" t="s">
        <v>27</v>
      </c>
    </row>
    <row r="95" spans="1:22" ht="15" customHeight="1">
      <c r="A95" s="113" t="s">
        <v>567</v>
      </c>
      <c r="B95" s="118">
        <v>58</v>
      </c>
      <c r="C95" s="118" t="s">
        <v>269</v>
      </c>
      <c r="D95" s="131"/>
      <c r="E95" s="110"/>
      <c r="G95" s="109" t="s">
        <v>270</v>
      </c>
      <c r="N95" s="113" t="s">
        <v>567</v>
      </c>
      <c r="O95" s="132">
        <v>27</v>
      </c>
      <c r="P95" s="132" t="s">
        <v>28</v>
      </c>
      <c r="Q95" s="127"/>
      <c r="R95" s="109" t="s">
        <v>29</v>
      </c>
    </row>
    <row r="96" spans="1:22" ht="15" customHeight="1">
      <c r="A96" s="113" t="s">
        <v>567</v>
      </c>
      <c r="B96" s="118">
        <v>59</v>
      </c>
      <c r="C96" s="118" t="s">
        <v>271</v>
      </c>
      <c r="D96" s="131"/>
      <c r="E96" s="110"/>
      <c r="G96" s="109" t="s">
        <v>272</v>
      </c>
      <c r="N96" s="113" t="s">
        <v>567</v>
      </c>
      <c r="O96" s="132">
        <v>28</v>
      </c>
      <c r="P96" s="132" t="s">
        <v>30</v>
      </c>
      <c r="Q96" s="127"/>
      <c r="R96" s="109" t="s">
        <v>31</v>
      </c>
    </row>
    <row r="97" spans="1:22" ht="15" customHeight="1">
      <c r="A97" s="113" t="s">
        <v>567</v>
      </c>
      <c r="B97" s="118">
        <v>60</v>
      </c>
      <c r="C97" s="118" t="s">
        <v>491</v>
      </c>
      <c r="D97" s="131"/>
      <c r="E97" s="110"/>
      <c r="G97" s="109" t="s">
        <v>492</v>
      </c>
      <c r="N97" s="113" t="s">
        <v>567</v>
      </c>
      <c r="O97" s="132">
        <v>29</v>
      </c>
      <c r="P97" s="132"/>
      <c r="Q97" s="127"/>
      <c r="T97" s="109" t="s">
        <v>677</v>
      </c>
    </row>
    <row r="98" spans="1:22" ht="15" customHeight="1">
      <c r="A98" s="113" t="s">
        <v>567</v>
      </c>
      <c r="B98" s="118">
        <v>61</v>
      </c>
      <c r="C98" s="118" t="s">
        <v>493</v>
      </c>
      <c r="D98" s="131"/>
      <c r="E98" s="110"/>
      <c r="G98" s="109" t="s">
        <v>629</v>
      </c>
      <c r="N98" s="113" t="s">
        <v>567</v>
      </c>
      <c r="O98" s="132">
        <v>30</v>
      </c>
      <c r="P98" s="132" t="s">
        <v>32</v>
      </c>
      <c r="Q98" s="127"/>
      <c r="T98" s="109" t="s">
        <v>33</v>
      </c>
    </row>
    <row r="99" spans="1:22" ht="15" customHeight="1">
      <c r="A99" s="113" t="s">
        <v>567</v>
      </c>
      <c r="B99" s="118">
        <v>62</v>
      </c>
      <c r="C99" s="118" t="s">
        <v>273</v>
      </c>
      <c r="D99" s="131"/>
      <c r="E99" s="110"/>
      <c r="G99" s="109" t="s">
        <v>274</v>
      </c>
      <c r="N99" s="113" t="s">
        <v>567</v>
      </c>
      <c r="O99" s="132">
        <v>31</v>
      </c>
      <c r="P99" s="132" t="s">
        <v>378</v>
      </c>
      <c r="Q99" s="127"/>
      <c r="T99" s="109" t="s">
        <v>379</v>
      </c>
    </row>
    <row r="100" spans="1:22" ht="15" customHeight="1">
      <c r="A100" s="113" t="s">
        <v>567</v>
      </c>
      <c r="B100" s="118">
        <v>63</v>
      </c>
      <c r="C100" s="118" t="s">
        <v>275</v>
      </c>
      <c r="D100" s="131"/>
      <c r="E100" s="110"/>
      <c r="G100" s="109" t="s">
        <v>276</v>
      </c>
      <c r="N100" s="113" t="s">
        <v>567</v>
      </c>
      <c r="O100" s="132">
        <v>32</v>
      </c>
      <c r="P100" s="132" t="s">
        <v>39</v>
      </c>
      <c r="Q100" s="127"/>
      <c r="R100" s="109" t="s">
        <v>40</v>
      </c>
    </row>
    <row r="101" spans="1:22" ht="15" customHeight="1">
      <c r="A101" s="113" t="s">
        <v>567</v>
      </c>
      <c r="B101" s="118">
        <v>64</v>
      </c>
      <c r="C101" s="118" t="s">
        <v>277</v>
      </c>
      <c r="D101" s="131"/>
      <c r="E101" s="110"/>
      <c r="F101" s="109" t="s">
        <v>65</v>
      </c>
      <c r="N101" s="113" t="s">
        <v>567</v>
      </c>
      <c r="O101" s="132">
        <v>33</v>
      </c>
      <c r="P101" s="132" t="s">
        <v>41</v>
      </c>
      <c r="Q101" s="127"/>
      <c r="S101" s="109" t="s">
        <v>42</v>
      </c>
    </row>
    <row r="102" spans="1:22" ht="15" customHeight="1">
      <c r="A102" s="108" t="s">
        <v>567</v>
      </c>
      <c r="B102" s="123">
        <v>65</v>
      </c>
      <c r="C102" s="123"/>
      <c r="D102" s="129"/>
      <c r="E102" s="107" t="s">
        <v>634</v>
      </c>
      <c r="F102" s="107"/>
      <c r="G102" s="107"/>
      <c r="H102" s="107"/>
      <c r="I102" s="107"/>
      <c r="N102" s="113" t="s">
        <v>567</v>
      </c>
      <c r="O102" s="132">
        <v>34</v>
      </c>
      <c r="P102" s="132" t="s">
        <v>43</v>
      </c>
      <c r="Q102" s="127"/>
      <c r="S102" s="109" t="s">
        <v>44</v>
      </c>
    </row>
    <row r="103" spans="1:22" ht="15" customHeight="1">
      <c r="A103" s="113" t="s">
        <v>567</v>
      </c>
      <c r="B103" s="118">
        <v>66</v>
      </c>
      <c r="C103" s="118" t="s">
        <v>278</v>
      </c>
      <c r="D103" s="131"/>
      <c r="E103" s="110"/>
      <c r="F103" s="109" t="s">
        <v>279</v>
      </c>
      <c r="N103" s="113" t="s">
        <v>567</v>
      </c>
      <c r="O103" s="132">
        <v>35</v>
      </c>
      <c r="P103" s="132" t="s">
        <v>121</v>
      </c>
      <c r="Q103" s="127"/>
      <c r="S103" s="109" t="s">
        <v>122</v>
      </c>
    </row>
    <row r="104" spans="1:22" ht="15" customHeight="1">
      <c r="A104" s="113" t="s">
        <v>567</v>
      </c>
      <c r="B104" s="118">
        <v>67</v>
      </c>
      <c r="C104" s="118" t="s">
        <v>351</v>
      </c>
      <c r="D104" s="131"/>
      <c r="E104" s="110"/>
      <c r="G104" s="109" t="s">
        <v>352</v>
      </c>
      <c r="N104" s="108" t="s">
        <v>567</v>
      </c>
      <c r="O104" s="119">
        <v>36</v>
      </c>
      <c r="P104" s="119" t="s">
        <v>45</v>
      </c>
      <c r="Q104" s="126" t="s">
        <v>46</v>
      </c>
      <c r="R104" s="107"/>
      <c r="S104" s="107"/>
      <c r="T104" s="107"/>
      <c r="U104" s="107"/>
      <c r="V104" s="107"/>
    </row>
    <row r="105" spans="1:22" ht="15" customHeight="1">
      <c r="A105" s="113" t="s">
        <v>567</v>
      </c>
      <c r="B105" s="118">
        <v>68</v>
      </c>
      <c r="C105" s="118" t="s">
        <v>544</v>
      </c>
      <c r="D105" s="131"/>
      <c r="E105" s="110"/>
      <c r="H105" s="109" t="s">
        <v>545</v>
      </c>
      <c r="N105" s="108" t="s">
        <v>567</v>
      </c>
      <c r="O105" s="119">
        <v>37</v>
      </c>
      <c r="P105" s="119"/>
      <c r="Q105" s="126" t="s">
        <v>678</v>
      </c>
      <c r="R105" s="107"/>
      <c r="S105" s="107"/>
      <c r="T105" s="107"/>
      <c r="U105" s="107"/>
      <c r="V105" s="107"/>
    </row>
    <row r="106" spans="1:22" ht="15" customHeight="1">
      <c r="A106" s="113" t="s">
        <v>567</v>
      </c>
      <c r="B106" s="118">
        <v>69</v>
      </c>
      <c r="C106" s="118" t="s">
        <v>280</v>
      </c>
      <c r="D106" s="131"/>
      <c r="E106" s="110"/>
      <c r="H106" s="109" t="s">
        <v>281</v>
      </c>
      <c r="N106" s="108" t="s">
        <v>567</v>
      </c>
      <c r="O106" s="119">
        <v>38</v>
      </c>
      <c r="P106" s="119"/>
      <c r="Q106" s="126" t="s">
        <v>475</v>
      </c>
      <c r="R106" s="107"/>
      <c r="S106" s="107"/>
      <c r="T106" s="107"/>
      <c r="U106" s="107"/>
      <c r="V106" s="107"/>
    </row>
    <row r="107" spans="1:22" ht="15" customHeight="1">
      <c r="A107" s="113" t="s">
        <v>567</v>
      </c>
      <c r="B107" s="118">
        <v>70</v>
      </c>
      <c r="C107" s="118" t="s">
        <v>282</v>
      </c>
      <c r="D107" s="131"/>
      <c r="E107" s="110"/>
      <c r="G107" s="109" t="s">
        <v>283</v>
      </c>
      <c r="N107" s="113" t="s">
        <v>567</v>
      </c>
      <c r="O107" s="132">
        <v>39</v>
      </c>
      <c r="P107" s="132" t="s">
        <v>47</v>
      </c>
      <c r="Q107" s="127"/>
      <c r="R107" s="109" t="s">
        <v>48</v>
      </c>
    </row>
    <row r="108" spans="1:22" ht="15" customHeight="1">
      <c r="A108" s="113" t="s">
        <v>567</v>
      </c>
      <c r="B108" s="118">
        <v>71</v>
      </c>
      <c r="C108" s="118" t="s">
        <v>284</v>
      </c>
      <c r="D108" s="131"/>
      <c r="E108" s="110"/>
      <c r="F108" s="109" t="s">
        <v>640</v>
      </c>
      <c r="N108" s="113" t="s">
        <v>567</v>
      </c>
      <c r="O108" s="132">
        <v>40</v>
      </c>
      <c r="P108" s="132" t="s">
        <v>381</v>
      </c>
      <c r="Q108" s="127"/>
      <c r="S108" s="109" t="s">
        <v>382</v>
      </c>
    </row>
    <row r="109" spans="1:22" ht="15" customHeight="1">
      <c r="A109" s="113" t="s">
        <v>567</v>
      </c>
      <c r="B109" s="118">
        <v>72</v>
      </c>
      <c r="C109" s="118" t="s">
        <v>285</v>
      </c>
      <c r="D109" s="131"/>
      <c r="E109" s="110"/>
      <c r="G109" s="109" t="s">
        <v>286</v>
      </c>
      <c r="N109" s="113" t="s">
        <v>567</v>
      </c>
      <c r="O109" s="132">
        <v>41</v>
      </c>
      <c r="P109" s="132" t="s">
        <v>51</v>
      </c>
      <c r="Q109" s="127"/>
      <c r="S109" s="109" t="s">
        <v>52</v>
      </c>
    </row>
    <row r="110" spans="1:22" ht="15" customHeight="1">
      <c r="A110" s="113" t="s">
        <v>567</v>
      </c>
      <c r="B110" s="118">
        <v>73</v>
      </c>
      <c r="C110" s="118" t="s">
        <v>546</v>
      </c>
      <c r="D110" s="131"/>
      <c r="E110" s="110"/>
      <c r="G110" s="109" t="s">
        <v>547</v>
      </c>
      <c r="N110" s="113" t="s">
        <v>567</v>
      </c>
      <c r="O110" s="132">
        <v>42</v>
      </c>
      <c r="P110" s="132"/>
      <c r="Q110" s="127"/>
      <c r="T110" s="109" t="s">
        <v>679</v>
      </c>
    </row>
    <row r="111" spans="1:22" ht="15" customHeight="1">
      <c r="A111" s="113" t="s">
        <v>567</v>
      </c>
      <c r="B111" s="118">
        <v>74</v>
      </c>
      <c r="C111" s="118" t="s">
        <v>494</v>
      </c>
      <c r="D111" s="131"/>
      <c r="E111" s="110"/>
      <c r="F111" s="109" t="s">
        <v>495</v>
      </c>
      <c r="N111" s="113" t="s">
        <v>567</v>
      </c>
      <c r="O111" s="132">
        <v>43</v>
      </c>
      <c r="P111" s="132" t="s">
        <v>123</v>
      </c>
      <c r="Q111" s="127"/>
      <c r="T111" s="109" t="s">
        <v>124</v>
      </c>
    </row>
    <row r="112" spans="1:22" ht="15" customHeight="1">
      <c r="A112" s="113" t="s">
        <v>567</v>
      </c>
      <c r="B112" s="118">
        <v>75</v>
      </c>
      <c r="C112" s="118" t="s">
        <v>287</v>
      </c>
      <c r="D112" s="131"/>
      <c r="E112" s="110"/>
      <c r="F112" s="109" t="s">
        <v>288</v>
      </c>
      <c r="N112" s="113" t="s">
        <v>567</v>
      </c>
      <c r="O112" s="132">
        <v>44</v>
      </c>
      <c r="P112" s="132" t="s">
        <v>451</v>
      </c>
      <c r="Q112" s="127"/>
      <c r="T112" s="109" t="s">
        <v>452</v>
      </c>
    </row>
    <row r="113" spans="1:22" ht="15" customHeight="1">
      <c r="A113" s="113" t="s">
        <v>567</v>
      </c>
      <c r="B113" s="118">
        <v>76</v>
      </c>
      <c r="C113" s="118" t="s">
        <v>289</v>
      </c>
      <c r="D113" s="131"/>
      <c r="E113" s="110"/>
      <c r="G113" s="109" t="s">
        <v>290</v>
      </c>
      <c r="N113" s="113" t="s">
        <v>567</v>
      </c>
      <c r="O113" s="132">
        <v>45</v>
      </c>
      <c r="P113" s="132" t="s">
        <v>53</v>
      </c>
      <c r="Q113" s="127"/>
      <c r="R113" s="109" t="s">
        <v>54</v>
      </c>
    </row>
    <row r="114" spans="1:22" ht="15" customHeight="1">
      <c r="A114" s="113" t="s">
        <v>567</v>
      </c>
      <c r="B114" s="118">
        <v>77</v>
      </c>
      <c r="C114" s="118" t="s">
        <v>292</v>
      </c>
      <c r="D114" s="131"/>
      <c r="E114" s="110"/>
      <c r="G114" s="109" t="s">
        <v>293</v>
      </c>
      <c r="N114" s="113" t="s">
        <v>567</v>
      </c>
      <c r="O114" s="132">
        <v>46</v>
      </c>
      <c r="P114" s="132" t="s">
        <v>383</v>
      </c>
      <c r="Q114" s="127"/>
      <c r="R114" s="109" t="s">
        <v>384</v>
      </c>
    </row>
    <row r="115" spans="1:22" ht="15" customHeight="1">
      <c r="A115" s="113" t="s">
        <v>567</v>
      </c>
      <c r="B115" s="118">
        <v>78</v>
      </c>
      <c r="C115" s="118" t="s">
        <v>548</v>
      </c>
      <c r="D115" s="131"/>
      <c r="E115" s="110"/>
      <c r="F115" s="109" t="s">
        <v>549</v>
      </c>
      <c r="N115" s="113" t="s">
        <v>567</v>
      </c>
      <c r="O115" s="132">
        <v>47</v>
      </c>
      <c r="P115" s="132" t="s">
        <v>57</v>
      </c>
      <c r="Q115" s="127"/>
      <c r="R115" s="109" t="s">
        <v>58</v>
      </c>
    </row>
    <row r="116" spans="1:22" ht="15" customHeight="1">
      <c r="A116" s="113" t="s">
        <v>567</v>
      </c>
      <c r="B116" s="118">
        <v>79</v>
      </c>
      <c r="C116" s="118" t="s">
        <v>294</v>
      </c>
      <c r="D116" s="131"/>
      <c r="E116" s="110"/>
      <c r="F116" s="109" t="s">
        <v>295</v>
      </c>
      <c r="N116" s="113" t="s">
        <v>567</v>
      </c>
      <c r="O116" s="132">
        <v>48</v>
      </c>
      <c r="P116" s="132" t="s">
        <v>59</v>
      </c>
      <c r="Q116" s="127"/>
      <c r="S116" s="109" t="s">
        <v>60</v>
      </c>
    </row>
    <row r="117" spans="1:22" ht="15" customHeight="1">
      <c r="A117" s="113" t="s">
        <v>567</v>
      </c>
      <c r="B117" s="118">
        <v>80</v>
      </c>
      <c r="C117" s="118" t="s">
        <v>296</v>
      </c>
      <c r="D117" s="127"/>
      <c r="E117" s="109" t="s">
        <v>650</v>
      </c>
      <c r="N117" s="113" t="s">
        <v>567</v>
      </c>
      <c r="O117" s="132">
        <v>49</v>
      </c>
      <c r="P117" s="132" t="s">
        <v>61</v>
      </c>
      <c r="Q117" s="127"/>
      <c r="S117" s="109" t="s">
        <v>62</v>
      </c>
    </row>
    <row r="118" spans="1:22" ht="15" customHeight="1">
      <c r="A118" s="113" t="s">
        <v>567</v>
      </c>
      <c r="B118" s="118">
        <v>81</v>
      </c>
      <c r="C118" s="118" t="s">
        <v>550</v>
      </c>
      <c r="D118" s="127"/>
      <c r="E118" s="109" t="s">
        <v>551</v>
      </c>
      <c r="N118" s="113" t="s">
        <v>567</v>
      </c>
      <c r="O118" s="132">
        <v>50</v>
      </c>
      <c r="P118" s="132" t="s">
        <v>386</v>
      </c>
      <c r="Q118" s="127"/>
      <c r="S118" s="109" t="s">
        <v>387</v>
      </c>
    </row>
    <row r="119" spans="1:22" ht="15" customHeight="1">
      <c r="A119" s="113" t="s">
        <v>567</v>
      </c>
      <c r="B119" s="118">
        <v>82</v>
      </c>
      <c r="C119" s="118" t="s">
        <v>297</v>
      </c>
      <c r="D119" s="127"/>
      <c r="E119" s="109" t="s">
        <v>298</v>
      </c>
      <c r="N119" s="108" t="s">
        <v>567</v>
      </c>
      <c r="O119" s="119">
        <v>51</v>
      </c>
      <c r="P119" s="119" t="s">
        <v>64</v>
      </c>
      <c r="Q119" s="126" t="s">
        <v>65</v>
      </c>
      <c r="R119" s="107"/>
      <c r="S119" s="107"/>
      <c r="T119" s="107"/>
      <c r="U119" s="107"/>
      <c r="V119" s="107"/>
    </row>
    <row r="120" spans="1:22" ht="15" customHeight="1">
      <c r="A120" s="113" t="s">
        <v>567</v>
      </c>
      <c r="B120" s="118">
        <v>83</v>
      </c>
      <c r="C120" s="118" t="s">
        <v>300</v>
      </c>
      <c r="D120" s="127"/>
      <c r="E120" s="109" t="s">
        <v>301</v>
      </c>
      <c r="N120" s="108" t="s">
        <v>567</v>
      </c>
      <c r="O120" s="119">
        <v>52</v>
      </c>
      <c r="P120" s="119"/>
      <c r="Q120" s="126" t="s">
        <v>680</v>
      </c>
      <c r="R120" s="107"/>
      <c r="S120" s="107"/>
      <c r="T120" s="107"/>
      <c r="U120" s="107"/>
      <c r="V120" s="107"/>
    </row>
    <row r="121" spans="1:22" ht="15" customHeight="1">
      <c r="A121" s="113" t="s">
        <v>567</v>
      </c>
      <c r="B121" s="118">
        <v>84</v>
      </c>
      <c r="C121" s="118" t="s">
        <v>302</v>
      </c>
      <c r="D121" s="131"/>
      <c r="F121" s="109" t="s">
        <v>655</v>
      </c>
      <c r="N121" s="113" t="s">
        <v>567</v>
      </c>
      <c r="O121" s="132">
        <v>53</v>
      </c>
      <c r="P121" s="132" t="s">
        <v>66</v>
      </c>
      <c r="Q121" s="127"/>
      <c r="R121" s="109" t="s">
        <v>67</v>
      </c>
    </row>
    <row r="122" spans="1:22" ht="15" customHeight="1">
      <c r="A122" s="113" t="s">
        <v>567</v>
      </c>
      <c r="B122" s="118">
        <v>85</v>
      </c>
      <c r="C122" s="118" t="s">
        <v>552</v>
      </c>
      <c r="D122" s="131"/>
      <c r="E122" s="110"/>
      <c r="G122" s="109" t="s">
        <v>553</v>
      </c>
      <c r="N122" s="113" t="s">
        <v>567</v>
      </c>
      <c r="O122" s="132">
        <v>54</v>
      </c>
      <c r="P122" s="132"/>
      <c r="Q122" s="127"/>
      <c r="T122" s="109" t="s">
        <v>681</v>
      </c>
    </row>
    <row r="123" spans="1:22" ht="15" customHeight="1">
      <c r="A123" s="113" t="s">
        <v>567</v>
      </c>
      <c r="B123" s="118">
        <v>86</v>
      </c>
      <c r="C123" s="118" t="s">
        <v>554</v>
      </c>
      <c r="D123" s="131"/>
      <c r="E123" s="110"/>
      <c r="G123" s="109" t="s">
        <v>555</v>
      </c>
      <c r="N123" s="113" t="s">
        <v>567</v>
      </c>
      <c r="O123" s="132">
        <v>55</v>
      </c>
      <c r="P123" s="132" t="s">
        <v>453</v>
      </c>
      <c r="Q123" s="127"/>
      <c r="T123" s="109" t="s">
        <v>454</v>
      </c>
    </row>
    <row r="124" spans="1:22" ht="15" customHeight="1">
      <c r="A124" s="113" t="s">
        <v>567</v>
      </c>
      <c r="B124" s="118">
        <v>87</v>
      </c>
      <c r="C124" s="118" t="s">
        <v>357</v>
      </c>
      <c r="D124" s="131"/>
      <c r="F124" s="109" t="s">
        <v>358</v>
      </c>
      <c r="N124" s="113" t="s">
        <v>567</v>
      </c>
      <c r="O124" s="132">
        <v>56</v>
      </c>
      <c r="P124" s="132" t="s">
        <v>455</v>
      </c>
      <c r="Q124" s="127"/>
      <c r="T124" s="109" t="s">
        <v>456</v>
      </c>
    </row>
    <row r="125" spans="1:22" ht="15" customHeight="1">
      <c r="A125" s="113" t="s">
        <v>567</v>
      </c>
      <c r="B125" s="118">
        <v>88</v>
      </c>
      <c r="C125" s="118" t="s">
        <v>303</v>
      </c>
      <c r="D125" s="131"/>
      <c r="E125" s="110"/>
      <c r="G125" s="109" t="s">
        <v>304</v>
      </c>
      <c r="N125" s="113" t="s">
        <v>567</v>
      </c>
      <c r="O125" s="132">
        <v>57</v>
      </c>
      <c r="P125" s="132" t="s">
        <v>457</v>
      </c>
      <c r="Q125" s="127"/>
      <c r="T125" s="109" t="s">
        <v>458</v>
      </c>
    </row>
    <row r="126" spans="1:22" ht="15" customHeight="1">
      <c r="A126" s="113" t="s">
        <v>567</v>
      </c>
      <c r="B126" s="118">
        <v>89</v>
      </c>
      <c r="C126" s="118" t="s">
        <v>305</v>
      </c>
      <c r="D126" s="131"/>
      <c r="E126" s="110"/>
      <c r="G126" s="109" t="s">
        <v>306</v>
      </c>
      <c r="N126" s="113" t="s">
        <v>567</v>
      </c>
      <c r="O126" s="132">
        <v>58</v>
      </c>
      <c r="P126" s="132" t="s">
        <v>459</v>
      </c>
      <c r="Q126" s="127"/>
      <c r="T126" s="109" t="s">
        <v>460</v>
      </c>
    </row>
    <row r="127" spans="1:22" ht="15" customHeight="1">
      <c r="A127" s="113" t="s">
        <v>567</v>
      </c>
      <c r="B127" s="118">
        <v>90</v>
      </c>
      <c r="C127" s="118" t="s">
        <v>359</v>
      </c>
      <c r="D127" s="131"/>
      <c r="E127" s="110"/>
      <c r="G127" s="109" t="s">
        <v>360</v>
      </c>
      <c r="N127" s="113" t="s">
        <v>567</v>
      </c>
      <c r="O127" s="132">
        <v>59</v>
      </c>
      <c r="P127" s="132"/>
      <c r="Q127" s="127"/>
      <c r="T127" s="109" t="s">
        <v>682</v>
      </c>
    </row>
    <row r="128" spans="1:22" ht="15" customHeight="1">
      <c r="A128" s="113" t="s">
        <v>567</v>
      </c>
      <c r="B128" s="118">
        <v>91</v>
      </c>
      <c r="C128" s="118" t="s">
        <v>307</v>
      </c>
      <c r="D128" s="131"/>
      <c r="E128" s="110"/>
      <c r="G128" s="109" t="s">
        <v>308</v>
      </c>
      <c r="N128" s="113" t="s">
        <v>567</v>
      </c>
      <c r="O128" s="132">
        <v>60</v>
      </c>
      <c r="P128" s="132" t="s">
        <v>68</v>
      </c>
      <c r="Q128" s="127"/>
      <c r="T128" s="109" t="s">
        <v>69</v>
      </c>
    </row>
    <row r="129" spans="1:20" ht="15" customHeight="1">
      <c r="A129" s="113" t="s">
        <v>567</v>
      </c>
      <c r="B129" s="118">
        <v>92</v>
      </c>
      <c r="C129" s="118" t="s">
        <v>309</v>
      </c>
      <c r="D129" s="131"/>
      <c r="E129" s="110"/>
      <c r="G129" s="109" t="s">
        <v>310</v>
      </c>
      <c r="N129" s="113" t="s">
        <v>567</v>
      </c>
      <c r="O129" s="132">
        <v>61</v>
      </c>
      <c r="P129" s="132" t="s">
        <v>70</v>
      </c>
      <c r="Q129" s="127"/>
      <c r="T129" s="109" t="s">
        <v>71</v>
      </c>
    </row>
    <row r="130" spans="1:20" ht="15" customHeight="1">
      <c r="A130" s="113" t="s">
        <v>567</v>
      </c>
      <c r="B130" s="118">
        <v>93</v>
      </c>
      <c r="C130" s="118" t="s">
        <v>311</v>
      </c>
      <c r="D130" s="131"/>
      <c r="E130" s="110"/>
      <c r="G130" s="109" t="s">
        <v>100</v>
      </c>
      <c r="N130" s="113" t="s">
        <v>567</v>
      </c>
      <c r="O130" s="132">
        <v>62</v>
      </c>
      <c r="P130" s="132" t="s">
        <v>72</v>
      </c>
      <c r="Q130" s="127"/>
      <c r="T130" s="109" t="s">
        <v>73</v>
      </c>
    </row>
    <row r="131" spans="1:20" ht="15" customHeight="1">
      <c r="A131" s="113" t="s">
        <v>567</v>
      </c>
      <c r="B131" s="118">
        <v>94</v>
      </c>
      <c r="C131" s="118" t="s">
        <v>556</v>
      </c>
      <c r="D131" s="131"/>
      <c r="E131" s="110"/>
      <c r="G131" s="109" t="s">
        <v>557</v>
      </c>
      <c r="N131" s="113" t="s">
        <v>567</v>
      </c>
      <c r="O131" s="132">
        <v>63</v>
      </c>
      <c r="P131" s="132" t="s">
        <v>388</v>
      </c>
      <c r="Q131" s="127"/>
      <c r="T131" s="109" t="s">
        <v>389</v>
      </c>
    </row>
    <row r="132" spans="1:20" ht="15" customHeight="1">
      <c r="A132" s="113" t="s">
        <v>567</v>
      </c>
      <c r="B132" s="118">
        <v>95</v>
      </c>
      <c r="C132" s="118" t="s">
        <v>558</v>
      </c>
      <c r="D132" s="131"/>
      <c r="E132" s="110"/>
      <c r="G132" s="109" t="s">
        <v>559</v>
      </c>
      <c r="N132" s="113" t="s">
        <v>567</v>
      </c>
      <c r="O132" s="132">
        <v>64</v>
      </c>
      <c r="P132" s="132" t="s">
        <v>461</v>
      </c>
      <c r="Q132" s="127"/>
      <c r="T132" s="109" t="s">
        <v>462</v>
      </c>
    </row>
    <row r="133" spans="1:20" ht="15" customHeight="1">
      <c r="A133" s="113" t="s">
        <v>567</v>
      </c>
      <c r="B133" s="118">
        <v>96</v>
      </c>
      <c r="C133" s="118" t="s">
        <v>496</v>
      </c>
      <c r="D133" s="131"/>
      <c r="E133" s="110"/>
      <c r="G133" s="109" t="s">
        <v>497</v>
      </c>
      <c r="N133" s="113" t="s">
        <v>567</v>
      </c>
      <c r="O133" s="132">
        <v>65</v>
      </c>
      <c r="P133" s="132" t="s">
        <v>76</v>
      </c>
      <c r="Q133" s="127"/>
      <c r="T133" s="109" t="s">
        <v>77</v>
      </c>
    </row>
    <row r="134" spans="1:20" ht="15" customHeight="1">
      <c r="A134" s="113" t="s">
        <v>567</v>
      </c>
      <c r="B134" s="118">
        <v>97</v>
      </c>
      <c r="C134" s="118" t="s">
        <v>312</v>
      </c>
      <c r="D134" s="131"/>
      <c r="E134" s="110"/>
      <c r="G134" s="109" t="s">
        <v>313</v>
      </c>
      <c r="N134" s="113" t="s">
        <v>567</v>
      </c>
      <c r="O134" s="132">
        <v>66</v>
      </c>
      <c r="P134" s="132" t="s">
        <v>78</v>
      </c>
      <c r="Q134" s="127"/>
      <c r="T134" s="109" t="s">
        <v>79</v>
      </c>
    </row>
    <row r="135" spans="1:20" ht="15" customHeight="1">
      <c r="A135" s="113" t="s">
        <v>567</v>
      </c>
      <c r="B135" s="118">
        <v>98</v>
      </c>
      <c r="C135" s="118" t="s">
        <v>314</v>
      </c>
      <c r="D135" s="131"/>
      <c r="E135" s="110"/>
      <c r="G135" s="109" t="s">
        <v>315</v>
      </c>
      <c r="N135" s="113" t="s">
        <v>567</v>
      </c>
      <c r="O135" s="132">
        <v>67</v>
      </c>
      <c r="P135" s="132" t="s">
        <v>390</v>
      </c>
      <c r="Q135" s="127"/>
      <c r="T135" s="109" t="s">
        <v>391</v>
      </c>
    </row>
    <row r="136" spans="1:20" ht="15" customHeight="1">
      <c r="A136" s="122" t="s">
        <v>567</v>
      </c>
      <c r="B136" s="124">
        <v>99</v>
      </c>
      <c r="C136" s="124" t="s">
        <v>316</v>
      </c>
      <c r="D136" s="129" t="s">
        <v>671</v>
      </c>
      <c r="E136" s="107"/>
      <c r="F136" s="107"/>
      <c r="G136" s="107"/>
      <c r="H136" s="107"/>
      <c r="I136" s="107"/>
      <c r="N136" s="113" t="s">
        <v>567</v>
      </c>
      <c r="O136" s="132">
        <v>68</v>
      </c>
      <c r="P136" s="132"/>
      <c r="Q136" s="127"/>
      <c r="T136" s="109" t="s">
        <v>683</v>
      </c>
    </row>
    <row r="137" spans="1:20" ht="15" customHeight="1">
      <c r="N137" s="113" t="s">
        <v>567</v>
      </c>
      <c r="O137" s="132">
        <v>69</v>
      </c>
      <c r="P137" s="132" t="s">
        <v>80</v>
      </c>
      <c r="Q137" s="127"/>
      <c r="T137" s="109" t="s">
        <v>81</v>
      </c>
    </row>
    <row r="138" spans="1:20" ht="15" customHeight="1">
      <c r="N138" s="113" t="s">
        <v>567</v>
      </c>
      <c r="O138" s="132">
        <v>70</v>
      </c>
      <c r="P138" s="132" t="s">
        <v>463</v>
      </c>
      <c r="Q138" s="127"/>
      <c r="T138" s="109" t="s">
        <v>464</v>
      </c>
    </row>
    <row r="139" spans="1:20" ht="15" customHeight="1">
      <c r="N139" s="113" t="s">
        <v>567</v>
      </c>
      <c r="O139" s="132">
        <v>71</v>
      </c>
      <c r="P139" s="132" t="s">
        <v>465</v>
      </c>
      <c r="Q139" s="127"/>
      <c r="T139" s="109" t="s">
        <v>466</v>
      </c>
    </row>
    <row r="140" spans="1:20" ht="15" customHeight="1">
      <c r="N140" s="113" t="s">
        <v>567</v>
      </c>
      <c r="O140" s="132">
        <v>72</v>
      </c>
      <c r="P140" s="132" t="s">
        <v>82</v>
      </c>
      <c r="Q140" s="127"/>
      <c r="T140" s="109" t="s">
        <v>83</v>
      </c>
    </row>
    <row r="141" spans="1:20" ht="15" customHeight="1">
      <c r="N141" s="113" t="s">
        <v>567</v>
      </c>
      <c r="O141" s="132">
        <v>73</v>
      </c>
      <c r="P141" s="132" t="s">
        <v>467</v>
      </c>
      <c r="Q141" s="127"/>
      <c r="T141" s="109" t="s">
        <v>468</v>
      </c>
    </row>
    <row r="142" spans="1:20" ht="15" customHeight="1">
      <c r="N142" s="113" t="s">
        <v>567</v>
      </c>
      <c r="O142" s="132">
        <v>74</v>
      </c>
      <c r="P142" s="132" t="s">
        <v>125</v>
      </c>
      <c r="Q142" s="127"/>
      <c r="R142" s="109" t="s">
        <v>126</v>
      </c>
    </row>
    <row r="143" spans="1:20" ht="15" customHeight="1">
      <c r="N143" s="113" t="s">
        <v>567</v>
      </c>
      <c r="O143" s="132">
        <v>75</v>
      </c>
      <c r="P143" s="132" t="s">
        <v>84</v>
      </c>
      <c r="Q143" s="127"/>
      <c r="S143" s="109" t="s">
        <v>85</v>
      </c>
    </row>
    <row r="144" spans="1:20" ht="15" customHeight="1">
      <c r="N144" s="113" t="s">
        <v>567</v>
      </c>
      <c r="O144" s="132">
        <v>76</v>
      </c>
      <c r="P144" s="132" t="s">
        <v>86</v>
      </c>
      <c r="Q144" s="127"/>
      <c r="S144" s="109" t="s">
        <v>87</v>
      </c>
    </row>
    <row r="145" spans="14:22" ht="15" customHeight="1">
      <c r="N145" s="113" t="s">
        <v>567</v>
      </c>
      <c r="O145" s="132">
        <v>77</v>
      </c>
      <c r="P145" s="132" t="s">
        <v>392</v>
      </c>
      <c r="Q145" s="127"/>
      <c r="R145" s="109" t="s">
        <v>393</v>
      </c>
    </row>
    <row r="146" spans="14:22" ht="15" customHeight="1">
      <c r="N146" s="113" t="s">
        <v>567</v>
      </c>
      <c r="O146" s="132">
        <v>78</v>
      </c>
      <c r="P146" s="132" t="s">
        <v>394</v>
      </c>
      <c r="Q146" s="127"/>
      <c r="S146" s="109" t="s">
        <v>395</v>
      </c>
    </row>
    <row r="147" spans="14:22" ht="15" customHeight="1">
      <c r="N147" s="108" t="s">
        <v>567</v>
      </c>
      <c r="O147" s="119">
        <v>79</v>
      </c>
      <c r="P147" s="119" t="s">
        <v>89</v>
      </c>
      <c r="Q147" s="126" t="s">
        <v>90</v>
      </c>
      <c r="R147" s="107"/>
      <c r="S147" s="107"/>
      <c r="T147" s="107"/>
      <c r="U147" s="107"/>
      <c r="V147" s="107"/>
    </row>
    <row r="148" spans="14:22" ht="15" customHeight="1">
      <c r="N148" s="108" t="s">
        <v>567</v>
      </c>
      <c r="O148" s="119">
        <v>80</v>
      </c>
      <c r="P148" s="119" t="s">
        <v>396</v>
      </c>
      <c r="Q148" s="126" t="s">
        <v>397</v>
      </c>
      <c r="R148" s="107"/>
      <c r="S148" s="107"/>
      <c r="T148" s="107"/>
      <c r="U148" s="107"/>
      <c r="V148" s="107"/>
    </row>
    <row r="149" spans="14:22" ht="15" customHeight="1">
      <c r="N149" s="108" t="s">
        <v>567</v>
      </c>
      <c r="O149" s="119">
        <v>81</v>
      </c>
      <c r="P149" s="119"/>
      <c r="Q149" s="126" t="s">
        <v>684</v>
      </c>
      <c r="R149" s="107"/>
      <c r="S149" s="107"/>
      <c r="T149" s="107"/>
      <c r="U149" s="107"/>
      <c r="V149" s="107"/>
    </row>
    <row r="150" spans="14:22" ht="15" customHeight="1">
      <c r="N150" s="113" t="s">
        <v>567</v>
      </c>
      <c r="O150" s="132">
        <v>82</v>
      </c>
      <c r="P150" s="132" t="s">
        <v>92</v>
      </c>
      <c r="Q150" s="127"/>
      <c r="R150" s="109" t="s">
        <v>93</v>
      </c>
    </row>
    <row r="151" spans="14:22" ht="15" customHeight="1">
      <c r="N151" s="113" t="s">
        <v>567</v>
      </c>
      <c r="O151" s="132">
        <v>83</v>
      </c>
      <c r="P151" s="132" t="s">
        <v>127</v>
      </c>
      <c r="Q151" s="127"/>
      <c r="S151" s="109" t="s">
        <v>128</v>
      </c>
    </row>
    <row r="152" spans="14:22" ht="15" customHeight="1">
      <c r="N152" s="113" t="s">
        <v>567</v>
      </c>
      <c r="O152" s="132">
        <v>84</v>
      </c>
      <c r="P152" s="132" t="s">
        <v>94</v>
      </c>
      <c r="Q152" s="127"/>
      <c r="S152" s="109" t="s">
        <v>685</v>
      </c>
    </row>
    <row r="153" spans="14:22" ht="15" customHeight="1">
      <c r="N153" s="113" t="s">
        <v>567</v>
      </c>
      <c r="O153" s="132">
        <v>85</v>
      </c>
      <c r="P153" s="132"/>
      <c r="Q153" s="127"/>
      <c r="T153" s="109" t="s">
        <v>686</v>
      </c>
    </row>
    <row r="154" spans="14:22" ht="15" customHeight="1">
      <c r="N154" s="113" t="s">
        <v>567</v>
      </c>
      <c r="O154" s="132">
        <v>86</v>
      </c>
      <c r="P154" s="132" t="s">
        <v>129</v>
      </c>
      <c r="Q154" s="127"/>
      <c r="T154" s="109" t="s">
        <v>130</v>
      </c>
    </row>
    <row r="155" spans="14:22" ht="15" customHeight="1">
      <c r="N155" s="113" t="s">
        <v>567</v>
      </c>
      <c r="O155" s="132">
        <v>87</v>
      </c>
      <c r="P155" s="132" t="s">
        <v>354</v>
      </c>
      <c r="Q155" s="127"/>
      <c r="R155" s="109" t="s">
        <v>469</v>
      </c>
    </row>
    <row r="156" spans="14:22" ht="15" customHeight="1">
      <c r="N156" s="113" t="s">
        <v>567</v>
      </c>
      <c r="O156" s="132">
        <v>88</v>
      </c>
      <c r="P156" s="132" t="s">
        <v>95</v>
      </c>
      <c r="Q156" s="127"/>
      <c r="S156" s="109" t="s">
        <v>96</v>
      </c>
    </row>
    <row r="157" spans="14:22" ht="15" customHeight="1">
      <c r="N157" s="113" t="s">
        <v>567</v>
      </c>
      <c r="O157" s="132">
        <v>89</v>
      </c>
      <c r="P157" s="132" t="s">
        <v>97</v>
      </c>
      <c r="Q157" s="127"/>
      <c r="S157" s="109" t="s">
        <v>98</v>
      </c>
    </row>
    <row r="158" spans="14:22" ht="15" customHeight="1">
      <c r="N158" s="113" t="s">
        <v>567</v>
      </c>
      <c r="O158" s="132">
        <v>90</v>
      </c>
      <c r="P158" s="132" t="s">
        <v>99</v>
      </c>
      <c r="Q158" s="127"/>
      <c r="S158" s="109" t="s">
        <v>100</v>
      </c>
    </row>
    <row r="159" spans="14:22" ht="15" customHeight="1">
      <c r="N159" s="113" t="s">
        <v>567</v>
      </c>
      <c r="O159" s="132">
        <v>91</v>
      </c>
      <c r="P159" s="132" t="s">
        <v>470</v>
      </c>
      <c r="Q159" s="127"/>
      <c r="T159" s="109" t="s">
        <v>471</v>
      </c>
    </row>
    <row r="160" spans="14:22" ht="15" customHeight="1">
      <c r="N160" s="113" t="s">
        <v>567</v>
      </c>
      <c r="O160" s="132">
        <v>92</v>
      </c>
      <c r="P160" s="132" t="s">
        <v>101</v>
      </c>
      <c r="Q160" s="127"/>
      <c r="T160" s="109" t="s">
        <v>102</v>
      </c>
    </row>
    <row r="161" spans="14:22" ht="15" customHeight="1">
      <c r="N161" s="113" t="s">
        <v>567</v>
      </c>
      <c r="O161" s="132">
        <v>93</v>
      </c>
      <c r="P161" s="132" t="s">
        <v>472</v>
      </c>
      <c r="Q161" s="127"/>
      <c r="T161" s="109" t="s">
        <v>473</v>
      </c>
    </row>
    <row r="162" spans="14:22" ht="15" customHeight="1">
      <c r="N162" s="113" t="s">
        <v>567</v>
      </c>
      <c r="O162" s="132">
        <v>94</v>
      </c>
      <c r="P162" s="132" t="s">
        <v>103</v>
      </c>
      <c r="Q162" s="127"/>
      <c r="S162" s="109" t="s">
        <v>104</v>
      </c>
    </row>
    <row r="163" spans="14:22" ht="15" customHeight="1">
      <c r="N163" s="113" t="s">
        <v>567</v>
      </c>
      <c r="O163" s="132">
        <v>95</v>
      </c>
      <c r="P163" s="132" t="s">
        <v>105</v>
      </c>
      <c r="Q163" s="127"/>
      <c r="T163" s="109" t="s">
        <v>106</v>
      </c>
    </row>
    <row r="164" spans="14:22" ht="15" customHeight="1">
      <c r="N164" s="113" t="s">
        <v>567</v>
      </c>
      <c r="O164" s="132">
        <v>96</v>
      </c>
      <c r="P164" s="132" t="s">
        <v>107</v>
      </c>
      <c r="Q164" s="127"/>
      <c r="T164" s="109" t="s">
        <v>108</v>
      </c>
    </row>
    <row r="165" spans="14:22" ht="15" customHeight="1">
      <c r="N165" s="108" t="s">
        <v>567</v>
      </c>
      <c r="O165" s="119">
        <v>97</v>
      </c>
      <c r="P165" s="119" t="s">
        <v>131</v>
      </c>
      <c r="Q165" s="126" t="s">
        <v>132</v>
      </c>
      <c r="R165" s="107"/>
      <c r="S165" s="107"/>
      <c r="T165" s="107"/>
      <c r="U165" s="107"/>
      <c r="V165" s="107"/>
    </row>
    <row r="166" spans="14:22" ht="15" customHeight="1">
      <c r="N166" s="113" t="s">
        <v>567</v>
      </c>
      <c r="O166" s="132">
        <v>98</v>
      </c>
      <c r="P166" s="132" t="s">
        <v>109</v>
      </c>
      <c r="Q166" s="127"/>
      <c r="R166" s="109" t="s">
        <v>110</v>
      </c>
    </row>
    <row r="167" spans="14:22" ht="15" customHeight="1">
      <c r="N167" s="108" t="s">
        <v>567</v>
      </c>
      <c r="O167" s="119">
        <v>99</v>
      </c>
      <c r="P167" s="119" t="s">
        <v>353</v>
      </c>
      <c r="Q167" s="126" t="s">
        <v>398</v>
      </c>
      <c r="R167" s="107"/>
      <c r="S167" s="107"/>
      <c r="T167" s="107"/>
      <c r="U167" s="107"/>
      <c r="V167" s="107"/>
    </row>
    <row r="168" spans="14:22" ht="15" customHeight="1">
      <c r="N168" s="108" t="s">
        <v>567</v>
      </c>
      <c r="O168" s="119">
        <v>100</v>
      </c>
      <c r="P168" s="119" t="s">
        <v>113</v>
      </c>
      <c r="Q168" s="126" t="s">
        <v>114</v>
      </c>
      <c r="R168" s="107"/>
      <c r="S168" s="107"/>
      <c r="T168" s="107"/>
      <c r="U168" s="107"/>
      <c r="V168" s="107"/>
    </row>
    <row r="169" spans="14:22" ht="15" customHeight="1">
      <c r="N169" s="108" t="s">
        <v>567</v>
      </c>
      <c r="O169" s="119">
        <v>101</v>
      </c>
      <c r="P169" s="119" t="s">
        <v>115</v>
      </c>
      <c r="Q169" s="126" t="s">
        <v>116</v>
      </c>
      <c r="R169" s="107"/>
      <c r="S169" s="107"/>
      <c r="T169" s="107"/>
      <c r="U169" s="107"/>
      <c r="V169" s="107"/>
    </row>
  </sheetData>
  <mergeCells count="4">
    <mergeCell ref="Q2:V2"/>
    <mergeCell ref="A1:I1"/>
    <mergeCell ref="N1:V1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C44-EAF9-46CA-B914-FE0B1B7F1BC6}">
  <dimension ref="A1:G56"/>
  <sheetViews>
    <sheetView workbookViewId="0">
      <selection activeCell="E29" sqref="E29"/>
    </sheetView>
  </sheetViews>
  <sheetFormatPr baseColWidth="10" defaultColWidth="8.83203125" defaultRowHeight="15"/>
  <cols>
    <col min="1" max="1" width="13.5" bestFit="1" customWidth="1"/>
    <col min="2" max="2" width="52.1640625" bestFit="1" customWidth="1"/>
    <col min="3" max="3" width="10.5" customWidth="1"/>
    <col min="5" max="5" width="73.83203125" bestFit="1" customWidth="1"/>
  </cols>
  <sheetData>
    <row r="1" spans="1:7">
      <c r="A1" s="102" t="s">
        <v>718</v>
      </c>
      <c r="B1" s="102" t="s">
        <v>673</v>
      </c>
      <c r="C1" s="102" t="s">
        <v>750</v>
      </c>
      <c r="D1" s="102" t="s">
        <v>697</v>
      </c>
      <c r="E1" s="102" t="s">
        <v>698</v>
      </c>
      <c r="F1" s="102" t="s">
        <v>696</v>
      </c>
      <c r="G1" s="101" t="s">
        <v>751</v>
      </c>
    </row>
    <row r="2" spans="1:7">
      <c r="A2" t="s">
        <v>567</v>
      </c>
      <c r="B2" t="s">
        <v>268</v>
      </c>
      <c r="C2" t="str">
        <f>"[" &amp; ROW()-1 &amp; "]"</f>
        <v>[1]</v>
      </c>
      <c r="D2" t="s">
        <v>45</v>
      </c>
      <c r="E2" t="s">
        <v>49</v>
      </c>
      <c r="F2">
        <v>0</v>
      </c>
      <c r="G2" t="e">
        <f>VLOOKUP(E2,#REF!,1,FALSE)</f>
        <v>#REF!</v>
      </c>
    </row>
    <row r="3" spans="1:7">
      <c r="A3" t="s">
        <v>567</v>
      </c>
      <c r="B3" t="s">
        <v>474</v>
      </c>
      <c r="C3" t="str">
        <f t="shared" ref="C3:C56" si="0">"[" &amp; ROW()-1 &amp; "]"</f>
        <v>[2]</v>
      </c>
      <c r="D3" t="s">
        <v>18</v>
      </c>
      <c r="E3" t="s">
        <v>35</v>
      </c>
      <c r="F3">
        <v>1</v>
      </c>
      <c r="G3" t="e">
        <f>VLOOKUP(E3,#REF!,1,FALSE)</f>
        <v>#REF!</v>
      </c>
    </row>
    <row r="4" spans="1:7">
      <c r="A4" t="s">
        <v>567</v>
      </c>
      <c r="B4" t="s">
        <v>699</v>
      </c>
      <c r="C4" t="str">
        <f t="shared" si="0"/>
        <v>[3]</v>
      </c>
      <c r="D4" t="s">
        <v>0</v>
      </c>
      <c r="E4" t="s">
        <v>2</v>
      </c>
      <c r="F4">
        <v>2</v>
      </c>
      <c r="G4" t="e">
        <f>VLOOKUP(E4,#REF!,1,FALSE)</f>
        <v>#REF!</v>
      </c>
    </row>
    <row r="5" spans="1:7">
      <c r="A5" t="s">
        <v>567</v>
      </c>
      <c r="B5" t="s">
        <v>362</v>
      </c>
      <c r="C5" t="str">
        <f t="shared" si="0"/>
        <v>[4]</v>
      </c>
      <c r="D5" t="s">
        <v>361</v>
      </c>
      <c r="E5" t="s">
        <v>363</v>
      </c>
      <c r="F5">
        <v>3</v>
      </c>
      <c r="G5" t="e">
        <f>VLOOKUP(E5,#REF!,1,FALSE)</f>
        <v>#REF!</v>
      </c>
    </row>
    <row r="6" spans="1:7">
      <c r="A6" t="s">
        <v>567</v>
      </c>
      <c r="B6" t="s">
        <v>4</v>
      </c>
      <c r="C6" t="str">
        <f t="shared" si="0"/>
        <v>[5]</v>
      </c>
      <c r="D6" t="s">
        <v>3</v>
      </c>
      <c r="E6" t="s">
        <v>5</v>
      </c>
      <c r="F6">
        <v>3</v>
      </c>
      <c r="G6" t="e">
        <f>VLOOKUP(E6,#REF!,1,FALSE)</f>
        <v>#REF!</v>
      </c>
    </row>
    <row r="7" spans="1:7">
      <c r="A7" t="s">
        <v>567</v>
      </c>
      <c r="B7" t="s">
        <v>700</v>
      </c>
      <c r="C7" t="str">
        <f t="shared" si="0"/>
        <v>[6]</v>
      </c>
      <c r="D7" t="s">
        <v>364</v>
      </c>
      <c r="E7" t="s">
        <v>366</v>
      </c>
      <c r="F7">
        <v>2</v>
      </c>
      <c r="G7" t="e">
        <f>VLOOKUP(E7,#REF!,1,FALSE)</f>
        <v>#REF!</v>
      </c>
    </row>
    <row r="8" spans="1:7">
      <c r="A8" t="s">
        <v>567</v>
      </c>
      <c r="B8" t="s">
        <v>701</v>
      </c>
      <c r="C8" t="str">
        <f t="shared" si="0"/>
        <v>[7]</v>
      </c>
      <c r="D8" t="s">
        <v>367</v>
      </c>
      <c r="E8" t="s">
        <v>369</v>
      </c>
      <c r="F8">
        <v>2</v>
      </c>
      <c r="G8" t="e">
        <f>VLOOKUP(E8,#REF!,1,FALSE)</f>
        <v>#REF!</v>
      </c>
    </row>
    <row r="9" spans="1:7">
      <c r="A9" t="s">
        <v>567</v>
      </c>
      <c r="B9" t="s">
        <v>702</v>
      </c>
      <c r="C9" t="str">
        <f t="shared" si="0"/>
        <v>[8]</v>
      </c>
      <c r="D9" t="s">
        <v>376</v>
      </c>
      <c r="E9" t="s">
        <v>703</v>
      </c>
      <c r="G9" t="e">
        <f>VLOOKUP(E9,#REF!,1,FALSE)</f>
        <v>#REF!</v>
      </c>
    </row>
    <row r="10" spans="1:7">
      <c r="A10" t="s">
        <v>567</v>
      </c>
      <c r="B10" t="s">
        <v>15</v>
      </c>
      <c r="C10" t="str">
        <f t="shared" si="0"/>
        <v>[9]</v>
      </c>
      <c r="D10" t="s">
        <v>14</v>
      </c>
      <c r="E10" t="s">
        <v>34</v>
      </c>
      <c r="F10">
        <v>2</v>
      </c>
      <c r="G10" t="e">
        <f>VLOOKUP(E10,#REF!,1,FALSE)</f>
        <v>#REF!</v>
      </c>
    </row>
    <row r="11" spans="1:7">
      <c r="A11" t="s">
        <v>567</v>
      </c>
      <c r="B11" t="s">
        <v>704</v>
      </c>
      <c r="C11" t="str">
        <f t="shared" si="0"/>
        <v>[10]</v>
      </c>
      <c r="D11" t="s">
        <v>16</v>
      </c>
      <c r="E11" t="s">
        <v>705</v>
      </c>
      <c r="G11" t="e">
        <f>VLOOKUP(E11,#REF!,1,FALSE)</f>
        <v>#REF!</v>
      </c>
    </row>
    <row r="12" spans="1:7">
      <c r="A12" t="s">
        <v>567</v>
      </c>
      <c r="B12" t="s">
        <v>676</v>
      </c>
      <c r="C12" t="str">
        <f t="shared" si="0"/>
        <v>[11]</v>
      </c>
      <c r="D12" t="s">
        <v>719</v>
      </c>
      <c r="E12" t="s">
        <v>706</v>
      </c>
      <c r="F12">
        <v>1</v>
      </c>
      <c r="G12" t="e">
        <f>VLOOKUP(E12,#REF!,1,FALSE)</f>
        <v>#REF!</v>
      </c>
    </row>
    <row r="13" spans="1:7">
      <c r="A13" t="s">
        <v>567</v>
      </c>
      <c r="B13" t="s">
        <v>707</v>
      </c>
      <c r="C13" t="str">
        <f t="shared" si="0"/>
        <v>[12]</v>
      </c>
      <c r="D13" t="s">
        <v>20</v>
      </c>
      <c r="E13" t="s">
        <v>36</v>
      </c>
      <c r="F13">
        <v>2</v>
      </c>
      <c r="G13" t="e">
        <f>VLOOKUP(E13,#REF!,1,FALSE)</f>
        <v>#REF!</v>
      </c>
    </row>
    <row r="14" spans="1:7">
      <c r="A14" t="s">
        <v>567</v>
      </c>
      <c r="B14" t="s">
        <v>708</v>
      </c>
      <c r="C14" t="str">
        <f t="shared" si="0"/>
        <v>[13]</v>
      </c>
      <c r="D14" t="s">
        <v>22</v>
      </c>
      <c r="E14" t="s">
        <v>37</v>
      </c>
      <c r="F14">
        <v>3</v>
      </c>
      <c r="G14" t="e">
        <f>VLOOKUP(E14,#REF!,1,FALSE)</f>
        <v>#REF!</v>
      </c>
    </row>
    <row r="15" spans="1:7">
      <c r="A15" t="s">
        <v>567</v>
      </c>
      <c r="B15" t="s">
        <v>25</v>
      </c>
      <c r="C15" t="str">
        <f t="shared" si="0"/>
        <v>[14]</v>
      </c>
      <c r="D15" t="s">
        <v>24</v>
      </c>
      <c r="E15" t="s">
        <v>38</v>
      </c>
      <c r="F15">
        <v>3</v>
      </c>
      <c r="G15" t="e">
        <f>VLOOKUP(E15,#REF!,1,FALSE)</f>
        <v>#REF!</v>
      </c>
    </row>
    <row r="16" spans="1:7">
      <c r="A16" t="s">
        <v>567</v>
      </c>
      <c r="B16" t="s">
        <v>709</v>
      </c>
      <c r="C16" t="str">
        <f t="shared" si="0"/>
        <v>[15]</v>
      </c>
      <c r="D16" t="s">
        <v>26</v>
      </c>
      <c r="E16" t="s">
        <v>710</v>
      </c>
      <c r="F16">
        <v>4</v>
      </c>
      <c r="G16" t="e">
        <f>VLOOKUP(E16,#REF!,1,FALSE)</f>
        <v>#REF!</v>
      </c>
    </row>
    <row r="17" spans="1:7">
      <c r="A17" t="s">
        <v>567</v>
      </c>
      <c r="B17" t="s">
        <v>711</v>
      </c>
      <c r="C17" t="str">
        <f t="shared" si="0"/>
        <v>[16]</v>
      </c>
      <c r="D17" t="s">
        <v>28</v>
      </c>
      <c r="E17" t="s">
        <v>712</v>
      </c>
      <c r="F17">
        <v>3</v>
      </c>
      <c r="G17" t="e">
        <f>VLOOKUP(E17,#REF!,1,FALSE)</f>
        <v>#REF!</v>
      </c>
    </row>
    <row r="18" spans="1:7">
      <c r="A18" t="s">
        <v>567</v>
      </c>
      <c r="B18" t="s">
        <v>713</v>
      </c>
      <c r="C18" t="str">
        <f t="shared" si="0"/>
        <v>[17]</v>
      </c>
      <c r="D18" t="s">
        <v>30</v>
      </c>
      <c r="E18" t="s">
        <v>714</v>
      </c>
      <c r="G18" t="e">
        <f>VLOOKUP(E18,#REF!,1,FALSE)</f>
        <v>#REF!</v>
      </c>
    </row>
    <row r="19" spans="1:7">
      <c r="A19" t="s">
        <v>567</v>
      </c>
      <c r="B19" t="s">
        <v>715</v>
      </c>
      <c r="C19" t="str">
        <f t="shared" si="0"/>
        <v>[18]</v>
      </c>
      <c r="D19" t="s">
        <v>378</v>
      </c>
      <c r="E19" t="s">
        <v>380</v>
      </c>
      <c r="F19">
        <v>3</v>
      </c>
      <c r="G19" t="e">
        <f>VLOOKUP(E19,#REF!,1,FALSE)</f>
        <v>#REF!</v>
      </c>
    </row>
    <row r="20" spans="1:7">
      <c r="A20" t="s">
        <v>567</v>
      </c>
      <c r="B20" t="s">
        <v>33</v>
      </c>
      <c r="C20" t="str">
        <f t="shared" si="0"/>
        <v>[19]</v>
      </c>
      <c r="D20" t="s">
        <v>32</v>
      </c>
      <c r="E20" t="s">
        <v>33</v>
      </c>
      <c r="F20">
        <v>3</v>
      </c>
      <c r="G20" t="e">
        <f>VLOOKUP(E20,#REF!,1,FALSE)</f>
        <v>#REF!</v>
      </c>
    </row>
    <row r="21" spans="1:7">
      <c r="A21" t="s">
        <v>567</v>
      </c>
      <c r="B21" t="s">
        <v>716</v>
      </c>
      <c r="C21" t="str">
        <f t="shared" si="0"/>
        <v>[20]</v>
      </c>
      <c r="D21" t="s">
        <v>39</v>
      </c>
      <c r="E21" t="s">
        <v>717</v>
      </c>
      <c r="G21" t="e">
        <f>VLOOKUP(E21,#REF!,1,FALSE)</f>
        <v>#REF!</v>
      </c>
    </row>
    <row r="22" spans="1:7">
      <c r="A22" t="s">
        <v>567</v>
      </c>
      <c r="B22" t="s">
        <v>720</v>
      </c>
      <c r="C22" t="str">
        <f t="shared" si="0"/>
        <v>[21]</v>
      </c>
      <c r="D22" t="s">
        <v>89</v>
      </c>
      <c r="E22" t="s">
        <v>91</v>
      </c>
      <c r="F22">
        <v>1</v>
      </c>
      <c r="G22" t="e">
        <f>VLOOKUP(E22,#REF!,1,FALSE)</f>
        <v>#REF!</v>
      </c>
    </row>
    <row r="23" spans="1:7">
      <c r="A23" t="s">
        <v>567</v>
      </c>
      <c r="B23" t="s">
        <v>721</v>
      </c>
      <c r="C23" t="str">
        <f t="shared" si="0"/>
        <v>[22]</v>
      </c>
      <c r="D23" t="s">
        <v>64</v>
      </c>
      <c r="E23" t="s">
        <v>74</v>
      </c>
      <c r="F23">
        <v>2</v>
      </c>
      <c r="G23" t="e">
        <f>VLOOKUP(E23,#REF!,1,FALSE)</f>
        <v>#REF!</v>
      </c>
    </row>
    <row r="24" spans="1:7">
      <c r="A24" t="s">
        <v>567</v>
      </c>
      <c r="B24" t="s">
        <v>48</v>
      </c>
      <c r="C24" t="str">
        <f t="shared" si="0"/>
        <v>[23]</v>
      </c>
      <c r="D24" t="s">
        <v>47</v>
      </c>
      <c r="E24" t="s">
        <v>50</v>
      </c>
      <c r="F24">
        <v>3</v>
      </c>
      <c r="G24" t="e">
        <f>VLOOKUP(E24,#REF!,1,FALSE)</f>
        <v>#REF!</v>
      </c>
    </row>
    <row r="25" spans="1:7">
      <c r="A25" t="s">
        <v>567</v>
      </c>
      <c r="B25" t="s">
        <v>382</v>
      </c>
      <c r="C25" t="str">
        <f t="shared" si="0"/>
        <v>[24]</v>
      </c>
      <c r="D25" t="s">
        <v>381</v>
      </c>
      <c r="E25" t="s">
        <v>722</v>
      </c>
      <c r="F25">
        <v>4</v>
      </c>
      <c r="G25" t="e">
        <f>VLOOKUP(E25,#REF!,1,FALSE)</f>
        <v>#REF!</v>
      </c>
    </row>
    <row r="26" spans="1:7">
      <c r="A26" t="s">
        <v>567</v>
      </c>
      <c r="B26" t="s">
        <v>52</v>
      </c>
      <c r="C26" t="str">
        <f t="shared" si="0"/>
        <v>[25]</v>
      </c>
      <c r="D26" t="s">
        <v>51</v>
      </c>
      <c r="E26" t="s">
        <v>55</v>
      </c>
      <c r="F26">
        <v>4</v>
      </c>
      <c r="G26" t="e">
        <f>VLOOKUP(E26,#REF!,1,FALSE)</f>
        <v>#REF!</v>
      </c>
    </row>
    <row r="27" spans="1:7">
      <c r="A27" t="s">
        <v>567</v>
      </c>
      <c r="B27" t="s">
        <v>723</v>
      </c>
      <c r="C27" t="str">
        <f t="shared" si="0"/>
        <v>[26]</v>
      </c>
      <c r="D27" t="s">
        <v>53</v>
      </c>
      <c r="E27" t="s">
        <v>56</v>
      </c>
      <c r="F27">
        <v>4</v>
      </c>
      <c r="G27" t="e">
        <f>VLOOKUP(E27,#REF!,1,FALSE)</f>
        <v>#REF!</v>
      </c>
    </row>
    <row r="28" spans="1:7">
      <c r="A28" t="s">
        <v>567</v>
      </c>
      <c r="B28" t="s">
        <v>384</v>
      </c>
      <c r="C28" t="str">
        <f t="shared" si="0"/>
        <v>[27]</v>
      </c>
      <c r="D28" t="s">
        <v>383</v>
      </c>
      <c r="E28" t="s">
        <v>385</v>
      </c>
      <c r="F28">
        <v>4</v>
      </c>
      <c r="G28" t="e">
        <f>VLOOKUP(E28,#REF!,1,FALSE)</f>
        <v>#REF!</v>
      </c>
    </row>
    <row r="29" spans="1:7">
      <c r="A29" t="s">
        <v>567</v>
      </c>
      <c r="B29" t="s">
        <v>724</v>
      </c>
      <c r="C29" t="str">
        <f t="shared" si="0"/>
        <v>[28]</v>
      </c>
      <c r="D29" t="s">
        <v>57</v>
      </c>
      <c r="E29" t="s">
        <v>725</v>
      </c>
      <c r="G29" t="e">
        <f>VLOOKUP(E29,#REF!,1,FALSE)</f>
        <v>#REF!</v>
      </c>
    </row>
    <row r="30" spans="1:7">
      <c r="A30" t="s">
        <v>567</v>
      </c>
      <c r="B30" t="s">
        <v>60</v>
      </c>
      <c r="C30" t="str">
        <f t="shared" si="0"/>
        <v>[29]</v>
      </c>
      <c r="D30" t="s">
        <v>59</v>
      </c>
      <c r="E30" t="s">
        <v>63</v>
      </c>
      <c r="F30">
        <v>4</v>
      </c>
      <c r="G30" t="e">
        <f>VLOOKUP(E30,#REF!,1,FALSE)</f>
        <v>#REF!</v>
      </c>
    </row>
    <row r="31" spans="1:7">
      <c r="A31" t="s">
        <v>567</v>
      </c>
      <c r="B31" t="s">
        <v>726</v>
      </c>
      <c r="C31" t="str">
        <f t="shared" si="0"/>
        <v>[30]</v>
      </c>
      <c r="D31" t="s">
        <v>61</v>
      </c>
      <c r="E31" t="s">
        <v>727</v>
      </c>
      <c r="G31" t="e">
        <f>VLOOKUP(E31,#REF!,1,FALSE)</f>
        <v>#REF!</v>
      </c>
    </row>
    <row r="32" spans="1:7">
      <c r="A32" t="s">
        <v>567</v>
      </c>
      <c r="B32" t="s">
        <v>680</v>
      </c>
      <c r="C32" t="str">
        <f t="shared" si="0"/>
        <v>[31]</v>
      </c>
      <c r="D32" t="s">
        <v>728</v>
      </c>
      <c r="E32" t="s">
        <v>729</v>
      </c>
      <c r="F32">
        <v>2</v>
      </c>
      <c r="G32" t="e">
        <f>VLOOKUP(E32,#REF!,1,FALSE)</f>
        <v>#REF!</v>
      </c>
    </row>
    <row r="33" spans="1:7">
      <c r="A33" t="s">
        <v>567</v>
      </c>
      <c r="B33" t="s">
        <v>730</v>
      </c>
      <c r="C33" t="str">
        <f t="shared" si="0"/>
        <v>[32]</v>
      </c>
      <c r="D33" t="s">
        <v>66</v>
      </c>
      <c r="E33" t="s">
        <v>75</v>
      </c>
      <c r="F33">
        <v>3</v>
      </c>
      <c r="G33" t="e">
        <f>VLOOKUP(E33,#REF!,1,FALSE)</f>
        <v>#REF!</v>
      </c>
    </row>
    <row r="34" spans="1:7">
      <c r="A34" t="s">
        <v>567</v>
      </c>
      <c r="B34" t="s">
        <v>126</v>
      </c>
      <c r="C34" t="str">
        <f t="shared" si="0"/>
        <v>[33]</v>
      </c>
      <c r="D34" t="s">
        <v>125</v>
      </c>
      <c r="E34" t="s">
        <v>731</v>
      </c>
      <c r="G34" t="e">
        <f>VLOOKUP(E34,#REF!,1,FALSE)</f>
        <v>#REF!</v>
      </c>
    </row>
    <row r="35" spans="1:7">
      <c r="A35" t="s">
        <v>567</v>
      </c>
      <c r="B35" t="s">
        <v>732</v>
      </c>
      <c r="C35" t="str">
        <f t="shared" si="0"/>
        <v>[34]</v>
      </c>
      <c r="D35" t="s">
        <v>84</v>
      </c>
      <c r="E35" t="s">
        <v>291</v>
      </c>
      <c r="F35">
        <v>4</v>
      </c>
      <c r="G35" t="e">
        <f>VLOOKUP(E35,#REF!,1,FALSE)</f>
        <v>#REF!</v>
      </c>
    </row>
    <row r="36" spans="1:7">
      <c r="A36" t="s">
        <v>567</v>
      </c>
      <c r="B36" t="s">
        <v>733</v>
      </c>
      <c r="C36" t="str">
        <f t="shared" si="0"/>
        <v>[35]</v>
      </c>
      <c r="D36" t="s">
        <v>86</v>
      </c>
      <c r="E36" t="s">
        <v>88</v>
      </c>
      <c r="F36">
        <v>4</v>
      </c>
      <c r="G36" t="e">
        <f>VLOOKUP(E36,#REF!,1,FALSE)</f>
        <v>#REF!</v>
      </c>
    </row>
    <row r="37" spans="1:7">
      <c r="A37" t="s">
        <v>567</v>
      </c>
      <c r="B37" t="s">
        <v>734</v>
      </c>
      <c r="C37" t="str">
        <f t="shared" si="0"/>
        <v>[36]</v>
      </c>
      <c r="D37" t="s">
        <v>392</v>
      </c>
      <c r="E37" t="s">
        <v>735</v>
      </c>
      <c r="G37" t="e">
        <f>VLOOKUP(E37,#REF!,1,FALSE)</f>
        <v>#REF!</v>
      </c>
    </row>
    <row r="38" spans="1:7">
      <c r="A38" t="s">
        <v>567</v>
      </c>
      <c r="B38" t="s">
        <v>736</v>
      </c>
      <c r="C38" t="str">
        <f t="shared" si="0"/>
        <v>[37]</v>
      </c>
      <c r="D38" t="s">
        <v>353</v>
      </c>
      <c r="E38" t="s">
        <v>737</v>
      </c>
      <c r="F38">
        <v>1</v>
      </c>
      <c r="G38" t="e">
        <f>VLOOKUP(E38,#REF!,1,FALSE)</f>
        <v>#REF!</v>
      </c>
    </row>
    <row r="39" spans="1:7">
      <c r="A39" t="s">
        <v>567</v>
      </c>
      <c r="B39" t="s">
        <v>738</v>
      </c>
      <c r="C39" t="str">
        <f t="shared" si="0"/>
        <v>[38]</v>
      </c>
      <c r="D39" t="s">
        <v>131</v>
      </c>
      <c r="E39" t="s">
        <v>133</v>
      </c>
      <c r="F39">
        <v>2</v>
      </c>
      <c r="G39" t="e">
        <f>VLOOKUP(E39,#REF!,1,FALSE)</f>
        <v>#REF!</v>
      </c>
    </row>
    <row r="40" spans="1:7">
      <c r="A40" t="s">
        <v>567</v>
      </c>
      <c r="B40" t="s">
        <v>739</v>
      </c>
      <c r="C40" t="str">
        <f t="shared" si="0"/>
        <v>[39]</v>
      </c>
      <c r="D40" t="s">
        <v>354</v>
      </c>
      <c r="E40" t="s">
        <v>740</v>
      </c>
      <c r="G40" t="e">
        <f>VLOOKUP(E40,#REF!,1,FALSE)</f>
        <v>#REF!</v>
      </c>
    </row>
    <row r="41" spans="1:7">
      <c r="A41" t="s">
        <v>567</v>
      </c>
      <c r="B41" t="s">
        <v>96</v>
      </c>
      <c r="C41" t="str">
        <f t="shared" si="0"/>
        <v>[40]</v>
      </c>
      <c r="D41" t="s">
        <v>95</v>
      </c>
      <c r="E41" t="s">
        <v>741</v>
      </c>
      <c r="F41">
        <v>3</v>
      </c>
      <c r="G41" t="e">
        <f>VLOOKUP(E41,#REF!,1,FALSE)</f>
        <v>#REF!</v>
      </c>
    </row>
    <row r="42" spans="1:7">
      <c r="A42" t="s">
        <v>567</v>
      </c>
      <c r="B42" t="s">
        <v>100</v>
      </c>
      <c r="C42" t="str">
        <f t="shared" si="0"/>
        <v>[41]</v>
      </c>
      <c r="D42" t="s">
        <v>99</v>
      </c>
      <c r="E42" t="s">
        <v>112</v>
      </c>
      <c r="F42">
        <v>3</v>
      </c>
      <c r="G42" t="e">
        <f>VLOOKUP(E42,#REF!,1,FALSE)</f>
        <v>#REF!</v>
      </c>
    </row>
    <row r="43" spans="1:7">
      <c r="A43" t="s">
        <v>567</v>
      </c>
      <c r="B43" t="s">
        <v>742</v>
      </c>
      <c r="C43" t="str">
        <f t="shared" si="0"/>
        <v>[42]</v>
      </c>
      <c r="D43" t="s">
        <v>92</v>
      </c>
      <c r="E43" t="s">
        <v>111</v>
      </c>
      <c r="F43">
        <v>3</v>
      </c>
      <c r="G43" t="e">
        <f>VLOOKUP(E43,#REF!,1,FALSE)</f>
        <v>#REF!</v>
      </c>
    </row>
    <row r="44" spans="1:7">
      <c r="A44" t="s">
        <v>567</v>
      </c>
      <c r="B44" t="s">
        <v>743</v>
      </c>
      <c r="C44" t="str">
        <f t="shared" si="0"/>
        <v>[43]</v>
      </c>
      <c r="D44" t="s">
        <v>109</v>
      </c>
      <c r="E44" t="s">
        <v>299</v>
      </c>
      <c r="F44">
        <v>2</v>
      </c>
      <c r="G44" t="e">
        <f>VLOOKUP(E44,#REF!,1,FALSE)</f>
        <v>#REF!</v>
      </c>
    </row>
    <row r="45" spans="1:7">
      <c r="A45" t="s">
        <v>744</v>
      </c>
      <c r="B45" t="s">
        <v>745</v>
      </c>
      <c r="C45" t="str">
        <f t="shared" si="0"/>
        <v>[44]</v>
      </c>
      <c r="D45" t="s">
        <v>134</v>
      </c>
      <c r="E45" t="s">
        <v>136</v>
      </c>
      <c r="F45">
        <v>9</v>
      </c>
      <c r="G45" t="e">
        <f>VLOOKUP(E45,#REF!,1,FALSE)</f>
        <v>#REF!</v>
      </c>
    </row>
    <row r="46" spans="1:7">
      <c r="A46" t="s">
        <v>744</v>
      </c>
      <c r="B46" t="s">
        <v>405</v>
      </c>
      <c r="C46" t="str">
        <f t="shared" si="0"/>
        <v>[45]</v>
      </c>
      <c r="D46" t="s">
        <v>404</v>
      </c>
      <c r="E46" t="s">
        <v>406</v>
      </c>
      <c r="F46">
        <v>9</v>
      </c>
      <c r="G46" t="e">
        <f>VLOOKUP(E46,#REF!,1,FALSE)</f>
        <v>#REF!</v>
      </c>
    </row>
    <row r="47" spans="1:7">
      <c r="A47" t="s">
        <v>744</v>
      </c>
      <c r="B47" t="s">
        <v>746</v>
      </c>
      <c r="C47" t="str">
        <f t="shared" si="0"/>
        <v>[46]</v>
      </c>
      <c r="D47" t="s">
        <v>139</v>
      </c>
      <c r="E47" t="s">
        <v>403</v>
      </c>
      <c r="F47">
        <v>8</v>
      </c>
      <c r="G47" t="e">
        <f>VLOOKUP(E47,#REF!,1,FALSE)</f>
        <v>#REF!</v>
      </c>
    </row>
    <row r="48" spans="1:7">
      <c r="A48" t="s">
        <v>744</v>
      </c>
      <c r="B48" t="s">
        <v>747</v>
      </c>
      <c r="C48" t="str">
        <f t="shared" si="0"/>
        <v>[47]</v>
      </c>
      <c r="D48" t="s">
        <v>141</v>
      </c>
      <c r="E48" t="s">
        <v>143</v>
      </c>
      <c r="F48">
        <v>10</v>
      </c>
      <c r="G48" t="e">
        <f>VLOOKUP(E48,#REF!,1,FALSE)</f>
        <v>#REF!</v>
      </c>
    </row>
    <row r="49" spans="1:7">
      <c r="A49" t="s">
        <v>744</v>
      </c>
      <c r="B49" t="s">
        <v>410</v>
      </c>
      <c r="C49" t="str">
        <f t="shared" si="0"/>
        <v>[48]</v>
      </c>
      <c r="D49" t="s">
        <v>409</v>
      </c>
      <c r="E49" t="s">
        <v>411</v>
      </c>
      <c r="F49">
        <v>11</v>
      </c>
      <c r="G49" t="e">
        <f>VLOOKUP(E49,#REF!,1,FALSE)</f>
        <v>#REF!</v>
      </c>
    </row>
    <row r="50" spans="1:7">
      <c r="A50" t="s">
        <v>744</v>
      </c>
      <c r="B50" t="s">
        <v>748</v>
      </c>
      <c r="C50" t="str">
        <f t="shared" si="0"/>
        <v>[49]</v>
      </c>
      <c r="D50" t="s">
        <v>412</v>
      </c>
      <c r="E50" t="s">
        <v>414</v>
      </c>
      <c r="F50">
        <v>10</v>
      </c>
      <c r="G50" t="e">
        <f>VLOOKUP(E50,#REF!,1,FALSE)</f>
        <v>#REF!</v>
      </c>
    </row>
    <row r="51" spans="1:7">
      <c r="A51" t="s">
        <v>744</v>
      </c>
      <c r="B51" t="s">
        <v>149</v>
      </c>
      <c r="C51" t="str">
        <f t="shared" si="0"/>
        <v>[50]</v>
      </c>
      <c r="D51" t="s">
        <v>148</v>
      </c>
      <c r="E51" t="s">
        <v>150</v>
      </c>
      <c r="F51">
        <v>12</v>
      </c>
      <c r="G51" t="e">
        <f>VLOOKUP(E51,#REF!,1,FALSE)</f>
        <v>#REF!</v>
      </c>
    </row>
    <row r="52" spans="1:7">
      <c r="A52" t="s">
        <v>744</v>
      </c>
      <c r="B52" t="s">
        <v>426</v>
      </c>
      <c r="C52" t="str">
        <f t="shared" si="0"/>
        <v>[51]</v>
      </c>
      <c r="D52" t="s">
        <v>425</v>
      </c>
      <c r="E52" t="s">
        <v>332</v>
      </c>
      <c r="F52">
        <v>7</v>
      </c>
      <c r="G52" t="e">
        <f>VLOOKUP(E52,#REF!,1,FALSE)</f>
        <v>#REF!</v>
      </c>
    </row>
    <row r="53" spans="1:7">
      <c r="A53" t="s">
        <v>744</v>
      </c>
      <c r="B53" t="s">
        <v>416</v>
      </c>
      <c r="C53" t="str">
        <f t="shared" si="0"/>
        <v>[52]</v>
      </c>
      <c r="D53" t="s">
        <v>415</v>
      </c>
      <c r="E53" t="s">
        <v>417</v>
      </c>
      <c r="F53">
        <v>8</v>
      </c>
      <c r="G53" t="e">
        <f>VLOOKUP(E53,#REF!,1,FALSE)</f>
        <v>#REF!</v>
      </c>
    </row>
    <row r="54" spans="1:7">
      <c r="A54" t="s">
        <v>744</v>
      </c>
      <c r="B54" t="s">
        <v>164</v>
      </c>
      <c r="C54" t="str">
        <f t="shared" si="0"/>
        <v>[53]</v>
      </c>
      <c r="D54" t="s">
        <v>163</v>
      </c>
      <c r="E54" t="s">
        <v>165</v>
      </c>
      <c r="F54">
        <v>5</v>
      </c>
      <c r="G54" t="e">
        <f>VLOOKUP(E54,#REF!,1,FALSE)</f>
        <v>#REF!</v>
      </c>
    </row>
    <row r="55" spans="1:7">
      <c r="A55" t="s">
        <v>744</v>
      </c>
      <c r="B55" t="s">
        <v>749</v>
      </c>
      <c r="C55" t="str">
        <f t="shared" si="0"/>
        <v>[54]</v>
      </c>
      <c r="D55" t="s">
        <v>170</v>
      </c>
      <c r="E55" t="s">
        <v>172</v>
      </c>
      <c r="F55">
        <v>5</v>
      </c>
      <c r="G55" t="e">
        <f>VLOOKUP(E55,#REF!,1,FALSE)</f>
        <v>#REF!</v>
      </c>
    </row>
    <row r="56" spans="1:7">
      <c r="A56" t="s">
        <v>744</v>
      </c>
      <c r="B56" t="s">
        <v>190</v>
      </c>
      <c r="C56" t="str">
        <f t="shared" si="0"/>
        <v>[55]</v>
      </c>
      <c r="D56" t="s">
        <v>189</v>
      </c>
      <c r="E56" t="s">
        <v>422</v>
      </c>
      <c r="F56">
        <v>5</v>
      </c>
      <c r="G56" t="e">
        <f>VLOOKUP(E56,#REF!,1,FALSE)</f>
        <v>#REF!</v>
      </c>
    </row>
  </sheetData>
  <autoFilter ref="A1:G56" xr:uid="{5C45BC44-EAF9-46CA-B914-FE0B1B7F1BC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7CBB-5696-4418-9B7E-5ECE06F706A1}">
  <dimension ref="A1:M103"/>
  <sheetViews>
    <sheetView workbookViewId="0">
      <selection activeCell="M1" sqref="A1:M1048576"/>
    </sheetView>
  </sheetViews>
  <sheetFormatPr baseColWidth="10" defaultColWidth="11.5" defaultRowHeight="13"/>
  <cols>
    <col min="1" max="1" width="5.83203125" style="51" bestFit="1" customWidth="1"/>
    <col min="2" max="2" width="5.83203125" style="51" customWidth="1"/>
    <col min="3" max="7" width="3.5" style="12" customWidth="1"/>
    <col min="8" max="8" width="41" style="12" customWidth="1"/>
    <col min="9" max="9" width="8.5" style="12" customWidth="1"/>
    <col min="10" max="10" width="8.83203125" style="12" customWidth="1"/>
    <col min="11" max="11" width="44" style="12" customWidth="1"/>
    <col min="12" max="12" width="33.33203125" style="12" customWidth="1"/>
    <col min="13" max="13" width="8.83203125" style="51" bestFit="1" customWidth="1"/>
    <col min="14" max="257" width="8.83203125" style="12" customWidth="1"/>
    <col min="258" max="16384" width="11.5" style="12"/>
  </cols>
  <sheetData>
    <row r="1" spans="1:13" ht="20.25" customHeight="1">
      <c r="A1" s="1" t="s">
        <v>560</v>
      </c>
      <c r="B1" s="1" t="s">
        <v>561</v>
      </c>
      <c r="C1" s="103" t="s">
        <v>562</v>
      </c>
      <c r="D1" s="103"/>
      <c r="E1" s="103"/>
      <c r="F1" s="103"/>
      <c r="G1" s="103"/>
      <c r="H1" s="103"/>
      <c r="I1" s="3" t="s">
        <v>563</v>
      </c>
      <c r="J1" s="3" t="s">
        <v>564</v>
      </c>
      <c r="K1" s="4" t="s">
        <v>565</v>
      </c>
      <c r="L1" s="5" t="s">
        <v>566</v>
      </c>
      <c r="M1" s="5" t="s">
        <v>692</v>
      </c>
    </row>
    <row r="2" spans="1:13" ht="20.25" customHeight="1">
      <c r="A2" s="6">
        <v>1</v>
      </c>
      <c r="B2" s="6">
        <v>0</v>
      </c>
      <c r="C2" s="7" t="s">
        <v>49</v>
      </c>
      <c r="D2" s="7"/>
      <c r="E2" s="7"/>
      <c r="F2" s="7"/>
      <c r="G2" s="7"/>
      <c r="H2" s="7"/>
      <c r="I2" s="7"/>
      <c r="J2" s="7"/>
      <c r="K2" s="7" t="str">
        <f t="shared" ref="K2:K65" si="0">C2&amp;D2&amp;E2&amp;F2&amp;G2&amp;H2</f>
        <v>Assets</v>
      </c>
      <c r="L2" s="8" t="s">
        <v>567</v>
      </c>
      <c r="M2" s="26"/>
    </row>
    <row r="3" spans="1:13" ht="20.25" customHeight="1">
      <c r="A3" s="9">
        <v>2</v>
      </c>
      <c r="B3" s="9">
        <v>2</v>
      </c>
      <c r="C3" s="10"/>
      <c r="D3" s="10" t="s">
        <v>474</v>
      </c>
      <c r="E3" s="10"/>
      <c r="F3" s="10"/>
      <c r="G3" s="10"/>
      <c r="H3" s="10"/>
      <c r="I3" s="10"/>
      <c r="J3" s="10"/>
      <c r="K3" s="10" t="str">
        <f t="shared" si="0"/>
        <v>Current Assets</v>
      </c>
      <c r="L3" s="11" t="s">
        <v>49</v>
      </c>
      <c r="M3" s="27"/>
    </row>
    <row r="4" spans="1:13" ht="20.25" customHeight="1">
      <c r="A4" s="28">
        <v>3</v>
      </c>
      <c r="B4" s="28">
        <v>4</v>
      </c>
      <c r="C4" s="29"/>
      <c r="D4" s="29"/>
      <c r="E4" s="30"/>
      <c r="F4" s="30" t="s">
        <v>214</v>
      </c>
      <c r="G4" s="30"/>
      <c r="H4" s="30"/>
      <c r="I4" s="31" t="s">
        <v>568</v>
      </c>
      <c r="J4" s="31" t="s">
        <v>213</v>
      </c>
      <c r="K4" s="30" t="str">
        <f t="shared" si="0"/>
        <v>Cash &amp; Short Term Investments</v>
      </c>
      <c r="L4" s="32" t="s">
        <v>474</v>
      </c>
      <c r="M4" s="33" t="s">
        <v>693</v>
      </c>
    </row>
    <row r="5" spans="1:13" ht="20.25" customHeight="1">
      <c r="A5" s="34">
        <v>4</v>
      </c>
      <c r="B5" s="34">
        <v>5</v>
      </c>
      <c r="C5" s="35"/>
      <c r="D5" s="35"/>
      <c r="E5" s="36"/>
      <c r="F5" s="36"/>
      <c r="G5" s="36" t="s">
        <v>362</v>
      </c>
      <c r="H5" s="36"/>
      <c r="I5" s="37" t="s">
        <v>569</v>
      </c>
      <c r="J5" s="37" t="s">
        <v>476</v>
      </c>
      <c r="K5" s="36" t="str">
        <f t="shared" si="0"/>
        <v>Cash</v>
      </c>
      <c r="L5" s="38" t="s">
        <v>474</v>
      </c>
      <c r="M5" s="39" t="s">
        <v>694</v>
      </c>
    </row>
    <row r="6" spans="1:13" ht="20.25" customHeight="1">
      <c r="A6" s="34">
        <v>5</v>
      </c>
      <c r="B6" s="34">
        <v>5</v>
      </c>
      <c r="C6" s="35"/>
      <c r="D6" s="35"/>
      <c r="E6" s="36"/>
      <c r="F6" s="36"/>
      <c r="G6" s="36" t="s">
        <v>216</v>
      </c>
      <c r="H6" s="36"/>
      <c r="I6" s="37" t="s">
        <v>570</v>
      </c>
      <c r="J6" s="37" t="s">
        <v>215</v>
      </c>
      <c r="K6" s="36" t="str">
        <f t="shared" si="0"/>
        <v>Short Term Investments</v>
      </c>
      <c r="L6" s="38" t="s">
        <v>474</v>
      </c>
      <c r="M6" s="39" t="s">
        <v>694</v>
      </c>
    </row>
    <row r="7" spans="1:13" ht="20.25" customHeight="1">
      <c r="A7" s="28">
        <v>6</v>
      </c>
      <c r="B7" s="28">
        <v>4</v>
      </c>
      <c r="C7" s="29"/>
      <c r="D7" s="29"/>
      <c r="E7" s="30"/>
      <c r="F7" s="30" t="s">
        <v>478</v>
      </c>
      <c r="G7" s="30"/>
      <c r="H7" s="30"/>
      <c r="I7" s="31" t="s">
        <v>571</v>
      </c>
      <c r="J7" s="31" t="s">
        <v>477</v>
      </c>
      <c r="K7" s="30" t="str">
        <f t="shared" si="0"/>
        <v>Receivables (Net)</v>
      </c>
      <c r="L7" s="32" t="s">
        <v>474</v>
      </c>
      <c r="M7" s="33" t="s">
        <v>693</v>
      </c>
    </row>
    <row r="8" spans="1:13" ht="20.25" customHeight="1">
      <c r="A8" s="28">
        <v>7</v>
      </c>
      <c r="B8" s="28">
        <v>4</v>
      </c>
      <c r="C8" s="29"/>
      <c r="D8" s="29"/>
      <c r="E8" s="30"/>
      <c r="F8" s="30" t="s">
        <v>480</v>
      </c>
      <c r="G8" s="30"/>
      <c r="H8" s="30"/>
      <c r="I8" s="31" t="s">
        <v>572</v>
      </c>
      <c r="J8" s="31" t="s">
        <v>479</v>
      </c>
      <c r="K8" s="30" t="str">
        <f t="shared" si="0"/>
        <v>Inventories -Total</v>
      </c>
      <c r="L8" s="32" t="s">
        <v>474</v>
      </c>
      <c r="M8" s="33" t="s">
        <v>693</v>
      </c>
    </row>
    <row r="9" spans="1:13" ht="20.25" customHeight="1">
      <c r="A9" s="34">
        <v>8</v>
      </c>
      <c r="B9" s="34">
        <v>5</v>
      </c>
      <c r="C9" s="36"/>
      <c r="D9" s="36"/>
      <c r="E9" s="36"/>
      <c r="F9" s="36"/>
      <c r="G9" s="36" t="s">
        <v>482</v>
      </c>
      <c r="H9" s="36"/>
      <c r="I9" s="37" t="s">
        <v>573</v>
      </c>
      <c r="J9" s="37" t="s">
        <v>481</v>
      </c>
      <c r="K9" s="36" t="str">
        <f t="shared" si="0"/>
        <v>Raw Materials</v>
      </c>
      <c r="L9" s="38" t="s">
        <v>474</v>
      </c>
      <c r="M9" s="39" t="s">
        <v>694</v>
      </c>
    </row>
    <row r="10" spans="1:13" ht="20.25" customHeight="1">
      <c r="A10" s="34">
        <v>9</v>
      </c>
      <c r="B10" s="34">
        <v>5</v>
      </c>
      <c r="C10" s="36"/>
      <c r="D10" s="36"/>
      <c r="E10" s="36"/>
      <c r="F10" s="36"/>
      <c r="G10" s="36" t="s">
        <v>484</v>
      </c>
      <c r="H10" s="36"/>
      <c r="I10" s="37" t="s">
        <v>574</v>
      </c>
      <c r="J10" s="37" t="s">
        <v>483</v>
      </c>
      <c r="K10" s="36" t="str">
        <f t="shared" si="0"/>
        <v>Work in Process</v>
      </c>
      <c r="L10" s="38" t="s">
        <v>474</v>
      </c>
      <c r="M10" s="39" t="s">
        <v>694</v>
      </c>
    </row>
    <row r="11" spans="1:13" ht="20.25" customHeight="1">
      <c r="A11" s="34">
        <v>10</v>
      </c>
      <c r="B11" s="34">
        <v>5</v>
      </c>
      <c r="C11" s="36"/>
      <c r="D11" s="36"/>
      <c r="E11" s="36"/>
      <c r="F11" s="36"/>
      <c r="G11" s="36" t="s">
        <v>486</v>
      </c>
      <c r="H11" s="36"/>
      <c r="I11" s="37" t="s">
        <v>575</v>
      </c>
      <c r="J11" s="37" t="s">
        <v>485</v>
      </c>
      <c r="K11" s="36" t="str">
        <f t="shared" si="0"/>
        <v>Finished Goods</v>
      </c>
      <c r="L11" s="38" t="s">
        <v>474</v>
      </c>
      <c r="M11" s="39" t="s">
        <v>694</v>
      </c>
    </row>
    <row r="12" spans="1:13" ht="20.25" customHeight="1">
      <c r="A12" s="34">
        <v>11</v>
      </c>
      <c r="B12" s="34">
        <v>5</v>
      </c>
      <c r="C12" s="36"/>
      <c r="D12" s="36"/>
      <c r="E12" s="36"/>
      <c r="F12" s="36"/>
      <c r="G12" s="36" t="s">
        <v>218</v>
      </c>
      <c r="H12" s="36"/>
      <c r="I12" s="37" t="s">
        <v>576</v>
      </c>
      <c r="J12" s="37" t="s">
        <v>217</v>
      </c>
      <c r="K12" s="36" t="str">
        <f t="shared" si="0"/>
        <v>Progress Payments &amp; Other</v>
      </c>
      <c r="L12" s="38" t="s">
        <v>474</v>
      </c>
      <c r="M12" s="39" t="s">
        <v>694</v>
      </c>
    </row>
    <row r="13" spans="1:13" ht="20.25" customHeight="1">
      <c r="A13" s="28">
        <v>12</v>
      </c>
      <c r="B13" s="28">
        <v>4</v>
      </c>
      <c r="C13" s="29"/>
      <c r="D13" s="29"/>
      <c r="E13" s="30"/>
      <c r="F13" s="30" t="s">
        <v>220</v>
      </c>
      <c r="G13" s="30"/>
      <c r="H13" s="30"/>
      <c r="I13" s="31" t="s">
        <v>577</v>
      </c>
      <c r="J13" s="31" t="s">
        <v>219</v>
      </c>
      <c r="K13" s="30" t="str">
        <f t="shared" si="0"/>
        <v>Prepaid Expenses</v>
      </c>
      <c r="L13" s="32" t="s">
        <v>474</v>
      </c>
      <c r="M13" s="33" t="s">
        <v>693</v>
      </c>
    </row>
    <row r="14" spans="1:13" ht="20.25" customHeight="1">
      <c r="A14" s="28">
        <v>13</v>
      </c>
      <c r="B14" s="28">
        <v>4</v>
      </c>
      <c r="C14" s="29"/>
      <c r="D14" s="29"/>
      <c r="E14" s="30"/>
      <c r="F14" s="30" t="s">
        <v>222</v>
      </c>
      <c r="G14" s="30"/>
      <c r="H14" s="30"/>
      <c r="I14" s="31" t="s">
        <v>578</v>
      </c>
      <c r="J14" s="31" t="s">
        <v>221</v>
      </c>
      <c r="K14" s="30" t="str">
        <f t="shared" si="0"/>
        <v>Other Current Assets</v>
      </c>
      <c r="L14" s="32" t="s">
        <v>474</v>
      </c>
      <c r="M14" s="33" t="s">
        <v>693</v>
      </c>
    </row>
    <row r="15" spans="1:13" ht="20.25" customHeight="1">
      <c r="A15" s="40">
        <v>14</v>
      </c>
      <c r="B15" s="40">
        <v>3</v>
      </c>
      <c r="C15" s="41"/>
      <c r="D15" s="41"/>
      <c r="E15" s="41" t="s">
        <v>19</v>
      </c>
      <c r="F15" s="41"/>
      <c r="G15" s="41"/>
      <c r="H15" s="41"/>
      <c r="I15" s="42" t="s">
        <v>579</v>
      </c>
      <c r="J15" s="42" t="s">
        <v>223</v>
      </c>
      <c r="K15" s="41" t="str">
        <f t="shared" si="0"/>
        <v>Current Assets - Total</v>
      </c>
      <c r="L15" s="43" t="s">
        <v>474</v>
      </c>
      <c r="M15" s="44" t="s">
        <v>695</v>
      </c>
    </row>
    <row r="16" spans="1:13" ht="20.25" customHeight="1">
      <c r="A16" s="6">
        <v>15</v>
      </c>
      <c r="B16" s="6">
        <v>2</v>
      </c>
      <c r="C16" s="7"/>
      <c r="D16" s="7" t="s">
        <v>580</v>
      </c>
      <c r="E16" s="7"/>
      <c r="F16" s="7"/>
      <c r="G16" s="7"/>
      <c r="H16" s="7"/>
      <c r="I16" s="7"/>
      <c r="J16" s="7"/>
      <c r="K16" s="7" t="str">
        <f t="shared" si="0"/>
        <v>Non Current Assets</v>
      </c>
      <c r="L16" s="8" t="s">
        <v>49</v>
      </c>
      <c r="M16" s="26"/>
    </row>
    <row r="17" spans="1:13" ht="20.25" customHeight="1">
      <c r="A17" s="28">
        <v>16</v>
      </c>
      <c r="B17" s="28">
        <v>3</v>
      </c>
      <c r="C17" s="29"/>
      <c r="D17" s="29"/>
      <c r="E17" s="30" t="s">
        <v>225</v>
      </c>
      <c r="F17" s="30"/>
      <c r="G17" s="30"/>
      <c r="H17" s="30"/>
      <c r="I17" s="31" t="s">
        <v>581</v>
      </c>
      <c r="J17" s="31" t="s">
        <v>224</v>
      </c>
      <c r="K17" s="30" t="str">
        <f t="shared" si="0"/>
        <v>Long Term Receivables</v>
      </c>
      <c r="L17" s="32" t="s">
        <v>580</v>
      </c>
      <c r="M17" s="33" t="s">
        <v>693</v>
      </c>
    </row>
    <row r="18" spans="1:13" ht="20.25" customHeight="1">
      <c r="A18" s="28">
        <v>17</v>
      </c>
      <c r="B18" s="28">
        <v>3</v>
      </c>
      <c r="C18" s="29"/>
      <c r="D18" s="29"/>
      <c r="E18" s="30" t="s">
        <v>227</v>
      </c>
      <c r="F18" s="30"/>
      <c r="G18" s="30"/>
      <c r="H18" s="30"/>
      <c r="I18" s="31" t="s">
        <v>582</v>
      </c>
      <c r="J18" s="31" t="s">
        <v>226</v>
      </c>
      <c r="K18" s="30" t="str">
        <f t="shared" si="0"/>
        <v>Investment in Associated Companies</v>
      </c>
      <c r="L18" s="32" t="s">
        <v>580</v>
      </c>
      <c r="M18" s="33" t="s">
        <v>693</v>
      </c>
    </row>
    <row r="19" spans="1:13" ht="20.25" customHeight="1">
      <c r="A19" s="28">
        <v>18</v>
      </c>
      <c r="B19" s="28">
        <v>3</v>
      </c>
      <c r="C19" s="29"/>
      <c r="D19" s="29"/>
      <c r="E19" s="30" t="s">
        <v>229</v>
      </c>
      <c r="F19" s="30"/>
      <c r="G19" s="30"/>
      <c r="H19" s="30"/>
      <c r="I19" s="31" t="s">
        <v>583</v>
      </c>
      <c r="J19" s="31" t="s">
        <v>228</v>
      </c>
      <c r="K19" s="30" t="str">
        <f t="shared" si="0"/>
        <v>Other Investments</v>
      </c>
      <c r="L19" s="32" t="s">
        <v>580</v>
      </c>
      <c r="M19" s="33" t="s">
        <v>693</v>
      </c>
    </row>
    <row r="20" spans="1:13" ht="20.25" customHeight="1">
      <c r="A20" s="28">
        <v>19</v>
      </c>
      <c r="B20" s="28">
        <v>3</v>
      </c>
      <c r="C20" s="29"/>
      <c r="D20" s="29"/>
      <c r="E20" s="30" t="s">
        <v>231</v>
      </c>
      <c r="F20" s="30"/>
      <c r="G20" s="30"/>
      <c r="H20" s="30"/>
      <c r="I20" s="31" t="s">
        <v>584</v>
      </c>
      <c r="J20" s="31" t="s">
        <v>230</v>
      </c>
      <c r="K20" s="30" t="str">
        <f t="shared" si="0"/>
        <v>Property Plant and Equipment – Net</v>
      </c>
      <c r="L20" s="32" t="s">
        <v>580</v>
      </c>
      <c r="M20" s="33" t="s">
        <v>693</v>
      </c>
    </row>
    <row r="21" spans="1:13" ht="20.25" customHeight="1">
      <c r="A21" s="34">
        <v>20</v>
      </c>
      <c r="B21" s="34">
        <v>4</v>
      </c>
      <c r="C21" s="35"/>
      <c r="D21" s="35"/>
      <c r="E21" s="36"/>
      <c r="F21" s="36" t="s">
        <v>233</v>
      </c>
      <c r="G21" s="36"/>
      <c r="H21" s="36"/>
      <c r="I21" s="37" t="s">
        <v>585</v>
      </c>
      <c r="J21" s="37" t="s">
        <v>232</v>
      </c>
      <c r="K21" s="36" t="str">
        <f t="shared" si="0"/>
        <v>Property Plant and Equipment - Gross</v>
      </c>
      <c r="L21" s="38" t="s">
        <v>580</v>
      </c>
      <c r="M21" s="39" t="s">
        <v>694</v>
      </c>
    </row>
    <row r="22" spans="1:13" ht="20.25" customHeight="1">
      <c r="A22" s="34">
        <v>21</v>
      </c>
      <c r="B22" s="34">
        <v>5</v>
      </c>
      <c r="C22" s="35"/>
      <c r="D22" s="35"/>
      <c r="E22" s="36"/>
      <c r="F22" s="36"/>
      <c r="G22" s="36" t="s">
        <v>235</v>
      </c>
      <c r="H22" s="36"/>
      <c r="I22" s="37" t="s">
        <v>586</v>
      </c>
      <c r="J22" s="37" t="s">
        <v>234</v>
      </c>
      <c r="K22" s="36" t="str">
        <f t="shared" si="0"/>
        <v>Land - Gross</v>
      </c>
      <c r="L22" s="38" t="s">
        <v>580</v>
      </c>
      <c r="M22" s="39" t="s">
        <v>694</v>
      </c>
    </row>
    <row r="23" spans="1:13" ht="20.25" customHeight="1">
      <c r="A23" s="34">
        <v>22</v>
      </c>
      <c r="B23" s="34">
        <v>5</v>
      </c>
      <c r="C23" s="35"/>
      <c r="D23" s="35"/>
      <c r="E23" s="36"/>
      <c r="F23" s="36"/>
      <c r="G23" s="36" t="s">
        <v>488</v>
      </c>
      <c r="H23" s="36"/>
      <c r="I23" s="37" t="s">
        <v>587</v>
      </c>
      <c r="J23" s="37" t="s">
        <v>487</v>
      </c>
      <c r="K23" s="36" t="str">
        <f t="shared" si="0"/>
        <v>Buildings - Gross</v>
      </c>
      <c r="L23" s="38" t="s">
        <v>580</v>
      </c>
      <c r="M23" s="39" t="s">
        <v>694</v>
      </c>
    </row>
    <row r="24" spans="1:13" ht="20.25" customHeight="1">
      <c r="A24" s="34">
        <v>23</v>
      </c>
      <c r="B24" s="34">
        <v>5</v>
      </c>
      <c r="C24" s="35"/>
      <c r="D24" s="35"/>
      <c r="E24" s="36"/>
      <c r="F24" s="36"/>
      <c r="G24" s="36" t="s">
        <v>237</v>
      </c>
      <c r="H24" s="36"/>
      <c r="I24" s="37" t="s">
        <v>588</v>
      </c>
      <c r="J24" s="37" t="s">
        <v>236</v>
      </c>
      <c r="K24" s="36" t="str">
        <f t="shared" si="0"/>
        <v>Machinery &amp; Equipment - Gross</v>
      </c>
      <c r="L24" s="38" t="s">
        <v>580</v>
      </c>
      <c r="M24" s="39" t="s">
        <v>694</v>
      </c>
    </row>
    <row r="25" spans="1:13" ht="20.25" customHeight="1">
      <c r="A25" s="34">
        <v>24</v>
      </c>
      <c r="B25" s="34">
        <v>5</v>
      </c>
      <c r="C25" s="35"/>
      <c r="D25" s="35"/>
      <c r="E25" s="36"/>
      <c r="F25" s="36"/>
      <c r="G25" s="36" t="s">
        <v>239</v>
      </c>
      <c r="H25" s="36"/>
      <c r="I25" s="37" t="s">
        <v>589</v>
      </c>
      <c r="J25" s="37" t="s">
        <v>238</v>
      </c>
      <c r="K25" s="36" t="str">
        <f t="shared" si="0"/>
        <v>Rental/Lease Property - Gross</v>
      </c>
      <c r="L25" s="38" t="s">
        <v>580</v>
      </c>
      <c r="M25" s="39" t="s">
        <v>694</v>
      </c>
    </row>
    <row r="26" spans="1:13" ht="20.25" customHeight="1">
      <c r="A26" s="34">
        <v>25</v>
      </c>
      <c r="B26" s="34">
        <v>5</v>
      </c>
      <c r="C26" s="35"/>
      <c r="D26" s="35"/>
      <c r="E26" s="36"/>
      <c r="F26" s="36"/>
      <c r="G26" s="36" t="s">
        <v>517</v>
      </c>
      <c r="H26" s="36"/>
      <c r="I26" s="37" t="s">
        <v>590</v>
      </c>
      <c r="J26" s="37" t="s">
        <v>516</v>
      </c>
      <c r="K26" s="36" t="str">
        <f t="shared" si="0"/>
        <v>Transportation Equipment - Gross</v>
      </c>
      <c r="L26" s="38" t="s">
        <v>580</v>
      </c>
      <c r="M26" s="39" t="s">
        <v>694</v>
      </c>
    </row>
    <row r="27" spans="1:13" ht="20.25" customHeight="1">
      <c r="A27" s="34">
        <v>26</v>
      </c>
      <c r="B27" s="34">
        <v>5</v>
      </c>
      <c r="C27" s="35"/>
      <c r="D27" s="35"/>
      <c r="E27" s="36"/>
      <c r="F27" s="36"/>
      <c r="G27" s="36" t="s">
        <v>241</v>
      </c>
      <c r="H27" s="36"/>
      <c r="I27" s="37" t="s">
        <v>591</v>
      </c>
      <c r="J27" s="37" t="s">
        <v>240</v>
      </c>
      <c r="K27" s="36" t="str">
        <f t="shared" si="0"/>
        <v>Property Plant &amp; Equipment - Other - Gross</v>
      </c>
      <c r="L27" s="38" t="s">
        <v>580</v>
      </c>
      <c r="M27" s="39" t="s">
        <v>694</v>
      </c>
    </row>
    <row r="28" spans="1:13" ht="20.25" customHeight="1">
      <c r="A28" s="34">
        <v>27</v>
      </c>
      <c r="B28" s="34">
        <v>5</v>
      </c>
      <c r="C28" s="35"/>
      <c r="D28" s="35"/>
      <c r="E28" s="36"/>
      <c r="F28" s="36"/>
      <c r="G28" s="36" t="s">
        <v>243</v>
      </c>
      <c r="H28" s="36"/>
      <c r="I28" s="37" t="s">
        <v>592</v>
      </c>
      <c r="J28" s="37" t="s">
        <v>242</v>
      </c>
      <c r="K28" s="36" t="str">
        <f t="shared" si="0"/>
        <v>Property Plant &amp; Equipment under Capitalized Leases - Gross</v>
      </c>
      <c r="L28" s="38" t="s">
        <v>580</v>
      </c>
      <c r="M28" s="39" t="s">
        <v>694</v>
      </c>
    </row>
    <row r="29" spans="1:13" ht="20.25" customHeight="1">
      <c r="A29" s="34">
        <v>28</v>
      </c>
      <c r="B29" s="34">
        <v>5</v>
      </c>
      <c r="C29" s="35"/>
      <c r="D29" s="35"/>
      <c r="E29" s="36"/>
      <c r="F29" s="36"/>
      <c r="G29" s="36" t="s">
        <v>245</v>
      </c>
      <c r="H29" s="36"/>
      <c r="I29" s="37" t="s">
        <v>593</v>
      </c>
      <c r="J29" s="37" t="s">
        <v>244</v>
      </c>
      <c r="K29" s="36" t="str">
        <f t="shared" si="0"/>
        <v>Construction Work in Progress</v>
      </c>
      <c r="L29" s="38" t="s">
        <v>580</v>
      </c>
      <c r="M29" s="39" t="s">
        <v>694</v>
      </c>
    </row>
    <row r="30" spans="1:13" ht="20.25" customHeight="1">
      <c r="A30" s="34">
        <v>29</v>
      </c>
      <c r="B30" s="34">
        <v>4</v>
      </c>
      <c r="C30" s="35"/>
      <c r="D30" s="35"/>
      <c r="E30" s="36"/>
      <c r="F30" s="36" t="s">
        <v>247</v>
      </c>
      <c r="G30" s="36"/>
      <c r="H30" s="36"/>
      <c r="I30" s="37" t="s">
        <v>594</v>
      </c>
      <c r="J30" s="37" t="s">
        <v>246</v>
      </c>
      <c r="K30" s="36" t="str">
        <f t="shared" si="0"/>
        <v>Accumulated Depreciation</v>
      </c>
      <c r="L30" s="38" t="s">
        <v>580</v>
      </c>
      <c r="M30" s="39" t="s">
        <v>694</v>
      </c>
    </row>
    <row r="31" spans="1:13" ht="20.25" customHeight="1">
      <c r="A31" s="34">
        <v>30</v>
      </c>
      <c r="B31" s="34">
        <v>5</v>
      </c>
      <c r="C31" s="35"/>
      <c r="D31" s="35"/>
      <c r="E31" s="36"/>
      <c r="F31" s="36"/>
      <c r="G31" s="36" t="s">
        <v>519</v>
      </c>
      <c r="H31" s="36"/>
      <c r="I31" s="37" t="s">
        <v>595</v>
      </c>
      <c r="J31" s="37" t="s">
        <v>518</v>
      </c>
      <c r="K31" s="36" t="str">
        <f t="shared" si="0"/>
        <v>Accumulated Depreciation - Land</v>
      </c>
      <c r="L31" s="38" t="s">
        <v>580</v>
      </c>
      <c r="M31" s="39" t="s">
        <v>694</v>
      </c>
    </row>
    <row r="32" spans="1:13" ht="20.25" customHeight="1">
      <c r="A32" s="34">
        <v>31</v>
      </c>
      <c r="B32" s="34">
        <v>5</v>
      </c>
      <c r="C32" s="35"/>
      <c r="D32" s="35"/>
      <c r="E32" s="36"/>
      <c r="F32" s="36"/>
      <c r="G32" s="36" t="s">
        <v>521</v>
      </c>
      <c r="H32" s="36"/>
      <c r="I32" s="37" t="s">
        <v>596</v>
      </c>
      <c r="J32" s="37" t="s">
        <v>520</v>
      </c>
      <c r="K32" s="36" t="str">
        <f t="shared" si="0"/>
        <v>Accumulated Depreciation - Buildings</v>
      </c>
      <c r="L32" s="38" t="s">
        <v>580</v>
      </c>
      <c r="M32" s="39" t="s">
        <v>694</v>
      </c>
    </row>
    <row r="33" spans="1:13" ht="20.25" customHeight="1">
      <c r="A33" s="34">
        <v>32</v>
      </c>
      <c r="B33" s="34">
        <v>5</v>
      </c>
      <c r="C33" s="35"/>
      <c r="D33" s="35"/>
      <c r="E33" s="36"/>
      <c r="F33" s="36"/>
      <c r="G33" s="36" t="s">
        <v>523</v>
      </c>
      <c r="H33" s="36"/>
      <c r="I33" s="37" t="s">
        <v>597</v>
      </c>
      <c r="J33" s="37" t="s">
        <v>522</v>
      </c>
      <c r="K33" s="36" t="str">
        <f t="shared" si="0"/>
        <v>Accumulated Depreciation - Machinery &amp; Equipment</v>
      </c>
      <c r="L33" s="38" t="s">
        <v>580</v>
      </c>
      <c r="M33" s="39" t="s">
        <v>694</v>
      </c>
    </row>
    <row r="34" spans="1:13" ht="20.25" customHeight="1">
      <c r="A34" s="34">
        <v>33</v>
      </c>
      <c r="B34" s="34">
        <v>5</v>
      </c>
      <c r="C34" s="35"/>
      <c r="D34" s="35"/>
      <c r="E34" s="36"/>
      <c r="F34" s="36"/>
      <c r="G34" s="36" t="s">
        <v>525</v>
      </c>
      <c r="H34" s="36"/>
      <c r="I34" s="37" t="s">
        <v>598</v>
      </c>
      <c r="J34" s="37" t="s">
        <v>524</v>
      </c>
      <c r="K34" s="36" t="str">
        <f t="shared" si="0"/>
        <v>Accumulated Depreciation - Rental/Lease Property</v>
      </c>
      <c r="L34" s="38" t="s">
        <v>580</v>
      </c>
      <c r="M34" s="39" t="s">
        <v>694</v>
      </c>
    </row>
    <row r="35" spans="1:13" ht="20.25" customHeight="1">
      <c r="A35" s="34">
        <v>34</v>
      </c>
      <c r="B35" s="34">
        <v>5</v>
      </c>
      <c r="C35" s="35"/>
      <c r="D35" s="35"/>
      <c r="E35" s="36"/>
      <c r="F35" s="36"/>
      <c r="G35" s="36" t="s">
        <v>527</v>
      </c>
      <c r="H35" s="36"/>
      <c r="I35" s="37" t="s">
        <v>599</v>
      </c>
      <c r="J35" s="37" t="s">
        <v>526</v>
      </c>
      <c r="K35" s="36" t="str">
        <f t="shared" si="0"/>
        <v>Accumulated Depreciation - Transportation Equipment</v>
      </c>
      <c r="L35" s="38" t="s">
        <v>580</v>
      </c>
      <c r="M35" s="39" t="s">
        <v>694</v>
      </c>
    </row>
    <row r="36" spans="1:13" ht="20.25" customHeight="1">
      <c r="A36" s="34">
        <v>35</v>
      </c>
      <c r="B36" s="34">
        <v>5</v>
      </c>
      <c r="C36" s="35"/>
      <c r="D36" s="35"/>
      <c r="E36" s="36"/>
      <c r="F36" s="36"/>
      <c r="G36" s="36" t="s">
        <v>249</v>
      </c>
      <c r="H36" s="36"/>
      <c r="I36" s="37" t="s">
        <v>600</v>
      </c>
      <c r="J36" s="37" t="s">
        <v>248</v>
      </c>
      <c r="K36" s="36" t="str">
        <f t="shared" si="0"/>
        <v>Accumulated Depreciation – Other Property Plant &amp; Equipment</v>
      </c>
      <c r="L36" s="38" t="s">
        <v>580</v>
      </c>
      <c r="M36" s="39" t="s">
        <v>694</v>
      </c>
    </row>
    <row r="37" spans="1:13" ht="20.25" customHeight="1">
      <c r="A37" s="34">
        <v>36</v>
      </c>
      <c r="B37" s="34">
        <v>5</v>
      </c>
      <c r="C37" s="35"/>
      <c r="D37" s="35"/>
      <c r="E37" s="36"/>
      <c r="F37" s="36"/>
      <c r="G37" s="36" t="s">
        <v>529</v>
      </c>
      <c r="H37" s="36"/>
      <c r="I37" s="37" t="s">
        <v>601</v>
      </c>
      <c r="J37" s="37" t="s">
        <v>528</v>
      </c>
      <c r="K37" s="36" t="str">
        <f t="shared" si="0"/>
        <v>Accumulated Depreciation - P P &amp; E under Capitalized Leases</v>
      </c>
      <c r="L37" s="38" t="s">
        <v>580</v>
      </c>
      <c r="M37" s="39" t="s">
        <v>694</v>
      </c>
    </row>
    <row r="38" spans="1:13" ht="20.25" customHeight="1">
      <c r="A38" s="34">
        <v>37</v>
      </c>
      <c r="B38" s="34">
        <v>5</v>
      </c>
      <c r="C38" s="35"/>
      <c r="D38" s="35"/>
      <c r="E38" s="36"/>
      <c r="F38" s="36"/>
      <c r="G38" s="36" t="s">
        <v>531</v>
      </c>
      <c r="H38" s="36"/>
      <c r="I38" s="37" t="s">
        <v>602</v>
      </c>
      <c r="J38" s="37" t="s">
        <v>530</v>
      </c>
      <c r="K38" s="36" t="str">
        <f t="shared" si="0"/>
        <v>Accumulated Depreciation - Construction Work in Progress</v>
      </c>
      <c r="L38" s="38" t="s">
        <v>580</v>
      </c>
      <c r="M38" s="39" t="s">
        <v>694</v>
      </c>
    </row>
    <row r="39" spans="1:13" ht="20.25" customHeight="1">
      <c r="A39" s="28">
        <v>38</v>
      </c>
      <c r="B39" s="28">
        <v>3</v>
      </c>
      <c r="C39" s="29"/>
      <c r="D39" s="29"/>
      <c r="E39" s="30" t="s">
        <v>251</v>
      </c>
      <c r="F39" s="30"/>
      <c r="G39" s="30"/>
      <c r="H39" s="30"/>
      <c r="I39" s="31" t="s">
        <v>603</v>
      </c>
      <c r="J39" s="31" t="s">
        <v>250</v>
      </c>
      <c r="K39" s="30" t="str">
        <f t="shared" si="0"/>
        <v>Other Assets</v>
      </c>
      <c r="L39" s="32" t="s">
        <v>580</v>
      </c>
      <c r="M39" s="33" t="s">
        <v>693</v>
      </c>
    </row>
    <row r="40" spans="1:13" ht="20.25" customHeight="1">
      <c r="A40" s="34">
        <v>39</v>
      </c>
      <c r="B40" s="34">
        <v>4</v>
      </c>
      <c r="C40" s="35"/>
      <c r="D40" s="35"/>
      <c r="E40" s="36"/>
      <c r="F40" s="36" t="s">
        <v>42</v>
      </c>
      <c r="G40" s="36"/>
      <c r="H40" s="36"/>
      <c r="I40" s="37" t="s">
        <v>604</v>
      </c>
      <c r="J40" s="37" t="s">
        <v>252</v>
      </c>
      <c r="K40" s="36" t="str">
        <f t="shared" si="0"/>
        <v>Deferred Charges</v>
      </c>
      <c r="L40" s="38" t="s">
        <v>580</v>
      </c>
      <c r="M40" s="39" t="s">
        <v>694</v>
      </c>
    </row>
    <row r="41" spans="1:13" ht="20.25" customHeight="1">
      <c r="A41" s="34">
        <v>40</v>
      </c>
      <c r="B41" s="34">
        <v>4</v>
      </c>
      <c r="C41" s="35"/>
      <c r="D41" s="35"/>
      <c r="E41" s="36"/>
      <c r="F41" s="36" t="s">
        <v>533</v>
      </c>
      <c r="G41" s="36"/>
      <c r="H41" s="36"/>
      <c r="I41" s="37" t="s">
        <v>605</v>
      </c>
      <c r="J41" s="37" t="s">
        <v>532</v>
      </c>
      <c r="K41" s="36" t="str">
        <f t="shared" si="0"/>
        <v>Tangible Other Assets</v>
      </c>
      <c r="L41" s="38" t="s">
        <v>580</v>
      </c>
      <c r="M41" s="39" t="s">
        <v>694</v>
      </c>
    </row>
    <row r="42" spans="1:13" ht="20.25" customHeight="1">
      <c r="A42" s="34">
        <v>41</v>
      </c>
      <c r="B42" s="34">
        <v>4</v>
      </c>
      <c r="C42" s="35"/>
      <c r="D42" s="35"/>
      <c r="E42" s="36"/>
      <c r="F42" s="36" t="s">
        <v>254</v>
      </c>
      <c r="G42" s="36"/>
      <c r="H42" s="36"/>
      <c r="I42" s="37" t="s">
        <v>606</v>
      </c>
      <c r="J42" s="37" t="s">
        <v>253</v>
      </c>
      <c r="K42" s="36" t="str">
        <f t="shared" si="0"/>
        <v>Total Intangible Other Assets - Net</v>
      </c>
      <c r="L42" s="38" t="s">
        <v>580</v>
      </c>
      <c r="M42" s="39" t="s">
        <v>694</v>
      </c>
    </row>
    <row r="43" spans="1:13" ht="20.25" customHeight="1">
      <c r="A43" s="34">
        <v>42</v>
      </c>
      <c r="B43" s="34">
        <v>5</v>
      </c>
      <c r="C43" s="35"/>
      <c r="D43" s="35"/>
      <c r="E43" s="36"/>
      <c r="F43" s="36"/>
      <c r="G43" s="36" t="s">
        <v>356</v>
      </c>
      <c r="H43" s="36"/>
      <c r="I43" s="37" t="s">
        <v>607</v>
      </c>
      <c r="J43" s="37" t="s">
        <v>355</v>
      </c>
      <c r="K43" s="36" t="str">
        <f t="shared" si="0"/>
        <v>Total Intangible Other Assets - Gross</v>
      </c>
      <c r="L43" s="38" t="s">
        <v>580</v>
      </c>
      <c r="M43" s="39" t="s">
        <v>694</v>
      </c>
    </row>
    <row r="44" spans="1:13" ht="20.25" customHeight="1">
      <c r="A44" s="34">
        <v>43</v>
      </c>
      <c r="B44" s="34">
        <v>6</v>
      </c>
      <c r="C44" s="35"/>
      <c r="D44" s="35"/>
      <c r="E44" s="36"/>
      <c r="F44" s="36"/>
      <c r="G44" s="36"/>
      <c r="H44" s="36" t="s">
        <v>256</v>
      </c>
      <c r="I44" s="37" t="s">
        <v>608</v>
      </c>
      <c r="J44" s="37" t="s">
        <v>255</v>
      </c>
      <c r="K44" s="36" t="str">
        <f t="shared" si="0"/>
        <v>Goodwill – Gross</v>
      </c>
      <c r="L44" s="38" t="s">
        <v>580</v>
      </c>
      <c r="M44" s="39" t="s">
        <v>694</v>
      </c>
    </row>
    <row r="45" spans="1:13" ht="20.25" customHeight="1">
      <c r="A45" s="34">
        <v>44</v>
      </c>
      <c r="B45" s="34">
        <v>6</v>
      </c>
      <c r="C45" s="35"/>
      <c r="D45" s="35"/>
      <c r="E45" s="36"/>
      <c r="F45" s="36"/>
      <c r="G45" s="36"/>
      <c r="H45" s="36" t="s">
        <v>258</v>
      </c>
      <c r="I45" s="37" t="s">
        <v>609</v>
      </c>
      <c r="J45" s="37" t="s">
        <v>257</v>
      </c>
      <c r="K45" s="36" t="str">
        <f t="shared" si="0"/>
        <v>Development Costs - Gross</v>
      </c>
      <c r="L45" s="38" t="s">
        <v>580</v>
      </c>
      <c r="M45" s="39" t="s">
        <v>694</v>
      </c>
    </row>
    <row r="46" spans="1:13" ht="20.25" customHeight="1">
      <c r="A46" s="34">
        <v>45</v>
      </c>
      <c r="B46" s="34">
        <v>6</v>
      </c>
      <c r="C46" s="35"/>
      <c r="D46" s="35"/>
      <c r="E46" s="36"/>
      <c r="F46" s="36"/>
      <c r="G46" s="36"/>
      <c r="H46" s="36" t="s">
        <v>535</v>
      </c>
      <c r="I46" s="37" t="s">
        <v>610</v>
      </c>
      <c r="J46" s="37" t="s">
        <v>534</v>
      </c>
      <c r="K46" s="36" t="str">
        <f t="shared" si="0"/>
        <v>Brands , Patents – Gross</v>
      </c>
      <c r="L46" s="38" t="s">
        <v>580</v>
      </c>
      <c r="M46" s="39" t="s">
        <v>694</v>
      </c>
    </row>
    <row r="47" spans="1:13" ht="20.25" customHeight="1">
      <c r="A47" s="34">
        <v>46</v>
      </c>
      <c r="B47" s="34">
        <v>6</v>
      </c>
      <c r="C47" s="35"/>
      <c r="D47" s="35"/>
      <c r="E47" s="36"/>
      <c r="F47" s="36"/>
      <c r="G47" s="36"/>
      <c r="H47" s="36" t="s">
        <v>490</v>
      </c>
      <c r="I47" s="37" t="s">
        <v>611</v>
      </c>
      <c r="J47" s="37" t="s">
        <v>489</v>
      </c>
      <c r="K47" s="36" t="str">
        <f t="shared" si="0"/>
        <v>Licenses – Gross</v>
      </c>
      <c r="L47" s="38" t="s">
        <v>580</v>
      </c>
      <c r="M47" s="39" t="s">
        <v>694</v>
      </c>
    </row>
    <row r="48" spans="1:13" ht="20.25" customHeight="1">
      <c r="A48" s="34">
        <v>47</v>
      </c>
      <c r="B48" s="34">
        <v>6</v>
      </c>
      <c r="C48" s="35"/>
      <c r="D48" s="35"/>
      <c r="E48" s="36"/>
      <c r="F48" s="36"/>
      <c r="G48" s="36"/>
      <c r="H48" s="36" t="s">
        <v>260</v>
      </c>
      <c r="I48" s="37" t="s">
        <v>612</v>
      </c>
      <c r="J48" s="37" t="s">
        <v>259</v>
      </c>
      <c r="K48" s="36" t="str">
        <f t="shared" si="0"/>
        <v>Computer Software – Gross</v>
      </c>
      <c r="L48" s="38" t="s">
        <v>580</v>
      </c>
      <c r="M48" s="39" t="s">
        <v>694</v>
      </c>
    </row>
    <row r="49" spans="1:13" ht="20.25" customHeight="1">
      <c r="A49" s="34">
        <v>48</v>
      </c>
      <c r="B49" s="34">
        <v>6</v>
      </c>
      <c r="C49" s="35"/>
      <c r="D49" s="35"/>
      <c r="E49" s="36"/>
      <c r="F49" s="36"/>
      <c r="G49" s="36"/>
      <c r="H49" s="36" t="s">
        <v>262</v>
      </c>
      <c r="I49" s="37" t="s">
        <v>613</v>
      </c>
      <c r="J49" s="37" t="s">
        <v>261</v>
      </c>
      <c r="K49" s="36" t="str">
        <f t="shared" si="0"/>
        <v>Other Intangible Assets - Gross</v>
      </c>
      <c r="L49" s="38" t="s">
        <v>580</v>
      </c>
      <c r="M49" s="39" t="s">
        <v>694</v>
      </c>
    </row>
    <row r="50" spans="1:13" ht="20.25" customHeight="1">
      <c r="A50" s="34">
        <v>49</v>
      </c>
      <c r="B50" s="34">
        <v>5</v>
      </c>
      <c r="C50" s="35"/>
      <c r="D50" s="35"/>
      <c r="E50" s="36"/>
      <c r="F50" s="36"/>
      <c r="G50" s="36" t="s">
        <v>614</v>
      </c>
      <c r="H50" s="36"/>
      <c r="I50" s="37" t="s">
        <v>615</v>
      </c>
      <c r="J50" s="37" t="s">
        <v>263</v>
      </c>
      <c r="K50" s="36" t="str">
        <f t="shared" si="0"/>
        <v xml:space="preserve">Total Intangible Other Assets – Accumulated Amortization </v>
      </c>
      <c r="L50" s="38" t="s">
        <v>580</v>
      </c>
      <c r="M50" s="39" t="s">
        <v>694</v>
      </c>
    </row>
    <row r="51" spans="1:13" ht="20.25" customHeight="1">
      <c r="A51" s="34">
        <v>50</v>
      </c>
      <c r="B51" s="34">
        <v>6</v>
      </c>
      <c r="C51" s="35"/>
      <c r="D51" s="35"/>
      <c r="E51" s="36"/>
      <c r="F51" s="36"/>
      <c r="G51" s="36"/>
      <c r="H51" s="36" t="s">
        <v>616</v>
      </c>
      <c r="I51" s="37" t="s">
        <v>617</v>
      </c>
      <c r="J51" s="37" t="s">
        <v>264</v>
      </c>
      <c r="K51" s="36" t="str">
        <f t="shared" si="0"/>
        <v>Goodwill – Accumulated  Amortization</v>
      </c>
      <c r="L51" s="38" t="s">
        <v>580</v>
      </c>
      <c r="M51" s="39" t="s">
        <v>694</v>
      </c>
    </row>
    <row r="52" spans="1:13" ht="20.25" customHeight="1">
      <c r="A52" s="34">
        <v>51</v>
      </c>
      <c r="B52" s="34">
        <v>6</v>
      </c>
      <c r="C52" s="35"/>
      <c r="D52" s="35"/>
      <c r="E52" s="36"/>
      <c r="F52" s="36"/>
      <c r="G52" s="36"/>
      <c r="H52" s="36" t="s">
        <v>537</v>
      </c>
      <c r="I52" s="37" t="s">
        <v>618</v>
      </c>
      <c r="J52" s="37" t="s">
        <v>536</v>
      </c>
      <c r="K52" s="36" t="str">
        <f t="shared" si="0"/>
        <v>Development Costs – Accumulated Amortization</v>
      </c>
      <c r="L52" s="38" t="s">
        <v>580</v>
      </c>
      <c r="M52" s="39" t="s">
        <v>694</v>
      </c>
    </row>
    <row r="53" spans="1:13" ht="20.25" customHeight="1">
      <c r="A53" s="34">
        <v>52</v>
      </c>
      <c r="B53" s="34">
        <v>6</v>
      </c>
      <c r="C53" s="35"/>
      <c r="D53" s="35"/>
      <c r="E53" s="36"/>
      <c r="F53" s="36"/>
      <c r="G53" s="36"/>
      <c r="H53" s="36" t="s">
        <v>539</v>
      </c>
      <c r="I53" s="37" t="s">
        <v>619</v>
      </c>
      <c r="J53" s="37" t="s">
        <v>538</v>
      </c>
      <c r="K53" s="36" t="str">
        <f t="shared" si="0"/>
        <v>Brands, Patents –  Accumulated Amortization</v>
      </c>
      <c r="L53" s="38" t="s">
        <v>580</v>
      </c>
      <c r="M53" s="39" t="s">
        <v>694</v>
      </c>
    </row>
    <row r="54" spans="1:13" ht="20.25" customHeight="1">
      <c r="A54" s="34">
        <v>53</v>
      </c>
      <c r="B54" s="34">
        <v>6</v>
      </c>
      <c r="C54" s="35"/>
      <c r="D54" s="35"/>
      <c r="E54" s="36"/>
      <c r="F54" s="36"/>
      <c r="G54" s="36"/>
      <c r="H54" s="36" t="s">
        <v>541</v>
      </c>
      <c r="I54" s="37" t="s">
        <v>620</v>
      </c>
      <c r="J54" s="37" t="s">
        <v>540</v>
      </c>
      <c r="K54" s="36" t="str">
        <f t="shared" si="0"/>
        <v>Licenses – Accumulated Amortization</v>
      </c>
      <c r="L54" s="38" t="s">
        <v>580</v>
      </c>
      <c r="M54" s="39" t="s">
        <v>694</v>
      </c>
    </row>
    <row r="55" spans="1:13" ht="20.25" customHeight="1">
      <c r="A55" s="34">
        <v>54</v>
      </c>
      <c r="B55" s="34">
        <v>6</v>
      </c>
      <c r="C55" s="35"/>
      <c r="D55" s="35"/>
      <c r="E55" s="36"/>
      <c r="F55" s="36"/>
      <c r="G55" s="36"/>
      <c r="H55" s="36" t="s">
        <v>266</v>
      </c>
      <c r="I55" s="37" t="s">
        <v>621</v>
      </c>
      <c r="J55" s="37" t="s">
        <v>265</v>
      </c>
      <c r="K55" s="36" t="str">
        <f t="shared" si="0"/>
        <v>Computer Software – Accumulated Amortization</v>
      </c>
      <c r="L55" s="38" t="s">
        <v>580</v>
      </c>
      <c r="M55" s="39" t="s">
        <v>694</v>
      </c>
    </row>
    <row r="56" spans="1:13" ht="20.25" customHeight="1">
      <c r="A56" s="34">
        <v>55</v>
      </c>
      <c r="B56" s="34">
        <v>6</v>
      </c>
      <c r="C56" s="35"/>
      <c r="D56" s="35"/>
      <c r="E56" s="36"/>
      <c r="F56" s="36"/>
      <c r="G56" s="36"/>
      <c r="H56" s="36" t="s">
        <v>543</v>
      </c>
      <c r="I56" s="37" t="s">
        <v>622</v>
      </c>
      <c r="J56" s="37" t="s">
        <v>542</v>
      </c>
      <c r="K56" s="36" t="str">
        <f t="shared" si="0"/>
        <v>Other Intangible Assets – Accumulated Amortization</v>
      </c>
      <c r="L56" s="38" t="s">
        <v>580</v>
      </c>
      <c r="M56" s="39" t="s">
        <v>694</v>
      </c>
    </row>
    <row r="57" spans="1:13" ht="20.25" customHeight="1">
      <c r="A57" s="40">
        <v>56</v>
      </c>
      <c r="B57" s="40">
        <v>1</v>
      </c>
      <c r="C57" s="41" t="s">
        <v>268</v>
      </c>
      <c r="D57" s="41"/>
      <c r="E57" s="41"/>
      <c r="F57" s="41"/>
      <c r="G57" s="41"/>
      <c r="H57" s="41"/>
      <c r="I57" s="42" t="s">
        <v>623</v>
      </c>
      <c r="J57" s="42" t="s">
        <v>267</v>
      </c>
      <c r="K57" s="41" t="str">
        <f t="shared" si="0"/>
        <v>Total Assets</v>
      </c>
      <c r="L57" s="43" t="s">
        <v>49</v>
      </c>
      <c r="M57" s="44" t="s">
        <v>695</v>
      </c>
    </row>
    <row r="58" spans="1:13" ht="20.25" customHeight="1">
      <c r="A58" s="6">
        <v>57</v>
      </c>
      <c r="B58" s="6">
        <v>0</v>
      </c>
      <c r="C58" s="7" t="s">
        <v>624</v>
      </c>
      <c r="D58" s="7"/>
      <c r="E58" s="7"/>
      <c r="F58" s="7"/>
      <c r="G58" s="7"/>
      <c r="H58" s="7"/>
      <c r="I58" s="7"/>
      <c r="J58" s="7"/>
      <c r="K58" s="7" t="str">
        <f t="shared" si="0"/>
        <v>Liabilities &amp; Shareholders' Equity</v>
      </c>
      <c r="L58" s="8" t="s">
        <v>567</v>
      </c>
      <c r="M58" s="26"/>
    </row>
    <row r="59" spans="1:13" ht="20.25" customHeight="1">
      <c r="A59" s="6">
        <v>58</v>
      </c>
      <c r="B59" s="6">
        <v>2</v>
      </c>
      <c r="C59" s="7"/>
      <c r="D59" s="7" t="s">
        <v>475</v>
      </c>
      <c r="E59" s="7"/>
      <c r="F59" s="7"/>
      <c r="G59" s="7"/>
      <c r="H59" s="7"/>
      <c r="I59" s="7"/>
      <c r="J59" s="7"/>
      <c r="K59" s="7" t="str">
        <f t="shared" si="0"/>
        <v>Current Liabilities</v>
      </c>
      <c r="L59" s="8" t="s">
        <v>625</v>
      </c>
      <c r="M59" s="26"/>
    </row>
    <row r="60" spans="1:13" ht="20.25" customHeight="1">
      <c r="A60" s="28">
        <v>59</v>
      </c>
      <c r="B60" s="28">
        <v>4</v>
      </c>
      <c r="C60" s="29"/>
      <c r="D60" s="29"/>
      <c r="E60" s="30"/>
      <c r="F60" s="30" t="s">
        <v>270</v>
      </c>
      <c r="G60" s="30"/>
      <c r="H60" s="30"/>
      <c r="I60" s="31" t="s">
        <v>626</v>
      </c>
      <c r="J60" s="31" t="s">
        <v>269</v>
      </c>
      <c r="K60" s="30" t="str">
        <f t="shared" si="0"/>
        <v>Accounts Payable</v>
      </c>
      <c r="L60" s="32" t="s">
        <v>475</v>
      </c>
      <c r="M60" s="33" t="s">
        <v>693</v>
      </c>
    </row>
    <row r="61" spans="1:13" ht="20.25" customHeight="1">
      <c r="A61" s="28">
        <v>60</v>
      </c>
      <c r="B61" s="28">
        <v>4</v>
      </c>
      <c r="C61" s="29"/>
      <c r="D61" s="29"/>
      <c r="E61" s="30"/>
      <c r="F61" s="30" t="s">
        <v>272</v>
      </c>
      <c r="G61" s="30"/>
      <c r="H61" s="30"/>
      <c r="I61" s="31" t="s">
        <v>627</v>
      </c>
      <c r="J61" s="31" t="s">
        <v>271</v>
      </c>
      <c r="K61" s="30" t="str">
        <f t="shared" si="0"/>
        <v>Short Term Debt &amp; Current Portion of Long Term Debt</v>
      </c>
      <c r="L61" s="32" t="s">
        <v>475</v>
      </c>
      <c r="M61" s="33" t="s">
        <v>693</v>
      </c>
    </row>
    <row r="62" spans="1:13" ht="20.25" customHeight="1">
      <c r="A62" s="28">
        <v>61</v>
      </c>
      <c r="B62" s="28">
        <v>4</v>
      </c>
      <c r="C62" s="29"/>
      <c r="D62" s="29"/>
      <c r="E62" s="30"/>
      <c r="F62" s="30" t="s">
        <v>492</v>
      </c>
      <c r="G62" s="30"/>
      <c r="H62" s="30"/>
      <c r="I62" s="31" t="s">
        <v>628</v>
      </c>
      <c r="J62" s="31" t="s">
        <v>491</v>
      </c>
      <c r="K62" s="30" t="str">
        <f t="shared" si="0"/>
        <v>Accrued Payroll</v>
      </c>
      <c r="L62" s="32" t="s">
        <v>475</v>
      </c>
      <c r="M62" s="33" t="s">
        <v>693</v>
      </c>
    </row>
    <row r="63" spans="1:13" ht="20.25" customHeight="1">
      <c r="A63" s="28">
        <v>62</v>
      </c>
      <c r="B63" s="28">
        <v>4</v>
      </c>
      <c r="C63" s="29"/>
      <c r="D63" s="29"/>
      <c r="E63" s="30"/>
      <c r="F63" s="30" t="s">
        <v>629</v>
      </c>
      <c r="G63" s="30"/>
      <c r="H63" s="30"/>
      <c r="I63" s="31" t="s">
        <v>630</v>
      </c>
      <c r="J63" s="31" t="s">
        <v>493</v>
      </c>
      <c r="K63" s="30" t="str">
        <f t="shared" si="0"/>
        <v xml:space="preserve"> Income Taxes Payable</v>
      </c>
      <c r="L63" s="32" t="s">
        <v>475</v>
      </c>
      <c r="M63" s="33" t="s">
        <v>693</v>
      </c>
    </row>
    <row r="64" spans="1:13" ht="20.25" customHeight="1">
      <c r="A64" s="28">
        <v>63</v>
      </c>
      <c r="B64" s="28">
        <v>4</v>
      </c>
      <c r="C64" s="29"/>
      <c r="D64" s="29"/>
      <c r="E64" s="30"/>
      <c r="F64" s="30" t="s">
        <v>274</v>
      </c>
      <c r="G64" s="30"/>
      <c r="H64" s="30"/>
      <c r="I64" s="31" t="s">
        <v>631</v>
      </c>
      <c r="J64" s="31" t="s">
        <v>273</v>
      </c>
      <c r="K64" s="30" t="str">
        <f t="shared" si="0"/>
        <v>Dividends Payable</v>
      </c>
      <c r="L64" s="32" t="s">
        <v>475</v>
      </c>
      <c r="M64" s="33" t="s">
        <v>693</v>
      </c>
    </row>
    <row r="65" spans="1:13" ht="20.25" customHeight="1">
      <c r="A65" s="28">
        <v>64</v>
      </c>
      <c r="B65" s="28">
        <v>4</v>
      </c>
      <c r="C65" s="29"/>
      <c r="D65" s="29"/>
      <c r="E65" s="30"/>
      <c r="F65" s="30" t="s">
        <v>276</v>
      </c>
      <c r="G65" s="30"/>
      <c r="H65" s="30"/>
      <c r="I65" s="31" t="s">
        <v>632</v>
      </c>
      <c r="J65" s="31" t="s">
        <v>275</v>
      </c>
      <c r="K65" s="30" t="str">
        <f t="shared" si="0"/>
        <v>Other Current Liabilities</v>
      </c>
      <c r="L65" s="32" t="s">
        <v>475</v>
      </c>
      <c r="M65" s="33" t="s">
        <v>693</v>
      </c>
    </row>
    <row r="66" spans="1:13" ht="20.25" customHeight="1">
      <c r="A66" s="45">
        <v>65</v>
      </c>
      <c r="B66" s="45">
        <v>3</v>
      </c>
      <c r="C66" s="46"/>
      <c r="D66" s="46"/>
      <c r="E66" s="47" t="s">
        <v>65</v>
      </c>
      <c r="F66" s="47"/>
      <c r="G66" s="47"/>
      <c r="H66" s="47"/>
      <c r="I66" s="48" t="s">
        <v>633</v>
      </c>
      <c r="J66" s="48" t="s">
        <v>277</v>
      </c>
      <c r="K66" s="47" t="str">
        <f t="shared" ref="K66:K101" si="1">C66&amp;D66&amp;E66&amp;F66&amp;G66&amp;H66</f>
        <v>Current Liabilities - Total</v>
      </c>
      <c r="L66" s="49" t="s">
        <v>475</v>
      </c>
      <c r="M66" s="50" t="s">
        <v>695</v>
      </c>
    </row>
    <row r="67" spans="1:13" ht="20.25" customHeight="1">
      <c r="A67" s="6">
        <v>66</v>
      </c>
      <c r="B67" s="6">
        <v>2</v>
      </c>
      <c r="C67" s="7"/>
      <c r="D67" s="7" t="s">
        <v>634</v>
      </c>
      <c r="E67" s="7"/>
      <c r="F67" s="7"/>
      <c r="G67" s="7"/>
      <c r="H67" s="7"/>
      <c r="I67" s="7"/>
      <c r="J67" s="7"/>
      <c r="K67" s="7" t="str">
        <f t="shared" si="1"/>
        <v>Non Current Liabilities</v>
      </c>
      <c r="L67" s="8" t="s">
        <v>625</v>
      </c>
      <c r="M67" s="26"/>
    </row>
    <row r="68" spans="1:13" ht="20.25" customHeight="1">
      <c r="A68" s="28">
        <v>67</v>
      </c>
      <c r="B68" s="28">
        <v>3</v>
      </c>
      <c r="C68" s="29"/>
      <c r="D68" s="29"/>
      <c r="E68" s="30" t="s">
        <v>279</v>
      </c>
      <c r="F68" s="30"/>
      <c r="G68" s="30"/>
      <c r="H68" s="30"/>
      <c r="I68" s="31" t="s">
        <v>635</v>
      </c>
      <c r="J68" s="31" t="s">
        <v>278</v>
      </c>
      <c r="K68" s="30" t="str">
        <f t="shared" si="1"/>
        <v>Long Term Debt</v>
      </c>
      <c r="L68" s="32" t="s">
        <v>634</v>
      </c>
      <c r="M68" s="33" t="s">
        <v>693</v>
      </c>
    </row>
    <row r="69" spans="1:13" ht="20.25" customHeight="1">
      <c r="A69" s="34">
        <v>68</v>
      </c>
      <c r="B69" s="34">
        <v>4</v>
      </c>
      <c r="C69" s="35"/>
      <c r="D69" s="35"/>
      <c r="E69" s="36"/>
      <c r="F69" s="36" t="s">
        <v>352</v>
      </c>
      <c r="G69" s="36"/>
      <c r="H69" s="36"/>
      <c r="I69" s="37" t="s">
        <v>636</v>
      </c>
      <c r="J69" s="37" t="s">
        <v>351</v>
      </c>
      <c r="K69" s="36" t="str">
        <f t="shared" si="1"/>
        <v>Long Term Debt Excluding Capitalized Leases</v>
      </c>
      <c r="L69" s="38" t="s">
        <v>634</v>
      </c>
      <c r="M69" s="39" t="s">
        <v>694</v>
      </c>
    </row>
    <row r="70" spans="1:13" ht="20.25" customHeight="1">
      <c r="A70" s="34">
        <v>69</v>
      </c>
      <c r="B70" s="34">
        <v>5</v>
      </c>
      <c r="C70" s="35"/>
      <c r="D70" s="35"/>
      <c r="E70" s="36"/>
      <c r="F70" s="36"/>
      <c r="G70" s="36" t="s">
        <v>545</v>
      </c>
      <c r="H70" s="36"/>
      <c r="I70" s="37" t="s">
        <v>637</v>
      </c>
      <c r="J70" s="37" t="s">
        <v>544</v>
      </c>
      <c r="K70" s="36" t="str">
        <f t="shared" si="1"/>
        <v>Non Convertible Debt</v>
      </c>
      <c r="L70" s="38" t="s">
        <v>634</v>
      </c>
      <c r="M70" s="39" t="s">
        <v>694</v>
      </c>
    </row>
    <row r="71" spans="1:13" ht="20.25" customHeight="1">
      <c r="A71" s="34">
        <v>70</v>
      </c>
      <c r="B71" s="34">
        <v>5</v>
      </c>
      <c r="C71" s="35"/>
      <c r="D71" s="35"/>
      <c r="E71" s="36"/>
      <c r="F71" s="36"/>
      <c r="G71" s="36" t="s">
        <v>281</v>
      </c>
      <c r="H71" s="36"/>
      <c r="I71" s="37" t="s">
        <v>638</v>
      </c>
      <c r="J71" s="37" t="s">
        <v>280</v>
      </c>
      <c r="K71" s="36" t="str">
        <f t="shared" si="1"/>
        <v>Convertible Debt</v>
      </c>
      <c r="L71" s="38" t="s">
        <v>634</v>
      </c>
      <c r="M71" s="39" t="s">
        <v>694</v>
      </c>
    </row>
    <row r="72" spans="1:13" ht="20.25" customHeight="1">
      <c r="A72" s="34">
        <v>71</v>
      </c>
      <c r="B72" s="34">
        <v>4</v>
      </c>
      <c r="C72" s="35"/>
      <c r="D72" s="35"/>
      <c r="E72" s="36"/>
      <c r="F72" s="36" t="s">
        <v>283</v>
      </c>
      <c r="G72" s="36"/>
      <c r="H72" s="36"/>
      <c r="I72" s="37" t="s">
        <v>639</v>
      </c>
      <c r="J72" s="37" t="s">
        <v>282</v>
      </c>
      <c r="K72" s="36" t="str">
        <f t="shared" si="1"/>
        <v>Capitalized Lease Obligations</v>
      </c>
      <c r="L72" s="38" t="s">
        <v>634</v>
      </c>
      <c r="M72" s="39" t="s">
        <v>694</v>
      </c>
    </row>
    <row r="73" spans="1:13" ht="20.25" customHeight="1">
      <c r="A73" s="28">
        <v>72</v>
      </c>
      <c r="B73" s="28">
        <v>3</v>
      </c>
      <c r="C73" s="29"/>
      <c r="D73" s="29"/>
      <c r="E73" s="30" t="s">
        <v>640</v>
      </c>
      <c r="F73" s="30"/>
      <c r="G73" s="30"/>
      <c r="H73" s="30"/>
      <c r="I73" s="31" t="s">
        <v>641</v>
      </c>
      <c r="J73" s="31" t="s">
        <v>284</v>
      </c>
      <c r="K73" s="30" t="str">
        <f t="shared" si="1"/>
        <v xml:space="preserve">Provision for Risks and Charges </v>
      </c>
      <c r="L73" s="32" t="s">
        <v>634</v>
      </c>
      <c r="M73" s="33" t="s">
        <v>693</v>
      </c>
    </row>
    <row r="74" spans="1:13" ht="20.25" customHeight="1">
      <c r="A74" s="34">
        <v>73</v>
      </c>
      <c r="B74" s="34">
        <v>4</v>
      </c>
      <c r="C74" s="35"/>
      <c r="D74" s="35"/>
      <c r="E74" s="36"/>
      <c r="F74" s="36" t="s">
        <v>286</v>
      </c>
      <c r="G74" s="36"/>
      <c r="H74" s="36"/>
      <c r="I74" s="37" t="s">
        <v>642</v>
      </c>
      <c r="J74" s="37" t="s">
        <v>285</v>
      </c>
      <c r="K74" s="36" t="str">
        <f t="shared" si="1"/>
        <v>Pension/Post Retirement Benefits</v>
      </c>
      <c r="L74" s="38" t="s">
        <v>634</v>
      </c>
      <c r="M74" s="39" t="s">
        <v>694</v>
      </c>
    </row>
    <row r="75" spans="1:13" ht="20.25" customHeight="1">
      <c r="A75" s="34">
        <v>74</v>
      </c>
      <c r="B75" s="34">
        <v>4</v>
      </c>
      <c r="C75" s="35"/>
      <c r="D75" s="35"/>
      <c r="E75" s="36"/>
      <c r="F75" s="36" t="s">
        <v>547</v>
      </c>
      <c r="G75" s="36"/>
      <c r="H75" s="36"/>
      <c r="I75" s="37" t="s">
        <v>643</v>
      </c>
      <c r="J75" s="37" t="s">
        <v>546</v>
      </c>
      <c r="K75" s="36" t="str">
        <f t="shared" si="1"/>
        <v>Provision for Risks &amp; Charges  Excl Pension/Retirement Benefits</v>
      </c>
      <c r="L75" s="38" t="s">
        <v>634</v>
      </c>
      <c r="M75" s="39" t="s">
        <v>694</v>
      </c>
    </row>
    <row r="76" spans="1:13" ht="20.25" customHeight="1">
      <c r="A76" s="28">
        <v>75</v>
      </c>
      <c r="B76" s="28">
        <v>3</v>
      </c>
      <c r="C76" s="29"/>
      <c r="D76" s="29"/>
      <c r="E76" s="30" t="s">
        <v>495</v>
      </c>
      <c r="F76" s="30"/>
      <c r="G76" s="30"/>
      <c r="H76" s="30"/>
      <c r="I76" s="31" t="s">
        <v>644</v>
      </c>
      <c r="J76" s="31" t="s">
        <v>494</v>
      </c>
      <c r="K76" s="30" t="str">
        <f t="shared" si="1"/>
        <v>Deferred Income</v>
      </c>
      <c r="L76" s="32" t="s">
        <v>634</v>
      </c>
      <c r="M76" s="33" t="s">
        <v>693</v>
      </c>
    </row>
    <row r="77" spans="1:13" ht="20.25" customHeight="1">
      <c r="A77" s="28">
        <v>76</v>
      </c>
      <c r="B77" s="28">
        <v>3</v>
      </c>
      <c r="C77" s="29"/>
      <c r="D77" s="29"/>
      <c r="E77" s="30" t="s">
        <v>288</v>
      </c>
      <c r="F77" s="30"/>
      <c r="G77" s="30"/>
      <c r="H77" s="30"/>
      <c r="I77" s="31" t="s">
        <v>645</v>
      </c>
      <c r="J77" s="31" t="s">
        <v>287</v>
      </c>
      <c r="K77" s="30" t="str">
        <f t="shared" si="1"/>
        <v>Deferred Taxes</v>
      </c>
      <c r="L77" s="32" t="s">
        <v>634</v>
      </c>
      <c r="M77" s="33" t="s">
        <v>693</v>
      </c>
    </row>
    <row r="78" spans="1:13" ht="20.25" customHeight="1">
      <c r="A78" s="34">
        <v>77</v>
      </c>
      <c r="B78" s="34">
        <v>4</v>
      </c>
      <c r="C78" s="35"/>
      <c r="D78" s="35"/>
      <c r="E78" s="36"/>
      <c r="F78" s="36" t="s">
        <v>290</v>
      </c>
      <c r="G78" s="36"/>
      <c r="H78" s="36"/>
      <c r="I78" s="37" t="s">
        <v>646</v>
      </c>
      <c r="J78" s="37" t="s">
        <v>289</v>
      </c>
      <c r="K78" s="36" t="str">
        <f t="shared" si="1"/>
        <v>Deferred Taxes - Credit</v>
      </c>
      <c r="L78" s="38" t="s">
        <v>634</v>
      </c>
      <c r="M78" s="39" t="s">
        <v>694</v>
      </c>
    </row>
    <row r="79" spans="1:13" ht="20.25" customHeight="1">
      <c r="A79" s="34">
        <v>78</v>
      </c>
      <c r="B79" s="34">
        <v>4</v>
      </c>
      <c r="C79" s="35"/>
      <c r="D79" s="35"/>
      <c r="E79" s="36"/>
      <c r="F79" s="36" t="s">
        <v>293</v>
      </c>
      <c r="G79" s="36"/>
      <c r="H79" s="36"/>
      <c r="I79" s="37" t="s">
        <v>647</v>
      </c>
      <c r="J79" s="37" t="s">
        <v>292</v>
      </c>
      <c r="K79" s="36" t="str">
        <f t="shared" si="1"/>
        <v>Deferred Taxes - Debit</v>
      </c>
      <c r="L79" s="38" t="s">
        <v>634</v>
      </c>
      <c r="M79" s="39" t="s">
        <v>694</v>
      </c>
    </row>
    <row r="80" spans="1:13" ht="20.25" customHeight="1">
      <c r="A80" s="34">
        <v>79</v>
      </c>
      <c r="B80" s="34">
        <v>3</v>
      </c>
      <c r="C80" s="35"/>
      <c r="D80" s="35"/>
      <c r="E80" s="36" t="s">
        <v>549</v>
      </c>
      <c r="F80" s="36"/>
      <c r="G80" s="36"/>
      <c r="H80" s="36"/>
      <c r="I80" s="37" t="s">
        <v>648</v>
      </c>
      <c r="J80" s="37" t="s">
        <v>548</v>
      </c>
      <c r="K80" s="36" t="str">
        <f t="shared" si="1"/>
        <v>Deferred Tax Liability in Untaxed Reserves</v>
      </c>
      <c r="L80" s="38" t="s">
        <v>634</v>
      </c>
      <c r="M80" s="39" t="s">
        <v>694</v>
      </c>
    </row>
    <row r="81" spans="1:13" ht="20.25" customHeight="1">
      <c r="A81" s="34">
        <v>80</v>
      </c>
      <c r="B81" s="34">
        <v>2</v>
      </c>
      <c r="C81" s="35"/>
      <c r="D81" s="35"/>
      <c r="E81" s="36" t="s">
        <v>295</v>
      </c>
      <c r="F81" s="36"/>
      <c r="G81" s="36"/>
      <c r="H81" s="36"/>
      <c r="I81" s="37" t="s">
        <v>649</v>
      </c>
      <c r="J81" s="37" t="s">
        <v>294</v>
      </c>
      <c r="K81" s="36" t="str">
        <f t="shared" si="1"/>
        <v>Other Liabilities</v>
      </c>
      <c r="L81" s="38" t="s">
        <v>634</v>
      </c>
      <c r="M81" s="39" t="s">
        <v>694</v>
      </c>
    </row>
    <row r="82" spans="1:13" ht="20.25" customHeight="1">
      <c r="A82" s="45">
        <v>81</v>
      </c>
      <c r="B82" s="45">
        <v>2</v>
      </c>
      <c r="C82" s="47"/>
      <c r="D82" s="47" t="s">
        <v>650</v>
      </c>
      <c r="E82" s="47"/>
      <c r="F82" s="47"/>
      <c r="G82" s="47"/>
      <c r="H82" s="47"/>
      <c r="I82" s="48" t="s">
        <v>651</v>
      </c>
      <c r="J82" s="48" t="s">
        <v>296</v>
      </c>
      <c r="K82" s="47" t="str">
        <f t="shared" si="1"/>
        <v xml:space="preserve">Total Liabilities         </v>
      </c>
      <c r="L82" s="49" t="s">
        <v>625</v>
      </c>
      <c r="M82" s="50" t="s">
        <v>695</v>
      </c>
    </row>
    <row r="83" spans="1:13" ht="20.25" customHeight="1">
      <c r="A83" s="45">
        <v>82</v>
      </c>
      <c r="B83" s="45">
        <v>2</v>
      </c>
      <c r="C83" s="47"/>
      <c r="D83" s="47" t="s">
        <v>551</v>
      </c>
      <c r="E83" s="47"/>
      <c r="F83" s="47"/>
      <c r="G83" s="47"/>
      <c r="H83" s="47"/>
      <c r="I83" s="48" t="s">
        <v>652</v>
      </c>
      <c r="J83" s="48" t="s">
        <v>550</v>
      </c>
      <c r="K83" s="47" t="str">
        <f t="shared" si="1"/>
        <v>Non-Equity Reserves</v>
      </c>
      <c r="L83" s="49" t="s">
        <v>625</v>
      </c>
      <c r="M83" s="50" t="s">
        <v>695</v>
      </c>
    </row>
    <row r="84" spans="1:13" ht="20.25" customHeight="1">
      <c r="A84" s="45">
        <v>83</v>
      </c>
      <c r="B84" s="45">
        <v>2</v>
      </c>
      <c r="C84" s="47"/>
      <c r="D84" s="47" t="s">
        <v>298</v>
      </c>
      <c r="E84" s="47"/>
      <c r="F84" s="47"/>
      <c r="G84" s="47"/>
      <c r="H84" s="47"/>
      <c r="I84" s="48" t="s">
        <v>653</v>
      </c>
      <c r="J84" s="48" t="s">
        <v>297</v>
      </c>
      <c r="K84" s="47" t="str">
        <f t="shared" si="1"/>
        <v>Minority Interest</v>
      </c>
      <c r="L84" s="49" t="s">
        <v>625</v>
      </c>
      <c r="M84" s="50" t="s">
        <v>695</v>
      </c>
    </row>
    <row r="85" spans="1:13" ht="20.25" customHeight="1">
      <c r="A85" s="45">
        <v>84</v>
      </c>
      <c r="B85" s="45">
        <v>2</v>
      </c>
      <c r="C85" s="47"/>
      <c r="D85" s="47" t="s">
        <v>301</v>
      </c>
      <c r="E85" s="47"/>
      <c r="F85" s="47"/>
      <c r="G85" s="47"/>
      <c r="H85" s="47"/>
      <c r="I85" s="48" t="s">
        <v>654</v>
      </c>
      <c r="J85" s="48" t="s">
        <v>300</v>
      </c>
      <c r="K85" s="47" t="str">
        <f t="shared" si="1"/>
        <v>Shareholders Equity</v>
      </c>
      <c r="L85" s="49" t="s">
        <v>625</v>
      </c>
      <c r="M85" s="50" t="s">
        <v>695</v>
      </c>
    </row>
    <row r="86" spans="1:13" ht="20.25" customHeight="1">
      <c r="A86" s="28">
        <v>85</v>
      </c>
      <c r="B86" s="28">
        <v>3</v>
      </c>
      <c r="C86" s="29"/>
      <c r="D86" s="30"/>
      <c r="E86" s="30" t="s">
        <v>655</v>
      </c>
      <c r="F86" s="30"/>
      <c r="G86" s="30"/>
      <c r="H86" s="30"/>
      <c r="I86" s="31" t="s">
        <v>656</v>
      </c>
      <c r="J86" s="31" t="s">
        <v>302</v>
      </c>
      <c r="K86" s="30" t="str">
        <f t="shared" si="1"/>
        <v xml:space="preserve"> Preferred Stock</v>
      </c>
      <c r="L86" s="32" t="s">
        <v>301</v>
      </c>
      <c r="M86" s="33" t="s">
        <v>693</v>
      </c>
    </row>
    <row r="87" spans="1:13" ht="20.25" customHeight="1">
      <c r="A87" s="34">
        <v>86</v>
      </c>
      <c r="B87" s="34">
        <v>4</v>
      </c>
      <c r="C87" s="35"/>
      <c r="D87" s="35"/>
      <c r="E87" s="36"/>
      <c r="F87" s="36" t="s">
        <v>553</v>
      </c>
      <c r="G87" s="36"/>
      <c r="H87" s="36"/>
      <c r="I87" s="37" t="s">
        <v>657</v>
      </c>
      <c r="J87" s="37" t="s">
        <v>552</v>
      </c>
      <c r="K87" s="36" t="str">
        <f t="shared" si="1"/>
        <v>Preferred Stock Issued for ESOP</v>
      </c>
      <c r="L87" s="38" t="s">
        <v>301</v>
      </c>
      <c r="M87" s="39" t="s">
        <v>694</v>
      </c>
    </row>
    <row r="88" spans="1:13" ht="20.25" customHeight="1">
      <c r="A88" s="34">
        <v>87</v>
      </c>
      <c r="B88" s="34">
        <v>4</v>
      </c>
      <c r="C88" s="35"/>
      <c r="D88" s="35"/>
      <c r="E88" s="36"/>
      <c r="F88" s="36" t="s">
        <v>555</v>
      </c>
      <c r="G88" s="36"/>
      <c r="H88" s="36"/>
      <c r="I88" s="37" t="s">
        <v>658</v>
      </c>
      <c r="J88" s="37" t="s">
        <v>554</v>
      </c>
      <c r="K88" s="36" t="str">
        <f t="shared" si="1"/>
        <v>ESOP Guarantees - Preferred Issued</v>
      </c>
      <c r="L88" s="38" t="s">
        <v>301</v>
      </c>
      <c r="M88" s="39" t="s">
        <v>694</v>
      </c>
    </row>
    <row r="89" spans="1:13" ht="20.25" customHeight="1">
      <c r="A89" s="28">
        <v>88</v>
      </c>
      <c r="B89" s="28">
        <v>3</v>
      </c>
      <c r="C89" s="29"/>
      <c r="D89" s="30"/>
      <c r="E89" s="30" t="s">
        <v>358</v>
      </c>
      <c r="F89" s="30"/>
      <c r="G89" s="30"/>
      <c r="H89" s="30"/>
      <c r="I89" s="31" t="s">
        <v>659</v>
      </c>
      <c r="J89" s="31" t="s">
        <v>357</v>
      </c>
      <c r="K89" s="30" t="str">
        <f t="shared" si="1"/>
        <v>Common Equity</v>
      </c>
      <c r="L89" s="32" t="s">
        <v>301</v>
      </c>
      <c r="M89" s="33" t="s">
        <v>693</v>
      </c>
    </row>
    <row r="90" spans="1:13" ht="20.25" customHeight="1">
      <c r="A90" s="34">
        <v>89</v>
      </c>
      <c r="B90" s="34">
        <v>4</v>
      </c>
      <c r="C90" s="35"/>
      <c r="D90" s="35"/>
      <c r="E90" s="36"/>
      <c r="F90" s="36" t="s">
        <v>304</v>
      </c>
      <c r="G90" s="36"/>
      <c r="H90" s="36"/>
      <c r="I90" s="37" t="s">
        <v>660</v>
      </c>
      <c r="J90" s="37" t="s">
        <v>303</v>
      </c>
      <c r="K90" s="36" t="str">
        <f t="shared" si="1"/>
        <v>Common Stock</v>
      </c>
      <c r="L90" s="38" t="s">
        <v>301</v>
      </c>
      <c r="M90" s="39" t="s">
        <v>694</v>
      </c>
    </row>
    <row r="91" spans="1:13" ht="20.25" customHeight="1">
      <c r="A91" s="34">
        <v>90</v>
      </c>
      <c r="B91" s="34">
        <v>4</v>
      </c>
      <c r="C91" s="35"/>
      <c r="D91" s="35"/>
      <c r="E91" s="36"/>
      <c r="F91" s="36" t="s">
        <v>306</v>
      </c>
      <c r="G91" s="36"/>
      <c r="H91" s="36"/>
      <c r="I91" s="37" t="s">
        <v>661</v>
      </c>
      <c r="J91" s="37" t="s">
        <v>305</v>
      </c>
      <c r="K91" s="36" t="str">
        <f t="shared" si="1"/>
        <v>Capital Surplus</v>
      </c>
      <c r="L91" s="38" t="s">
        <v>301</v>
      </c>
      <c r="M91" s="39" t="s">
        <v>694</v>
      </c>
    </row>
    <row r="92" spans="1:13" ht="20.25" customHeight="1">
      <c r="A92" s="34">
        <v>91</v>
      </c>
      <c r="B92" s="34">
        <v>4</v>
      </c>
      <c r="C92" s="35"/>
      <c r="D92" s="35"/>
      <c r="E92" s="36"/>
      <c r="F92" s="36" t="s">
        <v>360</v>
      </c>
      <c r="G92" s="36"/>
      <c r="H92" s="36"/>
      <c r="I92" s="37" t="s">
        <v>662</v>
      </c>
      <c r="J92" s="37" t="s">
        <v>359</v>
      </c>
      <c r="K92" s="36" t="str">
        <f t="shared" si="1"/>
        <v>Revaluation Reserves</v>
      </c>
      <c r="L92" s="38" t="s">
        <v>301</v>
      </c>
      <c r="M92" s="39" t="s">
        <v>694</v>
      </c>
    </row>
    <row r="93" spans="1:13" ht="20.25" customHeight="1">
      <c r="A93" s="34">
        <v>92</v>
      </c>
      <c r="B93" s="34">
        <v>4</v>
      </c>
      <c r="C93" s="35"/>
      <c r="D93" s="35"/>
      <c r="E93" s="36"/>
      <c r="F93" s="36" t="s">
        <v>308</v>
      </c>
      <c r="G93" s="36"/>
      <c r="H93" s="36"/>
      <c r="I93" s="37" t="s">
        <v>663</v>
      </c>
      <c r="J93" s="37" t="s">
        <v>307</v>
      </c>
      <c r="K93" s="36" t="str">
        <f t="shared" si="1"/>
        <v>Other Appropriated Reserves</v>
      </c>
      <c r="L93" s="38" t="s">
        <v>301</v>
      </c>
      <c r="M93" s="39" t="s">
        <v>694</v>
      </c>
    </row>
    <row r="94" spans="1:13" ht="20.25" customHeight="1">
      <c r="A94" s="34">
        <v>93</v>
      </c>
      <c r="B94" s="34">
        <v>4</v>
      </c>
      <c r="C94" s="35"/>
      <c r="D94" s="35"/>
      <c r="E94" s="36"/>
      <c r="F94" s="36" t="s">
        <v>310</v>
      </c>
      <c r="G94" s="36"/>
      <c r="H94" s="36"/>
      <c r="I94" s="37" t="s">
        <v>664</v>
      </c>
      <c r="J94" s="37" t="s">
        <v>309</v>
      </c>
      <c r="K94" s="36" t="str">
        <f t="shared" si="1"/>
        <v>Unappropriated (Free) Reserves</v>
      </c>
      <c r="L94" s="38" t="s">
        <v>301</v>
      </c>
      <c r="M94" s="39" t="s">
        <v>694</v>
      </c>
    </row>
    <row r="95" spans="1:13" ht="20.25" customHeight="1">
      <c r="A95" s="34">
        <v>94</v>
      </c>
      <c r="B95" s="34">
        <v>4</v>
      </c>
      <c r="C95" s="35"/>
      <c r="D95" s="35"/>
      <c r="E95" s="36"/>
      <c r="F95" s="36" t="s">
        <v>100</v>
      </c>
      <c r="G95" s="36"/>
      <c r="H95" s="36"/>
      <c r="I95" s="37" t="s">
        <v>665</v>
      </c>
      <c r="J95" s="37" t="s">
        <v>311</v>
      </c>
      <c r="K95" s="36" t="str">
        <f t="shared" si="1"/>
        <v>Retained Earnings</v>
      </c>
      <c r="L95" s="38" t="s">
        <v>301</v>
      </c>
      <c r="M95" s="39" t="s">
        <v>694</v>
      </c>
    </row>
    <row r="96" spans="1:13" ht="20.25" customHeight="1">
      <c r="A96" s="34">
        <v>95</v>
      </c>
      <c r="B96" s="34">
        <v>4</v>
      </c>
      <c r="C96" s="35"/>
      <c r="D96" s="35"/>
      <c r="E96" s="36"/>
      <c r="F96" s="36" t="s">
        <v>557</v>
      </c>
      <c r="G96" s="36"/>
      <c r="H96" s="36"/>
      <c r="I96" s="37" t="s">
        <v>666</v>
      </c>
      <c r="J96" s="37" t="s">
        <v>556</v>
      </c>
      <c r="K96" s="36" t="str">
        <f t="shared" si="1"/>
        <v>Equity in Untaxed Reserves</v>
      </c>
      <c r="L96" s="38" t="s">
        <v>301</v>
      </c>
      <c r="M96" s="39" t="s">
        <v>694</v>
      </c>
    </row>
    <row r="97" spans="1:13" ht="20.25" customHeight="1">
      <c r="A97" s="34">
        <v>96</v>
      </c>
      <c r="B97" s="34">
        <v>4</v>
      </c>
      <c r="C97" s="35"/>
      <c r="D97" s="35"/>
      <c r="E97" s="36"/>
      <c r="F97" s="36" t="s">
        <v>559</v>
      </c>
      <c r="G97" s="36"/>
      <c r="H97" s="36"/>
      <c r="I97" s="37" t="s">
        <v>667</v>
      </c>
      <c r="J97" s="37" t="s">
        <v>558</v>
      </c>
      <c r="K97" s="36" t="str">
        <f t="shared" si="1"/>
        <v>ESOP Guarantees</v>
      </c>
      <c r="L97" s="38" t="s">
        <v>301</v>
      </c>
      <c r="M97" s="39" t="s">
        <v>694</v>
      </c>
    </row>
    <row r="98" spans="1:13" ht="20.25" customHeight="1">
      <c r="A98" s="34">
        <v>97</v>
      </c>
      <c r="B98" s="34">
        <v>4</v>
      </c>
      <c r="C98" s="35"/>
      <c r="D98" s="35"/>
      <c r="E98" s="36"/>
      <c r="F98" s="36" t="s">
        <v>497</v>
      </c>
      <c r="G98" s="36"/>
      <c r="H98" s="36"/>
      <c r="I98" s="37" t="s">
        <v>668</v>
      </c>
      <c r="J98" s="37" t="s">
        <v>496</v>
      </c>
      <c r="K98" s="36" t="str">
        <f t="shared" si="1"/>
        <v>Unrealized Foreign Exchange Gain/Loss</v>
      </c>
      <c r="L98" s="38" t="s">
        <v>301</v>
      </c>
      <c r="M98" s="39" t="s">
        <v>694</v>
      </c>
    </row>
    <row r="99" spans="1:13" ht="20.25" customHeight="1">
      <c r="A99" s="34">
        <v>98</v>
      </c>
      <c r="B99" s="34">
        <v>4</v>
      </c>
      <c r="C99" s="35"/>
      <c r="D99" s="35"/>
      <c r="E99" s="36"/>
      <c r="F99" s="36" t="s">
        <v>313</v>
      </c>
      <c r="G99" s="36"/>
      <c r="H99" s="36"/>
      <c r="I99" s="37" t="s">
        <v>669</v>
      </c>
      <c r="J99" s="37" t="s">
        <v>312</v>
      </c>
      <c r="K99" s="36" t="str">
        <f t="shared" si="1"/>
        <v>Unrealized Gain/Loss on Marketable Securities</v>
      </c>
      <c r="L99" s="38" t="s">
        <v>301</v>
      </c>
      <c r="M99" s="39" t="s">
        <v>694</v>
      </c>
    </row>
    <row r="100" spans="1:13" ht="20.25" customHeight="1">
      <c r="A100" s="34">
        <v>99</v>
      </c>
      <c r="B100" s="34">
        <v>4</v>
      </c>
      <c r="C100" s="35"/>
      <c r="D100" s="35"/>
      <c r="E100" s="36"/>
      <c r="F100" s="36" t="s">
        <v>315</v>
      </c>
      <c r="G100" s="36"/>
      <c r="H100" s="36"/>
      <c r="I100" s="37" t="s">
        <v>670</v>
      </c>
      <c r="J100" s="37" t="s">
        <v>314</v>
      </c>
      <c r="K100" s="36" t="str">
        <f t="shared" si="1"/>
        <v>Treasury Stock</v>
      </c>
      <c r="L100" s="38" t="s">
        <v>301</v>
      </c>
      <c r="M100" s="39" t="s">
        <v>694</v>
      </c>
    </row>
    <row r="101" spans="1:13" ht="20.25" customHeight="1">
      <c r="A101" s="40">
        <v>100</v>
      </c>
      <c r="B101" s="40">
        <v>1</v>
      </c>
      <c r="C101" s="41" t="s">
        <v>671</v>
      </c>
      <c r="D101" s="41"/>
      <c r="E101" s="41"/>
      <c r="F101" s="41"/>
      <c r="G101" s="41"/>
      <c r="H101" s="41"/>
      <c r="I101" s="42" t="s">
        <v>672</v>
      </c>
      <c r="J101" s="42" t="s">
        <v>316</v>
      </c>
      <c r="K101" s="41" t="str">
        <f t="shared" si="1"/>
        <v xml:space="preserve">Total Liabilities &amp; Shareholders' Equity        </v>
      </c>
      <c r="L101" s="43" t="s">
        <v>625</v>
      </c>
      <c r="M101" s="44" t="s">
        <v>695</v>
      </c>
    </row>
    <row r="102" spans="1:13" ht="20.25" customHeight="1">
      <c r="C102" s="52"/>
      <c r="D102" s="52"/>
    </row>
    <row r="103" spans="1:13" ht="20.25" customHeight="1">
      <c r="C103" s="52"/>
      <c r="D103" s="52"/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F33E-9462-46C6-88CA-496D6343A09D}">
  <dimension ref="A1:F102"/>
  <sheetViews>
    <sheetView zoomScale="90" zoomScaleNormal="90" workbookViewId="0">
      <selection activeCell="A2" sqref="A2:F102"/>
    </sheetView>
  </sheetViews>
  <sheetFormatPr baseColWidth="10" defaultColWidth="8.83203125" defaultRowHeight="15"/>
  <cols>
    <col min="2" max="2" width="9.5" bestFit="1" customWidth="1"/>
    <col min="6" max="6" width="40.5" bestFit="1" customWidth="1"/>
    <col min="10" max="10" width="40" bestFit="1" customWidth="1"/>
    <col min="12" max="12" width="62.5" bestFit="1" customWidth="1"/>
  </cols>
  <sheetData>
    <row r="1" spans="1:6">
      <c r="A1" s="1" t="s">
        <v>560</v>
      </c>
      <c r="B1" s="2" t="s">
        <v>564</v>
      </c>
      <c r="C1" s="103" t="s">
        <v>673</v>
      </c>
      <c r="D1" s="103"/>
      <c r="E1" s="103"/>
      <c r="F1" s="103"/>
    </row>
    <row r="2" spans="1:6">
      <c r="A2" s="13">
        <v>1</v>
      </c>
      <c r="B2" s="14"/>
      <c r="C2" s="14" t="s">
        <v>674</v>
      </c>
      <c r="D2" s="14"/>
      <c r="E2" s="14"/>
      <c r="F2" s="14"/>
    </row>
    <row r="3" spans="1:6">
      <c r="A3" s="15">
        <v>2</v>
      </c>
      <c r="B3" s="14"/>
      <c r="C3" s="14" t="s">
        <v>474</v>
      </c>
      <c r="D3" s="14"/>
      <c r="E3" s="14"/>
      <c r="F3" s="14"/>
    </row>
    <row r="4" spans="1:6">
      <c r="A4" s="53">
        <v>3</v>
      </c>
      <c r="B4" s="55" t="s">
        <v>0</v>
      </c>
      <c r="C4" s="54"/>
      <c r="D4" s="54" t="s">
        <v>1</v>
      </c>
      <c r="E4" s="54"/>
      <c r="F4" s="54"/>
    </row>
    <row r="5" spans="1:6">
      <c r="A5" s="56">
        <v>4</v>
      </c>
      <c r="B5" s="58" t="s">
        <v>361</v>
      </c>
      <c r="C5" s="57"/>
      <c r="D5" s="57"/>
      <c r="E5" s="57" t="s">
        <v>362</v>
      </c>
      <c r="F5" s="57"/>
    </row>
    <row r="6" spans="1:6">
      <c r="A6" s="56">
        <v>5</v>
      </c>
      <c r="B6" s="58" t="s">
        <v>3</v>
      </c>
      <c r="C6" s="57"/>
      <c r="D6" s="57"/>
      <c r="E6" s="57" t="s">
        <v>4</v>
      </c>
      <c r="F6" s="57"/>
    </row>
    <row r="7" spans="1:6">
      <c r="A7" s="53">
        <v>6</v>
      </c>
      <c r="B7" s="55" t="s">
        <v>364</v>
      </c>
      <c r="C7" s="54"/>
      <c r="D7" s="54" t="s">
        <v>365</v>
      </c>
      <c r="E7" s="54"/>
      <c r="F7" s="54"/>
    </row>
    <row r="8" spans="1:6">
      <c r="A8" s="56">
        <v>7</v>
      </c>
      <c r="B8" s="58" t="s">
        <v>117</v>
      </c>
      <c r="C8" s="57"/>
      <c r="D8" s="57"/>
      <c r="E8" s="57" t="s">
        <v>118</v>
      </c>
      <c r="F8" s="57"/>
    </row>
    <row r="9" spans="1:6">
      <c r="A9" s="56">
        <v>8</v>
      </c>
      <c r="B9" s="58" t="s">
        <v>6</v>
      </c>
      <c r="C9" s="57"/>
      <c r="D9" s="57"/>
      <c r="E9" s="57" t="s">
        <v>7</v>
      </c>
      <c r="F9" s="57"/>
    </row>
    <row r="10" spans="1:6">
      <c r="A10" s="56">
        <v>9</v>
      </c>
      <c r="B10" s="58" t="s">
        <v>8</v>
      </c>
      <c r="C10" s="57"/>
      <c r="D10" s="57"/>
      <c r="E10" s="57" t="s">
        <v>9</v>
      </c>
      <c r="F10" s="57"/>
    </row>
    <row r="11" spans="1:6">
      <c r="A11" s="56">
        <v>10</v>
      </c>
      <c r="B11" s="58"/>
      <c r="C11" s="57"/>
      <c r="D11" s="57"/>
      <c r="E11" s="57"/>
      <c r="F11" s="57" t="s">
        <v>675</v>
      </c>
    </row>
    <row r="12" spans="1:6">
      <c r="A12" s="56">
        <v>11</v>
      </c>
      <c r="B12" s="58" t="s">
        <v>10</v>
      </c>
      <c r="C12" s="57"/>
      <c r="D12" s="57"/>
      <c r="E12" s="57"/>
      <c r="F12" s="57" t="s">
        <v>11</v>
      </c>
    </row>
    <row r="13" spans="1:6">
      <c r="A13" s="53">
        <v>12</v>
      </c>
      <c r="B13" s="55" t="s">
        <v>367</v>
      </c>
      <c r="C13" s="54"/>
      <c r="D13" s="54" t="s">
        <v>368</v>
      </c>
      <c r="E13" s="54"/>
      <c r="F13" s="54"/>
    </row>
    <row r="14" spans="1:6">
      <c r="A14" s="56">
        <v>13</v>
      </c>
      <c r="B14" s="58" t="s">
        <v>370</v>
      </c>
      <c r="C14" s="57"/>
      <c r="D14" s="57"/>
      <c r="E14" s="57" t="s">
        <v>371</v>
      </c>
      <c r="F14" s="57"/>
    </row>
    <row r="15" spans="1:6">
      <c r="A15" s="56">
        <v>14</v>
      </c>
      <c r="B15" s="58" t="s">
        <v>372</v>
      </c>
      <c r="C15" s="57"/>
      <c r="D15" s="57"/>
      <c r="E15" s="57" t="s">
        <v>373</v>
      </c>
      <c r="F15" s="57"/>
    </row>
    <row r="16" spans="1:6">
      <c r="A16" s="56">
        <v>15</v>
      </c>
      <c r="B16" s="58" t="s">
        <v>374</v>
      </c>
      <c r="C16" s="57"/>
      <c r="D16" s="57"/>
      <c r="E16" s="57" t="s">
        <v>375</v>
      </c>
      <c r="F16" s="57"/>
    </row>
    <row r="17" spans="1:6">
      <c r="A17" s="56">
        <v>16</v>
      </c>
      <c r="B17" s="58" t="s">
        <v>12</v>
      </c>
      <c r="C17" s="57"/>
      <c r="D17" s="57"/>
      <c r="E17" s="57" t="s">
        <v>13</v>
      </c>
      <c r="F17" s="57"/>
    </row>
    <row r="18" spans="1:6">
      <c r="A18" s="53">
        <v>17</v>
      </c>
      <c r="B18" s="55" t="s">
        <v>376</v>
      </c>
      <c r="C18" s="54"/>
      <c r="D18" s="54" t="s">
        <v>377</v>
      </c>
      <c r="E18" s="54"/>
      <c r="F18" s="54"/>
    </row>
    <row r="19" spans="1:6">
      <c r="A19" s="56">
        <v>18</v>
      </c>
      <c r="B19" s="58" t="s">
        <v>14</v>
      </c>
      <c r="C19" s="57"/>
      <c r="D19" s="57"/>
      <c r="E19" s="57" t="s">
        <v>15</v>
      </c>
      <c r="F19" s="57"/>
    </row>
    <row r="20" spans="1:6">
      <c r="A20" s="56">
        <v>19</v>
      </c>
      <c r="B20" s="58" t="s">
        <v>16</v>
      </c>
      <c r="C20" s="57"/>
      <c r="D20" s="57"/>
      <c r="E20" s="57" t="s">
        <v>17</v>
      </c>
      <c r="F20" s="57"/>
    </row>
    <row r="21" spans="1:6">
      <c r="A21" s="56">
        <v>20</v>
      </c>
      <c r="B21" s="58" t="s">
        <v>119</v>
      </c>
      <c r="C21" s="57"/>
      <c r="D21" s="57"/>
      <c r="E21" s="57" t="s">
        <v>120</v>
      </c>
      <c r="F21" s="57"/>
    </row>
    <row r="22" spans="1:6">
      <c r="A22" s="59">
        <v>21</v>
      </c>
      <c r="B22" s="61" t="s">
        <v>18</v>
      </c>
      <c r="C22" s="60" t="s">
        <v>19</v>
      </c>
      <c r="D22" s="60"/>
      <c r="E22" s="60"/>
      <c r="F22" s="60"/>
    </row>
    <row r="23" spans="1:6">
      <c r="A23" s="15">
        <v>22</v>
      </c>
      <c r="B23" s="14"/>
      <c r="C23" s="14" t="s">
        <v>676</v>
      </c>
      <c r="D23" s="14"/>
      <c r="E23" s="14"/>
      <c r="F23" s="14"/>
    </row>
    <row r="24" spans="1:6">
      <c r="A24" s="53">
        <v>23</v>
      </c>
      <c r="B24" s="55" t="s">
        <v>20</v>
      </c>
      <c r="C24" s="54"/>
      <c r="D24" s="54" t="s">
        <v>21</v>
      </c>
      <c r="E24" s="54"/>
      <c r="F24" s="54"/>
    </row>
    <row r="25" spans="1:6">
      <c r="A25" s="56">
        <v>24</v>
      </c>
      <c r="B25" s="58" t="s">
        <v>22</v>
      </c>
      <c r="C25" s="57"/>
      <c r="D25" s="57"/>
      <c r="E25" s="57" t="s">
        <v>23</v>
      </c>
      <c r="F25" s="57"/>
    </row>
    <row r="26" spans="1:6">
      <c r="A26" s="56">
        <v>25</v>
      </c>
      <c r="B26" s="58" t="s">
        <v>24</v>
      </c>
      <c r="C26" s="57"/>
      <c r="D26" s="57"/>
      <c r="E26" s="57" t="s">
        <v>25</v>
      </c>
      <c r="F26" s="57"/>
    </row>
    <row r="27" spans="1:6">
      <c r="A27" s="53">
        <v>26</v>
      </c>
      <c r="B27" s="55" t="s">
        <v>26</v>
      </c>
      <c r="C27" s="54"/>
      <c r="D27" s="54" t="s">
        <v>27</v>
      </c>
      <c r="E27" s="54"/>
      <c r="F27" s="54"/>
    </row>
    <row r="28" spans="1:6">
      <c r="A28" s="53">
        <v>27</v>
      </c>
      <c r="B28" s="55" t="s">
        <v>28</v>
      </c>
      <c r="C28" s="54"/>
      <c r="D28" s="54" t="s">
        <v>29</v>
      </c>
      <c r="E28" s="54"/>
      <c r="F28" s="54"/>
    </row>
    <row r="29" spans="1:6">
      <c r="A29" s="53">
        <v>28</v>
      </c>
      <c r="B29" s="55" t="s">
        <v>30</v>
      </c>
      <c r="C29" s="54"/>
      <c r="D29" s="54" t="s">
        <v>31</v>
      </c>
      <c r="E29" s="54"/>
      <c r="F29" s="54"/>
    </row>
    <row r="30" spans="1:6">
      <c r="A30" s="56">
        <v>29</v>
      </c>
      <c r="B30" s="58"/>
      <c r="C30" s="57"/>
      <c r="D30" s="57"/>
      <c r="E30" s="57"/>
      <c r="F30" s="57" t="s">
        <v>677</v>
      </c>
    </row>
    <row r="31" spans="1:6">
      <c r="A31" s="56">
        <v>30</v>
      </c>
      <c r="B31" s="58" t="s">
        <v>32</v>
      </c>
      <c r="C31" s="57"/>
      <c r="D31" s="57"/>
      <c r="E31" s="57"/>
      <c r="F31" s="57" t="s">
        <v>33</v>
      </c>
    </row>
    <row r="32" spans="1:6">
      <c r="A32" s="56">
        <v>31</v>
      </c>
      <c r="B32" s="58" t="s">
        <v>378</v>
      </c>
      <c r="C32" s="57"/>
      <c r="D32" s="57"/>
      <c r="E32" s="57"/>
      <c r="F32" s="57" t="s">
        <v>379</v>
      </c>
    </row>
    <row r="33" spans="1:6">
      <c r="A33" s="53">
        <v>32</v>
      </c>
      <c r="B33" s="55" t="s">
        <v>39</v>
      </c>
      <c r="C33" s="54"/>
      <c r="D33" s="54" t="s">
        <v>40</v>
      </c>
      <c r="E33" s="54"/>
      <c r="F33" s="54"/>
    </row>
    <row r="34" spans="1:6">
      <c r="A34" s="56">
        <v>33</v>
      </c>
      <c r="B34" s="58" t="s">
        <v>41</v>
      </c>
      <c r="C34" s="57"/>
      <c r="D34" s="57"/>
      <c r="E34" s="57" t="s">
        <v>42</v>
      </c>
      <c r="F34" s="57"/>
    </row>
    <row r="35" spans="1:6">
      <c r="A35" s="56">
        <v>34</v>
      </c>
      <c r="B35" s="58" t="s">
        <v>43</v>
      </c>
      <c r="C35" s="57"/>
      <c r="D35" s="57"/>
      <c r="E35" s="57" t="s">
        <v>44</v>
      </c>
      <c r="F35" s="57"/>
    </row>
    <row r="36" spans="1:6">
      <c r="A36" s="56">
        <v>35</v>
      </c>
      <c r="B36" s="58" t="s">
        <v>121</v>
      </c>
      <c r="C36" s="57"/>
      <c r="D36" s="57"/>
      <c r="E36" s="57" t="s">
        <v>122</v>
      </c>
      <c r="F36" s="57"/>
    </row>
    <row r="37" spans="1:6">
      <c r="A37" s="59">
        <v>36</v>
      </c>
      <c r="B37" s="61" t="s">
        <v>45</v>
      </c>
      <c r="C37" s="60" t="s">
        <v>46</v>
      </c>
      <c r="D37" s="60"/>
      <c r="E37" s="60"/>
      <c r="F37" s="60"/>
    </row>
    <row r="38" spans="1:6">
      <c r="A38" s="15">
        <v>37</v>
      </c>
      <c r="B38" s="16"/>
      <c r="C38" s="14" t="s">
        <v>678</v>
      </c>
      <c r="D38" s="14"/>
      <c r="E38" s="14"/>
      <c r="F38" s="14"/>
    </row>
    <row r="39" spans="1:6">
      <c r="A39" s="17">
        <v>38</v>
      </c>
      <c r="B39" s="19"/>
      <c r="C39" s="18" t="s">
        <v>475</v>
      </c>
      <c r="D39" s="18"/>
      <c r="E39" s="18"/>
      <c r="F39" s="18"/>
    </row>
    <row r="40" spans="1:6">
      <c r="A40" s="53">
        <v>39</v>
      </c>
      <c r="B40" s="55" t="s">
        <v>47</v>
      </c>
      <c r="C40" s="54"/>
      <c r="D40" s="54" t="s">
        <v>48</v>
      </c>
      <c r="E40" s="54"/>
      <c r="F40" s="54"/>
    </row>
    <row r="41" spans="1:6">
      <c r="A41" s="56">
        <v>40</v>
      </c>
      <c r="B41" s="58" t="s">
        <v>381</v>
      </c>
      <c r="C41" s="57"/>
      <c r="D41" s="57"/>
      <c r="E41" s="57" t="s">
        <v>382</v>
      </c>
      <c r="F41" s="57"/>
    </row>
    <row r="42" spans="1:6">
      <c r="A42" s="56">
        <v>41</v>
      </c>
      <c r="B42" s="58" t="s">
        <v>51</v>
      </c>
      <c r="C42" s="57"/>
      <c r="D42" s="57"/>
      <c r="E42" s="57" t="s">
        <v>52</v>
      </c>
      <c r="F42" s="57"/>
    </row>
    <row r="43" spans="1:6">
      <c r="A43" s="56">
        <v>42</v>
      </c>
      <c r="B43" s="58"/>
      <c r="C43" s="57"/>
      <c r="D43" s="57"/>
      <c r="E43" s="57"/>
      <c r="F43" s="57" t="s">
        <v>679</v>
      </c>
    </row>
    <row r="44" spans="1:6">
      <c r="A44" s="56">
        <v>43</v>
      </c>
      <c r="B44" s="58" t="s">
        <v>123</v>
      </c>
      <c r="C44" s="57"/>
      <c r="D44" s="57"/>
      <c r="E44" s="57"/>
      <c r="F44" s="57" t="s">
        <v>124</v>
      </c>
    </row>
    <row r="45" spans="1:6">
      <c r="A45" s="56">
        <v>44</v>
      </c>
      <c r="B45" s="58" t="s">
        <v>451</v>
      </c>
      <c r="C45" s="57"/>
      <c r="D45" s="57"/>
      <c r="E45" s="57"/>
      <c r="F45" s="57" t="s">
        <v>452</v>
      </c>
    </row>
    <row r="46" spans="1:6">
      <c r="A46" s="53">
        <v>45</v>
      </c>
      <c r="B46" s="55" t="s">
        <v>53</v>
      </c>
      <c r="C46" s="54"/>
      <c r="D46" s="54" t="s">
        <v>54</v>
      </c>
      <c r="E46" s="54"/>
      <c r="F46" s="54"/>
    </row>
    <row r="47" spans="1:6">
      <c r="A47" s="53">
        <v>46</v>
      </c>
      <c r="B47" s="55" t="s">
        <v>383</v>
      </c>
      <c r="C47" s="54"/>
      <c r="D47" s="54" t="s">
        <v>384</v>
      </c>
      <c r="E47" s="54"/>
      <c r="F47" s="54"/>
    </row>
    <row r="48" spans="1:6">
      <c r="A48" s="53">
        <v>47</v>
      </c>
      <c r="B48" s="55" t="s">
        <v>57</v>
      </c>
      <c r="C48" s="54"/>
      <c r="D48" s="54" t="s">
        <v>58</v>
      </c>
      <c r="E48" s="54"/>
      <c r="F48" s="54"/>
    </row>
    <row r="49" spans="1:6">
      <c r="A49" s="56">
        <v>48</v>
      </c>
      <c r="B49" s="58" t="s">
        <v>59</v>
      </c>
      <c r="C49" s="57"/>
      <c r="D49" s="57"/>
      <c r="E49" s="57" t="s">
        <v>60</v>
      </c>
      <c r="F49" s="57"/>
    </row>
    <row r="50" spans="1:6">
      <c r="A50" s="56">
        <v>49</v>
      </c>
      <c r="B50" s="58" t="s">
        <v>61</v>
      </c>
      <c r="C50" s="57"/>
      <c r="D50" s="57"/>
      <c r="E50" s="57" t="s">
        <v>62</v>
      </c>
      <c r="F50" s="57"/>
    </row>
    <row r="51" spans="1:6">
      <c r="A51" s="56">
        <v>50</v>
      </c>
      <c r="B51" s="58" t="s">
        <v>386</v>
      </c>
      <c r="C51" s="57"/>
      <c r="D51" s="57"/>
      <c r="E51" s="57" t="s">
        <v>387</v>
      </c>
      <c r="F51" s="57"/>
    </row>
    <row r="52" spans="1:6">
      <c r="A52" s="59">
        <v>51</v>
      </c>
      <c r="B52" s="61" t="s">
        <v>64</v>
      </c>
      <c r="C52" s="60" t="s">
        <v>65</v>
      </c>
      <c r="D52" s="60"/>
      <c r="E52" s="60"/>
      <c r="F52" s="60"/>
    </row>
    <row r="53" spans="1:6">
      <c r="A53" s="15">
        <v>52</v>
      </c>
      <c r="B53" s="16"/>
      <c r="C53" s="14" t="s">
        <v>680</v>
      </c>
      <c r="D53" s="14"/>
      <c r="E53" s="14"/>
      <c r="F53" s="14"/>
    </row>
    <row r="54" spans="1:6">
      <c r="A54" s="53">
        <v>53</v>
      </c>
      <c r="B54" s="55" t="s">
        <v>66</v>
      </c>
      <c r="C54" s="54"/>
      <c r="D54" s="54" t="s">
        <v>67</v>
      </c>
      <c r="E54" s="54"/>
      <c r="F54" s="54"/>
    </row>
    <row r="55" spans="1:6">
      <c r="A55" s="56">
        <v>54</v>
      </c>
      <c r="B55" s="58"/>
      <c r="C55" s="57"/>
      <c r="D55" s="57"/>
      <c r="E55" s="57"/>
      <c r="F55" s="62" t="s">
        <v>681</v>
      </c>
    </row>
    <row r="56" spans="1:6">
      <c r="A56" s="56">
        <v>55</v>
      </c>
      <c r="B56" s="58" t="s">
        <v>453</v>
      </c>
      <c r="C56" s="57"/>
      <c r="D56" s="57"/>
      <c r="E56" s="57"/>
      <c r="F56" s="63" t="s">
        <v>454</v>
      </c>
    </row>
    <row r="57" spans="1:6">
      <c r="A57" s="56">
        <v>56</v>
      </c>
      <c r="B57" s="58" t="s">
        <v>455</v>
      </c>
      <c r="C57" s="57"/>
      <c r="D57" s="57"/>
      <c r="E57" s="57"/>
      <c r="F57" s="63" t="s">
        <v>456</v>
      </c>
    </row>
    <row r="58" spans="1:6">
      <c r="A58" s="56">
        <v>57</v>
      </c>
      <c r="B58" s="58" t="s">
        <v>457</v>
      </c>
      <c r="C58" s="57"/>
      <c r="D58" s="57"/>
      <c r="E58" s="57"/>
      <c r="F58" s="63" t="s">
        <v>458</v>
      </c>
    </row>
    <row r="59" spans="1:6">
      <c r="A59" s="56">
        <v>58</v>
      </c>
      <c r="B59" s="58" t="s">
        <v>459</v>
      </c>
      <c r="C59" s="57"/>
      <c r="D59" s="57"/>
      <c r="E59" s="57"/>
      <c r="F59" s="63" t="s">
        <v>460</v>
      </c>
    </row>
    <row r="60" spans="1:6">
      <c r="A60" s="56">
        <v>59</v>
      </c>
      <c r="B60" s="66"/>
      <c r="C60" s="64"/>
      <c r="D60" s="64"/>
      <c r="E60" s="64"/>
      <c r="F60" s="65" t="s">
        <v>682</v>
      </c>
    </row>
    <row r="61" spans="1:6">
      <c r="A61" s="56">
        <v>60</v>
      </c>
      <c r="B61" s="58" t="s">
        <v>68</v>
      </c>
      <c r="C61" s="57"/>
      <c r="D61" s="57"/>
      <c r="E61" s="57"/>
      <c r="F61" s="67" t="s">
        <v>69</v>
      </c>
    </row>
    <row r="62" spans="1:6">
      <c r="A62" s="56">
        <v>61</v>
      </c>
      <c r="B62" s="58" t="s">
        <v>70</v>
      </c>
      <c r="C62" s="57"/>
      <c r="D62" s="57"/>
      <c r="E62" s="57"/>
      <c r="F62" s="63" t="s">
        <v>71</v>
      </c>
    </row>
    <row r="63" spans="1:6">
      <c r="A63" s="56">
        <v>62</v>
      </c>
      <c r="B63" s="58" t="s">
        <v>72</v>
      </c>
      <c r="C63" s="57"/>
      <c r="D63" s="57"/>
      <c r="E63" s="57"/>
      <c r="F63" s="63" t="s">
        <v>73</v>
      </c>
    </row>
    <row r="64" spans="1:6">
      <c r="A64" s="56">
        <v>63</v>
      </c>
      <c r="B64" s="58" t="s">
        <v>388</v>
      </c>
      <c r="C64" s="57"/>
      <c r="D64" s="57"/>
      <c r="E64" s="57"/>
      <c r="F64" s="63" t="s">
        <v>389</v>
      </c>
    </row>
    <row r="65" spans="1:6">
      <c r="A65" s="56">
        <v>64</v>
      </c>
      <c r="B65" s="58" t="s">
        <v>461</v>
      </c>
      <c r="C65" s="57"/>
      <c r="D65" s="57"/>
      <c r="E65" s="57"/>
      <c r="F65" s="63" t="s">
        <v>462</v>
      </c>
    </row>
    <row r="66" spans="1:6">
      <c r="A66" s="56">
        <v>65</v>
      </c>
      <c r="B66" s="58" t="s">
        <v>76</v>
      </c>
      <c r="C66" s="57"/>
      <c r="D66" s="57"/>
      <c r="E66" s="57"/>
      <c r="F66" s="63" t="s">
        <v>77</v>
      </c>
    </row>
    <row r="67" spans="1:6">
      <c r="A67" s="56">
        <v>66</v>
      </c>
      <c r="B67" s="58" t="s">
        <v>78</v>
      </c>
      <c r="C67" s="57"/>
      <c r="D67" s="57"/>
      <c r="E67" s="57"/>
      <c r="F67" s="63" t="s">
        <v>79</v>
      </c>
    </row>
    <row r="68" spans="1:6">
      <c r="A68" s="56">
        <v>67</v>
      </c>
      <c r="B68" s="58" t="s">
        <v>390</v>
      </c>
      <c r="C68" s="57"/>
      <c r="D68" s="57"/>
      <c r="E68" s="57"/>
      <c r="F68" s="68" t="s">
        <v>391</v>
      </c>
    </row>
    <row r="69" spans="1:6">
      <c r="A69" s="56">
        <v>68</v>
      </c>
      <c r="B69" s="66"/>
      <c r="C69" s="64"/>
      <c r="D69" s="64"/>
      <c r="E69" s="64"/>
      <c r="F69" s="62" t="s">
        <v>683</v>
      </c>
    </row>
    <row r="70" spans="1:6">
      <c r="A70" s="56">
        <v>69</v>
      </c>
      <c r="B70" s="58" t="s">
        <v>80</v>
      </c>
      <c r="C70" s="57"/>
      <c r="D70" s="57"/>
      <c r="E70" s="57"/>
      <c r="F70" s="69" t="s">
        <v>81</v>
      </c>
    </row>
    <row r="71" spans="1:6">
      <c r="A71" s="56">
        <v>70</v>
      </c>
      <c r="B71" s="58" t="s">
        <v>463</v>
      </c>
      <c r="C71" s="57"/>
      <c r="D71" s="57"/>
      <c r="E71" s="57"/>
      <c r="F71" s="63" t="s">
        <v>464</v>
      </c>
    </row>
    <row r="72" spans="1:6">
      <c r="A72" s="56">
        <v>71</v>
      </c>
      <c r="B72" s="58" t="s">
        <v>465</v>
      </c>
      <c r="C72" s="57"/>
      <c r="D72" s="57"/>
      <c r="E72" s="57"/>
      <c r="F72" s="63" t="s">
        <v>466</v>
      </c>
    </row>
    <row r="73" spans="1:6">
      <c r="A73" s="56">
        <v>72</v>
      </c>
      <c r="B73" s="58" t="s">
        <v>82</v>
      </c>
      <c r="C73" s="57"/>
      <c r="D73" s="57"/>
      <c r="E73" s="57"/>
      <c r="F73" s="63" t="s">
        <v>83</v>
      </c>
    </row>
    <row r="74" spans="1:6">
      <c r="A74" s="56">
        <v>73</v>
      </c>
      <c r="B74" s="58" t="s">
        <v>467</v>
      </c>
      <c r="C74" s="57"/>
      <c r="D74" s="57"/>
      <c r="E74" s="57"/>
      <c r="F74" s="68" t="s">
        <v>468</v>
      </c>
    </row>
    <row r="75" spans="1:6">
      <c r="A75" s="53">
        <v>74</v>
      </c>
      <c r="B75" s="55" t="s">
        <v>125</v>
      </c>
      <c r="C75" s="54"/>
      <c r="D75" s="54" t="s">
        <v>126</v>
      </c>
      <c r="E75" s="54"/>
      <c r="F75" s="54"/>
    </row>
    <row r="76" spans="1:6">
      <c r="A76" s="56">
        <v>75</v>
      </c>
      <c r="B76" s="58" t="s">
        <v>84</v>
      </c>
      <c r="C76" s="57"/>
      <c r="D76" s="57"/>
      <c r="E76" s="57" t="s">
        <v>85</v>
      </c>
      <c r="F76" s="57"/>
    </row>
    <row r="77" spans="1:6">
      <c r="A77" s="56">
        <v>76</v>
      </c>
      <c r="B77" s="58" t="s">
        <v>86</v>
      </c>
      <c r="C77" s="57"/>
      <c r="D77" s="57"/>
      <c r="E77" s="57" t="s">
        <v>87</v>
      </c>
      <c r="F77" s="57"/>
    </row>
    <row r="78" spans="1:6">
      <c r="A78" s="53">
        <v>77</v>
      </c>
      <c r="B78" s="55" t="s">
        <v>392</v>
      </c>
      <c r="C78" s="54"/>
      <c r="D78" s="54" t="s">
        <v>393</v>
      </c>
      <c r="E78" s="54"/>
      <c r="F78" s="54"/>
    </row>
    <row r="79" spans="1:6">
      <c r="A79" s="56">
        <v>78</v>
      </c>
      <c r="B79" s="58" t="s">
        <v>394</v>
      </c>
      <c r="C79" s="57"/>
      <c r="D79" s="57"/>
      <c r="E79" s="57" t="s">
        <v>395</v>
      </c>
      <c r="F79" s="57"/>
    </row>
    <row r="80" spans="1:6">
      <c r="A80" s="59">
        <v>79</v>
      </c>
      <c r="B80" s="61" t="s">
        <v>89</v>
      </c>
      <c r="C80" s="60" t="s">
        <v>90</v>
      </c>
      <c r="D80" s="60"/>
      <c r="E80" s="60"/>
      <c r="F80" s="60"/>
    </row>
    <row r="81" spans="1:6">
      <c r="A81" s="59">
        <v>80</v>
      </c>
      <c r="B81" s="61" t="s">
        <v>396</v>
      </c>
      <c r="C81" s="61" t="s">
        <v>397</v>
      </c>
      <c r="D81" s="60"/>
      <c r="E81" s="60"/>
      <c r="F81" s="60"/>
    </row>
    <row r="82" spans="1:6">
      <c r="A82" s="15">
        <v>81</v>
      </c>
      <c r="B82" s="16"/>
      <c r="C82" s="14" t="s">
        <v>684</v>
      </c>
      <c r="D82" s="14"/>
      <c r="E82" s="14"/>
      <c r="F82" s="14"/>
    </row>
    <row r="83" spans="1:6">
      <c r="A83" s="53">
        <v>82</v>
      </c>
      <c r="B83" s="55" t="s">
        <v>92</v>
      </c>
      <c r="C83" s="54"/>
      <c r="D83" s="54" t="s">
        <v>93</v>
      </c>
      <c r="E83" s="54"/>
      <c r="F83" s="54"/>
    </row>
    <row r="84" spans="1:6">
      <c r="A84" s="56">
        <v>83</v>
      </c>
      <c r="B84" s="58" t="s">
        <v>127</v>
      </c>
      <c r="C84" s="57"/>
      <c r="D84" s="57"/>
      <c r="E84" s="57" t="s">
        <v>128</v>
      </c>
      <c r="F84" s="57"/>
    </row>
    <row r="85" spans="1:6">
      <c r="A85" s="56">
        <v>84</v>
      </c>
      <c r="B85" s="58" t="s">
        <v>94</v>
      </c>
      <c r="C85" s="57"/>
      <c r="D85" s="57"/>
      <c r="E85" s="57" t="s">
        <v>685</v>
      </c>
      <c r="F85" s="57"/>
    </row>
    <row r="86" spans="1:6">
      <c r="A86" s="56">
        <v>85</v>
      </c>
      <c r="B86" s="66"/>
      <c r="C86" s="64"/>
      <c r="D86" s="64"/>
      <c r="E86" s="64"/>
      <c r="F86" s="62" t="s">
        <v>686</v>
      </c>
    </row>
    <row r="87" spans="1:6">
      <c r="A87" s="56">
        <v>86</v>
      </c>
      <c r="B87" s="58" t="s">
        <v>129</v>
      </c>
      <c r="C87" s="57"/>
      <c r="D87" s="57"/>
      <c r="E87" s="57"/>
      <c r="F87" s="68" t="s">
        <v>130</v>
      </c>
    </row>
    <row r="88" spans="1:6">
      <c r="A88" s="53">
        <v>87</v>
      </c>
      <c r="B88" s="55" t="s">
        <v>354</v>
      </c>
      <c r="C88" s="54"/>
      <c r="D88" s="54" t="s">
        <v>469</v>
      </c>
      <c r="E88" s="54"/>
      <c r="F88" s="54"/>
    </row>
    <row r="89" spans="1:6">
      <c r="A89" s="56">
        <v>88</v>
      </c>
      <c r="B89" s="58" t="s">
        <v>95</v>
      </c>
      <c r="C89" s="57"/>
      <c r="D89" s="57"/>
      <c r="E89" s="57" t="s">
        <v>96</v>
      </c>
      <c r="F89" s="57"/>
    </row>
    <row r="90" spans="1:6">
      <c r="A90" s="56">
        <v>89</v>
      </c>
      <c r="B90" s="58" t="s">
        <v>97</v>
      </c>
      <c r="C90" s="57"/>
      <c r="D90" s="57"/>
      <c r="E90" s="57" t="s">
        <v>98</v>
      </c>
      <c r="F90" s="57"/>
    </row>
    <row r="91" spans="1:6">
      <c r="A91" s="56">
        <v>90</v>
      </c>
      <c r="B91" s="58" t="s">
        <v>99</v>
      </c>
      <c r="C91" s="57"/>
      <c r="D91" s="57"/>
      <c r="E91" s="57" t="s">
        <v>100</v>
      </c>
      <c r="F91" s="70"/>
    </row>
    <row r="92" spans="1:6">
      <c r="A92" s="56">
        <v>91</v>
      </c>
      <c r="B92" s="58" t="s">
        <v>470</v>
      </c>
      <c r="C92" s="57"/>
      <c r="D92" s="57"/>
      <c r="E92" s="57"/>
      <c r="F92" s="63" t="s">
        <v>471</v>
      </c>
    </row>
    <row r="93" spans="1:6">
      <c r="A93" s="56">
        <v>92</v>
      </c>
      <c r="B93" s="58" t="s">
        <v>101</v>
      </c>
      <c r="C93" s="57"/>
      <c r="D93" s="57"/>
      <c r="E93" s="57"/>
      <c r="F93" s="63" t="s">
        <v>102</v>
      </c>
    </row>
    <row r="94" spans="1:6">
      <c r="A94" s="56">
        <v>93</v>
      </c>
      <c r="B94" s="58" t="s">
        <v>472</v>
      </c>
      <c r="C94" s="57"/>
      <c r="D94" s="57"/>
      <c r="E94" s="57"/>
      <c r="F94" s="68" t="s">
        <v>473</v>
      </c>
    </row>
    <row r="95" spans="1:6">
      <c r="A95" s="56">
        <v>94</v>
      </c>
      <c r="B95" s="58" t="s">
        <v>103</v>
      </c>
      <c r="C95" s="57"/>
      <c r="D95" s="57"/>
      <c r="E95" s="57" t="s">
        <v>104</v>
      </c>
      <c r="F95" s="57"/>
    </row>
    <row r="96" spans="1:6">
      <c r="A96" s="56">
        <v>95</v>
      </c>
      <c r="B96" s="58" t="s">
        <v>105</v>
      </c>
      <c r="C96" s="57"/>
      <c r="D96" s="57"/>
      <c r="E96" s="57"/>
      <c r="F96" s="57" t="s">
        <v>106</v>
      </c>
    </row>
    <row r="97" spans="1:6">
      <c r="A97" s="56">
        <v>96</v>
      </c>
      <c r="B97" s="58" t="s">
        <v>107</v>
      </c>
      <c r="C97" s="57"/>
      <c r="D97" s="57"/>
      <c r="E97" s="57"/>
      <c r="F97" s="57" t="s">
        <v>108</v>
      </c>
    </row>
    <row r="98" spans="1:6">
      <c r="A98" s="59">
        <v>97</v>
      </c>
      <c r="B98" s="61" t="s">
        <v>131</v>
      </c>
      <c r="C98" s="60" t="s">
        <v>132</v>
      </c>
      <c r="D98" s="60"/>
      <c r="E98" s="60"/>
      <c r="F98" s="60"/>
    </row>
    <row r="99" spans="1:6">
      <c r="A99" s="53">
        <v>98</v>
      </c>
      <c r="B99" s="55" t="s">
        <v>109</v>
      </c>
      <c r="C99" s="54"/>
      <c r="D99" s="54" t="s">
        <v>110</v>
      </c>
      <c r="E99" s="54"/>
      <c r="F99" s="54"/>
    </row>
    <row r="100" spans="1:6">
      <c r="A100" s="59">
        <v>99</v>
      </c>
      <c r="B100" s="61" t="s">
        <v>353</v>
      </c>
      <c r="C100" s="60" t="s">
        <v>398</v>
      </c>
      <c r="D100" s="61"/>
      <c r="E100" s="60"/>
      <c r="F100" s="60"/>
    </row>
    <row r="101" spans="1:6">
      <c r="A101" s="59">
        <v>100</v>
      </c>
      <c r="B101" s="61" t="s">
        <v>113</v>
      </c>
      <c r="C101" s="60" t="s">
        <v>114</v>
      </c>
      <c r="D101" s="60"/>
      <c r="E101" s="60"/>
      <c r="F101" s="60"/>
    </row>
    <row r="102" spans="1:6">
      <c r="A102" s="71">
        <v>101</v>
      </c>
      <c r="B102" s="73" t="s">
        <v>115</v>
      </c>
      <c r="C102" s="72" t="s">
        <v>116</v>
      </c>
      <c r="D102" s="72"/>
      <c r="E102" s="72"/>
      <c r="F102" s="72"/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085F-40C7-443A-90AE-BFE409D93233}">
  <dimension ref="A1:H73"/>
  <sheetViews>
    <sheetView workbookViewId="0">
      <selection activeCell="H73" sqref="A1:H73"/>
    </sheetView>
  </sheetViews>
  <sheetFormatPr baseColWidth="10" defaultColWidth="8.83203125" defaultRowHeight="15"/>
  <cols>
    <col min="5" max="5" width="40" bestFit="1" customWidth="1"/>
    <col min="7" max="7" width="62.5" bestFit="1" customWidth="1"/>
  </cols>
  <sheetData>
    <row r="1" spans="1:8">
      <c r="A1" s="20" t="s">
        <v>560</v>
      </c>
      <c r="B1" s="20" t="s">
        <v>561</v>
      </c>
      <c r="C1" s="104" t="s">
        <v>673</v>
      </c>
      <c r="D1" s="104"/>
      <c r="E1" s="104"/>
      <c r="F1" s="21" t="s">
        <v>564</v>
      </c>
      <c r="G1" s="22" t="s">
        <v>565</v>
      </c>
      <c r="H1" s="22" t="s">
        <v>692</v>
      </c>
    </row>
    <row r="2" spans="1:8">
      <c r="A2" s="74">
        <v>1</v>
      </c>
      <c r="B2" s="74">
        <v>1</v>
      </c>
      <c r="C2" s="75" t="s">
        <v>135</v>
      </c>
      <c r="D2" s="75"/>
      <c r="E2" s="75"/>
      <c r="F2" s="75" t="s">
        <v>134</v>
      </c>
      <c r="G2" s="76" t="str">
        <f>C2&amp;D2&amp;E2</f>
        <v>Sales/Turnover (Net)</v>
      </c>
      <c r="H2" s="77" t="s">
        <v>695</v>
      </c>
    </row>
    <row r="3" spans="1:8">
      <c r="A3" s="78">
        <v>2</v>
      </c>
      <c r="B3" s="78">
        <v>3</v>
      </c>
      <c r="C3" s="79"/>
      <c r="D3" s="79"/>
      <c r="E3" s="80" t="s">
        <v>687</v>
      </c>
      <c r="F3" s="79"/>
      <c r="G3" s="81" t="str">
        <f t="shared" ref="G3:G66" si="0">C3&amp;D3&amp;E3</f>
        <v>Sales/Turnover is net of:</v>
      </c>
      <c r="H3" s="82" t="s">
        <v>694</v>
      </c>
    </row>
    <row r="4" spans="1:8">
      <c r="A4" s="83">
        <v>3</v>
      </c>
      <c r="B4" s="83">
        <v>3</v>
      </c>
      <c r="C4" s="84"/>
      <c r="D4" s="84"/>
      <c r="E4" s="85" t="s">
        <v>400</v>
      </c>
      <c r="F4" s="84" t="s">
        <v>399</v>
      </c>
      <c r="G4" s="86" t="str">
        <f t="shared" si="0"/>
        <v>Excise Taxes</v>
      </c>
      <c r="H4" s="82" t="s">
        <v>694</v>
      </c>
    </row>
    <row r="5" spans="1:8">
      <c r="A5" s="74">
        <v>4</v>
      </c>
      <c r="B5" s="74">
        <v>1</v>
      </c>
      <c r="C5" s="75" t="s">
        <v>402</v>
      </c>
      <c r="D5" s="75"/>
      <c r="E5" s="75"/>
      <c r="F5" s="75" t="s">
        <v>401</v>
      </c>
      <c r="G5" s="76" t="str">
        <f t="shared" si="0"/>
        <v>Operating Expenses - Total</v>
      </c>
      <c r="H5" s="77" t="s">
        <v>695</v>
      </c>
    </row>
    <row r="6" spans="1:8">
      <c r="A6" s="87">
        <v>5</v>
      </c>
      <c r="B6" s="87">
        <v>2</v>
      </c>
      <c r="C6" s="88"/>
      <c r="D6" s="88" t="s">
        <v>405</v>
      </c>
      <c r="E6" s="88"/>
      <c r="F6" s="88" t="s">
        <v>404</v>
      </c>
      <c r="G6" s="89" t="str">
        <f t="shared" si="0"/>
        <v>Cost of Goods Sold</v>
      </c>
      <c r="H6" s="90" t="s">
        <v>693</v>
      </c>
    </row>
    <row r="7" spans="1:8">
      <c r="A7" s="78">
        <v>6</v>
      </c>
      <c r="B7" s="78">
        <v>3</v>
      </c>
      <c r="C7" s="79"/>
      <c r="D7" s="79"/>
      <c r="E7" s="80" t="s">
        <v>138</v>
      </c>
      <c r="F7" s="79" t="s">
        <v>137</v>
      </c>
      <c r="G7" s="81" t="str">
        <f t="shared" si="0"/>
        <v>Gross Profit (Loss)</v>
      </c>
      <c r="H7" s="82" t="s">
        <v>694</v>
      </c>
    </row>
    <row r="8" spans="1:8">
      <c r="A8" s="87">
        <v>7</v>
      </c>
      <c r="B8" s="87">
        <v>2</v>
      </c>
      <c r="C8" s="88"/>
      <c r="D8" s="88" t="s">
        <v>140</v>
      </c>
      <c r="E8" s="88"/>
      <c r="F8" s="88" t="s">
        <v>139</v>
      </c>
      <c r="G8" s="89" t="str">
        <f t="shared" si="0"/>
        <v>Selling, General and Administrative Expenses</v>
      </c>
      <c r="H8" s="90" t="s">
        <v>693</v>
      </c>
    </row>
    <row r="9" spans="1:8">
      <c r="A9" s="78">
        <v>8</v>
      </c>
      <c r="B9" s="78">
        <v>3</v>
      </c>
      <c r="C9" s="79"/>
      <c r="D9" s="79"/>
      <c r="E9" s="80" t="s">
        <v>688</v>
      </c>
      <c r="F9" s="79"/>
      <c r="G9" s="81" t="str">
        <f t="shared" si="0"/>
        <v>Operating Expenses include:</v>
      </c>
      <c r="H9" s="82" t="s">
        <v>694</v>
      </c>
    </row>
    <row r="10" spans="1:8">
      <c r="A10" s="83">
        <v>9</v>
      </c>
      <c r="B10" s="83">
        <v>3</v>
      </c>
      <c r="C10" s="84"/>
      <c r="D10" s="84"/>
      <c r="E10" s="91" t="s">
        <v>142</v>
      </c>
      <c r="F10" s="84" t="s">
        <v>141</v>
      </c>
      <c r="G10" s="86" t="str">
        <f t="shared" si="0"/>
        <v>Research and Development Expense</v>
      </c>
      <c r="H10" s="82" t="s">
        <v>694</v>
      </c>
    </row>
    <row r="11" spans="1:8">
      <c r="A11" s="83">
        <v>10</v>
      </c>
      <c r="B11" s="83">
        <v>3</v>
      </c>
      <c r="C11" s="84"/>
      <c r="D11" s="84"/>
      <c r="E11" s="91" t="s">
        <v>145</v>
      </c>
      <c r="F11" s="84" t="s">
        <v>144</v>
      </c>
      <c r="G11" s="86" t="str">
        <f t="shared" si="0"/>
        <v>Staff Expense - Total</v>
      </c>
      <c r="H11" s="82" t="s">
        <v>694</v>
      </c>
    </row>
    <row r="12" spans="1:8">
      <c r="A12" s="83">
        <v>11</v>
      </c>
      <c r="B12" s="83">
        <v>3</v>
      </c>
      <c r="C12" s="84"/>
      <c r="D12" s="84"/>
      <c r="E12" s="91" t="s">
        <v>147</v>
      </c>
      <c r="F12" s="84" t="s">
        <v>146</v>
      </c>
      <c r="G12" s="86" t="str">
        <f t="shared" si="0"/>
        <v>Pension Expense</v>
      </c>
      <c r="H12" s="82" t="s">
        <v>694</v>
      </c>
    </row>
    <row r="13" spans="1:8">
      <c r="A13" s="83">
        <v>12</v>
      </c>
      <c r="B13" s="83">
        <v>3</v>
      </c>
      <c r="C13" s="84"/>
      <c r="D13" s="84"/>
      <c r="E13" s="91" t="s">
        <v>408</v>
      </c>
      <c r="F13" s="84" t="s">
        <v>407</v>
      </c>
      <c r="G13" s="86" t="str">
        <f t="shared" si="0"/>
        <v>Rental Expense</v>
      </c>
      <c r="H13" s="82" t="s">
        <v>694</v>
      </c>
    </row>
    <row r="14" spans="1:8">
      <c r="A14" s="83">
        <v>13</v>
      </c>
      <c r="B14" s="83">
        <v>3</v>
      </c>
      <c r="C14" s="84"/>
      <c r="D14" s="84"/>
      <c r="E14" s="85" t="s">
        <v>410</v>
      </c>
      <c r="F14" s="84" t="s">
        <v>409</v>
      </c>
      <c r="G14" s="86" t="str">
        <f t="shared" si="0"/>
        <v>Advertising Expense</v>
      </c>
      <c r="H14" s="82" t="s">
        <v>694</v>
      </c>
    </row>
    <row r="15" spans="1:8">
      <c r="A15" s="74">
        <v>14</v>
      </c>
      <c r="B15" s="74">
        <v>1</v>
      </c>
      <c r="C15" s="75" t="s">
        <v>424</v>
      </c>
      <c r="D15" s="75"/>
      <c r="E15" s="75"/>
      <c r="F15" s="75" t="s">
        <v>423</v>
      </c>
      <c r="G15" s="76" t="str">
        <f t="shared" si="0"/>
        <v>Operating Income Before Depreciation</v>
      </c>
      <c r="H15" s="77" t="s">
        <v>695</v>
      </c>
    </row>
    <row r="16" spans="1:8">
      <c r="A16" s="74">
        <v>15</v>
      </c>
      <c r="B16" s="74">
        <v>1</v>
      </c>
      <c r="C16" s="75" t="s">
        <v>413</v>
      </c>
      <c r="D16" s="75"/>
      <c r="E16" s="75"/>
      <c r="F16" s="75" t="s">
        <v>412</v>
      </c>
      <c r="G16" s="76" t="str">
        <f t="shared" si="0"/>
        <v>Depreciation and Amortization - Total</v>
      </c>
      <c r="H16" s="77" t="s">
        <v>695</v>
      </c>
    </row>
    <row r="17" spans="1:8">
      <c r="A17" s="87">
        <v>16</v>
      </c>
      <c r="B17" s="87">
        <v>2</v>
      </c>
      <c r="C17" s="88"/>
      <c r="D17" s="88" t="s">
        <v>149</v>
      </c>
      <c r="E17" s="88"/>
      <c r="F17" s="88" t="s">
        <v>148</v>
      </c>
      <c r="G17" s="89" t="str">
        <f t="shared" si="0"/>
        <v>Amortization of Intangibles</v>
      </c>
      <c r="H17" s="90" t="s">
        <v>693</v>
      </c>
    </row>
    <row r="18" spans="1:8">
      <c r="A18" s="74">
        <v>17</v>
      </c>
      <c r="B18" s="74">
        <v>1</v>
      </c>
      <c r="C18" s="75" t="s">
        <v>426</v>
      </c>
      <c r="D18" s="75"/>
      <c r="E18" s="75"/>
      <c r="F18" s="75" t="s">
        <v>425</v>
      </c>
      <c r="G18" s="76" t="str">
        <f t="shared" si="0"/>
        <v>Operating Income After Depreciation</v>
      </c>
      <c r="H18" s="77" t="s">
        <v>695</v>
      </c>
    </row>
    <row r="19" spans="1:8">
      <c r="A19" s="74">
        <v>18</v>
      </c>
      <c r="B19" s="74">
        <v>1</v>
      </c>
      <c r="C19" s="75" t="s">
        <v>416</v>
      </c>
      <c r="D19" s="75"/>
      <c r="E19" s="75"/>
      <c r="F19" s="75" t="s">
        <v>415</v>
      </c>
      <c r="G19" s="76" t="str">
        <f t="shared" si="0"/>
        <v>Interest and Related Expense</v>
      </c>
      <c r="H19" s="77" t="s">
        <v>695</v>
      </c>
    </row>
    <row r="20" spans="1:8">
      <c r="A20" s="74">
        <v>19</v>
      </c>
      <c r="B20" s="74">
        <v>1</v>
      </c>
      <c r="C20" s="75" t="s">
        <v>419</v>
      </c>
      <c r="D20" s="75"/>
      <c r="E20" s="75"/>
      <c r="F20" s="75" t="s">
        <v>418</v>
      </c>
      <c r="G20" s="76" t="str">
        <f t="shared" si="0"/>
        <v>Nonoperating Income (Expense) - Total</v>
      </c>
      <c r="H20" s="77" t="s">
        <v>695</v>
      </c>
    </row>
    <row r="21" spans="1:8">
      <c r="A21" s="87">
        <v>20</v>
      </c>
      <c r="B21" s="87">
        <v>2</v>
      </c>
      <c r="C21" s="88"/>
      <c r="D21" s="88" t="s">
        <v>428</v>
      </c>
      <c r="E21" s="88"/>
      <c r="F21" s="88" t="s">
        <v>427</v>
      </c>
      <c r="G21" s="89" t="str">
        <f t="shared" si="0"/>
        <v>Nonoperating Income (Expense) - Excluding Interest Income</v>
      </c>
      <c r="H21" s="90" t="s">
        <v>693</v>
      </c>
    </row>
    <row r="22" spans="1:8">
      <c r="A22" s="78">
        <v>21</v>
      </c>
      <c r="B22" s="78">
        <v>3</v>
      </c>
      <c r="C22" s="92"/>
      <c r="D22" s="92"/>
      <c r="E22" s="93" t="s">
        <v>689</v>
      </c>
      <c r="F22" s="92"/>
      <c r="G22" s="81" t="str">
        <f t="shared" si="0"/>
        <v>Nonoperating Income (Expense) includes:</v>
      </c>
      <c r="H22" s="82" t="s">
        <v>694</v>
      </c>
    </row>
    <row r="23" spans="1:8">
      <c r="A23" s="83">
        <v>22</v>
      </c>
      <c r="B23" s="83">
        <v>3</v>
      </c>
      <c r="C23" s="94"/>
      <c r="D23" s="94"/>
      <c r="E23" s="95" t="s">
        <v>152</v>
      </c>
      <c r="F23" s="94" t="s">
        <v>151</v>
      </c>
      <c r="G23" s="86" t="str">
        <f t="shared" si="0"/>
        <v>Equity in Earnings- Unconsolidated Subsidiaries</v>
      </c>
      <c r="H23" s="82" t="s">
        <v>694</v>
      </c>
    </row>
    <row r="24" spans="1:8">
      <c r="A24" s="83">
        <v>23</v>
      </c>
      <c r="B24" s="83">
        <v>3</v>
      </c>
      <c r="C24" s="94"/>
      <c r="D24" s="94"/>
      <c r="E24" s="91" t="s">
        <v>154</v>
      </c>
      <c r="F24" s="84" t="s">
        <v>153</v>
      </c>
      <c r="G24" s="86" t="str">
        <f t="shared" si="0"/>
        <v>Interest Capitalized</v>
      </c>
      <c r="H24" s="82" t="s">
        <v>694</v>
      </c>
    </row>
    <row r="25" spans="1:8">
      <c r="A25" s="83">
        <v>24</v>
      </c>
      <c r="B25" s="83">
        <v>3</v>
      </c>
      <c r="C25" s="94"/>
      <c r="D25" s="94"/>
      <c r="E25" s="95" t="s">
        <v>156</v>
      </c>
      <c r="F25" s="94" t="s">
        <v>155</v>
      </c>
      <c r="G25" s="86" t="str">
        <f t="shared" si="0"/>
        <v>Foreign Exchange Income (Loss)</v>
      </c>
      <c r="H25" s="82" t="s">
        <v>694</v>
      </c>
    </row>
    <row r="26" spans="1:8">
      <c r="A26" s="83">
        <v>25</v>
      </c>
      <c r="B26" s="83">
        <v>3</v>
      </c>
      <c r="C26" s="94"/>
      <c r="D26" s="94"/>
      <c r="E26" s="96" t="s">
        <v>158</v>
      </c>
      <c r="F26" s="94" t="s">
        <v>157</v>
      </c>
      <c r="G26" s="86" t="str">
        <f t="shared" si="0"/>
        <v>Rental Income</v>
      </c>
      <c r="H26" s="82" t="s">
        <v>694</v>
      </c>
    </row>
    <row r="27" spans="1:8">
      <c r="A27" s="87">
        <v>26</v>
      </c>
      <c r="B27" s="87">
        <v>2</v>
      </c>
      <c r="C27" s="88"/>
      <c r="D27" s="88" t="s">
        <v>160</v>
      </c>
      <c r="E27" s="88"/>
      <c r="F27" s="88" t="s">
        <v>159</v>
      </c>
      <c r="G27" s="89" t="str">
        <f t="shared" si="0"/>
        <v>Interest Income - Total</v>
      </c>
      <c r="H27" s="90" t="s">
        <v>693</v>
      </c>
    </row>
    <row r="28" spans="1:8">
      <c r="A28" s="74">
        <v>27</v>
      </c>
      <c r="B28" s="74">
        <v>1</v>
      </c>
      <c r="C28" s="75" t="s">
        <v>162</v>
      </c>
      <c r="D28" s="75"/>
      <c r="E28" s="75"/>
      <c r="F28" s="75" t="s">
        <v>161</v>
      </c>
      <c r="G28" s="76" t="str">
        <f t="shared" si="0"/>
        <v>Special Items</v>
      </c>
      <c r="H28" s="77" t="s">
        <v>695</v>
      </c>
    </row>
    <row r="29" spans="1:8">
      <c r="A29" s="74">
        <v>28</v>
      </c>
      <c r="B29" s="74">
        <v>1</v>
      </c>
      <c r="C29" s="75" t="s">
        <v>164</v>
      </c>
      <c r="D29" s="75"/>
      <c r="E29" s="75"/>
      <c r="F29" s="75" t="s">
        <v>163</v>
      </c>
      <c r="G29" s="76" t="str">
        <f t="shared" si="0"/>
        <v>Pretax Income</v>
      </c>
      <c r="H29" s="77" t="s">
        <v>695</v>
      </c>
    </row>
    <row r="30" spans="1:8">
      <c r="A30" s="83">
        <v>29</v>
      </c>
      <c r="B30" s="83">
        <v>3</v>
      </c>
      <c r="C30" s="84"/>
      <c r="D30" s="84"/>
      <c r="E30" s="80" t="s">
        <v>690</v>
      </c>
      <c r="F30" s="84"/>
      <c r="G30" s="86" t="str">
        <f t="shared" si="0"/>
        <v>Pretax Income is comprised of:</v>
      </c>
      <c r="H30" s="82" t="s">
        <v>694</v>
      </c>
    </row>
    <row r="31" spans="1:8">
      <c r="A31" s="83">
        <v>30</v>
      </c>
      <c r="B31" s="83">
        <v>3</v>
      </c>
      <c r="C31" s="84"/>
      <c r="D31" s="84"/>
      <c r="E31" s="97" t="s">
        <v>167</v>
      </c>
      <c r="F31" s="98" t="s">
        <v>166</v>
      </c>
      <c r="G31" s="86" t="str">
        <f t="shared" si="0"/>
        <v>Pretax Income-Domestic</v>
      </c>
      <c r="H31" s="82" t="s">
        <v>694</v>
      </c>
    </row>
    <row r="32" spans="1:8">
      <c r="A32" s="83">
        <v>31</v>
      </c>
      <c r="B32" s="83">
        <v>3</v>
      </c>
      <c r="C32" s="84"/>
      <c r="D32" s="84"/>
      <c r="E32" s="99" t="s">
        <v>169</v>
      </c>
      <c r="F32" s="98" t="s">
        <v>168</v>
      </c>
      <c r="G32" s="86" t="str">
        <f t="shared" si="0"/>
        <v>Pretax Income-Foreign</v>
      </c>
      <c r="H32" s="82" t="s">
        <v>694</v>
      </c>
    </row>
    <row r="33" spans="1:8">
      <c r="A33" s="74">
        <v>32</v>
      </c>
      <c r="B33" s="74">
        <v>1</v>
      </c>
      <c r="C33" s="75" t="s">
        <v>171</v>
      </c>
      <c r="D33" s="75"/>
      <c r="E33" s="75"/>
      <c r="F33" s="75" t="s">
        <v>170</v>
      </c>
      <c r="G33" s="76" t="str">
        <f t="shared" si="0"/>
        <v>Income Taxes - Total</v>
      </c>
      <c r="H33" s="77" t="s">
        <v>695</v>
      </c>
    </row>
    <row r="34" spans="1:8">
      <c r="A34" s="87">
        <v>33</v>
      </c>
      <c r="B34" s="87">
        <v>2</v>
      </c>
      <c r="C34" s="88"/>
      <c r="D34" s="88" t="s">
        <v>174</v>
      </c>
      <c r="E34" s="88"/>
      <c r="F34" s="88" t="s">
        <v>173</v>
      </c>
      <c r="G34" s="89" t="str">
        <f t="shared" si="0"/>
        <v>Income Taxes - Current</v>
      </c>
      <c r="H34" s="90" t="s">
        <v>693</v>
      </c>
    </row>
    <row r="35" spans="1:8">
      <c r="A35" s="83">
        <v>34</v>
      </c>
      <c r="B35" s="83">
        <v>3</v>
      </c>
      <c r="C35" s="84"/>
      <c r="D35" s="84"/>
      <c r="E35" s="98" t="s">
        <v>176</v>
      </c>
      <c r="F35" s="98" t="s">
        <v>175</v>
      </c>
      <c r="G35" s="86" t="str">
        <f t="shared" si="0"/>
        <v>Income Taxes - Federal</v>
      </c>
      <c r="H35" s="82" t="s">
        <v>694</v>
      </c>
    </row>
    <row r="36" spans="1:8">
      <c r="A36" s="83">
        <v>35</v>
      </c>
      <c r="B36" s="83">
        <v>3</v>
      </c>
      <c r="C36" s="84"/>
      <c r="D36" s="84"/>
      <c r="E36" s="98" t="s">
        <v>178</v>
      </c>
      <c r="F36" s="98" t="s">
        <v>177</v>
      </c>
      <c r="G36" s="86" t="str">
        <f t="shared" si="0"/>
        <v>Income Taxes - State</v>
      </c>
      <c r="H36" s="82" t="s">
        <v>694</v>
      </c>
    </row>
    <row r="37" spans="1:8">
      <c r="A37" s="83">
        <v>36</v>
      </c>
      <c r="B37" s="83">
        <v>3</v>
      </c>
      <c r="C37" s="84"/>
      <c r="D37" s="84"/>
      <c r="E37" s="98" t="s">
        <v>180</v>
      </c>
      <c r="F37" s="98" t="s">
        <v>179</v>
      </c>
      <c r="G37" s="86" t="str">
        <f t="shared" si="0"/>
        <v>Income Taxes - Foreign</v>
      </c>
      <c r="H37" s="82" t="s">
        <v>694</v>
      </c>
    </row>
    <row r="38" spans="1:8">
      <c r="A38" s="87">
        <v>37</v>
      </c>
      <c r="B38" s="87">
        <v>2</v>
      </c>
      <c r="C38" s="88"/>
      <c r="D38" s="88" t="s">
        <v>182</v>
      </c>
      <c r="E38" s="88"/>
      <c r="F38" s="88" t="s">
        <v>181</v>
      </c>
      <c r="G38" s="89" t="str">
        <f t="shared" si="0"/>
        <v>Income Taxes - Other</v>
      </c>
      <c r="H38" s="90" t="s">
        <v>693</v>
      </c>
    </row>
    <row r="39" spans="1:8">
      <c r="A39" s="87">
        <v>38</v>
      </c>
      <c r="B39" s="87">
        <v>2</v>
      </c>
      <c r="C39" s="88"/>
      <c r="D39" s="88" t="s">
        <v>184</v>
      </c>
      <c r="E39" s="88"/>
      <c r="F39" s="88" t="s">
        <v>183</v>
      </c>
      <c r="G39" s="89" t="str">
        <f t="shared" si="0"/>
        <v>Income Taxes - Deferred</v>
      </c>
      <c r="H39" s="90" t="s">
        <v>693</v>
      </c>
    </row>
    <row r="40" spans="1:8">
      <c r="A40" s="83">
        <v>39</v>
      </c>
      <c r="B40" s="83">
        <v>3</v>
      </c>
      <c r="C40" s="84"/>
      <c r="D40" s="84"/>
      <c r="E40" s="98" t="s">
        <v>186</v>
      </c>
      <c r="F40" s="98" t="s">
        <v>185</v>
      </c>
      <c r="G40" s="86" t="str">
        <f t="shared" si="0"/>
        <v>Deferred Taxes-Federal</v>
      </c>
      <c r="H40" s="82" t="s">
        <v>694</v>
      </c>
    </row>
    <row r="41" spans="1:8">
      <c r="A41" s="83">
        <v>40</v>
      </c>
      <c r="B41" s="83">
        <v>3</v>
      </c>
      <c r="C41" s="84"/>
      <c r="D41" s="84"/>
      <c r="E41" s="98" t="s">
        <v>430</v>
      </c>
      <c r="F41" s="98" t="s">
        <v>429</v>
      </c>
      <c r="G41" s="86" t="str">
        <f t="shared" si="0"/>
        <v>Deferred Taxes-State</v>
      </c>
      <c r="H41" s="82" t="s">
        <v>694</v>
      </c>
    </row>
    <row r="42" spans="1:8">
      <c r="A42" s="83">
        <v>41</v>
      </c>
      <c r="B42" s="83">
        <v>3</v>
      </c>
      <c r="C42" s="84"/>
      <c r="D42" s="84"/>
      <c r="E42" s="98" t="s">
        <v>208</v>
      </c>
      <c r="F42" s="98" t="s">
        <v>207</v>
      </c>
      <c r="G42" s="86" t="str">
        <f t="shared" si="0"/>
        <v>Deferred Taxes-Foreign</v>
      </c>
      <c r="H42" s="82" t="s">
        <v>694</v>
      </c>
    </row>
    <row r="43" spans="1:8">
      <c r="A43" s="74">
        <v>42</v>
      </c>
      <c r="B43" s="74">
        <v>1</v>
      </c>
      <c r="C43" s="75" t="s">
        <v>432</v>
      </c>
      <c r="D43" s="75"/>
      <c r="E43" s="75"/>
      <c r="F43" s="75" t="s">
        <v>431</v>
      </c>
      <c r="G43" s="76" t="str">
        <f t="shared" si="0"/>
        <v>Income Before Extraordinary Items and Noncontrolling Interest</v>
      </c>
      <c r="H43" s="77" t="s">
        <v>695</v>
      </c>
    </row>
    <row r="44" spans="1:8">
      <c r="A44" s="74">
        <v>43</v>
      </c>
      <c r="B44" s="74">
        <v>1</v>
      </c>
      <c r="C44" s="75" t="s">
        <v>188</v>
      </c>
      <c r="D44" s="75"/>
      <c r="E44" s="75"/>
      <c r="F44" s="75" t="s">
        <v>187</v>
      </c>
      <c r="G44" s="76" t="str">
        <f t="shared" si="0"/>
        <v>Noncontrolling Interest - Income Account</v>
      </c>
      <c r="H44" s="77" t="s">
        <v>695</v>
      </c>
    </row>
    <row r="45" spans="1:8">
      <c r="A45" s="74">
        <v>44</v>
      </c>
      <c r="B45" s="74">
        <v>1</v>
      </c>
      <c r="C45" s="75" t="s">
        <v>190</v>
      </c>
      <c r="D45" s="75"/>
      <c r="E45" s="75"/>
      <c r="F45" s="75" t="s">
        <v>189</v>
      </c>
      <c r="G45" s="76" t="str">
        <f t="shared" si="0"/>
        <v>Income Before Extraordinary Items</v>
      </c>
      <c r="H45" s="77" t="s">
        <v>695</v>
      </c>
    </row>
    <row r="46" spans="1:8">
      <c r="A46" s="74">
        <v>45</v>
      </c>
      <c r="B46" s="74">
        <v>1</v>
      </c>
      <c r="C46" s="75" t="s">
        <v>192</v>
      </c>
      <c r="D46" s="75"/>
      <c r="E46" s="75"/>
      <c r="F46" s="75" t="s">
        <v>191</v>
      </c>
      <c r="G46" s="76" t="str">
        <f t="shared" si="0"/>
        <v>Dividends - Preferred/Preference</v>
      </c>
      <c r="H46" s="77" t="s">
        <v>695</v>
      </c>
    </row>
    <row r="47" spans="1:8">
      <c r="A47" s="23">
        <v>46</v>
      </c>
      <c r="B47" s="23"/>
      <c r="C47" s="24"/>
      <c r="D47" s="24"/>
      <c r="E47" s="24"/>
      <c r="F47" s="24"/>
      <c r="G47" s="25" t="str">
        <f>C47&amp;D47&amp;E47</f>
        <v/>
      </c>
      <c r="H47" s="100"/>
    </row>
    <row r="48" spans="1:8">
      <c r="A48" s="74">
        <v>47</v>
      </c>
      <c r="B48" s="74">
        <v>1</v>
      </c>
      <c r="C48" s="75" t="s">
        <v>194</v>
      </c>
      <c r="D48" s="75"/>
      <c r="E48" s="75"/>
      <c r="F48" s="75" t="s">
        <v>193</v>
      </c>
      <c r="G48" s="76" t="str">
        <f t="shared" si="0"/>
        <v>Income Before Extraordinary Items - Available for Common</v>
      </c>
      <c r="H48" s="77" t="s">
        <v>695</v>
      </c>
    </row>
    <row r="49" spans="1:8">
      <c r="A49" s="74">
        <v>48</v>
      </c>
      <c r="B49" s="74">
        <v>1</v>
      </c>
      <c r="C49" s="75" t="s">
        <v>434</v>
      </c>
      <c r="D49" s="75"/>
      <c r="E49" s="75"/>
      <c r="F49" s="75" t="s">
        <v>433</v>
      </c>
      <c r="G49" s="76" t="str">
        <f t="shared" si="0"/>
        <v>Common Stock Equivalents - Dollar Savings</v>
      </c>
      <c r="H49" s="77" t="s">
        <v>695</v>
      </c>
    </row>
    <row r="50" spans="1:8">
      <c r="A50" s="23">
        <v>49</v>
      </c>
      <c r="B50" s="23"/>
      <c r="C50" s="24"/>
      <c r="D50" s="24"/>
      <c r="E50" s="24"/>
      <c r="F50" s="24"/>
      <c r="G50" s="25" t="str">
        <f t="shared" si="0"/>
        <v/>
      </c>
      <c r="H50" s="100"/>
    </row>
    <row r="51" spans="1:8">
      <c r="A51" s="74">
        <v>50</v>
      </c>
      <c r="B51" s="74">
        <v>1</v>
      </c>
      <c r="C51" s="75" t="s">
        <v>436</v>
      </c>
      <c r="D51" s="75"/>
      <c r="E51" s="75"/>
      <c r="F51" s="75" t="s">
        <v>435</v>
      </c>
      <c r="G51" s="76" t="str">
        <f t="shared" si="0"/>
        <v>Income Before Extraordinary Items - Adjusted for Common Stock Equivalents</v>
      </c>
      <c r="H51" s="77" t="s">
        <v>695</v>
      </c>
    </row>
    <row r="52" spans="1:8">
      <c r="A52" s="74">
        <v>51</v>
      </c>
      <c r="B52" s="74">
        <v>1</v>
      </c>
      <c r="C52" s="75" t="s">
        <v>438</v>
      </c>
      <c r="D52" s="75"/>
      <c r="E52" s="75"/>
      <c r="F52" s="75" t="s">
        <v>437</v>
      </c>
      <c r="G52" s="76" t="str">
        <f t="shared" si="0"/>
        <v>Extraordinary Items and Discontinued Operations</v>
      </c>
      <c r="H52" s="77" t="s">
        <v>695</v>
      </c>
    </row>
    <row r="53" spans="1:8">
      <c r="A53" s="87">
        <v>52</v>
      </c>
      <c r="B53" s="87">
        <v>2</v>
      </c>
      <c r="C53" s="88"/>
      <c r="D53" s="88" t="s">
        <v>210</v>
      </c>
      <c r="E53" s="88"/>
      <c r="F53" s="88" t="s">
        <v>209</v>
      </c>
      <c r="G53" s="89" t="str">
        <f t="shared" si="0"/>
        <v xml:space="preserve">Extraordinary Items </v>
      </c>
      <c r="H53" s="90" t="s">
        <v>693</v>
      </c>
    </row>
    <row r="54" spans="1:8">
      <c r="A54" s="87">
        <v>53</v>
      </c>
      <c r="B54" s="87">
        <v>2</v>
      </c>
      <c r="C54" s="88"/>
      <c r="D54" s="88" t="s">
        <v>196</v>
      </c>
      <c r="E54" s="88"/>
      <c r="F54" s="88" t="s">
        <v>195</v>
      </c>
      <c r="G54" s="89" t="str">
        <f t="shared" si="0"/>
        <v>Discontinued Operations</v>
      </c>
      <c r="H54" s="90" t="s">
        <v>693</v>
      </c>
    </row>
    <row r="55" spans="1:8">
      <c r="A55" s="78">
        <v>54</v>
      </c>
      <c r="B55" s="78">
        <v>3</v>
      </c>
      <c r="C55" s="79"/>
      <c r="D55" s="79"/>
      <c r="E55" s="80" t="s">
        <v>691</v>
      </c>
      <c r="F55" s="79"/>
      <c r="G55" s="81" t="str">
        <f t="shared" si="0"/>
        <v>Extraordinary Items include:</v>
      </c>
      <c r="H55" s="82" t="s">
        <v>694</v>
      </c>
    </row>
    <row r="56" spans="1:8">
      <c r="A56" s="83">
        <v>55</v>
      </c>
      <c r="B56" s="83">
        <v>3</v>
      </c>
      <c r="C56" s="84"/>
      <c r="D56" s="84"/>
      <c r="E56" s="85" t="s">
        <v>212</v>
      </c>
      <c r="F56" s="84" t="s">
        <v>211</v>
      </c>
      <c r="G56" s="86" t="str">
        <f t="shared" si="0"/>
        <v>Accounting Changes - Cumulative Effect</v>
      </c>
      <c r="H56" s="82" t="s">
        <v>694</v>
      </c>
    </row>
    <row r="57" spans="1:8">
      <c r="A57" s="23">
        <v>56</v>
      </c>
      <c r="B57" s="23"/>
      <c r="C57" s="24"/>
      <c r="D57" s="24"/>
      <c r="E57" s="24"/>
      <c r="F57" s="24"/>
      <c r="G57" s="25" t="str">
        <f t="shared" si="0"/>
        <v/>
      </c>
      <c r="H57" s="100"/>
    </row>
    <row r="58" spans="1:8">
      <c r="A58" s="74">
        <v>57</v>
      </c>
      <c r="B58" s="74">
        <v>1</v>
      </c>
      <c r="C58" s="75" t="s">
        <v>421</v>
      </c>
      <c r="D58" s="75"/>
      <c r="E58" s="75"/>
      <c r="F58" s="75" t="s">
        <v>420</v>
      </c>
      <c r="G58" s="76" t="str">
        <f t="shared" si="0"/>
        <v>Net Income (Loss)</v>
      </c>
      <c r="H58" s="77" t="s">
        <v>695</v>
      </c>
    </row>
    <row r="59" spans="1:8">
      <c r="A59" s="23">
        <v>58</v>
      </c>
      <c r="B59" s="23"/>
      <c r="C59" s="24"/>
      <c r="D59" s="24"/>
      <c r="E59" s="24"/>
      <c r="F59" s="24"/>
      <c r="G59" s="25" t="str">
        <f t="shared" si="0"/>
        <v/>
      </c>
      <c r="H59" s="100"/>
    </row>
    <row r="60" spans="1:8">
      <c r="A60" s="74">
        <v>59</v>
      </c>
      <c r="B60" s="74">
        <v>1</v>
      </c>
      <c r="C60" s="75" t="s">
        <v>440</v>
      </c>
      <c r="D60" s="75"/>
      <c r="E60" s="75"/>
      <c r="F60" s="75" t="s">
        <v>439</v>
      </c>
      <c r="G60" s="76" t="str">
        <f t="shared" si="0"/>
        <v>Earnings per Share - Basic  Excluding Extraordinary Items</v>
      </c>
      <c r="H60" s="77" t="s">
        <v>695</v>
      </c>
    </row>
    <row r="61" spans="1:8">
      <c r="A61" s="74">
        <v>60</v>
      </c>
      <c r="B61" s="74">
        <v>1</v>
      </c>
      <c r="C61" s="75" t="s">
        <v>442</v>
      </c>
      <c r="D61" s="75"/>
      <c r="E61" s="75"/>
      <c r="F61" s="75" t="s">
        <v>441</v>
      </c>
      <c r="G61" s="76" t="str">
        <f t="shared" si="0"/>
        <v>Earnings per Share - Basic  Including Extraordinary Items</v>
      </c>
      <c r="H61" s="77" t="s">
        <v>695</v>
      </c>
    </row>
    <row r="62" spans="1:8">
      <c r="A62" s="74">
        <v>61</v>
      </c>
      <c r="B62" s="74">
        <v>1</v>
      </c>
      <c r="C62" s="75" t="s">
        <v>444</v>
      </c>
      <c r="D62" s="75"/>
      <c r="E62" s="75"/>
      <c r="F62" s="75" t="s">
        <v>443</v>
      </c>
      <c r="G62" s="76" t="str">
        <f t="shared" si="0"/>
        <v>Earnings per Share - Diluted  Excluding Extraordinary Items</v>
      </c>
      <c r="H62" s="77" t="s">
        <v>695</v>
      </c>
    </row>
    <row r="63" spans="1:8">
      <c r="A63" s="74">
        <v>62</v>
      </c>
      <c r="B63" s="74">
        <v>1</v>
      </c>
      <c r="C63" s="75" t="s">
        <v>446</v>
      </c>
      <c r="D63" s="75"/>
      <c r="E63" s="75"/>
      <c r="F63" s="75" t="s">
        <v>445</v>
      </c>
      <c r="G63" s="76" t="str">
        <f t="shared" si="0"/>
        <v>Earnings per Share - Diluted  Including Extraordinary Items</v>
      </c>
      <c r="H63" s="77" t="s">
        <v>695</v>
      </c>
    </row>
    <row r="64" spans="1:8">
      <c r="A64" s="74">
        <v>63</v>
      </c>
      <c r="B64" s="74">
        <v>1</v>
      </c>
      <c r="C64" s="75" t="s">
        <v>198</v>
      </c>
      <c r="D64" s="75"/>
      <c r="E64" s="75"/>
      <c r="F64" s="75" t="s">
        <v>197</v>
      </c>
      <c r="G64" s="76" t="str">
        <f t="shared" si="0"/>
        <v>Earnings per Share from Operations - Basic</v>
      </c>
      <c r="H64" s="77" t="s">
        <v>695</v>
      </c>
    </row>
    <row r="65" spans="1:8">
      <c r="A65" s="74">
        <v>64</v>
      </c>
      <c r="B65" s="74">
        <v>1</v>
      </c>
      <c r="C65" s="75" t="s">
        <v>200</v>
      </c>
      <c r="D65" s="75"/>
      <c r="E65" s="75"/>
      <c r="F65" s="75" t="s">
        <v>199</v>
      </c>
      <c r="G65" s="76" t="str">
        <f t="shared" si="0"/>
        <v>Earnings per Share from Operations - Diluted</v>
      </c>
      <c r="H65" s="77" t="s">
        <v>695</v>
      </c>
    </row>
    <row r="66" spans="1:8">
      <c r="A66" s="23">
        <v>65</v>
      </c>
      <c r="B66" s="23"/>
      <c r="C66" s="24"/>
      <c r="D66" s="24"/>
      <c r="E66" s="24"/>
      <c r="F66" s="24"/>
      <c r="G66" s="25" t="str">
        <f t="shared" si="0"/>
        <v/>
      </c>
      <c r="H66" s="100"/>
    </row>
    <row r="67" spans="1:8">
      <c r="A67" s="87">
        <v>66</v>
      </c>
      <c r="B67" s="87">
        <v>2</v>
      </c>
      <c r="C67" s="88"/>
      <c r="D67" s="88" t="s">
        <v>448</v>
      </c>
      <c r="E67" s="88"/>
      <c r="F67" s="88" t="s">
        <v>447</v>
      </c>
      <c r="G67" s="89" t="str">
        <f t="shared" ref="G67:G73" si="1">C67&amp;D67&amp;E67</f>
        <v>Dilution Adjustment</v>
      </c>
      <c r="H67" s="90" t="s">
        <v>693</v>
      </c>
    </row>
    <row r="68" spans="1:8">
      <c r="A68" s="87">
        <v>67</v>
      </c>
      <c r="B68" s="87">
        <v>2</v>
      </c>
      <c r="C68" s="88"/>
      <c r="D68" s="88" t="s">
        <v>450</v>
      </c>
      <c r="E68" s="88"/>
      <c r="F68" s="88" t="s">
        <v>449</v>
      </c>
      <c r="G68" s="89" t="str">
        <f t="shared" si="1"/>
        <v>Dilution Adjustment - Excluding</v>
      </c>
      <c r="H68" s="90" t="s">
        <v>693</v>
      </c>
    </row>
    <row r="69" spans="1:8">
      <c r="A69" s="23">
        <v>68</v>
      </c>
      <c r="B69" s="23"/>
      <c r="C69" s="24"/>
      <c r="D69" s="24"/>
      <c r="E69" s="24"/>
      <c r="F69" s="24"/>
      <c r="G69" s="25" t="str">
        <f t="shared" si="1"/>
        <v/>
      </c>
      <c r="H69" s="100"/>
    </row>
    <row r="70" spans="1:8">
      <c r="A70" s="74">
        <v>69</v>
      </c>
      <c r="B70" s="74">
        <v>1</v>
      </c>
      <c r="C70" s="75" t="s">
        <v>202</v>
      </c>
      <c r="D70" s="75"/>
      <c r="E70" s="75"/>
      <c r="F70" s="75" t="s">
        <v>201</v>
      </c>
      <c r="G70" s="76" t="str">
        <f t="shared" si="1"/>
        <v>Common Shares Used to Calculate EPS Basic</v>
      </c>
      <c r="H70" s="77" t="s">
        <v>695</v>
      </c>
    </row>
    <row r="71" spans="1:8">
      <c r="A71" s="74">
        <v>70</v>
      </c>
      <c r="B71" s="74">
        <v>1</v>
      </c>
      <c r="C71" s="75" t="s">
        <v>204</v>
      </c>
      <c r="D71" s="75"/>
      <c r="E71" s="75"/>
      <c r="F71" s="75" t="s">
        <v>203</v>
      </c>
      <c r="G71" s="76" t="str">
        <f t="shared" si="1"/>
        <v>Common Shares Used to Calculate EPS Diluted</v>
      </c>
      <c r="H71" s="77" t="s">
        <v>695</v>
      </c>
    </row>
    <row r="72" spans="1:8">
      <c r="A72" s="23">
        <v>71</v>
      </c>
      <c r="B72" s="23"/>
      <c r="C72" s="24"/>
      <c r="D72" s="24"/>
      <c r="E72" s="24"/>
      <c r="F72" s="24"/>
      <c r="G72" s="25" t="str">
        <f t="shared" si="1"/>
        <v/>
      </c>
      <c r="H72" s="100"/>
    </row>
    <row r="73" spans="1:8">
      <c r="A73" s="74">
        <v>72</v>
      </c>
      <c r="B73" s="74">
        <v>1</v>
      </c>
      <c r="C73" s="75" t="s">
        <v>206</v>
      </c>
      <c r="D73" s="75"/>
      <c r="E73" s="75"/>
      <c r="F73" s="75" t="s">
        <v>205</v>
      </c>
      <c r="G73" s="76" t="str">
        <f t="shared" si="1"/>
        <v>Dividends Common/Ordinary</v>
      </c>
      <c r="H73" s="77" t="s">
        <v>695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Balancing Models</vt:lpstr>
      <vt:lpstr>DuEtAl</vt:lpstr>
      <vt:lpstr>Worldscope (BS) - BM</vt:lpstr>
      <vt:lpstr>Compustat (BS) - BM</vt:lpstr>
      <vt:lpstr>Compustat (IS) - 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Seregni, Carol</dc:creator>
  <cp:lastModifiedBy>Matthias Uckert</cp:lastModifiedBy>
  <dcterms:created xsi:type="dcterms:W3CDTF">2025-05-07T17:00:57Z</dcterms:created>
  <dcterms:modified xsi:type="dcterms:W3CDTF">2025-10-23T05:31:50Z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{59721F0F-5579-4225-9D32-8F5DD53BBAE9}</vt:lpwstr>
  </property>
</Properties>
</file>