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Teslatron\Teslatron_BOB\Documentation\"/>
    </mc:Choice>
  </mc:AlternateContent>
  <xr:revisionPtr revIDLastSave="0" documentId="13_ncr:1_{42CEF211-544B-480C-9535-211FFF7B2563}" xr6:coauthVersionLast="47" xr6:coauthVersionMax="47" xr10:uidLastSave="{00000000-0000-0000-0000-000000000000}"/>
  <bookViews>
    <workbookView xWindow="-108" yWindow="-108" windowWidth="23256" windowHeight="14016" xr2:uid="{EB265F95-69D1-4EAC-87AB-2FD2BDAEB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22" i="1"/>
  <c r="H21" i="1"/>
  <c r="H23" i="1"/>
  <c r="H24" i="1"/>
  <c r="H25" i="1"/>
  <c r="H26" i="1"/>
  <c r="H20" i="1"/>
  <c r="H10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<sst xmlns="http://schemas.openxmlformats.org/spreadsheetml/2006/main" count="79" uniqueCount="71">
  <si>
    <t>Item Description Internal</t>
  </si>
  <si>
    <t>Item Identifier</t>
  </si>
  <si>
    <t>Mouser Number</t>
  </si>
  <si>
    <t>Amount</t>
  </si>
  <si>
    <t>Unit Price</t>
  </si>
  <si>
    <t>Total Price</t>
  </si>
  <si>
    <t>Package Type</t>
  </si>
  <si>
    <t>Comments</t>
  </si>
  <si>
    <t xml:space="preserve">Feedthrough Board Ref. Des. </t>
  </si>
  <si>
    <t>Switchboard Ref. Des.</t>
  </si>
  <si>
    <t>28 ohm ferrite beads</t>
  </si>
  <si>
    <t xml:space="preserve">710-742792603 </t>
  </si>
  <si>
    <t>0603</t>
  </si>
  <si>
    <t>150 mA 47 ohm resistors</t>
  </si>
  <si>
    <t>HRG3216P-47R0-D-T1</t>
  </si>
  <si>
    <t>754-HRG3216P47R0DT1</t>
  </si>
  <si>
    <t>1206</t>
  </si>
  <si>
    <t>0805</t>
  </si>
  <si>
    <t>ECH-U1H271GX5</t>
  </si>
  <si>
    <t>667-ECH-U1H271GX5</t>
  </si>
  <si>
    <t>270 pF Film Capacitor</t>
  </si>
  <si>
    <t>ECH-U1H102JX5</t>
  </si>
  <si>
    <t>667-ECH-U1H102JX5</t>
  </si>
  <si>
    <t>1 nF Film Capacitor</t>
  </si>
  <si>
    <t>Right Angle SMA Connector</t>
  </si>
  <si>
    <t>901-143-6RFX</t>
  </si>
  <si>
    <t>523-901-143-6RFX</t>
  </si>
  <si>
    <t>1206 Jumper Resistor</t>
  </si>
  <si>
    <t>560112132007</t>
  </si>
  <si>
    <t>710-560112132007</t>
  </si>
  <si>
    <t>TE Connectivity Right Angle D-SUB 9pins Receptable</t>
  </si>
  <si>
    <t xml:space="preserve">5-1393480-5 </t>
  </si>
  <si>
    <t xml:space="preserve">571-5-1393480-5 </t>
  </si>
  <si>
    <t>15mm PCB Spacer</t>
  </si>
  <si>
    <t xml:space="preserve">710-709905691 </t>
  </si>
  <si>
    <t>SPDT Switches to GND</t>
  </si>
  <si>
    <t>SPST switches sold out</t>
  </si>
  <si>
    <t xml:space="preserve">611-S1020301 </t>
  </si>
  <si>
    <t xml:space="preserve">S102031MS02Q </t>
  </si>
  <si>
    <t>S1-S12</t>
  </si>
  <si>
    <t>J1, J2</t>
  </si>
  <si>
    <t>J1-J12</t>
  </si>
  <si>
    <t>J13</t>
  </si>
  <si>
    <t>R1-R6, R15-R20</t>
  </si>
  <si>
    <t>FB1-FB4</t>
  </si>
  <si>
    <t>C5-C8</t>
  </si>
  <si>
    <t>R7-R14</t>
  </si>
  <si>
    <t>-</t>
  </si>
  <si>
    <t>Enclosure 19 inch black 3U (330mm deep)</t>
  </si>
  <si>
    <t>RM3U1913SBK</t>
  </si>
  <si>
    <t xml:space="preserve">546-RM3U1913SBK </t>
  </si>
  <si>
    <t>TE Connectivity Straight D-SUB 9pins Receptable</t>
  </si>
  <si>
    <t xml:space="preserve">571-4-338313-2 </t>
  </si>
  <si>
    <t xml:space="preserve">4-338313-2 </t>
  </si>
  <si>
    <t>BNC Isolated Body Panel Feedthrough</t>
  </si>
  <si>
    <t>031-4803-RFX</t>
  </si>
  <si>
    <t xml:space="preserve">523-31-4803-RFX </t>
  </si>
  <si>
    <t>SMB Female-Female Feedthrough</t>
  </si>
  <si>
    <t>228553-1</t>
  </si>
  <si>
    <t xml:space="preserve">571-2285531 </t>
  </si>
  <si>
    <t>Discontinued part</t>
  </si>
  <si>
    <t>SMB RG-316 Plug Connector</t>
  </si>
  <si>
    <t>SMA male crimp connector</t>
  </si>
  <si>
    <t xml:space="preserve">132178 </t>
  </si>
  <si>
    <t xml:space="preserve">523-132178 </t>
  </si>
  <si>
    <t>Compatible with RG316 cable and our crimp tools</t>
  </si>
  <si>
    <t>BNC male crimp connector</t>
  </si>
  <si>
    <t xml:space="preserve">523-112512 </t>
  </si>
  <si>
    <t xml:space="preserve">523-142186 </t>
  </si>
  <si>
    <t xml:space="preserve">142186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</si>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</sst>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5" formatCode="_([$€-2]\ * #,##0.000_);_([$€-2]\ * \(#,##0.000\);_([$€-2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6871-F897-40AB-AD08-1F620C29F277}">
  <dimension ref="A1:J55"/>
  <sheetViews>
    <sheetView tabSelected="1" workbookViewId="0">
      <selection activeCell="E5" sqref="E5"/>
    </sheetView>
  </sheetViews>
  <sheetFormatPr defaultRowHeight="14.4" x14ac:dyDescent="0.3"/>
  <cols>
    <col min="1" max="1" width="47.88671875" bestFit="1" customWidth="1"/>
    <col min="2" max="2" width="19.6640625" bestFit="1" customWidth="1"/>
    <col min="3" max="3" width="21.44140625" bestFit="1" customWidth="1"/>
    <col min="4" max="4" width="27.33203125" bestFit="1" customWidth="1"/>
    <col min="5" max="5" width="23.109375" bestFit="1" customWidth="1"/>
    <col min="6" max="6" width="8.109375" bestFit="1" customWidth="1"/>
    <col min="7" max="7" width="9.6640625" bestFit="1" customWidth="1"/>
    <col min="8" max="8" width="11.109375" bestFit="1" customWidth="1"/>
    <col min="9" max="9" width="12.88671875" bestFit="1" customWidth="1"/>
    <col min="10" max="10" width="10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10</v>
      </c>
      <c r="B2" s="2">
        <v>742792603</v>
      </c>
      <c r="C2" s="2" t="s">
        <v>11</v>
      </c>
      <c r="D2" t="s">
        <v>44</v>
      </c>
      <c r="E2" t="s">
        <v>47</v>
      </c>
      <c r="F2">
        <v>8</v>
      </c>
      <c r="G2" s="4">
        <v>0.16700000000000001</v>
      </c>
      <c r="H2" s="3">
        <f>F2*G2</f>
        <v>1.3360000000000001</v>
      </c>
      <c r="I2" s="2" t="s">
        <v>12</v>
      </c>
    </row>
    <row r="3" spans="1:10" x14ac:dyDescent="0.3">
      <c r="A3" t="s">
        <v>13</v>
      </c>
      <c r="B3" s="2" t="s">
        <v>14</v>
      </c>
      <c r="C3" t="s">
        <v>15</v>
      </c>
      <c r="D3" t="s">
        <v>46</v>
      </c>
      <c r="E3" t="s">
        <v>47</v>
      </c>
      <c r="F3">
        <v>16</v>
      </c>
      <c r="G3" s="4">
        <v>0.78100000000000003</v>
      </c>
      <c r="H3" s="3">
        <f t="shared" ref="H3:H10" si="0">F3*G3</f>
        <v>12.496</v>
      </c>
      <c r="I3" s="2" t="s">
        <v>16</v>
      </c>
    </row>
    <row r="4" spans="1:10" x14ac:dyDescent="0.3">
      <c r="A4" t="s">
        <v>20</v>
      </c>
      <c r="B4" s="2" t="s">
        <v>18</v>
      </c>
      <c r="C4" s="2" t="s">
        <v>19</v>
      </c>
      <c r="D4" t="s">
        <v>45</v>
      </c>
      <c r="E4" t="s">
        <v>47</v>
      </c>
      <c r="F4">
        <v>8</v>
      </c>
      <c r="G4" s="4">
        <v>0.48399999999999999</v>
      </c>
      <c r="H4" s="3">
        <f t="shared" si="0"/>
        <v>3.8719999999999999</v>
      </c>
      <c r="I4" s="2" t="s">
        <v>17</v>
      </c>
    </row>
    <row r="5" spans="1:10" x14ac:dyDescent="0.3">
      <c r="A5" t="s">
        <v>23</v>
      </c>
      <c r="B5" s="2" t="s">
        <v>21</v>
      </c>
      <c r="C5" t="s">
        <v>22</v>
      </c>
      <c r="D5" t="s">
        <v>70</v>
      </c>
      <c r="E5" t="s">
        <v>47</v>
      </c>
      <c r="F5">
        <v>8</v>
      </c>
      <c r="G5" s="4">
        <v>0.47399999999999998</v>
      </c>
      <c r="H5" s="3">
        <f t="shared" si="0"/>
        <v>3.7919999999999998</v>
      </c>
      <c r="I5" s="2" t="s">
        <v>17</v>
      </c>
    </row>
    <row r="6" spans="1:10" x14ac:dyDescent="0.3">
      <c r="A6" t="s">
        <v>24</v>
      </c>
      <c r="B6" s="2" t="s">
        <v>25</v>
      </c>
      <c r="C6" t="s">
        <v>26</v>
      </c>
      <c r="D6" t="s">
        <v>41</v>
      </c>
      <c r="E6" t="s">
        <v>47</v>
      </c>
      <c r="F6">
        <v>24</v>
      </c>
      <c r="G6" s="4">
        <v>7.66</v>
      </c>
      <c r="H6" s="3">
        <f t="shared" si="0"/>
        <v>183.84</v>
      </c>
      <c r="I6" s="2"/>
    </row>
    <row r="7" spans="1:10" x14ac:dyDescent="0.3">
      <c r="A7" t="s">
        <v>27</v>
      </c>
      <c r="B7" s="2" t="s">
        <v>28</v>
      </c>
      <c r="C7" s="2" t="s">
        <v>29</v>
      </c>
      <c r="D7" t="s">
        <v>43</v>
      </c>
      <c r="E7" t="s">
        <v>47</v>
      </c>
      <c r="F7">
        <v>24</v>
      </c>
      <c r="G7" s="4">
        <v>0.122</v>
      </c>
      <c r="H7" s="3">
        <f t="shared" si="0"/>
        <v>2.9279999999999999</v>
      </c>
      <c r="I7" s="2" t="s">
        <v>16</v>
      </c>
    </row>
    <row r="8" spans="1:10" x14ac:dyDescent="0.3">
      <c r="A8" t="s">
        <v>30</v>
      </c>
      <c r="B8" s="2" t="s">
        <v>31</v>
      </c>
      <c r="C8" s="2" t="s">
        <v>32</v>
      </c>
      <c r="D8" t="s">
        <v>42</v>
      </c>
      <c r="E8" t="s">
        <v>47</v>
      </c>
      <c r="F8">
        <v>2</v>
      </c>
      <c r="G8" s="4">
        <v>5.9</v>
      </c>
      <c r="H8" s="3">
        <f t="shared" si="0"/>
        <v>11.8</v>
      </c>
      <c r="I8" s="2"/>
    </row>
    <row r="9" spans="1:10" x14ac:dyDescent="0.3">
      <c r="A9" t="s">
        <v>35</v>
      </c>
      <c r="B9" s="2" t="s">
        <v>38</v>
      </c>
      <c r="C9" t="s">
        <v>37</v>
      </c>
      <c r="E9" t="s">
        <v>39</v>
      </c>
      <c r="F9">
        <v>12</v>
      </c>
      <c r="G9" s="4">
        <v>3.57</v>
      </c>
      <c r="H9" s="3">
        <f t="shared" si="0"/>
        <v>42.839999999999996</v>
      </c>
      <c r="I9" s="2"/>
      <c r="J9" t="s">
        <v>36</v>
      </c>
    </row>
    <row r="10" spans="1:10" x14ac:dyDescent="0.3">
      <c r="A10" t="s">
        <v>51</v>
      </c>
      <c r="B10" s="2" t="s">
        <v>53</v>
      </c>
      <c r="C10" t="s">
        <v>52</v>
      </c>
      <c r="E10" t="s">
        <v>40</v>
      </c>
      <c r="F10">
        <v>2</v>
      </c>
      <c r="G10" s="4">
        <v>8.09</v>
      </c>
      <c r="H10" s="3">
        <f t="shared" si="0"/>
        <v>16.18</v>
      </c>
      <c r="I10" s="2"/>
    </row>
    <row r="11" spans="1:10" x14ac:dyDescent="0.3">
      <c r="B11" s="2"/>
      <c r="C11" s="2"/>
      <c r="G11" s="4"/>
      <c r="I11" s="2"/>
    </row>
    <row r="12" spans="1:10" x14ac:dyDescent="0.3">
      <c r="B12" s="2"/>
      <c r="C12" s="2"/>
      <c r="G12" s="4"/>
      <c r="I12" s="2"/>
    </row>
    <row r="13" spans="1:10" x14ac:dyDescent="0.3">
      <c r="B13" s="2"/>
      <c r="C13" s="2"/>
      <c r="G13" s="4"/>
      <c r="I13" s="2"/>
    </row>
    <row r="14" spans="1:10" x14ac:dyDescent="0.3">
      <c r="B14" s="2"/>
      <c r="C14" s="2"/>
      <c r="G14" s="4"/>
      <c r="I14" s="2"/>
    </row>
    <row r="15" spans="1:10" x14ac:dyDescent="0.3">
      <c r="B15" s="2"/>
      <c r="C15" s="2"/>
      <c r="G15" s="4"/>
      <c r="I15" s="2"/>
    </row>
    <row r="16" spans="1:10" x14ac:dyDescent="0.3">
      <c r="B16" s="2"/>
      <c r="C16" s="2"/>
      <c r="G16" s="4"/>
      <c r="I16" s="2"/>
    </row>
    <row r="17" spans="1:10" x14ac:dyDescent="0.3">
      <c r="B17" s="2"/>
      <c r="C17" s="2"/>
      <c r="G17" s="4"/>
      <c r="I17" s="2"/>
    </row>
    <row r="18" spans="1:10" x14ac:dyDescent="0.3">
      <c r="B18" s="2"/>
      <c r="C18" s="2"/>
      <c r="G18" s="4"/>
      <c r="I18" s="2"/>
    </row>
    <row r="19" spans="1:10" x14ac:dyDescent="0.3">
      <c r="B19" s="2"/>
      <c r="C19" s="2"/>
      <c r="G19" s="4"/>
      <c r="I19" s="2"/>
    </row>
    <row r="20" spans="1:10" x14ac:dyDescent="0.3">
      <c r="A20" t="s">
        <v>54</v>
      </c>
      <c r="B20" t="s">
        <v>55</v>
      </c>
      <c r="C20" t="s">
        <v>56</v>
      </c>
      <c r="F20">
        <v>12</v>
      </c>
      <c r="G20" s="3">
        <v>4.96</v>
      </c>
      <c r="H20" s="3">
        <f>F20*G20</f>
        <v>59.519999999999996</v>
      </c>
      <c r="I20" s="2"/>
    </row>
    <row r="21" spans="1:10" x14ac:dyDescent="0.3">
      <c r="A21" t="s">
        <v>33</v>
      </c>
      <c r="B21" s="2">
        <v>709905691</v>
      </c>
      <c r="C21" t="s">
        <v>34</v>
      </c>
      <c r="F21">
        <v>5</v>
      </c>
      <c r="G21" s="4">
        <v>0.92100000000000004</v>
      </c>
      <c r="H21" s="3">
        <f t="shared" ref="H21:H26" si="1">F21*G21</f>
        <v>4.6050000000000004</v>
      </c>
      <c r="I21" s="2"/>
    </row>
    <row r="22" spans="1:10" x14ac:dyDescent="0.3">
      <c r="A22" t="s">
        <v>48</v>
      </c>
      <c r="B22" s="2" t="s">
        <v>49</v>
      </c>
      <c r="C22" t="s">
        <v>50</v>
      </c>
      <c r="F22">
        <v>1</v>
      </c>
      <c r="G22" s="3">
        <v>241.19</v>
      </c>
      <c r="H22" s="3">
        <f t="shared" si="1"/>
        <v>241.19</v>
      </c>
      <c r="I22" s="2"/>
      <c r="J22" t="s">
        <v>60</v>
      </c>
    </row>
    <row r="23" spans="1:10" x14ac:dyDescent="0.3">
      <c r="A23" t="s">
        <v>57</v>
      </c>
      <c r="B23" s="2" t="s">
        <v>58</v>
      </c>
      <c r="C23" t="s">
        <v>59</v>
      </c>
      <c r="F23">
        <v>24</v>
      </c>
      <c r="G23" s="4">
        <v>9.77</v>
      </c>
      <c r="H23" s="3">
        <f t="shared" si="1"/>
        <v>234.48</v>
      </c>
      <c r="I23" s="2"/>
    </row>
    <row r="24" spans="1:10" x14ac:dyDescent="0.3">
      <c r="A24" t="s">
        <v>61</v>
      </c>
      <c r="B24" s="2" t="s">
        <v>69</v>
      </c>
      <c r="C24" t="s">
        <v>68</v>
      </c>
      <c r="F24">
        <v>60</v>
      </c>
      <c r="G24" s="4">
        <v>6.71</v>
      </c>
      <c r="H24" s="3">
        <f t="shared" si="1"/>
        <v>402.6</v>
      </c>
      <c r="I24" s="2"/>
    </row>
    <row r="25" spans="1:10" x14ac:dyDescent="0.3">
      <c r="A25" t="s">
        <v>62</v>
      </c>
      <c r="B25" s="2" t="s">
        <v>63</v>
      </c>
      <c r="C25" t="s">
        <v>64</v>
      </c>
      <c r="F25">
        <v>24</v>
      </c>
      <c r="G25" s="3">
        <v>5.23</v>
      </c>
      <c r="H25" s="3">
        <f t="shared" si="1"/>
        <v>125.52000000000001</v>
      </c>
      <c r="J25" t="s">
        <v>65</v>
      </c>
    </row>
    <row r="26" spans="1:10" x14ac:dyDescent="0.3">
      <c r="A26" t="s">
        <v>66</v>
      </c>
      <c r="B26" s="2">
        <v>112512</v>
      </c>
      <c r="C26" t="s">
        <v>67</v>
      </c>
      <c r="F26">
        <v>12</v>
      </c>
      <c r="G26" s="3">
        <v>3.82</v>
      </c>
      <c r="H26" s="3">
        <f t="shared" si="1"/>
        <v>45.839999999999996</v>
      </c>
      <c r="I26" s="2"/>
    </row>
    <row r="27" spans="1:10" x14ac:dyDescent="0.3">
      <c r="B27" s="2"/>
      <c r="C27" s="2"/>
      <c r="G27" s="4"/>
      <c r="I27" s="2"/>
    </row>
    <row r="28" spans="1:10" x14ac:dyDescent="0.3">
      <c r="B28" s="2"/>
      <c r="C28" s="2"/>
      <c r="G28" s="4"/>
      <c r="I28" s="2"/>
    </row>
    <row r="29" spans="1:10" x14ac:dyDescent="0.3">
      <c r="B29" s="2"/>
      <c r="C29" s="2"/>
      <c r="G29" s="4"/>
      <c r="H29" s="3">
        <f>SUM(H2:H26)</f>
        <v>1392.8389999999999</v>
      </c>
      <c r="I29" s="2"/>
    </row>
    <row r="30" spans="1:10" x14ac:dyDescent="0.3">
      <c r="B30" s="2"/>
      <c r="C30" s="2"/>
      <c r="G30" s="4"/>
      <c r="I30" s="2"/>
    </row>
    <row r="31" spans="1:10" x14ac:dyDescent="0.3">
      <c r="B31" s="2"/>
      <c r="C31" s="2"/>
      <c r="G31" s="4"/>
      <c r="I31" s="2"/>
    </row>
    <row r="32" spans="1:10" x14ac:dyDescent="0.3">
      <c r="B32" s="2"/>
      <c r="C32" s="2"/>
      <c r="G32" s="4"/>
      <c r="I32" s="2"/>
    </row>
    <row r="33" spans="2:9" x14ac:dyDescent="0.3">
      <c r="B33" s="2"/>
      <c r="C33" s="2"/>
      <c r="G33" s="4"/>
      <c r="I33" s="2"/>
    </row>
    <row r="34" spans="2:9" x14ac:dyDescent="0.3">
      <c r="B34" s="2"/>
      <c r="C34" s="2"/>
      <c r="G34" s="4"/>
      <c r="I34" s="2"/>
    </row>
    <row r="35" spans="2:9" x14ac:dyDescent="0.3">
      <c r="B35" s="2"/>
      <c r="C35" s="2"/>
      <c r="G35" s="4"/>
      <c r="I35" s="2"/>
    </row>
    <row r="36" spans="2:9" x14ac:dyDescent="0.3">
      <c r="B36" s="2"/>
      <c r="C36" s="2"/>
      <c r="G36" s="4"/>
      <c r="I36" s="2"/>
    </row>
    <row r="37" spans="2:9" x14ac:dyDescent="0.3">
      <c r="B37" s="2"/>
      <c r="C37" s="2"/>
      <c r="G37" s="4"/>
      <c r="I37" s="2"/>
    </row>
    <row r="38" spans="2:9" x14ac:dyDescent="0.3">
      <c r="B38" s="2"/>
      <c r="C38" s="2"/>
      <c r="G38" s="4"/>
      <c r="I38" s="2"/>
    </row>
    <row r="39" spans="2:9" x14ac:dyDescent="0.3">
      <c r="B39" s="2"/>
      <c r="C39" s="2"/>
      <c r="G39" s="4"/>
      <c r="I39" s="2"/>
    </row>
    <row r="40" spans="2:9" x14ac:dyDescent="0.3">
      <c r="B40" s="2"/>
      <c r="C40" s="2"/>
      <c r="G40" s="4"/>
      <c r="I40" s="2"/>
    </row>
    <row r="41" spans="2:9" x14ac:dyDescent="0.3">
      <c r="B41" s="2"/>
      <c r="C41" s="2"/>
      <c r="G41" s="4"/>
      <c r="I41" s="2"/>
    </row>
    <row r="42" spans="2:9" x14ac:dyDescent="0.3">
      <c r="B42" s="2"/>
      <c r="C42" s="2"/>
      <c r="G42" s="4"/>
      <c r="I42" s="2"/>
    </row>
    <row r="43" spans="2:9" x14ac:dyDescent="0.3">
      <c r="B43" s="2"/>
      <c r="C43" s="2"/>
      <c r="G43" s="4"/>
      <c r="I43" s="2"/>
    </row>
    <row r="44" spans="2:9" x14ac:dyDescent="0.3">
      <c r="B44" s="2"/>
      <c r="C44" s="2"/>
      <c r="G44" s="4"/>
      <c r="I44" s="2"/>
    </row>
    <row r="45" spans="2:9" x14ac:dyDescent="0.3">
      <c r="B45" s="2"/>
      <c r="C45" s="2"/>
      <c r="G45" s="4"/>
      <c r="I45" s="2"/>
    </row>
    <row r="46" spans="2:9" x14ac:dyDescent="0.3">
      <c r="B46" s="2"/>
      <c r="C46" s="2"/>
      <c r="G46" s="4"/>
      <c r="I46" s="2"/>
    </row>
    <row r="47" spans="2:9" x14ac:dyDescent="0.3">
      <c r="B47" s="2"/>
      <c r="C47" s="2"/>
      <c r="G47" s="4"/>
      <c r="I47" s="2"/>
    </row>
    <row r="48" spans="2:9" x14ac:dyDescent="0.3">
      <c r="B48" s="2"/>
      <c r="C48" s="2"/>
      <c r="G48" s="4"/>
      <c r="I48" s="2"/>
    </row>
    <row r="49" spans="2:9" x14ac:dyDescent="0.3">
      <c r="B49" s="2"/>
      <c r="C49" s="2"/>
      <c r="G49" s="4"/>
      <c r="I49" s="2"/>
    </row>
    <row r="50" spans="2:9" x14ac:dyDescent="0.3">
      <c r="B50" s="2"/>
      <c r="C50" s="2"/>
      <c r="G50" s="4"/>
      <c r="I50" s="2"/>
    </row>
    <row r="51" spans="2:9" x14ac:dyDescent="0.3">
      <c r="B51" s="2"/>
      <c r="C51" s="2"/>
      <c r="G51" s="4"/>
      <c r="I51" s="2"/>
    </row>
    <row r="52" spans="2:9" x14ac:dyDescent="0.3">
      <c r="B52" s="2"/>
      <c r="C52" s="2"/>
      <c r="G52" s="4"/>
      <c r="I52" s="2"/>
    </row>
    <row r="53" spans="2:9" x14ac:dyDescent="0.3">
      <c r="G53" s="4"/>
      <c r="I53" s="2"/>
    </row>
    <row r="54" spans="2:9" x14ac:dyDescent="0.3">
      <c r="G54" s="4"/>
    </row>
    <row r="55" spans="2:9" x14ac:dyDescent="0.3">
      <c r="G55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Rog</dc:creator>
  <cp:lastModifiedBy>Matthijs Rog</cp:lastModifiedBy>
  <dcterms:created xsi:type="dcterms:W3CDTF">2024-02-19T10:56:16Z</dcterms:created>
  <dcterms:modified xsi:type="dcterms:W3CDTF">2024-03-13T10:12:24Z</dcterms:modified>
</cp:coreProperties>
</file>