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7254\Downloads\"/>
    </mc:Choice>
  </mc:AlternateContent>
  <xr:revisionPtr revIDLastSave="0" documentId="8_{50E4040D-B20A-4718-9964-8BA6FAA488B5}" xr6:coauthVersionLast="47" xr6:coauthVersionMax="47" xr10:uidLastSave="{00000000-0000-0000-0000-000000000000}"/>
  <bookViews>
    <workbookView xWindow="28680" yWindow="-120" windowWidth="29040" windowHeight="15840" xr2:uid="{0BB204B1-C6F4-4242-BE3A-A1BEE9911DAC}"/>
  </bookViews>
  <sheets>
    <sheet name="instruction" sheetId="2" r:id="rId1"/>
    <sheet name="DB" sheetId="1" r:id="rId2"/>
    <sheet name="pivot tables" sheetId="3" r:id="rId3"/>
    <sheet name="dash boatd" sheetId="5" r:id="rId4"/>
  </sheets>
  <definedNames>
    <definedName name="Slicer_Batch_Number">#N/A</definedName>
    <definedName name="Slicer_Product_Number">#N/A</definedName>
  </definedNames>
  <calcPr calcId="191029"/>
  <pivotCaches>
    <pivotCache cacheId="163" r:id="rId5"/>
    <pivotCache cacheId="166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6" i="1" l="1"/>
  <c r="P486" i="1" s="1"/>
  <c r="C623" i="1"/>
  <c r="P623" i="1" s="1"/>
  <c r="C734" i="1"/>
  <c r="P734" i="1" s="1"/>
  <c r="C751" i="1"/>
  <c r="P751" i="1" s="1"/>
  <c r="C1052" i="1"/>
  <c r="P1052" i="1" s="1"/>
  <c r="C990" i="1"/>
  <c r="P990" i="1" s="1"/>
  <c r="C143" i="1"/>
  <c r="P143" i="1" s="1"/>
  <c r="C1122" i="1"/>
  <c r="P1122" i="1" s="1"/>
  <c r="C1150" i="1"/>
  <c r="P1150" i="1" s="1"/>
  <c r="C1168" i="1"/>
  <c r="P1168" i="1" s="1"/>
  <c r="C1315" i="1"/>
  <c r="P1315" i="1" s="1"/>
  <c r="C646" i="1"/>
  <c r="P646" i="1" s="1"/>
  <c r="C234" i="1"/>
  <c r="P234" i="1" s="1"/>
  <c r="C1427" i="1"/>
  <c r="P1427" i="1" s="1"/>
  <c r="C1444" i="1"/>
  <c r="P1444" i="1" s="1"/>
  <c r="C887" i="1"/>
  <c r="P887" i="1" s="1"/>
  <c r="C1803" i="1"/>
  <c r="P1803" i="1" s="1"/>
  <c r="C1840" i="1"/>
  <c r="P1840" i="1" s="1"/>
  <c r="C1920" i="1"/>
  <c r="P1920" i="1" s="1"/>
  <c r="C543" i="1"/>
  <c r="P543" i="1" s="1"/>
  <c r="C545" i="1"/>
  <c r="P545" i="1" s="1"/>
  <c r="C1129" i="1"/>
  <c r="P1129" i="1" s="1"/>
  <c r="C31" i="1"/>
  <c r="P31" i="1" s="1"/>
  <c r="C1131" i="1"/>
  <c r="P1131" i="1" s="1"/>
  <c r="C1170" i="1"/>
  <c r="P1170" i="1" s="1"/>
  <c r="C1178" i="1"/>
  <c r="P1178" i="1" s="1"/>
  <c r="C1325" i="1"/>
  <c r="P1325" i="1" s="1"/>
  <c r="C403" i="1"/>
  <c r="P403" i="1" s="1"/>
  <c r="C310" i="1"/>
  <c r="P310" i="1" s="1"/>
  <c r="C1249" i="1"/>
  <c r="P1249" i="1" s="1"/>
  <c r="C1304" i="1"/>
  <c r="P1304" i="1" s="1"/>
  <c r="C1305" i="1"/>
  <c r="P1305" i="1" s="1"/>
  <c r="C1273" i="1"/>
  <c r="P1273" i="1" s="1"/>
  <c r="C669" i="1"/>
  <c r="P669" i="1" s="1"/>
  <c r="C1356" i="1"/>
  <c r="P1356" i="1" s="1"/>
  <c r="C1363" i="1"/>
  <c r="P1363" i="1" s="1"/>
  <c r="C1436" i="1"/>
  <c r="P1436" i="1" s="1"/>
  <c r="C1542" i="1"/>
  <c r="P1542" i="1" s="1"/>
  <c r="C1373" i="1"/>
  <c r="P1373" i="1" s="1"/>
  <c r="C1371" i="1"/>
  <c r="P1371" i="1" s="1"/>
  <c r="C1392" i="1"/>
  <c r="P1392" i="1" s="1"/>
  <c r="C1402" i="1"/>
  <c r="P1402" i="1" s="1"/>
  <c r="C1717" i="1"/>
  <c r="P1717" i="1" s="1"/>
  <c r="C783" i="1"/>
  <c r="P783" i="1" s="1"/>
  <c r="C863" i="1"/>
  <c r="P863" i="1" s="1"/>
  <c r="C864" i="1"/>
  <c r="P864" i="1" s="1"/>
  <c r="C645" i="1"/>
  <c r="P645" i="1" s="1"/>
  <c r="C1598" i="1"/>
  <c r="P1598" i="1" s="1"/>
  <c r="C1601" i="1"/>
  <c r="P1601" i="1" s="1"/>
  <c r="C1629" i="1"/>
  <c r="P1629" i="1" s="1"/>
  <c r="C1695" i="1"/>
  <c r="P1695" i="1" s="1"/>
  <c r="C1805" i="1"/>
  <c r="P1805" i="1" s="1"/>
  <c r="C1806" i="1"/>
  <c r="P1806" i="1" s="1"/>
  <c r="C1799" i="1"/>
  <c r="P1799" i="1" s="1"/>
  <c r="C1793" i="1"/>
  <c r="P1793" i="1" s="1"/>
  <c r="C1800" i="1"/>
  <c r="P1800" i="1" s="1"/>
  <c r="C1807" i="1"/>
  <c r="P1807" i="1" s="1"/>
  <c r="C1084" i="1"/>
  <c r="P1084" i="1" s="1"/>
  <c r="C1099" i="1"/>
  <c r="P1099" i="1" s="1"/>
  <c r="C1100" i="1"/>
  <c r="P1100" i="1" s="1"/>
  <c r="C1847" i="1"/>
  <c r="P1847" i="1" s="1"/>
  <c r="C1911" i="1"/>
  <c r="P1911" i="1" s="1"/>
  <c r="C1921" i="1"/>
  <c r="P1921" i="1" s="1"/>
  <c r="C1925" i="1"/>
  <c r="P1925" i="1" s="1"/>
  <c r="C1891" i="1"/>
  <c r="P1891" i="1" s="1"/>
  <c r="C1829" i="1"/>
  <c r="P1829" i="1" s="1"/>
  <c r="C1900" i="1"/>
  <c r="P1900" i="1" s="1"/>
  <c r="C424" i="1"/>
  <c r="P424" i="1" s="1"/>
  <c r="C155" i="1"/>
  <c r="P155" i="1" s="1"/>
  <c r="C103" i="1"/>
  <c r="P103" i="1" s="1"/>
  <c r="C568" i="1"/>
  <c r="P568" i="1" s="1"/>
  <c r="C65" i="1"/>
  <c r="P65" i="1" s="1"/>
  <c r="C66" i="1"/>
  <c r="P66" i="1" s="1"/>
  <c r="C139" i="1"/>
  <c r="P139" i="1" s="1"/>
  <c r="C174" i="1"/>
  <c r="P174" i="1" s="1"/>
  <c r="C200" i="1"/>
  <c r="P200" i="1" s="1"/>
  <c r="C208" i="1"/>
  <c r="P208" i="1" s="1"/>
  <c r="C1179" i="1"/>
  <c r="P1179" i="1" s="1"/>
  <c r="C1198" i="1"/>
  <c r="P1198" i="1" s="1"/>
  <c r="C203" i="1"/>
  <c r="P203" i="1" s="1"/>
  <c r="C1318" i="1"/>
  <c r="P1318" i="1" s="1"/>
  <c r="C1216" i="1"/>
  <c r="P1216" i="1" s="1"/>
  <c r="C57" i="1"/>
  <c r="P57" i="1" s="1"/>
  <c r="C325" i="1"/>
  <c r="P325" i="1" s="1"/>
  <c r="C432" i="1"/>
  <c r="P432" i="1" s="1"/>
  <c r="C442" i="1"/>
  <c r="P442" i="1" s="1"/>
  <c r="C449" i="1"/>
  <c r="P449" i="1" s="1"/>
  <c r="C1222" i="1"/>
  <c r="P1222" i="1" s="1"/>
  <c r="C317" i="1"/>
  <c r="P317" i="1" s="1"/>
  <c r="C418" i="1"/>
  <c r="P418" i="1" s="1"/>
  <c r="C448" i="1"/>
  <c r="P448" i="1" s="1"/>
  <c r="C309" i="1"/>
  <c r="P309" i="1" s="1"/>
  <c r="C1317" i="1"/>
  <c r="P1317" i="1" s="1"/>
  <c r="C1252" i="1"/>
  <c r="P1252" i="1" s="1"/>
  <c r="C1401" i="1"/>
  <c r="P1401" i="1" s="1"/>
  <c r="C343" i="1"/>
  <c r="P343" i="1" s="1"/>
  <c r="C409" i="1"/>
  <c r="P409" i="1" s="1"/>
  <c r="C563" i="1"/>
  <c r="P563" i="1" s="1"/>
  <c r="C567" i="1"/>
  <c r="P567" i="1" s="1"/>
  <c r="C1537" i="1"/>
  <c r="P1537" i="1" s="1"/>
  <c r="C423" i="1"/>
  <c r="P423" i="1" s="1"/>
  <c r="C338" i="1"/>
  <c r="P338" i="1" s="1"/>
  <c r="C1530" i="1"/>
  <c r="P1530" i="1" s="1"/>
  <c r="C1379" i="1"/>
  <c r="P1379" i="1" s="1"/>
  <c r="C1475" i="1"/>
  <c r="P1475" i="1" s="1"/>
  <c r="C555" i="1"/>
  <c r="P555" i="1" s="1"/>
  <c r="C707" i="1"/>
  <c r="P707" i="1" s="1"/>
  <c r="C561" i="1"/>
  <c r="P561" i="1" s="1"/>
  <c r="C813" i="1"/>
  <c r="P813" i="1" s="1"/>
  <c r="C973" i="1"/>
  <c r="P973" i="1" s="1"/>
  <c r="C1721" i="1"/>
  <c r="P1721" i="1" s="1"/>
  <c r="C907" i="1"/>
  <c r="P907" i="1" s="1"/>
  <c r="C962" i="1"/>
  <c r="P962" i="1" s="1"/>
  <c r="C1749" i="1"/>
  <c r="P1749" i="1" s="1"/>
  <c r="C539" i="1"/>
  <c r="P539" i="1" s="1"/>
  <c r="C593" i="1"/>
  <c r="P593" i="1" s="1"/>
  <c r="C666" i="1"/>
  <c r="P666" i="1" s="1"/>
  <c r="C797" i="1"/>
  <c r="P797" i="1" s="1"/>
  <c r="C1630" i="1"/>
  <c r="P1630" i="1" s="1"/>
  <c r="C811" i="1"/>
  <c r="P811" i="1" s="1"/>
  <c r="C927" i="1"/>
  <c r="P927" i="1" s="1"/>
  <c r="C1652" i="1"/>
  <c r="P1652" i="1" s="1"/>
  <c r="C803" i="1"/>
  <c r="P803" i="1" s="1"/>
  <c r="C1655" i="1"/>
  <c r="P1655" i="1" s="1"/>
  <c r="C1617" i="1"/>
  <c r="P1617" i="1" s="1"/>
  <c r="C1056" i="1"/>
  <c r="P1056" i="1" s="1"/>
  <c r="C1835" i="1"/>
  <c r="P1835" i="1" s="1"/>
  <c r="C1836" i="1"/>
  <c r="P1836" i="1" s="1"/>
  <c r="C1017" i="1"/>
  <c r="P1017" i="1" s="1"/>
  <c r="C1915" i="1"/>
  <c r="P1915" i="1" s="1"/>
  <c r="C1101" i="1"/>
  <c r="P1101" i="1" s="1"/>
  <c r="C1543" i="1"/>
  <c r="P1543" i="1" s="1"/>
  <c r="C16" i="1"/>
  <c r="P16" i="1" s="1"/>
  <c r="C20" i="1"/>
  <c r="P20" i="1" s="1"/>
  <c r="C87" i="1"/>
  <c r="P87" i="1" s="1"/>
  <c r="C118" i="1"/>
  <c r="P118" i="1" s="1"/>
  <c r="C213" i="1"/>
  <c r="P213" i="1" s="1"/>
  <c r="C279" i="1"/>
  <c r="P279" i="1" s="1"/>
  <c r="C1221" i="1"/>
  <c r="P1221" i="1" s="1"/>
  <c r="C96" i="1"/>
  <c r="P96" i="1" s="1"/>
  <c r="C1280" i="1"/>
  <c r="P1280" i="1" s="1"/>
  <c r="C549" i="1"/>
  <c r="P549" i="1" s="1"/>
  <c r="C307" i="1"/>
  <c r="P307" i="1" s="1"/>
  <c r="C631" i="1"/>
  <c r="P631" i="1" s="1"/>
  <c r="C632" i="1"/>
  <c r="P632" i="1" s="1"/>
  <c r="C150" i="1"/>
  <c r="P150" i="1" s="1"/>
  <c r="C911" i="1"/>
  <c r="P911" i="1" s="1"/>
  <c r="C912" i="1"/>
  <c r="P912" i="1" s="1"/>
  <c r="C913" i="1"/>
  <c r="P913" i="1" s="1"/>
  <c r="C1685" i="1"/>
  <c r="P1685" i="1" s="1"/>
  <c r="C806" i="1"/>
  <c r="P806" i="1" s="1"/>
  <c r="C882" i="1"/>
  <c r="P882" i="1" s="1"/>
  <c r="C1034" i="1"/>
  <c r="P1034" i="1" s="1"/>
  <c r="C1088" i="1"/>
  <c r="P1088" i="1" s="1"/>
  <c r="C6" i="1"/>
  <c r="P6" i="1" s="1"/>
  <c r="C79" i="1"/>
  <c r="P79" i="1" s="1"/>
  <c r="C2" i="1"/>
  <c r="P2" i="1" s="1"/>
  <c r="C3" i="1"/>
  <c r="P3" i="1" s="1"/>
  <c r="C7" i="1"/>
  <c r="P7" i="1" s="1"/>
  <c r="C8" i="1"/>
  <c r="P8" i="1" s="1"/>
  <c r="C72" i="1"/>
  <c r="P72" i="1" s="1"/>
  <c r="C80" i="1"/>
  <c r="P80" i="1" s="1"/>
  <c r="C82" i="1"/>
  <c r="P82" i="1" s="1"/>
  <c r="C83" i="1"/>
  <c r="P83" i="1" s="1"/>
  <c r="C98" i="1"/>
  <c r="P98" i="1" s="1"/>
  <c r="C131" i="1"/>
  <c r="P131" i="1" s="1"/>
  <c r="C133" i="1"/>
  <c r="P133" i="1" s="1"/>
  <c r="C134" i="1"/>
  <c r="P134" i="1" s="1"/>
  <c r="C165" i="1"/>
  <c r="P165" i="1" s="1"/>
  <c r="C166" i="1"/>
  <c r="P166" i="1" s="1"/>
  <c r="C189" i="1"/>
  <c r="P189" i="1" s="1"/>
  <c r="C190" i="1"/>
  <c r="P190" i="1" s="1"/>
  <c r="C5" i="1"/>
  <c r="P5" i="1" s="1"/>
  <c r="C18" i="1"/>
  <c r="P18" i="1" s="1"/>
  <c r="C75" i="1"/>
  <c r="P75" i="1" s="1"/>
  <c r="C77" i="1"/>
  <c r="P77" i="1" s="1"/>
  <c r="C120" i="1"/>
  <c r="P120" i="1" s="1"/>
  <c r="C135" i="1"/>
  <c r="P135" i="1" s="1"/>
  <c r="C182" i="1"/>
  <c r="P182" i="1" s="1"/>
  <c r="C4" i="1"/>
  <c r="P4" i="1" s="1"/>
  <c r="C84" i="1"/>
  <c r="P84" i="1" s="1"/>
  <c r="C104" i="1"/>
  <c r="P104" i="1" s="1"/>
  <c r="C73" i="1"/>
  <c r="P73" i="1" s="1"/>
  <c r="C74" i="1"/>
  <c r="P74" i="1" s="1"/>
  <c r="C81" i="1"/>
  <c r="P81" i="1" s="1"/>
  <c r="C85" i="1"/>
  <c r="P85" i="1" s="1"/>
  <c r="C126" i="1"/>
  <c r="P126" i="1" s="1"/>
  <c r="C188" i="1"/>
  <c r="P188" i="1" s="1"/>
  <c r="C158" i="1"/>
  <c r="P158" i="1" s="1"/>
  <c r="C202" i="1"/>
  <c r="P202" i="1" s="1"/>
  <c r="C194" i="1"/>
  <c r="P194" i="1" s="1"/>
  <c r="C76" i="1"/>
  <c r="P76" i="1" s="1"/>
  <c r="C106" i="1"/>
  <c r="P106" i="1" s="1"/>
  <c r="C119" i="1"/>
  <c r="P119" i="1" s="1"/>
  <c r="C164" i="1"/>
  <c r="P164" i="1" s="1"/>
  <c r="C1111" i="1"/>
  <c r="P1111" i="1" s="1"/>
  <c r="C1116" i="1"/>
  <c r="P1116" i="1" s="1"/>
  <c r="C1126" i="1"/>
  <c r="P1126" i="1" s="1"/>
  <c r="C1182" i="1"/>
  <c r="P1182" i="1" s="1"/>
  <c r="C1120" i="1"/>
  <c r="P1120" i="1" s="1"/>
  <c r="C1133" i="1"/>
  <c r="P1133" i="1" s="1"/>
  <c r="C1181" i="1"/>
  <c r="P1181" i="1" s="1"/>
  <c r="C1128" i="1"/>
  <c r="P1128" i="1" s="1"/>
  <c r="C1134" i="1"/>
  <c r="P1134" i="1" s="1"/>
  <c r="C34" i="1"/>
  <c r="P34" i="1" s="1"/>
  <c r="C58" i="1"/>
  <c r="P58" i="1" s="1"/>
  <c r="C63" i="1"/>
  <c r="P63" i="1" s="1"/>
  <c r="C93" i="1"/>
  <c r="P93" i="1" s="1"/>
  <c r="C230" i="1"/>
  <c r="P230" i="1" s="1"/>
  <c r="C254" i="1"/>
  <c r="P254" i="1" s="1"/>
  <c r="C256" i="1"/>
  <c r="P256" i="1" s="1"/>
  <c r="C300" i="1"/>
  <c r="P300" i="1" s="1"/>
  <c r="C404" i="1"/>
  <c r="P404" i="1" s="1"/>
  <c r="C59" i="1"/>
  <c r="P59" i="1" s="1"/>
  <c r="C252" i="1"/>
  <c r="P252" i="1" s="1"/>
  <c r="C257" i="1"/>
  <c r="P257" i="1" s="1"/>
  <c r="C258" i="1"/>
  <c r="P258" i="1" s="1"/>
  <c r="C262" i="1"/>
  <c r="P262" i="1" s="1"/>
  <c r="C264" i="1"/>
  <c r="P264" i="1" s="1"/>
  <c r="C278" i="1"/>
  <c r="P278" i="1" s="1"/>
  <c r="C298" i="1"/>
  <c r="P298" i="1" s="1"/>
  <c r="C299" i="1"/>
  <c r="P299" i="1" s="1"/>
  <c r="C329" i="1"/>
  <c r="P329" i="1" s="1"/>
  <c r="C347" i="1"/>
  <c r="P347" i="1" s="1"/>
  <c r="C368" i="1"/>
  <c r="P368" i="1" s="1"/>
  <c r="C369" i="1"/>
  <c r="P369" i="1" s="1"/>
  <c r="C1261" i="1"/>
  <c r="P1261" i="1" s="1"/>
  <c r="C42" i="1"/>
  <c r="P42" i="1" s="1"/>
  <c r="C227" i="1"/>
  <c r="P227" i="1" s="1"/>
  <c r="C228" i="1"/>
  <c r="P228" i="1" s="1"/>
  <c r="C236" i="1"/>
  <c r="P236" i="1" s="1"/>
  <c r="C248" i="1"/>
  <c r="P248" i="1" s="1"/>
  <c r="C268" i="1"/>
  <c r="P268" i="1" s="1"/>
  <c r="C295" i="1"/>
  <c r="P295" i="1" s="1"/>
  <c r="C379" i="1"/>
  <c r="P379" i="1" s="1"/>
  <c r="C383" i="1"/>
  <c r="P383" i="1" s="1"/>
  <c r="C1207" i="1"/>
  <c r="P1207" i="1" s="1"/>
  <c r="C39" i="1"/>
  <c r="P39" i="1" s="1"/>
  <c r="C95" i="1"/>
  <c r="P95" i="1" s="1"/>
  <c r="C235" i="1"/>
  <c r="P235" i="1" s="1"/>
  <c r="C269" i="1"/>
  <c r="P269" i="1" s="1"/>
  <c r="C332" i="1"/>
  <c r="P332" i="1" s="1"/>
  <c r="C351" i="1"/>
  <c r="P351" i="1" s="1"/>
  <c r="C365" i="1"/>
  <c r="P365" i="1" s="1"/>
  <c r="C64" i="1"/>
  <c r="P64" i="1" s="1"/>
  <c r="C330" i="1"/>
  <c r="P330" i="1" s="1"/>
  <c r="C334" i="1"/>
  <c r="P334" i="1" s="1"/>
  <c r="C335" i="1"/>
  <c r="P335" i="1" s="1"/>
  <c r="C341" i="1"/>
  <c r="P341" i="1" s="1"/>
  <c r="C356" i="1"/>
  <c r="P356" i="1" s="1"/>
  <c r="C294" i="1"/>
  <c r="P294" i="1" s="1"/>
  <c r="C391" i="1"/>
  <c r="P391" i="1" s="1"/>
  <c r="C1206" i="1"/>
  <c r="P1206" i="1" s="1"/>
  <c r="C237" i="1"/>
  <c r="P237" i="1" s="1"/>
  <c r="C233" i="1"/>
  <c r="P233" i="1" s="1"/>
  <c r="C238" i="1"/>
  <c r="P238" i="1" s="1"/>
  <c r="C331" i="1"/>
  <c r="P331" i="1" s="1"/>
  <c r="C1205" i="1"/>
  <c r="P1205" i="1" s="1"/>
  <c r="C1209" i="1"/>
  <c r="P1209" i="1" s="1"/>
  <c r="C1262" i="1"/>
  <c r="P1262" i="1" s="1"/>
  <c r="C1282" i="1"/>
  <c r="P1282" i="1" s="1"/>
  <c r="C1203" i="1"/>
  <c r="P1203" i="1" s="1"/>
  <c r="C1263" i="1"/>
  <c r="P1263" i="1" s="1"/>
  <c r="C1267" i="1"/>
  <c r="P1267" i="1" s="1"/>
  <c r="C1271" i="1"/>
  <c r="P1271" i="1" s="1"/>
  <c r="C1307" i="1"/>
  <c r="P1307" i="1" s="1"/>
  <c r="C1316" i="1"/>
  <c r="P1316" i="1" s="1"/>
  <c r="C1272" i="1"/>
  <c r="P1272" i="1" s="1"/>
  <c r="C144" i="1"/>
  <c r="P144" i="1" s="1"/>
  <c r="C146" i="1"/>
  <c r="P146" i="1" s="1"/>
  <c r="C148" i="1"/>
  <c r="P148" i="1" s="1"/>
  <c r="C149" i="1"/>
  <c r="P149" i="1" s="1"/>
  <c r="C157" i="1"/>
  <c r="P157" i="1" s="1"/>
  <c r="C161" i="1"/>
  <c r="P161" i="1" s="1"/>
  <c r="C162" i="1"/>
  <c r="P162" i="1" s="1"/>
  <c r="C367" i="1"/>
  <c r="P367" i="1" s="1"/>
  <c r="C381" i="1"/>
  <c r="P381" i="1" s="1"/>
  <c r="C492" i="1"/>
  <c r="P492" i="1" s="1"/>
  <c r="C521" i="1"/>
  <c r="P521" i="1" s="1"/>
  <c r="C576" i="1"/>
  <c r="P576" i="1" s="1"/>
  <c r="C600" i="1"/>
  <c r="P600" i="1" s="1"/>
  <c r="C680" i="1"/>
  <c r="P680" i="1" s="1"/>
  <c r="C1491" i="1"/>
  <c r="P1491" i="1" s="1"/>
  <c r="C154" i="1"/>
  <c r="P154" i="1" s="1"/>
  <c r="C170" i="1"/>
  <c r="P170" i="1" s="1"/>
  <c r="C265" i="1"/>
  <c r="P265" i="1" s="1"/>
  <c r="C285" i="1"/>
  <c r="P285" i="1" s="1"/>
  <c r="C292" i="1"/>
  <c r="P292" i="1" s="1"/>
  <c r="C323" i="1"/>
  <c r="P323" i="1" s="1"/>
  <c r="C324" i="1"/>
  <c r="P324" i="1" s="1"/>
  <c r="C366" i="1"/>
  <c r="P366" i="1" s="1"/>
  <c r="C464" i="1"/>
  <c r="P464" i="1" s="1"/>
  <c r="C480" i="1"/>
  <c r="P480" i="1" s="1"/>
  <c r="C490" i="1"/>
  <c r="P490" i="1" s="1"/>
  <c r="C494" i="1"/>
  <c r="P494" i="1" s="1"/>
  <c r="C502" i="1"/>
  <c r="P502" i="1" s="1"/>
  <c r="C575" i="1"/>
  <c r="P575" i="1" s="1"/>
  <c r="C580" i="1"/>
  <c r="P580" i="1" s="1"/>
  <c r="C582" i="1"/>
  <c r="P582" i="1" s="1"/>
  <c r="C583" i="1"/>
  <c r="P583" i="1" s="1"/>
  <c r="C588" i="1"/>
  <c r="P588" i="1" s="1"/>
  <c r="C589" i="1"/>
  <c r="P589" i="1" s="1"/>
  <c r="C591" i="1"/>
  <c r="P591" i="1" s="1"/>
  <c r="C594" i="1"/>
  <c r="P594" i="1" s="1"/>
  <c r="C601" i="1"/>
  <c r="P601" i="1" s="1"/>
  <c r="C662" i="1"/>
  <c r="P662" i="1" s="1"/>
  <c r="C675" i="1"/>
  <c r="P675" i="1" s="1"/>
  <c r="C681" i="1"/>
  <c r="P681" i="1" s="1"/>
  <c r="C1412" i="1"/>
  <c r="P1412" i="1" s="1"/>
  <c r="C1418" i="1"/>
  <c r="P1418" i="1" s="1"/>
  <c r="C1424" i="1"/>
  <c r="P1424" i="1" s="1"/>
  <c r="C1520" i="1"/>
  <c r="P1520" i="1" s="1"/>
  <c r="C151" i="1"/>
  <c r="P151" i="1" s="1"/>
  <c r="C185" i="1"/>
  <c r="P185" i="1" s="1"/>
  <c r="C293" i="1"/>
  <c r="P293" i="1" s="1"/>
  <c r="C468" i="1"/>
  <c r="P468" i="1" s="1"/>
  <c r="C507" i="1"/>
  <c r="P507" i="1" s="1"/>
  <c r="C509" i="1"/>
  <c r="P509" i="1" s="1"/>
  <c r="C525" i="1"/>
  <c r="P525" i="1" s="1"/>
  <c r="C541" i="1"/>
  <c r="P541" i="1" s="1"/>
  <c r="C596" i="1"/>
  <c r="P596" i="1" s="1"/>
  <c r="C463" i="1"/>
  <c r="P463" i="1" s="1"/>
  <c r="C469" i="1"/>
  <c r="P469" i="1" s="1"/>
  <c r="C483" i="1"/>
  <c r="P483" i="1" s="1"/>
  <c r="C510" i="1"/>
  <c r="P510" i="1" s="1"/>
  <c r="C577" i="1"/>
  <c r="P577" i="1" s="1"/>
  <c r="C584" i="1"/>
  <c r="P584" i="1" s="1"/>
  <c r="C607" i="1"/>
  <c r="P607" i="1" s="1"/>
  <c r="C615" i="1"/>
  <c r="P615" i="1" s="1"/>
  <c r="C665" i="1"/>
  <c r="P665" i="1" s="1"/>
  <c r="C305" i="1"/>
  <c r="P305" i="1" s="1"/>
  <c r="C459" i="1"/>
  <c r="P459" i="1" s="1"/>
  <c r="C481" i="1"/>
  <c r="P481" i="1" s="1"/>
  <c r="C485" i="1"/>
  <c r="P485" i="1" s="1"/>
  <c r="C612" i="1"/>
  <c r="P612" i="1" s="1"/>
  <c r="C676" i="1"/>
  <c r="P676" i="1" s="1"/>
  <c r="C687" i="1"/>
  <c r="P687" i="1" s="1"/>
  <c r="C1362" i="1"/>
  <c r="P1362" i="1" s="1"/>
  <c r="C1415" i="1"/>
  <c r="P1415" i="1" s="1"/>
  <c r="C1420" i="1"/>
  <c r="P1420" i="1" s="1"/>
  <c r="C1519" i="1"/>
  <c r="P1519" i="1" s="1"/>
  <c r="C501" i="1"/>
  <c r="P501" i="1" s="1"/>
  <c r="C581" i="1"/>
  <c r="P581" i="1" s="1"/>
  <c r="C614" i="1"/>
  <c r="P614" i="1" s="1"/>
  <c r="C682" i="1"/>
  <c r="P682" i="1" s="1"/>
  <c r="C1361" i="1"/>
  <c r="P1361" i="1" s="1"/>
  <c r="C1411" i="1"/>
  <c r="P1411" i="1" s="1"/>
  <c r="C263" i="1"/>
  <c r="P263" i="1" s="1"/>
  <c r="C456" i="1"/>
  <c r="P456" i="1" s="1"/>
  <c r="C664" i="1"/>
  <c r="P664" i="1" s="1"/>
  <c r="C1349" i="1"/>
  <c r="P1349" i="1" s="1"/>
  <c r="C1413" i="1"/>
  <c r="P1413" i="1" s="1"/>
  <c r="C1419" i="1"/>
  <c r="P1419" i="1" s="1"/>
  <c r="C1490" i="1"/>
  <c r="P1490" i="1" s="1"/>
  <c r="C1531" i="1"/>
  <c r="P1531" i="1" s="1"/>
  <c r="C482" i="1"/>
  <c r="P482" i="1" s="1"/>
  <c r="C1524" i="1"/>
  <c r="P1524" i="1" s="1"/>
  <c r="C1417" i="1"/>
  <c r="P1417" i="1" s="1"/>
  <c r="C1421" i="1"/>
  <c r="P1421" i="1" s="1"/>
  <c r="C354" i="1"/>
  <c r="P354" i="1" s="1"/>
  <c r="C355" i="1"/>
  <c r="P355" i="1" s="1"/>
  <c r="C1523" i="1"/>
  <c r="P1523" i="1" s="1"/>
  <c r="C1553" i="1"/>
  <c r="P1553" i="1" s="1"/>
  <c r="C359" i="1"/>
  <c r="P359" i="1" s="1"/>
  <c r="C1426" i="1"/>
  <c r="P1426" i="1" s="1"/>
  <c r="C517" i="1"/>
  <c r="P517" i="1" s="1"/>
  <c r="C475" i="1"/>
  <c r="P475" i="1" s="1"/>
  <c r="C497" i="1"/>
  <c r="P497" i="1" s="1"/>
  <c r="C499" i="1"/>
  <c r="P499" i="1" s="1"/>
  <c r="C504" i="1"/>
  <c r="P504" i="1" s="1"/>
  <c r="C562" i="1"/>
  <c r="P562" i="1" s="1"/>
  <c r="C587" i="1"/>
  <c r="P587" i="1" s="1"/>
  <c r="C619" i="1"/>
  <c r="P619" i="1" s="1"/>
  <c r="C622" i="1"/>
  <c r="P622" i="1" s="1"/>
  <c r="C673" i="1"/>
  <c r="P673" i="1" s="1"/>
  <c r="C729" i="1"/>
  <c r="P729" i="1" s="1"/>
  <c r="C739" i="1"/>
  <c r="P739" i="1" s="1"/>
  <c r="C750" i="1"/>
  <c r="P750" i="1" s="1"/>
  <c r="C769" i="1"/>
  <c r="P769" i="1" s="1"/>
  <c r="C787" i="1"/>
  <c r="P787" i="1" s="1"/>
  <c r="C838" i="1"/>
  <c r="P838" i="1" s="1"/>
  <c r="C846" i="1"/>
  <c r="P846" i="1" s="1"/>
  <c r="C860" i="1"/>
  <c r="P860" i="1" s="1"/>
  <c r="C889" i="1"/>
  <c r="P889" i="1" s="1"/>
  <c r="C893" i="1"/>
  <c r="P893" i="1" s="1"/>
  <c r="C897" i="1"/>
  <c r="P897" i="1" s="1"/>
  <c r="C898" i="1"/>
  <c r="P898" i="1" s="1"/>
  <c r="C904" i="1"/>
  <c r="P904" i="1" s="1"/>
  <c r="C917" i="1"/>
  <c r="P917" i="1" s="1"/>
  <c r="C936" i="1"/>
  <c r="P936" i="1" s="1"/>
  <c r="C498" i="1"/>
  <c r="P498" i="1" s="1"/>
  <c r="C500" i="1"/>
  <c r="P500" i="1" s="1"/>
  <c r="C550" i="1"/>
  <c r="P550" i="1" s="1"/>
  <c r="C606" i="1"/>
  <c r="P606" i="1" s="1"/>
  <c r="C630" i="1"/>
  <c r="P630" i="1" s="1"/>
  <c r="C642" i="1"/>
  <c r="P642" i="1" s="1"/>
  <c r="C686" i="1"/>
  <c r="P686" i="1" s="1"/>
  <c r="C712" i="1"/>
  <c r="P712" i="1" s="1"/>
  <c r="C732" i="1"/>
  <c r="P732" i="1" s="1"/>
  <c r="C740" i="1"/>
  <c r="P740" i="1" s="1"/>
  <c r="C742" i="1"/>
  <c r="P742" i="1" s="1"/>
  <c r="C745" i="1"/>
  <c r="P745" i="1" s="1"/>
  <c r="C781" i="1"/>
  <c r="P781" i="1" s="1"/>
  <c r="C785" i="1"/>
  <c r="P785" i="1" s="1"/>
  <c r="C837" i="1"/>
  <c r="P837" i="1" s="1"/>
  <c r="C848" i="1"/>
  <c r="P848" i="1" s="1"/>
  <c r="C851" i="1"/>
  <c r="P851" i="1" s="1"/>
  <c r="C858" i="1"/>
  <c r="P858" i="1" s="1"/>
  <c r="C877" i="1"/>
  <c r="P877" i="1" s="1"/>
  <c r="C879" i="1"/>
  <c r="P879" i="1" s="1"/>
  <c r="C915" i="1"/>
  <c r="P915" i="1" s="1"/>
  <c r="C951" i="1"/>
  <c r="P951" i="1" s="1"/>
  <c r="C953" i="1"/>
  <c r="P953" i="1" s="1"/>
  <c r="C959" i="1"/>
  <c r="P959" i="1" s="1"/>
  <c r="C960" i="1"/>
  <c r="P960" i="1" s="1"/>
  <c r="C966" i="1"/>
  <c r="P966" i="1" s="1"/>
  <c r="C476" i="1"/>
  <c r="P476" i="1" s="1"/>
  <c r="C719" i="1"/>
  <c r="P719" i="1" s="1"/>
  <c r="C730" i="1"/>
  <c r="P730" i="1" s="1"/>
  <c r="C731" i="1"/>
  <c r="P731" i="1" s="1"/>
  <c r="C744" i="1"/>
  <c r="P744" i="1" s="1"/>
  <c r="C833" i="1"/>
  <c r="P833" i="1" s="1"/>
  <c r="C835" i="1"/>
  <c r="P835" i="1" s="1"/>
  <c r="C836" i="1"/>
  <c r="P836" i="1" s="1"/>
  <c r="C839" i="1"/>
  <c r="P839" i="1" s="1"/>
  <c r="C871" i="1"/>
  <c r="P871" i="1" s="1"/>
  <c r="C903" i="1"/>
  <c r="P903" i="1" s="1"/>
  <c r="C945" i="1"/>
  <c r="P945" i="1" s="1"/>
  <c r="C948" i="1"/>
  <c r="P948" i="1" s="1"/>
  <c r="C957" i="1"/>
  <c r="P957" i="1" s="1"/>
  <c r="C965" i="1"/>
  <c r="P965" i="1" s="1"/>
  <c r="C969" i="1"/>
  <c r="P969" i="1" s="1"/>
  <c r="C1694" i="1"/>
  <c r="P1694" i="1" s="1"/>
  <c r="C1705" i="1"/>
  <c r="P1705" i="1" s="1"/>
  <c r="C1773" i="1"/>
  <c r="P1773" i="1" s="1"/>
  <c r="C597" i="1"/>
  <c r="P597" i="1" s="1"/>
  <c r="C786" i="1"/>
  <c r="P786" i="1" s="1"/>
  <c r="C829" i="1"/>
  <c r="P829" i="1" s="1"/>
  <c r="C869" i="1"/>
  <c r="P869" i="1" s="1"/>
  <c r="C944" i="1"/>
  <c r="P944" i="1" s="1"/>
  <c r="C954" i="1"/>
  <c r="P954" i="1" s="1"/>
  <c r="C1713" i="1"/>
  <c r="P1713" i="1" s="1"/>
  <c r="C586" i="1"/>
  <c r="P586" i="1" s="1"/>
  <c r="C743" i="1"/>
  <c r="P743" i="1" s="1"/>
  <c r="C752" i="1"/>
  <c r="P752" i="1" s="1"/>
  <c r="C834" i="1"/>
  <c r="P834" i="1" s="1"/>
  <c r="C843" i="1"/>
  <c r="P843" i="1" s="1"/>
  <c r="C852" i="1"/>
  <c r="P852" i="1" s="1"/>
  <c r="C859" i="1"/>
  <c r="P859" i="1" s="1"/>
  <c r="C1690" i="1"/>
  <c r="P1690" i="1" s="1"/>
  <c r="C778" i="1"/>
  <c r="P778" i="1" s="1"/>
  <c r="C854" i="1"/>
  <c r="P854" i="1" s="1"/>
  <c r="C856" i="1"/>
  <c r="P856" i="1" s="1"/>
  <c r="C861" i="1"/>
  <c r="P861" i="1" s="1"/>
  <c r="C884" i="1"/>
  <c r="P884" i="1" s="1"/>
  <c r="C914" i="1"/>
  <c r="P914" i="1" s="1"/>
  <c r="C919" i="1"/>
  <c r="P919" i="1" s="1"/>
  <c r="C1610" i="1"/>
  <c r="P1610" i="1" s="1"/>
  <c r="C753" i="1"/>
  <c r="P753" i="1" s="1"/>
  <c r="C844" i="1"/>
  <c r="P844" i="1" s="1"/>
  <c r="C964" i="1"/>
  <c r="P964" i="1" s="1"/>
  <c r="C1595" i="1"/>
  <c r="P1595" i="1" s="1"/>
  <c r="C1605" i="1"/>
  <c r="P1605" i="1" s="1"/>
  <c r="C1700" i="1"/>
  <c r="P1700" i="1" s="1"/>
  <c r="C1794" i="1"/>
  <c r="P1794" i="1" s="1"/>
  <c r="C830" i="1"/>
  <c r="P830" i="1" s="1"/>
  <c r="C971" i="1"/>
  <c r="P971" i="1" s="1"/>
  <c r="C1590" i="1"/>
  <c r="P1590" i="1" s="1"/>
  <c r="C1592" i="1"/>
  <c r="P1592" i="1" s="1"/>
  <c r="C1594" i="1"/>
  <c r="P1594" i="1" s="1"/>
  <c r="C1709" i="1"/>
  <c r="P1709" i="1" s="1"/>
  <c r="C1720" i="1"/>
  <c r="P1720" i="1" s="1"/>
  <c r="C1777" i="1"/>
  <c r="P1777" i="1" s="1"/>
  <c r="C1801" i="1"/>
  <c r="P1801" i="1" s="1"/>
  <c r="C1626" i="1"/>
  <c r="P1626" i="1" s="1"/>
  <c r="C1691" i="1"/>
  <c r="P1691" i="1" s="1"/>
  <c r="C1798" i="1"/>
  <c r="P1798" i="1" s="1"/>
  <c r="C1634" i="1"/>
  <c r="P1634" i="1" s="1"/>
  <c r="C1638" i="1"/>
  <c r="P1638" i="1" s="1"/>
  <c r="C1741" i="1"/>
  <c r="P1741" i="1" s="1"/>
  <c r="C1771" i="1"/>
  <c r="P1771" i="1" s="1"/>
  <c r="C886" i="1"/>
  <c r="P886" i="1" s="1"/>
  <c r="C736" i="1"/>
  <c r="P736" i="1" s="1"/>
  <c r="C1744" i="1"/>
  <c r="P1744" i="1" s="1"/>
  <c r="C1649" i="1"/>
  <c r="P1649" i="1" s="1"/>
  <c r="C1802" i="1"/>
  <c r="P1802" i="1" s="1"/>
  <c r="C761" i="1"/>
  <c r="P761" i="1" s="1"/>
  <c r="C764" i="1"/>
  <c r="P764" i="1" s="1"/>
  <c r="C768" i="1"/>
  <c r="P768" i="1" s="1"/>
  <c r="C831" i="1"/>
  <c r="P831" i="1" s="1"/>
  <c r="C867" i="1"/>
  <c r="P867" i="1" s="1"/>
  <c r="C874" i="1"/>
  <c r="P874" i="1" s="1"/>
  <c r="C989" i="1"/>
  <c r="P989" i="1" s="1"/>
  <c r="C991" i="1"/>
  <c r="P991" i="1" s="1"/>
  <c r="C997" i="1"/>
  <c r="P997" i="1" s="1"/>
  <c r="C1000" i="1"/>
  <c r="P1000" i="1" s="1"/>
  <c r="C1025" i="1"/>
  <c r="P1025" i="1" s="1"/>
  <c r="C1076" i="1"/>
  <c r="P1076" i="1" s="1"/>
  <c r="C762" i="1"/>
  <c r="P762" i="1" s="1"/>
  <c r="C763" i="1"/>
  <c r="P763" i="1" s="1"/>
  <c r="C780" i="1"/>
  <c r="P780" i="1" s="1"/>
  <c r="C818" i="1"/>
  <c r="P818" i="1" s="1"/>
  <c r="C883" i="1"/>
  <c r="P883" i="1" s="1"/>
  <c r="C987" i="1"/>
  <c r="P987" i="1" s="1"/>
  <c r="C1003" i="1"/>
  <c r="P1003" i="1" s="1"/>
  <c r="C1004" i="1"/>
  <c r="P1004" i="1" s="1"/>
  <c r="C1012" i="1"/>
  <c r="P1012" i="1" s="1"/>
  <c r="C1022" i="1"/>
  <c r="P1022" i="1" s="1"/>
  <c r="C1044" i="1"/>
  <c r="P1044" i="1" s="1"/>
  <c r="C1045" i="1"/>
  <c r="P1045" i="1" s="1"/>
  <c r="C1053" i="1"/>
  <c r="P1053" i="1" s="1"/>
  <c r="C1057" i="1"/>
  <c r="P1057" i="1" s="1"/>
  <c r="C1059" i="1"/>
  <c r="P1059" i="1" s="1"/>
  <c r="C1060" i="1"/>
  <c r="P1060" i="1" s="1"/>
  <c r="C1061" i="1"/>
  <c r="P1061" i="1" s="1"/>
  <c r="C1068" i="1"/>
  <c r="P1068" i="1" s="1"/>
  <c r="C1890" i="1"/>
  <c r="P1890" i="1" s="1"/>
  <c r="C760" i="1"/>
  <c r="P760" i="1" s="1"/>
  <c r="C862" i="1"/>
  <c r="P862" i="1" s="1"/>
  <c r="C988" i="1"/>
  <c r="P988" i="1" s="1"/>
  <c r="C992" i="1"/>
  <c r="P992" i="1" s="1"/>
  <c r="C996" i="1"/>
  <c r="P996" i="1" s="1"/>
  <c r="C1005" i="1"/>
  <c r="P1005" i="1" s="1"/>
  <c r="C1011" i="1"/>
  <c r="P1011" i="1" s="1"/>
  <c r="C1026" i="1"/>
  <c r="P1026" i="1" s="1"/>
  <c r="C1050" i="1"/>
  <c r="P1050" i="1" s="1"/>
  <c r="C1069" i="1"/>
  <c r="P1069" i="1" s="1"/>
  <c r="C1082" i="1"/>
  <c r="P1082" i="1" s="1"/>
  <c r="C1868" i="1"/>
  <c r="P1868" i="1" s="1"/>
  <c r="C994" i="1"/>
  <c r="P994" i="1" s="1"/>
  <c r="C1027" i="1"/>
  <c r="P1027" i="1" s="1"/>
  <c r="C1031" i="1"/>
  <c r="P1031" i="1" s="1"/>
  <c r="C1043" i="1"/>
  <c r="P1043" i="1" s="1"/>
  <c r="C1078" i="1"/>
  <c r="P1078" i="1" s="1"/>
  <c r="C1080" i="1"/>
  <c r="P1080" i="1" s="1"/>
  <c r="C1824" i="1"/>
  <c r="P1824" i="1" s="1"/>
  <c r="C985" i="1"/>
  <c r="P985" i="1" s="1"/>
  <c r="C1007" i="1"/>
  <c r="P1007" i="1" s="1"/>
  <c r="C1024" i="1"/>
  <c r="P1024" i="1" s="1"/>
  <c r="C1029" i="1"/>
  <c r="P1029" i="1" s="1"/>
  <c r="C1041" i="1"/>
  <c r="P1041" i="1" s="1"/>
  <c r="C1075" i="1"/>
  <c r="P1075" i="1" s="1"/>
  <c r="C1862" i="1"/>
  <c r="P1862" i="1" s="1"/>
  <c r="C873" i="1"/>
  <c r="P873" i="1" s="1"/>
  <c r="C999" i="1"/>
  <c r="P999" i="1" s="1"/>
  <c r="C1028" i="1"/>
  <c r="P1028" i="1" s="1"/>
  <c r="C1030" i="1"/>
  <c r="P1030" i="1" s="1"/>
  <c r="C1042" i="1"/>
  <c r="P1042" i="1" s="1"/>
  <c r="C1023" i="1"/>
  <c r="P1023" i="1" s="1"/>
  <c r="C1049" i="1"/>
  <c r="P1049" i="1" s="1"/>
  <c r="C1072" i="1"/>
  <c r="P1072" i="1" s="1"/>
  <c r="C1876" i="1"/>
  <c r="P1876" i="1" s="1"/>
  <c r="C1892" i="1"/>
  <c r="P1892" i="1" s="1"/>
  <c r="C1016" i="1"/>
  <c r="P1016" i="1" s="1"/>
  <c r="C1064" i="1"/>
  <c r="P1064" i="1" s="1"/>
  <c r="C1827" i="1"/>
  <c r="P1827" i="1" s="1"/>
  <c r="C1839" i="1"/>
  <c r="P1839" i="1" s="1"/>
  <c r="C1919" i="1"/>
  <c r="P1919" i="1" s="1"/>
  <c r="C1924" i="1"/>
  <c r="P1924" i="1" s="1"/>
  <c r="C1850" i="1"/>
  <c r="P1850" i="1" s="1"/>
  <c r="C122" i="1"/>
  <c r="P122" i="1" s="1"/>
  <c r="C1167" i="1"/>
  <c r="P1167" i="1" s="1"/>
  <c r="C1266" i="1"/>
  <c r="P1266" i="1" s="1"/>
  <c r="C336" i="1"/>
  <c r="P336" i="1" s="1"/>
  <c r="C902" i="1"/>
  <c r="P902" i="1" s="1"/>
  <c r="C1715" i="1"/>
  <c r="P1715" i="1" s="1"/>
  <c r="C905" i="1"/>
  <c r="P905" i="1" s="1"/>
  <c r="C955" i="1"/>
  <c r="P955" i="1" s="1"/>
  <c r="C972" i="1"/>
  <c r="P972" i="1" s="1"/>
  <c r="C900" i="1"/>
  <c r="P900" i="1" s="1"/>
  <c r="C1689" i="1"/>
  <c r="P1689" i="1" s="1"/>
  <c r="C1774" i="1"/>
  <c r="P1774" i="1" s="1"/>
  <c r="C952" i="1"/>
  <c r="P952" i="1" s="1"/>
  <c r="C564" i="1"/>
  <c r="P564" i="1" s="1"/>
  <c r="C585" i="1"/>
  <c r="P585" i="1" s="1"/>
  <c r="C717" i="1"/>
  <c r="P717" i="1" s="1"/>
  <c r="C875" i="1"/>
  <c r="P875" i="1" s="1"/>
  <c r="C876" i="1"/>
  <c r="P876" i="1" s="1"/>
  <c r="C878" i="1"/>
  <c r="P878" i="1" s="1"/>
  <c r="C892" i="1"/>
  <c r="P892" i="1" s="1"/>
  <c r="C956" i="1"/>
  <c r="P956" i="1" s="1"/>
  <c r="C958" i="1"/>
  <c r="P958" i="1" s="1"/>
  <c r="C970" i="1"/>
  <c r="P970" i="1" s="1"/>
  <c r="C888" i="1"/>
  <c r="P888" i="1" s="1"/>
  <c r="C866" i="1"/>
  <c r="P866" i="1" s="1"/>
  <c r="C901" i="1"/>
  <c r="P901" i="1" s="1"/>
  <c r="C857" i="1"/>
  <c r="P857" i="1" s="1"/>
  <c r="C870" i="1"/>
  <c r="P870" i="1" s="1"/>
  <c r="C916" i="1"/>
  <c r="P916" i="1" s="1"/>
  <c r="C941" i="1"/>
  <c r="P941" i="1" s="1"/>
  <c r="C850" i="1"/>
  <c r="P850" i="1" s="1"/>
  <c r="C1775" i="1"/>
  <c r="P1775" i="1" s="1"/>
  <c r="C1778" i="1"/>
  <c r="P1778" i="1" s="1"/>
  <c r="C1779" i="1"/>
  <c r="P1779" i="1" s="1"/>
  <c r="C891" i="1"/>
  <c r="P891" i="1" s="1"/>
  <c r="C849" i="1"/>
  <c r="P849" i="1" s="1"/>
  <c r="C853" i="1"/>
  <c r="P853" i="1" s="1"/>
  <c r="C1687" i="1"/>
  <c r="P1687" i="1" s="1"/>
  <c r="C1696" i="1"/>
  <c r="P1696" i="1" s="1"/>
  <c r="C1697" i="1"/>
  <c r="P1697" i="1" s="1"/>
  <c r="C1699" i="1"/>
  <c r="P1699" i="1" s="1"/>
  <c r="C1706" i="1"/>
  <c r="P1706" i="1" s="1"/>
  <c r="C1710" i="1"/>
  <c r="P1710" i="1" s="1"/>
  <c r="C1725" i="1"/>
  <c r="P1725" i="1" s="1"/>
  <c r="C1726" i="1"/>
  <c r="P1726" i="1" s="1"/>
  <c r="C1727" i="1"/>
  <c r="P1727" i="1" s="1"/>
  <c r="C1728" i="1"/>
  <c r="P1728" i="1" s="1"/>
  <c r="C1776" i="1"/>
  <c r="P1776" i="1" s="1"/>
  <c r="C1780" i="1"/>
  <c r="P1780" i="1" s="1"/>
  <c r="C1781" i="1"/>
  <c r="P1781" i="1" s="1"/>
  <c r="C1796" i="1"/>
  <c r="P1796" i="1" s="1"/>
  <c r="C1797" i="1"/>
  <c r="P1797" i="1" s="1"/>
  <c r="C868" i="1"/>
  <c r="P868" i="1" s="1"/>
  <c r="C967" i="1"/>
  <c r="P967" i="1" s="1"/>
  <c r="C968" i="1"/>
  <c r="P968" i="1" s="1"/>
  <c r="C782" i="1"/>
  <c r="P782" i="1" s="1"/>
  <c r="C995" i="1"/>
  <c r="P995" i="1" s="1"/>
  <c r="C757" i="1"/>
  <c r="P757" i="1" s="1"/>
  <c r="C759" i="1"/>
  <c r="P759" i="1" s="1"/>
  <c r="C767" i="1"/>
  <c r="P767" i="1" s="1"/>
  <c r="C993" i="1"/>
  <c r="P993" i="1" s="1"/>
  <c r="C1010" i="1"/>
  <c r="P1010" i="1" s="1"/>
  <c r="C986" i="1"/>
  <c r="P986" i="1" s="1"/>
  <c r="C1823" i="1"/>
  <c r="P1823" i="1" s="1"/>
  <c r="C765" i="1"/>
  <c r="P765" i="1" s="1"/>
  <c r="C998" i="1"/>
  <c r="P998" i="1" s="1"/>
  <c r="C1822" i="1"/>
  <c r="P1822" i="1" s="1"/>
  <c r="C1820" i="1"/>
  <c r="P1820" i="1" s="1"/>
  <c r="C1831" i="1"/>
  <c r="P1831" i="1" s="1"/>
  <c r="C97" i="1"/>
  <c r="P97" i="1" s="1"/>
  <c r="C121" i="1"/>
  <c r="P121" i="1" s="1"/>
  <c r="C184" i="1"/>
  <c r="P184" i="1" s="1"/>
  <c r="C160" i="1"/>
  <c r="P160" i="1" s="1"/>
  <c r="C78" i="1"/>
  <c r="P78" i="1" s="1"/>
  <c r="C180" i="1"/>
  <c r="P180" i="1" s="1"/>
  <c r="C1113" i="1"/>
  <c r="P1113" i="1" s="1"/>
  <c r="C17" i="1"/>
  <c r="P17" i="1" s="1"/>
  <c r="C71" i="1"/>
  <c r="P71" i="1" s="1"/>
  <c r="C186" i="1"/>
  <c r="P186" i="1" s="1"/>
  <c r="C187" i="1"/>
  <c r="P187" i="1" s="1"/>
  <c r="C69" i="1"/>
  <c r="P69" i="1" s="1"/>
  <c r="C181" i="1"/>
  <c r="P181" i="1" s="1"/>
  <c r="C201" i="1"/>
  <c r="P201" i="1" s="1"/>
  <c r="C177" i="1"/>
  <c r="P177" i="1" s="1"/>
  <c r="C1171" i="1"/>
  <c r="P1171" i="1" s="1"/>
  <c r="C1174" i="1"/>
  <c r="P1174" i="1" s="1"/>
  <c r="C1115" i="1"/>
  <c r="P1115" i="1" s="1"/>
  <c r="C70" i="1"/>
  <c r="P70" i="1" s="1"/>
  <c r="C1114" i="1"/>
  <c r="P1114" i="1" s="1"/>
  <c r="C1177" i="1"/>
  <c r="P1177" i="1" s="1"/>
  <c r="C68" i="1"/>
  <c r="P68" i="1" s="1"/>
  <c r="C1110" i="1"/>
  <c r="P1110" i="1" s="1"/>
  <c r="C1112" i="1"/>
  <c r="P1112" i="1" s="1"/>
  <c r="C1118" i="1"/>
  <c r="P1118" i="1" s="1"/>
  <c r="C1119" i="1"/>
  <c r="P1119" i="1" s="1"/>
  <c r="C1127" i="1"/>
  <c r="P1127" i="1" s="1"/>
  <c r="C1135" i="1"/>
  <c r="P1135" i="1" s="1"/>
  <c r="C1155" i="1"/>
  <c r="P1155" i="1" s="1"/>
  <c r="C1157" i="1"/>
  <c r="P1157" i="1" s="1"/>
  <c r="C1158" i="1"/>
  <c r="P1158" i="1" s="1"/>
  <c r="C1159" i="1"/>
  <c r="P1159" i="1" s="1"/>
  <c r="C1172" i="1"/>
  <c r="P1172" i="1" s="1"/>
  <c r="C1183" i="1"/>
  <c r="P1183" i="1" s="1"/>
  <c r="C36" i="1"/>
  <c r="P36" i="1" s="1"/>
  <c r="C226" i="1"/>
  <c r="P226" i="1" s="1"/>
  <c r="C251" i="1"/>
  <c r="P251" i="1" s="1"/>
  <c r="C253" i="1"/>
  <c r="P253" i="1" s="1"/>
  <c r="C346" i="1"/>
  <c r="P346" i="1" s="1"/>
  <c r="C364" i="1"/>
  <c r="P364" i="1" s="1"/>
  <c r="C382" i="1"/>
  <c r="P382" i="1" s="1"/>
  <c r="C94" i="1"/>
  <c r="P94" i="1" s="1"/>
  <c r="C232" i="1"/>
  <c r="P232" i="1" s="1"/>
  <c r="C247" i="1"/>
  <c r="P247" i="1" s="1"/>
  <c r="C266" i="1"/>
  <c r="P266" i="1" s="1"/>
  <c r="C267" i="1"/>
  <c r="P267" i="1" s="1"/>
  <c r="C277" i="1"/>
  <c r="P277" i="1" s="1"/>
  <c r="C328" i="1"/>
  <c r="P328" i="1" s="1"/>
  <c r="C350" i="1"/>
  <c r="P350" i="1" s="1"/>
  <c r="C358" i="1"/>
  <c r="P358" i="1" s="1"/>
  <c r="C361" i="1"/>
  <c r="P361" i="1" s="1"/>
  <c r="C363" i="1"/>
  <c r="P363" i="1" s="1"/>
  <c r="C378" i="1"/>
  <c r="P378" i="1" s="1"/>
  <c r="C352" i="1"/>
  <c r="P352" i="1" s="1"/>
  <c r="C1201" i="1"/>
  <c r="P1201" i="1" s="1"/>
  <c r="C1277" i="1"/>
  <c r="P1277" i="1" s="1"/>
  <c r="C35" i="1"/>
  <c r="P35" i="1" s="1"/>
  <c r="C60" i="1"/>
  <c r="P60" i="1" s="1"/>
  <c r="C333" i="1"/>
  <c r="P333" i="1" s="1"/>
  <c r="C327" i="1"/>
  <c r="P327" i="1" s="1"/>
  <c r="C1260" i="1"/>
  <c r="P1260" i="1" s="1"/>
  <c r="C1265" i="1"/>
  <c r="P1265" i="1" s="1"/>
  <c r="C41" i="1"/>
  <c r="P41" i="1" s="1"/>
  <c r="C229" i="1"/>
  <c r="P229" i="1" s="1"/>
  <c r="C1202" i="1"/>
  <c r="P1202" i="1" s="1"/>
  <c r="C1204" i="1"/>
  <c r="P1204" i="1" s="1"/>
  <c r="C1208" i="1"/>
  <c r="P1208" i="1" s="1"/>
  <c r="C1219" i="1"/>
  <c r="P1219" i="1" s="1"/>
  <c r="C1220" i="1"/>
  <c r="P1220" i="1" s="1"/>
  <c r="C1223" i="1"/>
  <c r="P1223" i="1" s="1"/>
  <c r="C1224" i="1"/>
  <c r="P1224" i="1" s="1"/>
  <c r="C1257" i="1"/>
  <c r="P1257" i="1" s="1"/>
  <c r="C1258" i="1"/>
  <c r="P1258" i="1" s="1"/>
  <c r="C1259" i="1"/>
  <c r="P1259" i="1" s="1"/>
  <c r="C1264" i="1"/>
  <c r="P1264" i="1" s="1"/>
  <c r="C1278" i="1"/>
  <c r="P1278" i="1" s="1"/>
  <c r="C1290" i="1"/>
  <c r="P1290" i="1" s="1"/>
  <c r="C1291" i="1"/>
  <c r="P1291" i="1" s="1"/>
  <c r="C685" i="1"/>
  <c r="P685" i="1" s="1"/>
  <c r="C195" i="1"/>
  <c r="P195" i="1" s="1"/>
  <c r="C224" i="1"/>
  <c r="P224" i="1" s="1"/>
  <c r="C380" i="1"/>
  <c r="P380" i="1" s="1"/>
  <c r="C457" i="1"/>
  <c r="P457" i="1" s="1"/>
  <c r="C462" i="1"/>
  <c r="P462" i="1" s="1"/>
  <c r="C489" i="1"/>
  <c r="P489" i="1" s="1"/>
  <c r="C506" i="1"/>
  <c r="P506" i="1" s="1"/>
  <c r="C522" i="1"/>
  <c r="P522" i="1" s="1"/>
  <c r="C524" i="1"/>
  <c r="P524" i="1" s="1"/>
  <c r="C578" i="1"/>
  <c r="P578" i="1" s="1"/>
  <c r="C590" i="1"/>
  <c r="P590" i="1" s="1"/>
  <c r="C595" i="1"/>
  <c r="P595" i="1" s="1"/>
  <c r="C599" i="1"/>
  <c r="P599" i="1" s="1"/>
  <c r="C608" i="1"/>
  <c r="P608" i="1" s="1"/>
  <c r="C496" i="1"/>
  <c r="P496" i="1" s="1"/>
  <c r="C1346" i="1"/>
  <c r="P1346" i="1" s="1"/>
  <c r="C660" i="1"/>
  <c r="P660" i="1" s="1"/>
  <c r="C179" i="1"/>
  <c r="P179" i="1" s="1"/>
  <c r="C197" i="1"/>
  <c r="P197" i="1" s="1"/>
  <c r="C214" i="1"/>
  <c r="P214" i="1" s="1"/>
  <c r="C223" i="1"/>
  <c r="P223" i="1" s="1"/>
  <c r="C455" i="1"/>
  <c r="P455" i="1" s="1"/>
  <c r="C477" i="1"/>
  <c r="P477" i="1" s="1"/>
  <c r="C491" i="1"/>
  <c r="P491" i="1" s="1"/>
  <c r="C508" i="1"/>
  <c r="P508" i="1" s="1"/>
  <c r="C598" i="1"/>
  <c r="P598" i="1" s="1"/>
  <c r="C661" i="1"/>
  <c r="P661" i="1" s="1"/>
  <c r="C467" i="1"/>
  <c r="P467" i="1" s="1"/>
  <c r="C471" i="1"/>
  <c r="P471" i="1" s="1"/>
  <c r="C1355" i="1"/>
  <c r="P1355" i="1" s="1"/>
  <c r="C571" i="1"/>
  <c r="P571" i="1" s="1"/>
  <c r="C495" i="1"/>
  <c r="P495" i="1" s="1"/>
  <c r="C574" i="1"/>
  <c r="P574" i="1" s="1"/>
  <c r="C1353" i="1"/>
  <c r="P1353" i="1" s="1"/>
  <c r="C505" i="1"/>
  <c r="P505" i="1" s="1"/>
  <c r="C613" i="1"/>
  <c r="P613" i="1" s="1"/>
  <c r="C672" i="1"/>
  <c r="P672" i="1" s="1"/>
  <c r="C1358" i="1"/>
  <c r="P1358" i="1" s="1"/>
  <c r="C1414" i="1"/>
  <c r="P1414" i="1" s="1"/>
  <c r="C1425" i="1"/>
  <c r="P1425" i="1" s="1"/>
  <c r="C1495" i="1"/>
  <c r="P1495" i="1" s="1"/>
  <c r="C458" i="1"/>
  <c r="P458" i="1" s="1"/>
  <c r="C460" i="1"/>
  <c r="P460" i="1" s="1"/>
  <c r="C573" i="1"/>
  <c r="P573" i="1" s="1"/>
  <c r="C1430" i="1"/>
  <c r="P1430" i="1" s="1"/>
  <c r="C1345" i="1"/>
  <c r="P1345" i="1" s="1"/>
  <c r="C1348" i="1"/>
  <c r="P1348" i="1" s="1"/>
  <c r="C1360" i="1"/>
  <c r="P1360" i="1" s="1"/>
  <c r="C1365" i="1"/>
  <c r="P1365" i="1" s="1"/>
  <c r="C1376" i="1"/>
  <c r="P1376" i="1" s="1"/>
  <c r="C1377" i="1"/>
  <c r="P1377" i="1" s="1"/>
  <c r="C1416" i="1"/>
  <c r="P1416" i="1" s="1"/>
  <c r="C1438" i="1"/>
  <c r="P1438" i="1" s="1"/>
  <c r="C1440" i="1"/>
  <c r="P1440" i="1" s="1"/>
  <c r="C1492" i="1"/>
  <c r="P1492" i="1" s="1"/>
  <c r="C1494" i="1"/>
  <c r="P1494" i="1" s="1"/>
  <c r="C1496" i="1"/>
  <c r="P1496" i="1" s="1"/>
  <c r="C1512" i="1"/>
  <c r="P1512" i="1" s="1"/>
  <c r="C1521" i="1"/>
  <c r="P1521" i="1" s="1"/>
  <c r="C1532" i="1"/>
  <c r="P1532" i="1" s="1"/>
  <c r="C1538" i="1"/>
  <c r="P1538" i="1" s="1"/>
  <c r="C465" i="1"/>
  <c r="P465" i="1" s="1"/>
  <c r="C523" i="1"/>
  <c r="P523" i="1" s="1"/>
  <c r="C579" i="1"/>
  <c r="P579" i="1" s="1"/>
  <c r="C503" i="1"/>
  <c r="P503" i="1" s="1"/>
  <c r="C663" i="1"/>
  <c r="P663" i="1" s="1"/>
  <c r="C357" i="1"/>
  <c r="P357" i="1" s="1"/>
  <c r="C735" i="1"/>
  <c r="P735" i="1" s="1"/>
  <c r="C766" i="1"/>
  <c r="P766" i="1" s="1"/>
  <c r="C832" i="1"/>
  <c r="P832" i="1" s="1"/>
  <c r="C845" i="1"/>
  <c r="P845" i="1" s="1"/>
  <c r="C847" i="1"/>
  <c r="P847" i="1" s="1"/>
  <c r="C773" i="1"/>
  <c r="P773" i="1" s="1"/>
  <c r="C842" i="1"/>
  <c r="P842" i="1" s="1"/>
  <c r="C1686" i="1"/>
  <c r="P1686" i="1" s="1"/>
  <c r="C1596" i="1"/>
  <c r="P1596" i="1" s="1"/>
  <c r="C770" i="1"/>
  <c r="P770" i="1" s="1"/>
  <c r="C772" i="1"/>
  <c r="P772" i="1" s="1"/>
  <c r="C774" i="1"/>
  <c r="P774" i="1" s="1"/>
  <c r="C784" i="1"/>
  <c r="P784" i="1" s="1"/>
  <c r="C775" i="1"/>
  <c r="P775" i="1" s="1"/>
  <c r="C777" i="1"/>
  <c r="P777" i="1" s="1"/>
  <c r="C828" i="1"/>
  <c r="P828" i="1" s="1"/>
  <c r="C511" i="1"/>
  <c r="P511" i="1" s="1"/>
  <c r="C791" i="1"/>
  <c r="P791" i="1" s="1"/>
  <c r="C1589" i="1"/>
  <c r="P1589" i="1" s="1"/>
  <c r="C776" i="1"/>
  <c r="P776" i="1" s="1"/>
  <c r="C1622" i="1"/>
  <c r="P1622" i="1" s="1"/>
  <c r="C771" i="1"/>
  <c r="P771" i="1" s="1"/>
  <c r="C840" i="1"/>
  <c r="P840" i="1" s="1"/>
  <c r="C1593" i="1"/>
  <c r="P1593" i="1" s="1"/>
  <c r="C1604" i="1"/>
  <c r="P1604" i="1" s="1"/>
  <c r="C1611" i="1"/>
  <c r="P1611" i="1" s="1"/>
  <c r="C1627" i="1"/>
  <c r="P1627" i="1" s="1"/>
  <c r="C1632" i="1"/>
  <c r="P1632" i="1" s="1"/>
  <c r="C918" i="1"/>
  <c r="P918" i="1" s="1"/>
  <c r="C910" i="1"/>
  <c r="P910" i="1" s="1"/>
  <c r="C1712" i="1"/>
  <c r="P1712" i="1" s="1"/>
  <c r="C1683" i="1"/>
  <c r="P1683" i="1" s="1"/>
  <c r="C1792" i="1"/>
  <c r="P1792" i="1" s="1"/>
  <c r="C1678" i="1"/>
  <c r="P1678" i="1" s="1"/>
  <c r="C1051" i="1"/>
  <c r="P1051" i="1" s="1"/>
  <c r="C1035" i="1"/>
  <c r="P1035" i="1" s="1"/>
  <c r="C1039" i="1"/>
  <c r="P1039" i="1" s="1"/>
  <c r="C1040" i="1"/>
  <c r="P1040" i="1" s="1"/>
  <c r="C1055" i="1"/>
  <c r="P1055" i="1" s="1"/>
  <c r="C1073" i="1"/>
  <c r="P1073" i="1" s="1"/>
  <c r="C1038" i="1"/>
  <c r="P1038" i="1" s="1"/>
  <c r="C1054" i="1"/>
  <c r="P1054" i="1" s="1"/>
  <c r="C1058" i="1"/>
  <c r="P1058" i="1" s="1"/>
  <c r="C1070" i="1"/>
  <c r="P1070" i="1" s="1"/>
  <c r="C1869" i="1"/>
  <c r="P1869" i="1" s="1"/>
  <c r="C1037" i="1"/>
  <c r="P1037" i="1" s="1"/>
  <c r="C1048" i="1"/>
  <c r="P1048" i="1" s="1"/>
  <c r="C1865" i="1"/>
  <c r="P1865" i="1" s="1"/>
  <c r="C1866" i="1"/>
  <c r="P1866" i="1" s="1"/>
  <c r="C1872" i="1"/>
  <c r="P1872" i="1" s="1"/>
  <c r="C1874" i="1"/>
  <c r="P1874" i="1" s="1"/>
  <c r="C1904" i="1"/>
  <c r="P1904" i="1" s="1"/>
  <c r="C1036" i="1"/>
  <c r="P1036" i="1" s="1"/>
  <c r="C1917" i="1"/>
  <c r="P1917" i="1" s="1"/>
  <c r="C1094" i="1"/>
  <c r="P1094" i="1" s="1"/>
  <c r="C1910" i="1"/>
  <c r="P1910" i="1" s="1"/>
  <c r="C1884" i="1"/>
  <c r="P1884" i="1" s="1"/>
  <c r="C1928" i="1"/>
  <c r="P1928" i="1" s="1"/>
  <c r="C67" i="1"/>
  <c r="P67" i="1" s="1"/>
  <c r="C183" i="1"/>
  <c r="P183" i="1" s="1"/>
  <c r="C1156" i="1"/>
  <c r="P1156" i="1" s="1"/>
  <c r="C159" i="1"/>
  <c r="P159" i="1" s="1"/>
  <c r="C1173" i="1"/>
  <c r="P1173" i="1" s="1"/>
  <c r="C111" i="1"/>
  <c r="P111" i="1" s="1"/>
  <c r="C1193" i="1"/>
  <c r="P1193" i="1" s="1"/>
  <c r="C1106" i="1"/>
  <c r="P1106" i="1" s="1"/>
  <c r="C1107" i="1"/>
  <c r="P1107" i="1" s="1"/>
  <c r="C1125" i="1"/>
  <c r="P1125" i="1" s="1"/>
  <c r="C1130" i="1"/>
  <c r="P1130" i="1" s="1"/>
  <c r="C1152" i="1"/>
  <c r="P1152" i="1" s="1"/>
  <c r="C1169" i="1"/>
  <c r="P1169" i="1" s="1"/>
  <c r="C1180" i="1"/>
  <c r="P1180" i="1" s="1"/>
  <c r="C1138" i="1"/>
  <c r="P1138" i="1" s="1"/>
  <c r="C1144" i="1"/>
  <c r="P1144" i="1" s="1"/>
  <c r="C1142" i="1"/>
  <c r="P1142" i="1" s="1"/>
  <c r="C1146" i="1"/>
  <c r="P1146" i="1" s="1"/>
  <c r="C1188" i="1"/>
  <c r="P1188" i="1" s="1"/>
  <c r="C348" i="1"/>
  <c r="P348" i="1" s="1"/>
  <c r="C37" i="1"/>
  <c r="P37" i="1" s="1"/>
  <c r="C40" i="1"/>
  <c r="P40" i="1" s="1"/>
  <c r="C345" i="1"/>
  <c r="P345" i="1" s="1"/>
  <c r="C1281" i="1"/>
  <c r="P1281" i="1" s="1"/>
  <c r="C1200" i="1"/>
  <c r="P1200" i="1" s="1"/>
  <c r="C297" i="1"/>
  <c r="P297" i="1" s="1"/>
  <c r="C43" i="1"/>
  <c r="P43" i="1" s="1"/>
  <c r="C284" i="1"/>
  <c r="P284" i="1" s="1"/>
  <c r="C1298" i="1"/>
  <c r="P1298" i="1" s="1"/>
  <c r="C225" i="1"/>
  <c r="P225" i="1" s="1"/>
  <c r="C259" i="1"/>
  <c r="P259" i="1" s="1"/>
  <c r="C270" i="1"/>
  <c r="P270" i="1" s="1"/>
  <c r="C421" i="1"/>
  <c r="P421" i="1" s="1"/>
  <c r="C1225" i="1"/>
  <c r="P1225" i="1" s="1"/>
  <c r="C1245" i="1"/>
  <c r="P1245" i="1" s="1"/>
  <c r="C1248" i="1"/>
  <c r="P1248" i="1" s="1"/>
  <c r="C1270" i="1"/>
  <c r="P1270" i="1" s="1"/>
  <c r="C276" i="1"/>
  <c r="P276" i="1" s="1"/>
  <c r="C1240" i="1"/>
  <c r="P1240" i="1" s="1"/>
  <c r="C1301" i="1"/>
  <c r="P1301" i="1" s="1"/>
  <c r="C1238" i="1"/>
  <c r="P1238" i="1" s="1"/>
  <c r="C1299" i="1"/>
  <c r="P1299" i="1" s="1"/>
  <c r="C1243" i="1"/>
  <c r="P1243" i="1" s="1"/>
  <c r="C1289" i="1"/>
  <c r="P1289" i="1" s="1"/>
  <c r="C611" i="1"/>
  <c r="P611" i="1" s="1"/>
  <c r="C1352" i="1"/>
  <c r="P1352" i="1" s="1"/>
  <c r="C1525" i="1"/>
  <c r="P1525" i="1" s="1"/>
  <c r="C570" i="1"/>
  <c r="P570" i="1" s="1"/>
  <c r="C196" i="1"/>
  <c r="P196" i="1" s="1"/>
  <c r="C215" i="1"/>
  <c r="P215" i="1" s="1"/>
  <c r="C461" i="1"/>
  <c r="P461" i="1" s="1"/>
  <c r="C493" i="1"/>
  <c r="P493" i="1" s="1"/>
  <c r="C677" i="1"/>
  <c r="P677" i="1" s="1"/>
  <c r="C1359" i="1"/>
  <c r="P1359" i="1" s="1"/>
  <c r="C519" i="1"/>
  <c r="P519" i="1" s="1"/>
  <c r="C1439" i="1"/>
  <c r="P1439" i="1" s="1"/>
  <c r="C1493" i="1"/>
  <c r="P1493" i="1" s="1"/>
  <c r="C1351" i="1"/>
  <c r="P1351" i="1" s="1"/>
  <c r="C624" i="1"/>
  <c r="P624" i="1" s="1"/>
  <c r="C551" i="1"/>
  <c r="P551" i="1" s="1"/>
  <c r="C1466" i="1"/>
  <c r="P1466" i="1" s="1"/>
  <c r="C1540" i="1"/>
  <c r="P1540" i="1" s="1"/>
  <c r="C402" i="1"/>
  <c r="P402" i="1" s="1"/>
  <c r="C621" i="1"/>
  <c r="P621" i="1" s="1"/>
  <c r="C535" i="1"/>
  <c r="P535" i="1" s="1"/>
  <c r="C1463" i="1"/>
  <c r="P1463" i="1" s="1"/>
  <c r="C407" i="1"/>
  <c r="P407" i="1" s="1"/>
  <c r="C518" i="1"/>
  <c r="P518" i="1" s="1"/>
  <c r="C1372" i="1"/>
  <c r="P1372" i="1" s="1"/>
  <c r="C1374" i="1"/>
  <c r="P1374" i="1" s="1"/>
  <c r="C1428" i="1"/>
  <c r="P1428" i="1" s="1"/>
  <c r="C1451" i="1"/>
  <c r="P1451" i="1" s="1"/>
  <c r="C1452" i="1"/>
  <c r="P1452" i="1" s="1"/>
  <c r="C1485" i="1"/>
  <c r="P1485" i="1" s="1"/>
  <c r="C693" i="1"/>
  <c r="P693" i="1" s="1"/>
  <c r="C1470" i="1"/>
  <c r="P1470" i="1" s="1"/>
  <c r="C1484" i="1"/>
  <c r="P1484" i="1" s="1"/>
  <c r="C1522" i="1"/>
  <c r="P1522" i="1" s="1"/>
  <c r="C1541" i="1"/>
  <c r="P1541" i="1" s="1"/>
  <c r="C515" i="1"/>
  <c r="P515" i="1" s="1"/>
  <c r="C1547" i="1"/>
  <c r="P1547" i="1" s="1"/>
  <c r="C360" i="1"/>
  <c r="P360" i="1" s="1"/>
  <c r="C1434" i="1"/>
  <c r="P1434" i="1" s="1"/>
  <c r="C728" i="1"/>
  <c r="P728" i="1" s="1"/>
  <c r="C749" i="1"/>
  <c r="P749" i="1" s="1"/>
  <c r="C890" i="1"/>
  <c r="P890" i="1" s="1"/>
  <c r="C896" i="1"/>
  <c r="P896" i="1" s="1"/>
  <c r="C841" i="1"/>
  <c r="P841" i="1" s="1"/>
  <c r="C1688" i="1"/>
  <c r="P1688" i="1" s="1"/>
  <c r="C1795" i="1"/>
  <c r="P1795" i="1" s="1"/>
  <c r="C880" i="1"/>
  <c r="P880" i="1" s="1"/>
  <c r="C947" i="1"/>
  <c r="P947" i="1" s="1"/>
  <c r="C865" i="1"/>
  <c r="P865" i="1" s="1"/>
  <c r="C1591" i="1"/>
  <c r="P1591" i="1" s="1"/>
  <c r="C1698" i="1"/>
  <c r="P1698" i="1" s="1"/>
  <c r="C1677" i="1"/>
  <c r="P1677" i="1" s="1"/>
  <c r="C894" i="1"/>
  <c r="P894" i="1" s="1"/>
  <c r="C1597" i="1"/>
  <c r="P1597" i="1" s="1"/>
  <c r="C1602" i="1"/>
  <c r="P1602" i="1" s="1"/>
  <c r="C1619" i="1"/>
  <c r="P1619" i="1" s="1"/>
  <c r="C1631" i="1"/>
  <c r="P1631" i="1" s="1"/>
  <c r="C1637" i="1"/>
  <c r="P1637" i="1" s="1"/>
  <c r="C1739" i="1"/>
  <c r="P1739" i="1" s="1"/>
  <c r="C1740" i="1"/>
  <c r="P1740" i="1" s="1"/>
  <c r="C1742" i="1"/>
  <c r="P1742" i="1" s="1"/>
  <c r="C1743" i="1"/>
  <c r="P1743" i="1" s="1"/>
  <c r="C1644" i="1"/>
  <c r="P1644" i="1" s="1"/>
  <c r="C1077" i="1"/>
  <c r="P1077" i="1" s="1"/>
  <c r="C1001" i="1"/>
  <c r="P1001" i="1" s="1"/>
  <c r="C1009" i="1"/>
  <c r="P1009" i="1" s="1"/>
  <c r="C1074" i="1"/>
  <c r="P1074" i="1" s="1"/>
  <c r="C1821" i="1"/>
  <c r="P1821" i="1" s="1"/>
  <c r="C1860" i="1"/>
  <c r="P1860" i="1" s="1"/>
  <c r="C1819" i="1"/>
  <c r="P1819" i="1" s="1"/>
  <c r="C1861" i="1"/>
  <c r="P1861" i="1" s="1"/>
  <c r="C1871" i="1"/>
  <c r="P1871" i="1" s="1"/>
  <c r="C1047" i="1"/>
  <c r="P1047" i="1" s="1"/>
  <c r="C1002" i="1"/>
  <c r="P1002" i="1" s="1"/>
  <c r="C1063" i="1"/>
  <c r="P1063" i="1" s="1"/>
  <c r="C1065" i="1"/>
  <c r="P1065" i="1" s="1"/>
  <c r="C1066" i="1"/>
  <c r="P1066" i="1" s="1"/>
  <c r="C1067" i="1"/>
  <c r="P1067" i="1" s="1"/>
  <c r="C1828" i="1"/>
  <c r="P1828" i="1" s="1"/>
  <c r="C1883" i="1"/>
  <c r="P1883" i="1" s="1"/>
  <c r="C1885" i="1"/>
  <c r="P1885" i="1" s="1"/>
  <c r="C1907" i="1"/>
  <c r="P1907" i="1" s="1"/>
  <c r="C754" i="1"/>
  <c r="P754" i="1" s="1"/>
  <c r="C88" i="1"/>
  <c r="P88" i="1" s="1"/>
  <c r="C101" i="1"/>
  <c r="P101" i="1" s="1"/>
  <c r="C1165" i="1"/>
  <c r="P1165" i="1" s="1"/>
  <c r="C140" i="1"/>
  <c r="P140" i="1" s="1"/>
  <c r="C1194" i="1"/>
  <c r="P1194" i="1" s="1"/>
  <c r="C1105" i="1"/>
  <c r="P1105" i="1" s="1"/>
  <c r="C206" i="1"/>
  <c r="P206" i="1" s="1"/>
  <c r="C443" i="1"/>
  <c r="P443" i="1" s="1"/>
  <c r="C445" i="1"/>
  <c r="P445" i="1" s="1"/>
  <c r="C1215" i="1"/>
  <c r="P1215" i="1" s="1"/>
  <c r="C1313" i="1"/>
  <c r="P1313" i="1" s="1"/>
  <c r="C1314" i="1"/>
  <c r="P1314" i="1" s="1"/>
  <c r="C1335" i="1"/>
  <c r="P1335" i="1" s="1"/>
  <c r="C1331" i="1"/>
  <c r="P1331" i="1" s="1"/>
  <c r="C1339" i="1"/>
  <c r="P1339" i="1" s="1"/>
  <c r="C1338" i="1"/>
  <c r="P1338" i="1" s="1"/>
  <c r="C412" i="1"/>
  <c r="P412" i="1" s="1"/>
  <c r="C1233" i="1"/>
  <c r="P1233" i="1" s="1"/>
  <c r="C1234" i="1"/>
  <c r="P1234" i="1" s="1"/>
  <c r="C1319" i="1"/>
  <c r="P1319" i="1" s="1"/>
  <c r="C283" i="1"/>
  <c r="P283" i="1" s="1"/>
  <c r="C1279" i="1"/>
  <c r="P1279" i="1" s="1"/>
  <c r="C488" i="1"/>
  <c r="P488" i="1" s="1"/>
  <c r="C625" i="1"/>
  <c r="P625" i="1" s="1"/>
  <c r="C659" i="1"/>
  <c r="P659" i="1" s="1"/>
  <c r="C1396" i="1"/>
  <c r="P1396" i="1" s="1"/>
  <c r="C1465" i="1"/>
  <c r="P1465" i="1" s="1"/>
  <c r="C1478" i="1"/>
  <c r="P1478" i="1" s="1"/>
  <c r="C1489" i="1"/>
  <c r="P1489" i="1" s="1"/>
  <c r="C1556" i="1"/>
  <c r="P1556" i="1" s="1"/>
  <c r="C1583" i="1"/>
  <c r="P1583" i="1" s="1"/>
  <c r="C723" i="1"/>
  <c r="P723" i="1" s="1"/>
  <c r="C1342" i="1"/>
  <c r="P1342" i="1" s="1"/>
  <c r="C1410" i="1"/>
  <c r="P1410" i="1" s="1"/>
  <c r="C1533" i="1"/>
  <c r="P1533" i="1" s="1"/>
  <c r="C1581" i="1"/>
  <c r="P1581" i="1" s="1"/>
  <c r="C1382" i="1"/>
  <c r="P1382" i="1" s="1"/>
  <c r="C644" i="1"/>
  <c r="P644" i="1" s="1"/>
  <c r="C544" i="1"/>
  <c r="P544" i="1" s="1"/>
  <c r="C1364" i="1"/>
  <c r="P1364" i="1" s="1"/>
  <c r="C1399" i="1"/>
  <c r="P1399" i="1" s="1"/>
  <c r="C1483" i="1"/>
  <c r="P1483" i="1" s="1"/>
  <c r="C709" i="1"/>
  <c r="P709" i="1" s="1"/>
  <c r="C1456" i="1"/>
  <c r="P1456" i="1" s="1"/>
  <c r="C695" i="1"/>
  <c r="P695" i="1" s="1"/>
  <c r="C534" i="1"/>
  <c r="P534" i="1" s="1"/>
  <c r="C1435" i="1"/>
  <c r="P1435" i="1" s="1"/>
  <c r="C821" i="1"/>
  <c r="P821" i="1" s="1"/>
  <c r="C822" i="1"/>
  <c r="P822" i="1" s="1"/>
  <c r="C923" i="1"/>
  <c r="P923" i="1" s="1"/>
  <c r="C1588" i="1"/>
  <c r="P1588" i="1" s="1"/>
  <c r="C1658" i="1"/>
  <c r="P1658" i="1" s="1"/>
  <c r="C1756" i="1"/>
  <c r="P1756" i="1" s="1"/>
  <c r="C1814" i="1"/>
  <c r="P1814" i="1" s="1"/>
  <c r="C1735" i="1"/>
  <c r="P1735" i="1" s="1"/>
  <c r="C855" i="1"/>
  <c r="P855" i="1" s="1"/>
  <c r="C1693" i="1"/>
  <c r="P1693" i="1" s="1"/>
  <c r="C1642" i="1"/>
  <c r="P1642" i="1" s="1"/>
  <c r="C934" i="1"/>
  <c r="P934" i="1" s="1"/>
  <c r="C1616" i="1"/>
  <c r="P1616" i="1" s="1"/>
  <c r="C1791" i="1"/>
  <c r="P1791" i="1" s="1"/>
  <c r="C1724" i="1"/>
  <c r="P1724" i="1" s="1"/>
  <c r="C1628" i="1"/>
  <c r="P1628" i="1" s="1"/>
  <c r="C1618" i="1"/>
  <c r="P1618" i="1" s="1"/>
  <c r="C984" i="1"/>
  <c r="P984" i="1" s="1"/>
  <c r="C1021" i="1"/>
  <c r="P1021" i="1" s="1"/>
  <c r="C1083" i="1"/>
  <c r="P1083" i="1" s="1"/>
  <c r="C1102" i="1"/>
  <c r="P1102" i="1" s="1"/>
  <c r="C1826" i="1"/>
  <c r="P1826" i="1" s="1"/>
  <c r="C1832" i="1"/>
  <c r="P1832" i="1" s="1"/>
  <c r="C1886" i="1"/>
  <c r="P1886" i="1" s="1"/>
  <c r="C1903" i="1"/>
  <c r="P1903" i="1" s="1"/>
  <c r="C1856" i="1"/>
  <c r="P1856" i="1" s="1"/>
  <c r="C602" i="1"/>
  <c r="P602" i="1" s="1"/>
  <c r="C10" i="1"/>
  <c r="P10" i="1" s="1"/>
  <c r="C19" i="1"/>
  <c r="P19" i="1" s="1"/>
  <c r="C1189" i="1"/>
  <c r="P1189" i="1" s="1"/>
  <c r="C303" i="1"/>
  <c r="P303" i="1" s="1"/>
  <c r="C38" i="1"/>
  <c r="P38" i="1" s="1"/>
  <c r="C261" i="1"/>
  <c r="P261" i="1" s="1"/>
  <c r="C286" i="1"/>
  <c r="P286" i="1" s="1"/>
  <c r="C373" i="1"/>
  <c r="P373" i="1" s="1"/>
  <c r="C376" i="1"/>
  <c r="P376" i="1" s="1"/>
  <c r="C1239" i="1"/>
  <c r="P1239" i="1" s="1"/>
  <c r="C1241" i="1"/>
  <c r="P1241" i="1" s="1"/>
  <c r="C1300" i="1"/>
  <c r="P1300" i="1" s="1"/>
  <c r="C1246" i="1"/>
  <c r="P1246" i="1" s="1"/>
  <c r="C634" i="1"/>
  <c r="P634" i="1" s="1"/>
  <c r="C636" i="1"/>
  <c r="P636" i="1" s="1"/>
  <c r="C629" i="1"/>
  <c r="P629" i="1" s="1"/>
  <c r="C1369" i="1"/>
  <c r="P1369" i="1" s="1"/>
  <c r="C470" i="1"/>
  <c r="P470" i="1" s="1"/>
  <c r="C628" i="1"/>
  <c r="P628" i="1" s="1"/>
  <c r="C533" i="1"/>
  <c r="P533" i="1" s="1"/>
  <c r="C514" i="1"/>
  <c r="P514" i="1" s="1"/>
  <c r="C715" i="1"/>
  <c r="P715" i="1" s="1"/>
  <c r="C641" i="1"/>
  <c r="P641" i="1" s="1"/>
  <c r="C755" i="1"/>
  <c r="P755" i="1" s="1"/>
  <c r="C756" i="1"/>
  <c r="P756" i="1" s="1"/>
  <c r="C815" i="1"/>
  <c r="P815" i="1" s="1"/>
  <c r="C1639" i="1"/>
  <c r="P1639" i="1" s="1"/>
  <c r="C1682" i="1"/>
  <c r="P1682" i="1" s="1"/>
  <c r="C950" i="1"/>
  <c r="P950" i="1" s="1"/>
  <c r="C1790" i="1"/>
  <c r="P1790" i="1" s="1"/>
  <c r="C741" i="1"/>
  <c r="P741" i="1" s="1"/>
  <c r="C1085" i="1"/>
  <c r="P1085" i="1" s="1"/>
  <c r="C895" i="1"/>
  <c r="P895" i="1" s="1"/>
  <c r="C981" i="1"/>
  <c r="P981" i="1" s="1"/>
  <c r="C1875" i="1"/>
  <c r="P1875" i="1" s="1"/>
  <c r="C372" i="1"/>
  <c r="P372" i="1" s="1"/>
  <c r="C375" i="1"/>
  <c r="P375" i="1" s="1"/>
  <c r="C110" i="1"/>
  <c r="P110" i="1" s="1"/>
  <c r="C114" i="1"/>
  <c r="P114" i="1" s="1"/>
  <c r="C116" i="1"/>
  <c r="P116" i="1" s="1"/>
  <c r="C287" i="1"/>
  <c r="P287" i="1" s="1"/>
  <c r="C288" i="1"/>
  <c r="P288" i="1" s="1"/>
  <c r="C289" i="1"/>
  <c r="P289" i="1" s="1"/>
  <c r="C291" i="1"/>
  <c r="P291" i="1" s="1"/>
  <c r="C532" i="1"/>
  <c r="P532" i="1" s="1"/>
  <c r="C616" i="1"/>
  <c r="P616" i="1" s="1"/>
  <c r="C618" i="1"/>
  <c r="P618" i="1" s="1"/>
  <c r="C113" i="1"/>
  <c r="P113" i="1" s="1"/>
  <c r="C173" i="1"/>
  <c r="P173" i="1" s="1"/>
  <c r="C1161" i="1"/>
  <c r="P1161" i="1" s="1"/>
  <c r="C414" i="1"/>
  <c r="P414" i="1" s="1"/>
  <c r="C273" i="1"/>
  <c r="P273" i="1" s="1"/>
  <c r="C105" i="1"/>
  <c r="P105" i="1" s="1"/>
  <c r="C271" i="1"/>
  <c r="P271" i="1" s="1"/>
  <c r="C419" i="1"/>
  <c r="P419" i="1" s="1"/>
  <c r="C385" i="1"/>
  <c r="P385" i="1" s="1"/>
  <c r="C282" i="1"/>
  <c r="P282" i="1" s="1"/>
  <c r="C1251" i="1"/>
  <c r="P1251" i="1" s="1"/>
  <c r="C1504" i="1"/>
  <c r="P1504" i="1" s="1"/>
  <c r="C1572" i="1"/>
  <c r="P1572" i="1" s="1"/>
  <c r="C1575" i="1"/>
  <c r="P1575" i="1" s="1"/>
  <c r="C722" i="1"/>
  <c r="P722" i="1" s="1"/>
  <c r="C1544" i="1"/>
  <c r="P1544" i="1" s="1"/>
  <c r="C1552" i="1"/>
  <c r="P1552" i="1" s="1"/>
  <c r="C1577" i="1"/>
  <c r="P1577" i="1" s="1"/>
  <c r="C1584" i="1"/>
  <c r="P1584" i="1" s="1"/>
  <c r="C319" i="1"/>
  <c r="P319" i="1" s="1"/>
  <c r="C1505" i="1"/>
  <c r="P1505" i="1" s="1"/>
  <c r="C1507" i="1"/>
  <c r="P1507" i="1" s="1"/>
  <c r="C1515" i="1"/>
  <c r="P1515" i="1" s="1"/>
  <c r="C1516" i="1"/>
  <c r="P1516" i="1" s="1"/>
  <c r="C1518" i="1"/>
  <c r="P1518" i="1" s="1"/>
  <c r="C1562" i="1"/>
  <c r="P1562" i="1" s="1"/>
  <c r="C1570" i="1"/>
  <c r="P1570" i="1" s="1"/>
  <c r="C1574" i="1"/>
  <c r="P1574" i="1" s="1"/>
  <c r="C1579" i="1"/>
  <c r="P1579" i="1" s="1"/>
  <c r="C1576" i="1"/>
  <c r="P1576" i="1" s="1"/>
  <c r="C1367" i="1"/>
  <c r="P1367" i="1" s="1"/>
  <c r="C1503" i="1"/>
  <c r="P1503" i="1" s="1"/>
  <c r="C1508" i="1"/>
  <c r="P1508" i="1" s="1"/>
  <c r="C1510" i="1"/>
  <c r="P1510" i="1" s="1"/>
  <c r="C1511" i="1"/>
  <c r="P1511" i="1" s="1"/>
  <c r="C1513" i="1"/>
  <c r="P1513" i="1" s="1"/>
  <c r="C1514" i="1"/>
  <c r="P1514" i="1" s="1"/>
  <c r="C1560" i="1"/>
  <c r="P1560" i="1" s="1"/>
  <c r="C1561" i="1"/>
  <c r="P1561" i="1" s="1"/>
  <c r="C1563" i="1"/>
  <c r="P1563" i="1" s="1"/>
  <c r="C1564" i="1"/>
  <c r="P1564" i="1" s="1"/>
  <c r="C1566" i="1"/>
  <c r="P1566" i="1" s="1"/>
  <c r="C1568" i="1"/>
  <c r="P1568" i="1" s="1"/>
  <c r="C1569" i="1"/>
  <c r="P1569" i="1" s="1"/>
  <c r="C1571" i="1"/>
  <c r="P1571" i="1" s="1"/>
  <c r="C1573" i="1"/>
  <c r="P1573" i="1" s="1"/>
  <c r="C708" i="1"/>
  <c r="P708" i="1" s="1"/>
  <c r="C1546" i="1"/>
  <c r="P1546" i="1" s="1"/>
  <c r="C1506" i="1"/>
  <c r="P1506" i="1" s="1"/>
  <c r="C1509" i="1"/>
  <c r="P1509" i="1" s="1"/>
  <c r="C513" i="1"/>
  <c r="P513" i="1" s="1"/>
  <c r="C714" i="1"/>
  <c r="P714" i="1" s="1"/>
  <c r="C1461" i="1"/>
  <c r="P1461" i="1" s="1"/>
  <c r="C377" i="1"/>
  <c r="P377" i="1" s="1"/>
  <c r="C1476" i="1"/>
  <c r="P1476" i="1" s="1"/>
  <c r="C637" i="1"/>
  <c r="P637" i="1" s="1"/>
  <c r="C1477" i="1"/>
  <c r="P1477" i="1" s="1"/>
  <c r="C1670" i="1"/>
  <c r="P1670" i="1" s="1"/>
  <c r="C1751" i="1"/>
  <c r="P1751" i="1" s="1"/>
  <c r="C1757" i="1"/>
  <c r="P1757" i="1" s="1"/>
  <c r="C1788" i="1"/>
  <c r="P1788" i="1" s="1"/>
  <c r="C1809" i="1"/>
  <c r="P1809" i="1" s="1"/>
  <c r="C1815" i="1"/>
  <c r="P1815" i="1" s="1"/>
  <c r="C746" i="1"/>
  <c r="P746" i="1" s="1"/>
  <c r="C1650" i="1"/>
  <c r="P1650" i="1" s="1"/>
  <c r="C1752" i="1"/>
  <c r="P1752" i="1" s="1"/>
  <c r="C1765" i="1"/>
  <c r="P1765" i="1" s="1"/>
  <c r="C909" i="1"/>
  <c r="P909" i="1" s="1"/>
  <c r="C1600" i="1"/>
  <c r="P1600" i="1" s="1"/>
  <c r="C1608" i="1"/>
  <c r="P1608" i="1" s="1"/>
  <c r="C1647" i="1"/>
  <c r="P1647" i="1" s="1"/>
  <c r="C1662" i="1"/>
  <c r="P1662" i="1" s="1"/>
  <c r="C1704" i="1"/>
  <c r="P1704" i="1" s="1"/>
  <c r="C1716" i="1"/>
  <c r="P1716" i="1" s="1"/>
  <c r="C1754" i="1"/>
  <c r="P1754" i="1" s="1"/>
  <c r="C1758" i="1"/>
  <c r="P1758" i="1" s="1"/>
  <c r="C1759" i="1"/>
  <c r="P1759" i="1" s="1"/>
  <c r="C1646" i="1"/>
  <c r="P1646" i="1" s="1"/>
  <c r="C1681" i="1"/>
  <c r="P1681" i="1" s="1"/>
  <c r="C473" i="1"/>
  <c r="P473" i="1" s="1"/>
  <c r="C1719" i="1"/>
  <c r="P1719" i="1" s="1"/>
  <c r="C1844" i="1"/>
  <c r="P1844" i="1" s="1"/>
  <c r="C1870" i="1"/>
  <c r="P1870" i="1" s="1"/>
  <c r="C1922" i="1"/>
  <c r="P1922" i="1" s="1"/>
  <c r="C1923" i="1"/>
  <c r="P1923" i="1" s="1"/>
  <c r="C1071" i="1"/>
  <c r="P1071" i="1" s="1"/>
  <c r="C1006" i="1"/>
  <c r="P1006" i="1" s="1"/>
  <c r="C1830" i="1"/>
  <c r="P1830" i="1" s="1"/>
  <c r="C112" i="1"/>
  <c r="P112" i="1" s="1"/>
  <c r="C1132" i="1"/>
  <c r="P1132" i="1" s="1"/>
  <c r="C1148" i="1"/>
  <c r="P1148" i="1" s="1"/>
  <c r="C1149" i="1"/>
  <c r="P1149" i="1" s="1"/>
  <c r="C152" i="1"/>
  <c r="P152" i="1" s="1"/>
  <c r="C1199" i="1"/>
  <c r="P1199" i="1" s="1"/>
  <c r="C172" i="1"/>
  <c r="P172" i="1" s="1"/>
  <c r="C1274" i="1"/>
  <c r="P1274" i="1" s="1"/>
  <c r="C1303" i="1"/>
  <c r="P1303" i="1" s="1"/>
  <c r="C1326" i="1"/>
  <c r="P1326" i="1" s="1"/>
  <c r="C1327" i="1"/>
  <c r="P1327" i="1" s="1"/>
  <c r="C413" i="1"/>
  <c r="P413" i="1" s="1"/>
  <c r="C272" i="1"/>
  <c r="P272" i="1" s="1"/>
  <c r="C280" i="1"/>
  <c r="P280" i="1" s="1"/>
  <c r="C281" i="1"/>
  <c r="P281" i="1" s="1"/>
  <c r="C1321" i="1"/>
  <c r="P1321" i="1" s="1"/>
  <c r="C1388" i="1"/>
  <c r="P1388" i="1" s="1"/>
  <c r="C1389" i="1"/>
  <c r="P1389" i="1" s="1"/>
  <c r="C547" i="1"/>
  <c r="P547" i="1" s="1"/>
  <c r="C1386" i="1"/>
  <c r="P1386" i="1" s="1"/>
  <c r="C1387" i="1"/>
  <c r="P1387" i="1" s="1"/>
  <c r="C1390" i="1"/>
  <c r="P1390" i="1" s="1"/>
  <c r="C318" i="1"/>
  <c r="P318" i="1" s="1"/>
  <c r="C512" i="1"/>
  <c r="P512" i="1" s="1"/>
  <c r="C1366" i="1"/>
  <c r="P1366" i="1" s="1"/>
  <c r="C1460" i="1"/>
  <c r="P1460" i="1" s="1"/>
  <c r="C548" i="1"/>
  <c r="P548" i="1" s="1"/>
  <c r="C1545" i="1"/>
  <c r="P1545" i="1" s="1"/>
  <c r="C713" i="1"/>
  <c r="P713" i="1" s="1"/>
  <c r="C163" i="1"/>
  <c r="P163" i="1" s="1"/>
  <c r="C1437" i="1"/>
  <c r="P1437" i="1" s="1"/>
  <c r="C819" i="1"/>
  <c r="P819" i="1" s="1"/>
  <c r="C542" i="1"/>
  <c r="P542" i="1" s="1"/>
  <c r="C908" i="1"/>
  <c r="P908" i="1" s="1"/>
  <c r="C1680" i="1"/>
  <c r="P1680" i="1" s="1"/>
  <c r="C474" i="1"/>
  <c r="P474" i="1" s="1"/>
  <c r="C1888" i="1"/>
  <c r="P1888" i="1" s="1"/>
  <c r="C1322" i="1"/>
  <c r="P1322" i="1" s="1"/>
  <c r="C1843" i="1"/>
  <c r="P1843" i="1" s="1"/>
  <c r="C99" i="1"/>
  <c r="P99" i="1" s="1"/>
  <c r="C26" i="1"/>
  <c r="P26" i="1" s="1"/>
  <c r="C29" i="1"/>
  <c r="P29" i="1" s="1"/>
  <c r="C137" i="1"/>
  <c r="P137" i="1" s="1"/>
  <c r="C141" i="1"/>
  <c r="P141" i="1" s="1"/>
  <c r="C198" i="1"/>
  <c r="P198" i="1" s="1"/>
  <c r="C13" i="1"/>
  <c r="P13" i="1" s="1"/>
  <c r="C14" i="1"/>
  <c r="P14" i="1" s="1"/>
  <c r="C15" i="1"/>
  <c r="P15" i="1" s="1"/>
  <c r="C24" i="1"/>
  <c r="P24" i="1" s="1"/>
  <c r="C220" i="1"/>
  <c r="P220" i="1" s="1"/>
  <c r="C28" i="1"/>
  <c r="P28" i="1" s="1"/>
  <c r="C25" i="1"/>
  <c r="P25" i="1" s="1"/>
  <c r="C30" i="1"/>
  <c r="P30" i="1" s="1"/>
  <c r="C142" i="1"/>
  <c r="P142" i="1" s="1"/>
  <c r="C12" i="1"/>
  <c r="P12" i="1" s="1"/>
  <c r="C199" i="1"/>
  <c r="P199" i="1" s="1"/>
  <c r="C27" i="1"/>
  <c r="P27" i="1" s="1"/>
  <c r="C100" i="1"/>
  <c r="P100" i="1" s="1"/>
  <c r="C117" i="1"/>
  <c r="P117" i="1" s="1"/>
  <c r="C138" i="1"/>
  <c r="P138" i="1" s="1"/>
  <c r="C32" i="1"/>
  <c r="P32" i="1" s="1"/>
  <c r="C171" i="1"/>
  <c r="P171" i="1" s="1"/>
  <c r="C193" i="1"/>
  <c r="P193" i="1" s="1"/>
  <c r="C1166" i="1"/>
  <c r="P1166" i="1" s="1"/>
  <c r="C52" i="1"/>
  <c r="P52" i="1" s="1"/>
  <c r="C61" i="1"/>
  <c r="P61" i="1" s="1"/>
  <c r="C129" i="1"/>
  <c r="P129" i="1" s="1"/>
  <c r="C433" i="1"/>
  <c r="P433" i="1" s="1"/>
  <c r="C437" i="1"/>
  <c r="P437" i="1" s="1"/>
  <c r="C45" i="1"/>
  <c r="P45" i="1" s="1"/>
  <c r="C48" i="1"/>
  <c r="P48" i="1" s="1"/>
  <c r="C50" i="1"/>
  <c r="P50" i="1" s="1"/>
  <c r="C54" i="1"/>
  <c r="P54" i="1" s="1"/>
  <c r="C123" i="1"/>
  <c r="P123" i="1" s="1"/>
  <c r="C127" i="1"/>
  <c r="P127" i="1" s="1"/>
  <c r="C430" i="1"/>
  <c r="P430" i="1" s="1"/>
  <c r="C435" i="1"/>
  <c r="P435" i="1" s="1"/>
  <c r="C313" i="1"/>
  <c r="P313" i="1" s="1"/>
  <c r="C53" i="1"/>
  <c r="P53" i="1" s="1"/>
  <c r="C55" i="1"/>
  <c r="P55" i="1" s="1"/>
  <c r="C56" i="1"/>
  <c r="P56" i="1" s="1"/>
  <c r="C62" i="1"/>
  <c r="P62" i="1" s="1"/>
  <c r="C125" i="1"/>
  <c r="P125" i="1" s="1"/>
  <c r="C130" i="1"/>
  <c r="P130" i="1" s="1"/>
  <c r="C314" i="1"/>
  <c r="P314" i="1" s="1"/>
  <c r="C431" i="1"/>
  <c r="P431" i="1" s="1"/>
  <c r="C438" i="1"/>
  <c r="P438" i="1" s="1"/>
  <c r="C451" i="1"/>
  <c r="P451" i="1" s="1"/>
  <c r="C46" i="1"/>
  <c r="P46" i="1" s="1"/>
  <c r="C49" i="1"/>
  <c r="P49" i="1" s="1"/>
  <c r="C51" i="1"/>
  <c r="P51" i="1" s="1"/>
  <c r="C124" i="1"/>
  <c r="P124" i="1" s="1"/>
  <c r="C128" i="1"/>
  <c r="P128" i="1" s="1"/>
  <c r="C434" i="1"/>
  <c r="P434" i="1" s="1"/>
  <c r="C436" i="1"/>
  <c r="P436" i="1" s="1"/>
  <c r="C320" i="1"/>
  <c r="P320" i="1" s="1"/>
  <c r="C1320" i="1"/>
  <c r="P1320" i="1" s="1"/>
  <c r="C321" i="1"/>
  <c r="P321" i="1" s="1"/>
  <c r="C308" i="1"/>
  <c r="P308" i="1" s="1"/>
  <c r="C417" i="1"/>
  <c r="P417" i="1" s="1"/>
  <c r="C441" i="1"/>
  <c r="P441" i="1" s="1"/>
  <c r="C633" i="1"/>
  <c r="P633" i="1" s="1"/>
  <c r="C635" i="1"/>
  <c r="P635" i="1" s="1"/>
  <c r="C250" i="1"/>
  <c r="P250" i="1" s="1"/>
  <c r="C311" i="1"/>
  <c r="P311" i="1" s="1"/>
  <c r="C393" i="1"/>
  <c r="P393" i="1" s="1"/>
  <c r="C428" i="1"/>
  <c r="P428" i="1" s="1"/>
  <c r="C609" i="1"/>
  <c r="P609" i="1" s="1"/>
  <c r="C710" i="1"/>
  <c r="P710" i="1" s="1"/>
  <c r="C241" i="1"/>
  <c r="P241" i="1" s="1"/>
  <c r="C243" i="1"/>
  <c r="P243" i="1" s="1"/>
  <c r="C397" i="1"/>
  <c r="P397" i="1" s="1"/>
  <c r="C427" i="1"/>
  <c r="P427" i="1" s="1"/>
  <c r="C690" i="1"/>
  <c r="P690" i="1" s="1"/>
  <c r="C1454" i="1"/>
  <c r="P1454" i="1" s="1"/>
  <c r="C239" i="1"/>
  <c r="P239" i="1" s="1"/>
  <c r="C245" i="1"/>
  <c r="P245" i="1" s="1"/>
  <c r="C339" i="1"/>
  <c r="P339" i="1" s="1"/>
  <c r="C405" i="1"/>
  <c r="P405" i="1" s="1"/>
  <c r="C240" i="1"/>
  <c r="P240" i="1" s="1"/>
  <c r="C242" i="1"/>
  <c r="P242" i="1" s="1"/>
  <c r="C246" i="1"/>
  <c r="P246" i="1" s="1"/>
  <c r="C312" i="1"/>
  <c r="P312" i="1" s="1"/>
  <c r="C340" i="1"/>
  <c r="P340" i="1" s="1"/>
  <c r="C349" i="1"/>
  <c r="P349" i="1" s="1"/>
  <c r="C394" i="1"/>
  <c r="P394" i="1" s="1"/>
  <c r="C425" i="1"/>
  <c r="P425" i="1" s="1"/>
  <c r="C426" i="1"/>
  <c r="P426" i="1" s="1"/>
  <c r="C610" i="1"/>
  <c r="P610" i="1" s="1"/>
  <c r="C711" i="1"/>
  <c r="P711" i="1" s="1"/>
  <c r="C1455" i="1"/>
  <c r="P1455" i="1" s="1"/>
  <c r="C410" i="1"/>
  <c r="P410" i="1" s="1"/>
  <c r="C559" i="1"/>
  <c r="P559" i="1" s="1"/>
  <c r="C1448" i="1"/>
  <c r="P1448" i="1" s="1"/>
  <c r="C244" i="1"/>
  <c r="P244" i="1" s="1"/>
  <c r="C255" i="1"/>
  <c r="P255" i="1" s="1"/>
  <c r="C344" i="1"/>
  <c r="P344" i="1" s="1"/>
  <c r="C398" i="1"/>
  <c r="P398" i="1" s="1"/>
  <c r="C406" i="1"/>
  <c r="P406" i="1" s="1"/>
  <c r="C411" i="1"/>
  <c r="P411" i="1" s="1"/>
  <c r="C691" i="1"/>
  <c r="P691" i="1" s="1"/>
  <c r="C688" i="1"/>
  <c r="P688" i="1" s="1"/>
  <c r="C1528" i="1"/>
  <c r="P1528" i="1" s="1"/>
  <c r="C1535" i="1"/>
  <c r="P1535" i="1" s="1"/>
  <c r="C1554" i="1"/>
  <c r="P1554" i="1" s="1"/>
  <c r="C605" i="1"/>
  <c r="P605" i="1" s="1"/>
  <c r="C697" i="1"/>
  <c r="P697" i="1" s="1"/>
  <c r="C1449" i="1"/>
  <c r="P1449" i="1" s="1"/>
  <c r="C536" i="1"/>
  <c r="P536" i="1" s="1"/>
  <c r="C716" i="1"/>
  <c r="P716" i="1" s="1"/>
  <c r="C720" i="1"/>
  <c r="P720" i="1" s="1"/>
  <c r="C1536" i="1"/>
  <c r="P1536" i="1" s="1"/>
  <c r="C1529" i="1"/>
  <c r="P1529" i="1" s="1"/>
  <c r="C560" i="1"/>
  <c r="P560" i="1" s="1"/>
  <c r="C706" i="1"/>
  <c r="P706" i="1" s="1"/>
  <c r="C554" i="1"/>
  <c r="P554" i="1" s="1"/>
  <c r="C387" i="1"/>
  <c r="P387" i="1" s="1"/>
  <c r="C656" i="1"/>
  <c r="P656" i="1" s="1"/>
  <c r="C937" i="1"/>
  <c r="P937" i="1" s="1"/>
  <c r="C942" i="1"/>
  <c r="P942" i="1" s="1"/>
  <c r="C530" i="1"/>
  <c r="P530" i="1" s="1"/>
  <c r="C651" i="1"/>
  <c r="P651" i="1" s="1"/>
  <c r="C652" i="1"/>
  <c r="P652" i="1" s="1"/>
  <c r="C674" i="1"/>
  <c r="P674" i="1" s="1"/>
  <c r="C678" i="1"/>
  <c r="P678" i="1" s="1"/>
  <c r="C726" i="1"/>
  <c r="P726" i="1" s="1"/>
  <c r="C807" i="1"/>
  <c r="P807" i="1" s="1"/>
  <c r="C974" i="1"/>
  <c r="P974" i="1" s="1"/>
  <c r="C528" i="1"/>
  <c r="P528" i="1" s="1"/>
  <c r="C649" i="1"/>
  <c r="P649" i="1" s="1"/>
  <c r="C939" i="1"/>
  <c r="P939" i="1" s="1"/>
  <c r="C487" i="1"/>
  <c r="P487" i="1" s="1"/>
  <c r="C526" i="1"/>
  <c r="P526" i="1" s="1"/>
  <c r="C648" i="1"/>
  <c r="P648" i="1" s="1"/>
  <c r="C657" i="1"/>
  <c r="P657" i="1" s="1"/>
  <c r="C658" i="1"/>
  <c r="P658" i="1" s="1"/>
  <c r="C805" i="1"/>
  <c r="P805" i="1" s="1"/>
  <c r="C808" i="1"/>
  <c r="P808" i="1" s="1"/>
  <c r="C940" i="1"/>
  <c r="P940" i="1" s="1"/>
  <c r="C975" i="1"/>
  <c r="P975" i="1" s="1"/>
  <c r="C798" i="1"/>
  <c r="P798" i="1" s="1"/>
  <c r="C799" i="1"/>
  <c r="P799" i="1" s="1"/>
  <c r="C529" i="1"/>
  <c r="P529" i="1" s="1"/>
  <c r="C531" i="1"/>
  <c r="P531" i="1" s="1"/>
  <c r="C647" i="1"/>
  <c r="P647" i="1" s="1"/>
  <c r="C650" i="1"/>
  <c r="P650" i="1" s="1"/>
  <c r="C653" i="1"/>
  <c r="P653" i="1" s="1"/>
  <c r="C679" i="1"/>
  <c r="P679" i="1" s="1"/>
  <c r="C727" i="1"/>
  <c r="P727" i="1" s="1"/>
  <c r="C800" i="1"/>
  <c r="P800" i="1" s="1"/>
  <c r="C938" i="1"/>
  <c r="P938" i="1" s="1"/>
  <c r="C943" i="1"/>
  <c r="P943" i="1" s="1"/>
  <c r="C921" i="1"/>
  <c r="P921" i="1" s="1"/>
  <c r="C977" i="1"/>
  <c r="P977" i="1" s="1"/>
  <c r="C527" i="1"/>
  <c r="P527" i="1" s="1"/>
  <c r="C922" i="1"/>
  <c r="P922" i="1" s="1"/>
  <c r="C520" i="1"/>
  <c r="P520" i="1" s="1"/>
  <c r="C1746" i="1"/>
  <c r="P1746" i="1" s="1"/>
  <c r="C812" i="1"/>
  <c r="P812" i="1" s="1"/>
  <c r="C929" i="1"/>
  <c r="P929" i="1" s="1"/>
  <c r="C946" i="1"/>
  <c r="P946" i="1" s="1"/>
  <c r="C802" i="1"/>
  <c r="P802" i="1" s="1"/>
  <c r="C516" i="1"/>
  <c r="P516" i="1" s="1"/>
  <c r="C804" i="1"/>
  <c r="P804" i="1" s="1"/>
  <c r="C810" i="1"/>
  <c r="P810" i="1" s="1"/>
  <c r="C1651" i="1"/>
  <c r="P1651" i="1" s="1"/>
  <c r="C484" i="1"/>
  <c r="P484" i="1" s="1"/>
  <c r="C926" i="1"/>
  <c r="P926" i="1" s="1"/>
  <c r="C1747" i="1"/>
  <c r="P1747" i="1" s="1"/>
  <c r="C1748" i="1"/>
  <c r="P1748" i="1" s="1"/>
  <c r="C1653" i="1"/>
  <c r="P1653" i="1" s="1"/>
  <c r="C885" i="1"/>
  <c r="P885" i="1" s="1"/>
  <c r="C1636" i="1"/>
  <c r="P1636" i="1" s="1"/>
  <c r="C1729" i="1"/>
  <c r="P1729" i="1" s="1"/>
  <c r="C1615" i="1"/>
  <c r="P1615" i="1" s="1"/>
  <c r="C1656" i="1"/>
  <c r="P1656" i="1" s="1"/>
  <c r="C1745" i="1"/>
  <c r="P1745" i="1" s="1"/>
  <c r="C1095" i="1"/>
  <c r="P1095" i="1" s="1"/>
  <c r="C1008" i="1"/>
  <c r="P1008" i="1" s="1"/>
  <c r="C1013" i="1"/>
  <c r="P1013" i="1" s="1"/>
  <c r="C788" i="1"/>
  <c r="P788" i="1" s="1"/>
  <c r="C1014" i="1"/>
  <c r="P1014" i="1" s="1"/>
  <c r="C1097" i="1"/>
  <c r="P1097" i="1" s="1"/>
  <c r="C1096" i="1"/>
  <c r="P1096" i="1" s="1"/>
  <c r="C792" i="1"/>
  <c r="P792" i="1" s="1"/>
  <c r="C1087" i="1"/>
  <c r="P1087" i="1" s="1"/>
  <c r="C1103" i="1"/>
  <c r="P1103" i="1" s="1"/>
  <c r="C789" i="1"/>
  <c r="P789" i="1" s="1"/>
  <c r="C1015" i="1"/>
  <c r="P1015" i="1" s="1"/>
  <c r="C1098" i="1"/>
  <c r="P1098" i="1" s="1"/>
  <c r="C1905" i="1"/>
  <c r="P1905" i="1" s="1"/>
  <c r="C192" i="1"/>
  <c r="P192" i="1" s="1"/>
  <c r="C204" i="1"/>
  <c r="P204" i="1" s="1"/>
  <c r="C205" i="1"/>
  <c r="P205" i="1" s="1"/>
  <c r="C396" i="1"/>
  <c r="P396" i="1" s="1"/>
  <c r="C604" i="1"/>
  <c r="P604" i="1" s="1"/>
  <c r="C617" i="1"/>
  <c r="P617" i="1" s="1"/>
  <c r="C626" i="1"/>
  <c r="P626" i="1" s="1"/>
  <c r="C401" i="1"/>
  <c r="P401" i="1" s="1"/>
  <c r="C22" i="1"/>
  <c r="P22" i="1" s="1"/>
  <c r="C222" i="1"/>
  <c r="P222" i="1" s="1"/>
  <c r="C44" i="1"/>
  <c r="P44" i="1" s="1"/>
  <c r="C557" i="1"/>
  <c r="P557" i="1" s="1"/>
  <c r="C671" i="1"/>
  <c r="P671" i="1" s="1"/>
  <c r="C725" i="1"/>
  <c r="P725" i="1" s="1"/>
  <c r="C395" i="1"/>
  <c r="P395" i="1" s="1"/>
  <c r="C1108" i="1"/>
  <c r="P1108" i="1" s="1"/>
  <c r="C207" i="1"/>
  <c r="P207" i="1" s="1"/>
  <c r="C1151" i="1"/>
  <c r="P1151" i="1" s="1"/>
  <c r="C1109" i="1"/>
  <c r="P1109" i="1" s="1"/>
  <c r="C169" i="1"/>
  <c r="P169" i="1" s="1"/>
  <c r="C1136" i="1"/>
  <c r="P1136" i="1" s="1"/>
  <c r="C86" i="1"/>
  <c r="P86" i="1" s="1"/>
  <c r="C1324" i="1"/>
  <c r="P1324" i="1" s="1"/>
  <c r="C1323" i="1"/>
  <c r="P1323" i="1" s="1"/>
  <c r="C1250" i="1"/>
  <c r="P1250" i="1" s="1"/>
  <c r="C1486" i="1"/>
  <c r="P1486" i="1" s="1"/>
  <c r="C699" i="1"/>
  <c r="P699" i="1" s="1"/>
  <c r="C1343" i="1"/>
  <c r="P1343" i="1" s="1"/>
  <c r="C1539" i="1"/>
  <c r="P1539" i="1" s="1"/>
  <c r="C1557" i="1"/>
  <c r="P1557" i="1" s="1"/>
  <c r="C1487" i="1"/>
  <c r="P1487" i="1" s="1"/>
  <c r="C384" i="1"/>
  <c r="P384" i="1" s="1"/>
  <c r="C670" i="1"/>
  <c r="P670" i="1" s="1"/>
  <c r="C1665" i="1"/>
  <c r="P1665" i="1" s="1"/>
  <c r="C738" i="1"/>
  <c r="P738" i="1" s="1"/>
  <c r="C825" i="1"/>
  <c r="P825" i="1" s="1"/>
  <c r="C961" i="1"/>
  <c r="P961" i="1" s="1"/>
  <c r="C980" i="1"/>
  <c r="P980" i="1" s="1"/>
  <c r="C1664" i="1"/>
  <c r="P1664" i="1" s="1"/>
  <c r="C1723" i="1"/>
  <c r="P1723" i="1" s="1"/>
  <c r="C1813" i="1"/>
  <c r="P1813" i="1" s="1"/>
  <c r="C824" i="1"/>
  <c r="P824" i="1" s="1"/>
  <c r="C933" i="1"/>
  <c r="P933" i="1" s="1"/>
  <c r="C823" i="1"/>
  <c r="P823" i="1" s="1"/>
  <c r="C928" i="1"/>
  <c r="P928" i="1" s="1"/>
  <c r="C979" i="1"/>
  <c r="P979" i="1" s="1"/>
  <c r="C816" i="1"/>
  <c r="P816" i="1" s="1"/>
  <c r="C1731" i="1"/>
  <c r="P1731" i="1" s="1"/>
  <c r="C1676" i="1"/>
  <c r="P1676" i="1" s="1"/>
  <c r="C1711" i="1"/>
  <c r="P1711" i="1" s="1"/>
  <c r="C779" i="1"/>
  <c r="P779" i="1" s="1"/>
  <c r="C1046" i="1"/>
  <c r="P1046" i="1" s="1"/>
  <c r="C1855" i="1"/>
  <c r="P1855" i="1" s="1"/>
  <c r="C1918" i="1"/>
  <c r="P1918" i="1" s="1"/>
  <c r="C1927" i="1"/>
  <c r="P1927" i="1" s="1"/>
  <c r="C1838" i="1"/>
  <c r="P1838" i="1" s="1"/>
  <c r="C1841" i="1"/>
  <c r="P1841" i="1" s="1"/>
  <c r="C1842" i="1"/>
  <c r="P1842" i="1" s="1"/>
  <c r="C1916" i="1"/>
  <c r="P1916" i="1" s="1"/>
  <c r="C1104" i="1"/>
  <c r="P1104" i="1" s="1"/>
  <c r="C132" i="1"/>
  <c r="P132" i="1" s="1"/>
  <c r="C145" i="1"/>
  <c r="P145" i="1" s="1"/>
  <c r="C23" i="1"/>
  <c r="P23" i="1" s="1"/>
  <c r="C156" i="1"/>
  <c r="P156" i="1" s="1"/>
  <c r="C136" i="1"/>
  <c r="P136" i="1" s="1"/>
  <c r="C301" i="1"/>
  <c r="P301" i="1" s="1"/>
  <c r="C1228" i="1"/>
  <c r="P1228" i="1" s="1"/>
  <c r="C1256" i="1"/>
  <c r="P1256" i="1" s="1"/>
  <c r="C1302" i="1"/>
  <c r="P1302" i="1" s="1"/>
  <c r="C389" i="1"/>
  <c r="P389" i="1" s="1"/>
  <c r="C260" i="1"/>
  <c r="P260" i="1" s="1"/>
  <c r="C47" i="1"/>
  <c r="P47" i="1" s="1"/>
  <c r="C416" i="1"/>
  <c r="P416" i="1" s="1"/>
  <c r="C429" i="1"/>
  <c r="P429" i="1" s="1"/>
  <c r="C440" i="1"/>
  <c r="P440" i="1" s="1"/>
  <c r="C450" i="1"/>
  <c r="P450" i="1" s="1"/>
  <c r="C316" i="1"/>
  <c r="P316" i="1" s="1"/>
  <c r="C447" i="1"/>
  <c r="P447" i="1" s="1"/>
  <c r="C1398" i="1"/>
  <c r="P1398" i="1" s="1"/>
  <c r="C454" i="1"/>
  <c r="P454" i="1" s="1"/>
  <c r="C472" i="1"/>
  <c r="P472" i="1" s="1"/>
  <c r="C538" i="1"/>
  <c r="P538" i="1" s="1"/>
  <c r="C1350" i="1"/>
  <c r="P1350" i="1" s="1"/>
  <c r="C1354" i="1"/>
  <c r="P1354" i="1" s="1"/>
  <c r="C1375" i="1"/>
  <c r="P1375" i="1" s="1"/>
  <c r="C1400" i="1"/>
  <c r="P1400" i="1" s="1"/>
  <c r="C537" i="1"/>
  <c r="P537" i="1" s="1"/>
  <c r="C342" i="1"/>
  <c r="P342" i="1" s="1"/>
  <c r="C392" i="1"/>
  <c r="P392" i="1" s="1"/>
  <c r="C408" i="1"/>
  <c r="P408" i="1" s="1"/>
  <c r="C422" i="1"/>
  <c r="P422" i="1" s="1"/>
  <c r="C689" i="1"/>
  <c r="P689" i="1" s="1"/>
  <c r="C337" i="1"/>
  <c r="P337" i="1" s="1"/>
  <c r="C696" i="1"/>
  <c r="P696" i="1" s="1"/>
  <c r="C1447" i="1"/>
  <c r="P1447" i="1" s="1"/>
  <c r="C1469" i="1"/>
  <c r="P1469" i="1" s="1"/>
  <c r="C1527" i="1"/>
  <c r="P1527" i="1" s="1"/>
  <c r="C1549" i="1"/>
  <c r="P1549" i="1" s="1"/>
  <c r="C1453" i="1"/>
  <c r="P1453" i="1" s="1"/>
  <c r="C553" i="1"/>
  <c r="P553" i="1" s="1"/>
  <c r="C1378" i="1"/>
  <c r="P1378" i="1" s="1"/>
  <c r="C705" i="1"/>
  <c r="P705" i="1" s="1"/>
  <c r="C1474" i="1"/>
  <c r="P1474" i="1" s="1"/>
  <c r="C249" i="1"/>
  <c r="P249" i="1" s="1"/>
  <c r="C558" i="1"/>
  <c r="P558" i="1" s="1"/>
  <c r="C1621" i="1"/>
  <c r="P1621" i="1" s="1"/>
  <c r="C1708" i="1"/>
  <c r="P1708" i="1" s="1"/>
  <c r="C1623" i="1"/>
  <c r="P1623" i="1" s="1"/>
  <c r="C724" i="1"/>
  <c r="P724" i="1" s="1"/>
  <c r="C827" i="1"/>
  <c r="P827" i="1" s="1"/>
  <c r="C935" i="1"/>
  <c r="P935" i="1" s="1"/>
  <c r="C654" i="1"/>
  <c r="P654" i="1" s="1"/>
  <c r="C655" i="1"/>
  <c r="P655" i="1" s="1"/>
  <c r="C906" i="1"/>
  <c r="P906" i="1" s="1"/>
  <c r="C963" i="1"/>
  <c r="P963" i="1" s="1"/>
  <c r="C592" i="1"/>
  <c r="P592" i="1" s="1"/>
  <c r="C925" i="1"/>
  <c r="P925" i="1" s="1"/>
  <c r="C796" i="1"/>
  <c r="P796" i="1" s="1"/>
  <c r="C801" i="1"/>
  <c r="P801" i="1" s="1"/>
  <c r="C1654" i="1"/>
  <c r="P1654" i="1" s="1"/>
  <c r="C1873" i="1"/>
  <c r="P1873" i="1" s="1"/>
  <c r="C1882" i="1"/>
  <c r="P1882" i="1" s="1"/>
  <c r="C982" i="1"/>
  <c r="P982" i="1" s="1"/>
  <c r="C1081" i="1"/>
  <c r="P1081" i="1" s="1"/>
  <c r="C1859" i="1"/>
  <c r="P1859" i="1" s="1"/>
  <c r="C1818" i="1"/>
  <c r="P1818" i="1" s="1"/>
  <c r="C1854" i="1"/>
  <c r="P1854" i="1" s="1"/>
  <c r="C1089" i="1"/>
  <c r="P1089" i="1" s="1"/>
  <c r="C1853" i="1"/>
  <c r="P1853" i="1" s="1"/>
  <c r="C1851" i="1"/>
  <c r="P1851" i="1" s="1"/>
  <c r="C1852" i="1"/>
  <c r="P1852" i="1" s="1"/>
  <c r="C627" i="1"/>
  <c r="P627" i="1" s="1"/>
  <c r="C216" i="1"/>
  <c r="P216" i="1" s="1"/>
  <c r="C178" i="1"/>
  <c r="P178" i="1" s="1"/>
  <c r="C219" i="1"/>
  <c r="P219" i="1" s="1"/>
  <c r="C1197" i="1"/>
  <c r="P1197" i="1" s="1"/>
  <c r="C21" i="1"/>
  <c r="P21" i="1" s="1"/>
  <c r="C1147" i="1"/>
  <c r="P1147" i="1" s="1"/>
  <c r="C11" i="1"/>
  <c r="P11" i="1" s="1"/>
  <c r="C221" i="1"/>
  <c r="P221" i="1" s="1"/>
  <c r="C1153" i="1"/>
  <c r="P1153" i="1" s="1"/>
  <c r="C1162" i="1"/>
  <c r="P1162" i="1" s="1"/>
  <c r="C1145" i="1"/>
  <c r="P1145" i="1" s="1"/>
  <c r="C1185" i="1"/>
  <c r="P1185" i="1" s="1"/>
  <c r="C1211" i="1"/>
  <c r="P1211" i="1" s="1"/>
  <c r="C1255" i="1"/>
  <c r="P1255" i="1" s="1"/>
  <c r="C1330" i="1"/>
  <c r="P1330" i="1" s="1"/>
  <c r="C1217" i="1"/>
  <c r="P1217" i="1" s="1"/>
  <c r="C1231" i="1"/>
  <c r="P1231" i="1" s="1"/>
  <c r="C315" i="1"/>
  <c r="P315" i="1" s="1"/>
  <c r="C1311" i="1"/>
  <c r="P1311" i="1" s="1"/>
  <c r="C306" i="1"/>
  <c r="P306" i="1" s="1"/>
  <c r="C33" i="1"/>
  <c r="P33" i="1" s="1"/>
  <c r="C400" i="1"/>
  <c r="P400" i="1" s="1"/>
  <c r="C452" i="1"/>
  <c r="P452" i="1" s="1"/>
  <c r="C1329" i="1"/>
  <c r="P1329" i="1" s="1"/>
  <c r="C1332" i="1"/>
  <c r="P1332" i="1" s="1"/>
  <c r="C1334" i="1"/>
  <c r="P1334" i="1" s="1"/>
  <c r="C1337" i="1"/>
  <c r="P1337" i="1" s="1"/>
  <c r="C446" i="1"/>
  <c r="P446" i="1" s="1"/>
  <c r="C1306" i="1"/>
  <c r="P1306" i="1" s="1"/>
  <c r="C439" i="1"/>
  <c r="P439" i="1" s="1"/>
  <c r="C1308" i="1"/>
  <c r="P1308" i="1" s="1"/>
  <c r="C326" i="1"/>
  <c r="P326" i="1" s="1"/>
  <c r="C1284" i="1"/>
  <c r="P1284" i="1" s="1"/>
  <c r="C1232" i="1"/>
  <c r="P1232" i="1" s="1"/>
  <c r="C1309" i="1"/>
  <c r="P1309" i="1" s="1"/>
  <c r="C1226" i="1"/>
  <c r="P1226" i="1" s="1"/>
  <c r="C1235" i="1"/>
  <c r="P1235" i="1" s="1"/>
  <c r="C1268" i="1"/>
  <c r="P1268" i="1" s="1"/>
  <c r="C1269" i="1"/>
  <c r="P1269" i="1" s="1"/>
  <c r="C1294" i="1"/>
  <c r="P1294" i="1" s="1"/>
  <c r="C1297" i="1"/>
  <c r="P1297" i="1" s="1"/>
  <c r="C1347" i="1"/>
  <c r="P1347" i="1" s="1"/>
  <c r="C1384" i="1"/>
  <c r="P1384" i="1" s="1"/>
  <c r="C1441" i="1"/>
  <c r="P1441" i="1" s="1"/>
  <c r="C1450" i="1"/>
  <c r="P1450" i="1" s="1"/>
  <c r="C1403" i="1"/>
  <c r="P1403" i="1" s="1"/>
  <c r="C1391" i="1"/>
  <c r="P1391" i="1" s="1"/>
  <c r="C572" i="1"/>
  <c r="P572" i="1" s="1"/>
  <c r="C353" i="1"/>
  <c r="P353" i="1" s="1"/>
  <c r="C1565" i="1"/>
  <c r="P1565" i="1" s="1"/>
  <c r="C718" i="1"/>
  <c r="P718" i="1" s="1"/>
  <c r="C399" i="1"/>
  <c r="P399" i="1" s="1"/>
  <c r="C638" i="1"/>
  <c r="P638" i="1" s="1"/>
  <c r="C1344" i="1"/>
  <c r="P1344" i="1" s="1"/>
  <c r="C1480" i="1"/>
  <c r="P1480" i="1" s="1"/>
  <c r="C1526" i="1"/>
  <c r="P1526" i="1" s="1"/>
  <c r="C1585" i="1"/>
  <c r="P1585" i="1" s="1"/>
  <c r="C1586" i="1"/>
  <c r="P1586" i="1" s="1"/>
  <c r="C1587" i="1"/>
  <c r="P1587" i="1" s="1"/>
  <c r="C1551" i="1"/>
  <c r="P1551" i="1" s="1"/>
  <c r="C552" i="1"/>
  <c r="P552" i="1" s="1"/>
  <c r="C1357" i="1"/>
  <c r="P1357" i="1" s="1"/>
  <c r="C1393" i="1"/>
  <c r="P1393" i="1" s="1"/>
  <c r="C643" i="1"/>
  <c r="P643" i="1" s="1"/>
  <c r="C1341" i="1"/>
  <c r="P1341" i="1" s="1"/>
  <c r="C1395" i="1"/>
  <c r="P1395" i="1" s="1"/>
  <c r="C1409" i="1"/>
  <c r="P1409" i="1" s="1"/>
  <c r="C1473" i="1"/>
  <c r="P1473" i="1" s="1"/>
  <c r="C556" i="1"/>
  <c r="P556" i="1" s="1"/>
  <c r="C1394" i="1"/>
  <c r="P1394" i="1" s="1"/>
  <c r="C1534" i="1"/>
  <c r="P1534" i="1" s="1"/>
  <c r="C217" i="1"/>
  <c r="P217" i="1" s="1"/>
  <c r="C704" i="1"/>
  <c r="P704" i="1" s="1"/>
  <c r="C1497" i="1"/>
  <c r="P1497" i="1" s="1"/>
  <c r="C1498" i="1"/>
  <c r="P1498" i="1" s="1"/>
  <c r="C1499" i="1"/>
  <c r="P1499" i="1" s="1"/>
  <c r="C1500" i="1"/>
  <c r="P1500" i="1" s="1"/>
  <c r="C1501" i="1"/>
  <c r="P1501" i="1" s="1"/>
  <c r="C1502" i="1"/>
  <c r="P1502" i="1" s="1"/>
  <c r="C1380" i="1"/>
  <c r="P1380" i="1" s="1"/>
  <c r="C1429" i="1"/>
  <c r="P1429" i="1" s="1"/>
  <c r="C1766" i="1"/>
  <c r="P1766" i="1" s="1"/>
  <c r="C1675" i="1"/>
  <c r="P1675" i="1" s="1"/>
  <c r="C1808" i="1"/>
  <c r="P1808" i="1" s="1"/>
  <c r="C1817" i="1"/>
  <c r="P1817" i="1" s="1"/>
  <c r="C930" i="1"/>
  <c r="P930" i="1" s="1"/>
  <c r="C1657" i="1"/>
  <c r="P1657" i="1" s="1"/>
  <c r="C1606" i="1"/>
  <c r="P1606" i="1" s="1"/>
  <c r="C1702" i="1"/>
  <c r="P1702" i="1" s="1"/>
  <c r="C1738" i="1"/>
  <c r="P1738" i="1" s="1"/>
  <c r="C747" i="1"/>
  <c r="P747" i="1" s="1"/>
  <c r="C748" i="1"/>
  <c r="P748" i="1" s="1"/>
  <c r="C790" i="1"/>
  <c r="P790" i="1" s="1"/>
  <c r="C872" i="1"/>
  <c r="P872" i="1" s="1"/>
  <c r="C795" i="1"/>
  <c r="P795" i="1" s="1"/>
  <c r="C1674" i="1"/>
  <c r="P1674" i="1" s="1"/>
  <c r="C1607" i="1"/>
  <c r="P1607" i="1" s="1"/>
  <c r="C1635" i="1"/>
  <c r="P1635" i="1" s="1"/>
  <c r="C932" i="1"/>
  <c r="P932" i="1" s="1"/>
  <c r="C1703" i="1"/>
  <c r="P1703" i="1" s="1"/>
  <c r="C1701" i="1"/>
  <c r="P1701" i="1" s="1"/>
  <c r="C924" i="1"/>
  <c r="P924" i="1" s="1"/>
  <c r="C1633" i="1"/>
  <c r="P1633" i="1" s="1"/>
  <c r="C1722" i="1"/>
  <c r="P1722" i="1" s="1"/>
  <c r="C814" i="1"/>
  <c r="P814" i="1" s="1"/>
  <c r="C809" i="1"/>
  <c r="P809" i="1" s="1"/>
  <c r="C817" i="1"/>
  <c r="P817" i="1" s="1"/>
  <c r="C1609" i="1"/>
  <c r="P1609" i="1" s="1"/>
  <c r="C1648" i="1"/>
  <c r="P1648" i="1" s="1"/>
  <c r="C1660" i="1"/>
  <c r="P1660" i="1" s="1"/>
  <c r="C478" i="1"/>
  <c r="P478" i="1" s="1"/>
  <c r="C1761" i="1"/>
  <c r="P1761" i="1" s="1"/>
  <c r="C683" i="1"/>
  <c r="P683" i="1" s="1"/>
  <c r="C1734" i="1"/>
  <c r="P1734" i="1" s="1"/>
  <c r="C1763" i="1"/>
  <c r="P1763" i="1" s="1"/>
  <c r="C1764" i="1"/>
  <c r="P1764" i="1" s="1"/>
  <c r="C453" i="1"/>
  <c r="P453" i="1" s="1"/>
  <c r="C1718" i="1"/>
  <c r="P1718" i="1" s="1"/>
  <c r="C1789" i="1"/>
  <c r="P1789" i="1" s="1"/>
  <c r="C1901" i="1"/>
  <c r="P1901" i="1" s="1"/>
  <c r="C1913" i="1"/>
  <c r="P1913" i="1" s="1"/>
  <c r="C1914" i="1"/>
  <c r="P1914" i="1" s="1"/>
  <c r="C1926" i="1"/>
  <c r="P1926" i="1" s="1"/>
  <c r="C1090" i="1"/>
  <c r="P1090" i="1" s="1"/>
  <c r="C1092" i="1"/>
  <c r="P1092" i="1" s="1"/>
  <c r="C1093" i="1"/>
  <c r="P1093" i="1" s="1"/>
  <c r="C1848" i="1"/>
  <c r="P1848" i="1" s="1"/>
  <c r="C1912" i="1"/>
  <c r="P1912" i="1" s="1"/>
  <c r="C1091" i="1"/>
  <c r="P1091" i="1" s="1"/>
  <c r="C1857" i="1"/>
  <c r="P1857" i="1" s="1"/>
  <c r="C1887" i="1"/>
  <c r="P1887" i="1" s="1"/>
  <c r="C983" i="1"/>
  <c r="P983" i="1" s="1"/>
  <c r="C794" i="1"/>
  <c r="P794" i="1" s="1"/>
  <c r="C1032" i="1"/>
  <c r="P1032" i="1" s="1"/>
  <c r="C1033" i="1"/>
  <c r="P1033" i="1" s="1"/>
  <c r="C1863" i="1"/>
  <c r="P1863" i="1" s="1"/>
  <c r="C1894" i="1"/>
  <c r="P1894" i="1" s="1"/>
  <c r="C1898" i="1"/>
  <c r="P1898" i="1" s="1"/>
  <c r="C1906" i="1"/>
  <c r="P1906" i="1" s="1"/>
  <c r="C1908" i="1"/>
  <c r="P1908" i="1" s="1"/>
  <c r="C479" i="1"/>
  <c r="P479" i="1" s="1"/>
  <c r="C1825" i="1"/>
  <c r="P1825" i="1" s="1"/>
  <c r="C290" i="1"/>
  <c r="P290" i="1" s="1"/>
  <c r="C1285" i="1"/>
  <c r="P1285" i="1" s="1"/>
  <c r="C1227" i="1"/>
  <c r="P1227" i="1" s="1"/>
  <c r="C1296" i="1"/>
  <c r="P1296" i="1" s="1"/>
  <c r="C1312" i="1"/>
  <c r="P1312" i="1" s="1"/>
  <c r="C1287" i="1"/>
  <c r="P1287" i="1" s="1"/>
  <c r="C1433" i="1"/>
  <c r="P1433" i="1" s="1"/>
  <c r="C1458" i="1"/>
  <c r="P1458" i="1" s="1"/>
  <c r="C1370" i="1"/>
  <c r="P1370" i="1" s="1"/>
  <c r="C1140" i="1"/>
  <c r="P1140" i="1" s="1"/>
  <c r="C1192" i="1"/>
  <c r="P1192" i="1" s="1"/>
  <c r="C1191" i="1"/>
  <c r="P1191" i="1" s="1"/>
  <c r="C1141" i="1"/>
  <c r="P1141" i="1" s="1"/>
  <c r="C1237" i="1"/>
  <c r="P1237" i="1" s="1"/>
  <c r="C1288" i="1"/>
  <c r="P1288" i="1" s="1"/>
  <c r="C1457" i="1"/>
  <c r="P1457" i="1" s="1"/>
  <c r="C667" i="1"/>
  <c r="P667" i="1" s="1"/>
  <c r="C1383" i="1"/>
  <c r="P1383" i="1" s="1"/>
  <c r="C1368" i="1"/>
  <c r="P1368" i="1" s="1"/>
  <c r="C1459" i="1"/>
  <c r="P1459" i="1" s="1"/>
  <c r="C1559" i="1"/>
  <c r="P1559" i="1" s="1"/>
  <c r="C1381" i="1"/>
  <c r="P1381" i="1" s="1"/>
  <c r="C1643" i="1"/>
  <c r="P1643" i="1" s="1"/>
  <c r="C1679" i="1"/>
  <c r="P1679" i="1" s="1"/>
  <c r="C1769" i="1"/>
  <c r="P1769" i="1" s="1"/>
  <c r="C1645" i="1"/>
  <c r="P1645" i="1" s="1"/>
  <c r="C1877" i="1"/>
  <c r="P1877" i="1" s="1"/>
  <c r="C1195" i="1"/>
  <c r="P1195" i="1" s="1"/>
  <c r="C1283" i="1"/>
  <c r="P1283" i="1" s="1"/>
  <c r="C1286" i="1"/>
  <c r="P1286" i="1" s="1"/>
  <c r="C374" i="1"/>
  <c r="P374" i="1" s="1"/>
  <c r="C1242" i="1"/>
  <c r="P1242" i="1" s="1"/>
  <c r="C1244" i="1"/>
  <c r="P1244" i="1" s="1"/>
  <c r="C390" i="1"/>
  <c r="P390" i="1" s="1"/>
  <c r="C386" i="1"/>
  <c r="P386" i="1" s="1"/>
  <c r="C1517" i="1"/>
  <c r="P1517" i="1" s="1"/>
  <c r="C603" i="1"/>
  <c r="P603" i="1" s="1"/>
  <c r="C1462" i="1"/>
  <c r="P1462" i="1" s="1"/>
  <c r="C668" i="1"/>
  <c r="P668" i="1" s="1"/>
  <c r="C1432" i="1"/>
  <c r="P1432" i="1" s="1"/>
  <c r="C1385" i="1"/>
  <c r="P1385" i="1" s="1"/>
  <c r="C1640" i="1"/>
  <c r="P1640" i="1" s="1"/>
  <c r="C1599" i="1"/>
  <c r="P1599" i="1" s="1"/>
  <c r="C1659" i="1"/>
  <c r="P1659" i="1" s="1"/>
  <c r="C1641" i="1"/>
  <c r="P1641" i="1" s="1"/>
  <c r="C881" i="1"/>
  <c r="P881" i="1" s="1"/>
  <c r="C1893" i="1"/>
  <c r="P1893" i="1" s="1"/>
  <c r="C1899" i="1"/>
  <c r="P1899" i="1" s="1"/>
  <c r="C1864" i="1"/>
  <c r="P1864" i="1" s="1"/>
  <c r="C1184" i="1"/>
  <c r="P1184" i="1" s="1"/>
  <c r="C1196" i="1"/>
  <c r="P1196" i="1" s="1"/>
  <c r="C1154" i="1"/>
  <c r="P1154" i="1" s="1"/>
  <c r="C1186" i="1"/>
  <c r="P1186" i="1" s="1"/>
  <c r="C1137" i="1"/>
  <c r="P1137" i="1" s="1"/>
  <c r="C1160" i="1"/>
  <c r="P1160" i="1" s="1"/>
  <c r="C1164" i="1"/>
  <c r="P1164" i="1" s="1"/>
  <c r="C1175" i="1"/>
  <c r="P1175" i="1" s="1"/>
  <c r="C168" i="1"/>
  <c r="P168" i="1" s="1"/>
  <c r="C1190" i="1"/>
  <c r="P1190" i="1" s="1"/>
  <c r="C153" i="1"/>
  <c r="P153" i="1" s="1"/>
  <c r="C1176" i="1"/>
  <c r="P1176" i="1" s="1"/>
  <c r="C1187" i="1"/>
  <c r="P1187" i="1" s="1"/>
  <c r="C1123" i="1"/>
  <c r="P1123" i="1" s="1"/>
  <c r="C211" i="1"/>
  <c r="P211" i="1" s="1"/>
  <c r="C210" i="1"/>
  <c r="P210" i="1" s="1"/>
  <c r="C415" i="1"/>
  <c r="P415" i="1" s="1"/>
  <c r="C444" i="1"/>
  <c r="P444" i="1" s="1"/>
  <c r="C1213" i="1"/>
  <c r="P1213" i="1" s="1"/>
  <c r="C1230" i="1"/>
  <c r="P1230" i="1" s="1"/>
  <c r="C1253" i="1"/>
  <c r="P1253" i="1" s="1"/>
  <c r="C1275" i="1"/>
  <c r="P1275" i="1" s="1"/>
  <c r="C1276" i="1"/>
  <c r="P1276" i="1" s="1"/>
  <c r="C1292" i="1"/>
  <c r="P1292" i="1" s="1"/>
  <c r="C322" i="1"/>
  <c r="P322" i="1" s="1"/>
  <c r="C370" i="1"/>
  <c r="P370" i="1" s="1"/>
  <c r="C1214" i="1"/>
  <c r="P1214" i="1" s="1"/>
  <c r="C1333" i="1"/>
  <c r="P1333" i="1" s="1"/>
  <c r="C1336" i="1"/>
  <c r="P1336" i="1" s="1"/>
  <c r="C1229" i="1"/>
  <c r="P1229" i="1" s="1"/>
  <c r="C1210" i="1"/>
  <c r="P1210" i="1" s="1"/>
  <c r="C1218" i="1"/>
  <c r="P1218" i="1" s="1"/>
  <c r="C1254" i="1"/>
  <c r="P1254" i="1" s="1"/>
  <c r="C1328" i="1"/>
  <c r="P1328" i="1" s="1"/>
  <c r="C566" i="1"/>
  <c r="P566" i="1" s="1"/>
  <c r="C620" i="1"/>
  <c r="P620" i="1" s="1"/>
  <c r="C684" i="1"/>
  <c r="P684" i="1" s="1"/>
  <c r="C1471" i="1"/>
  <c r="P1471" i="1" s="1"/>
  <c r="C569" i="1"/>
  <c r="P569" i="1" s="1"/>
  <c r="C640" i="1"/>
  <c r="P640" i="1" s="1"/>
  <c r="C1340" i="1"/>
  <c r="P1340" i="1" s="1"/>
  <c r="C1397" i="1"/>
  <c r="P1397" i="1" s="1"/>
  <c r="C1405" i="1"/>
  <c r="P1405" i="1" s="1"/>
  <c r="C1407" i="1"/>
  <c r="P1407" i="1" s="1"/>
  <c r="C1408" i="1"/>
  <c r="P1408" i="1" s="1"/>
  <c r="C1422" i="1"/>
  <c r="P1422" i="1" s="1"/>
  <c r="C1446" i="1"/>
  <c r="P1446" i="1" s="1"/>
  <c r="C1467" i="1"/>
  <c r="P1467" i="1" s="1"/>
  <c r="C1558" i="1"/>
  <c r="P1558" i="1" s="1"/>
  <c r="C1578" i="1"/>
  <c r="P1578" i="1" s="1"/>
  <c r="C1404" i="1"/>
  <c r="P1404" i="1" s="1"/>
  <c r="C1580" i="1"/>
  <c r="P1580" i="1" s="1"/>
  <c r="C1582" i="1"/>
  <c r="P1582" i="1" s="1"/>
  <c r="C466" i="1"/>
  <c r="P466" i="1" s="1"/>
  <c r="C540" i="1"/>
  <c r="P540" i="1" s="1"/>
  <c r="C565" i="1"/>
  <c r="P565" i="1" s="1"/>
  <c r="C639" i="1"/>
  <c r="P639" i="1" s="1"/>
  <c r="C1443" i="1"/>
  <c r="P1443" i="1" s="1"/>
  <c r="C1464" i="1"/>
  <c r="P1464" i="1" s="1"/>
  <c r="C1468" i="1"/>
  <c r="P1468" i="1" s="1"/>
  <c r="C1472" i="1"/>
  <c r="P1472" i="1" s="1"/>
  <c r="C1479" i="1"/>
  <c r="P1479" i="1" s="1"/>
  <c r="C1567" i="1"/>
  <c r="P1567" i="1" s="1"/>
  <c r="C1481" i="1"/>
  <c r="P1481" i="1" s="1"/>
  <c r="C1482" i="1"/>
  <c r="P1482" i="1" s="1"/>
  <c r="C1488" i="1"/>
  <c r="P1488" i="1" s="1"/>
  <c r="C758" i="1"/>
  <c r="P758" i="1" s="1"/>
  <c r="C978" i="1"/>
  <c r="P978" i="1" s="1"/>
  <c r="C1613" i="1"/>
  <c r="P1613" i="1" s="1"/>
  <c r="C1684" i="1"/>
  <c r="P1684" i="1" s="1"/>
  <c r="C1707" i="1"/>
  <c r="P1707" i="1" s="1"/>
  <c r="C1753" i="1"/>
  <c r="P1753" i="1" s="1"/>
  <c r="C1772" i="1"/>
  <c r="P1772" i="1" s="1"/>
  <c r="C1784" i="1"/>
  <c r="P1784" i="1" s="1"/>
  <c r="C1804" i="1"/>
  <c r="P1804" i="1" s="1"/>
  <c r="C793" i="1"/>
  <c r="P793" i="1" s="1"/>
  <c r="C820" i="1"/>
  <c r="P820" i="1" s="1"/>
  <c r="C826" i="1"/>
  <c r="P826" i="1" s="1"/>
  <c r="C1624" i="1"/>
  <c r="P1624" i="1" s="1"/>
  <c r="C1671" i="1"/>
  <c r="P1671" i="1" s="1"/>
  <c r="C1692" i="1"/>
  <c r="P1692" i="1" s="1"/>
  <c r="C1714" i="1"/>
  <c r="P1714" i="1" s="1"/>
  <c r="C1755" i="1"/>
  <c r="P1755" i="1" s="1"/>
  <c r="C1782" i="1"/>
  <c r="P1782" i="1" s="1"/>
  <c r="C1810" i="1"/>
  <c r="P1810" i="1" s="1"/>
  <c r="C1811" i="1"/>
  <c r="P1811" i="1" s="1"/>
  <c r="C1750" i="1"/>
  <c r="P1750" i="1" s="1"/>
  <c r="C899" i="1"/>
  <c r="P899" i="1" s="1"/>
  <c r="C931" i="1"/>
  <c r="P931" i="1" s="1"/>
  <c r="C1625" i="1"/>
  <c r="P1625" i="1" s="1"/>
  <c r="C1667" i="1"/>
  <c r="P1667" i="1" s="1"/>
  <c r="C1736" i="1"/>
  <c r="P1736" i="1" s="1"/>
  <c r="C1762" i="1"/>
  <c r="P1762" i="1" s="1"/>
  <c r="C1787" i="1"/>
  <c r="P1787" i="1" s="1"/>
  <c r="C1612" i="1"/>
  <c r="P1612" i="1" s="1"/>
  <c r="C1620" i="1"/>
  <c r="P1620" i="1" s="1"/>
  <c r="C1666" i="1"/>
  <c r="P1666" i="1" s="1"/>
  <c r="C1768" i="1"/>
  <c r="P1768" i="1" s="1"/>
  <c r="C1770" i="1"/>
  <c r="P1770" i="1" s="1"/>
  <c r="C1816" i="1"/>
  <c r="P1816" i="1" s="1"/>
  <c r="C1668" i="1"/>
  <c r="P1668" i="1" s="1"/>
  <c r="C1672" i="1"/>
  <c r="P1672" i="1" s="1"/>
  <c r="C1673" i="1"/>
  <c r="P1673" i="1" s="1"/>
  <c r="C1783" i="1"/>
  <c r="P1783" i="1" s="1"/>
  <c r="C1669" i="1"/>
  <c r="P1669" i="1" s="1"/>
  <c r="C1812" i="1"/>
  <c r="P1812" i="1" s="1"/>
  <c r="C1760" i="1"/>
  <c r="P1760" i="1" s="1"/>
  <c r="C1786" i="1"/>
  <c r="P1786" i="1" s="1"/>
  <c r="C1785" i="1"/>
  <c r="P1785" i="1" s="1"/>
  <c r="C733" i="1"/>
  <c r="P733" i="1" s="1"/>
  <c r="C1079" i="1"/>
  <c r="P1079" i="1" s="1"/>
  <c r="C1837" i="1"/>
  <c r="P1837" i="1" s="1"/>
  <c r="C1845" i="1"/>
  <c r="P1845" i="1" s="1"/>
  <c r="C1867" i="1"/>
  <c r="P1867" i="1" s="1"/>
  <c r="C1833" i="1"/>
  <c r="P1833" i="1" s="1"/>
  <c r="C1846" i="1"/>
  <c r="P1846" i="1" s="1"/>
  <c r="C1849" i="1"/>
  <c r="P1849" i="1" s="1"/>
  <c r="C1878" i="1"/>
  <c r="P1878" i="1" s="1"/>
  <c r="C1018" i="1"/>
  <c r="P1018" i="1" s="1"/>
  <c r="C1019" i="1"/>
  <c r="P1019" i="1" s="1"/>
  <c r="C1020" i="1"/>
  <c r="P1020" i="1" s="1"/>
  <c r="C1834" i="1"/>
  <c r="P1834" i="1" s="1"/>
  <c r="C1902" i="1"/>
  <c r="P1902" i="1" s="1"/>
  <c r="C1880" i="1"/>
  <c r="P1880" i="1" s="1"/>
  <c r="C1858" i="1"/>
  <c r="P1858" i="1" s="1"/>
  <c r="C1062" i="1"/>
  <c r="P1062" i="1" s="1"/>
  <c r="C1879" i="1"/>
  <c r="P1879" i="1" s="1"/>
  <c r="C9" i="1"/>
  <c r="P9" i="1" s="1"/>
  <c r="C304" i="1"/>
  <c r="P304" i="1" s="1"/>
  <c r="C420" i="1"/>
  <c r="P420" i="1" s="1"/>
  <c r="C546" i="1"/>
  <c r="P546" i="1" s="1"/>
  <c r="C694" i="1"/>
  <c r="P694" i="1" s="1"/>
  <c r="C700" i="1"/>
  <c r="P700" i="1" s="1"/>
  <c r="C701" i="1"/>
  <c r="P701" i="1" s="1"/>
  <c r="C702" i="1"/>
  <c r="P702" i="1" s="1"/>
  <c r="C698" i="1"/>
  <c r="P698" i="1" s="1"/>
  <c r="C949" i="1"/>
  <c r="P949" i="1" s="1"/>
  <c r="C737" i="1"/>
  <c r="P737" i="1" s="1"/>
  <c r="C1086" i="1"/>
  <c r="P1086" i="1" s="1"/>
  <c r="C89" i="1"/>
  <c r="P89" i="1" s="1"/>
  <c r="C90" i="1"/>
  <c r="P90" i="1" s="1"/>
  <c r="C91" i="1"/>
  <c r="P91" i="1" s="1"/>
  <c r="C92" i="1"/>
  <c r="P92" i="1" s="1"/>
  <c r="C107" i="1"/>
  <c r="P107" i="1" s="1"/>
  <c r="C108" i="1"/>
  <c r="P108" i="1" s="1"/>
  <c r="C109" i="1"/>
  <c r="P109" i="1" s="1"/>
  <c r="C115" i="1"/>
  <c r="P115" i="1" s="1"/>
  <c r="C191" i="1"/>
  <c r="P191" i="1" s="1"/>
  <c r="C1124" i="1"/>
  <c r="P1124" i="1" s="1"/>
  <c r="C1163" i="1"/>
  <c r="P1163" i="1" s="1"/>
  <c r="C218" i="1"/>
  <c r="P218" i="1" s="1"/>
  <c r="C1121" i="1"/>
  <c r="P1121" i="1" s="1"/>
  <c r="C167" i="1"/>
  <c r="P167" i="1" s="1"/>
  <c r="C1143" i="1"/>
  <c r="P1143" i="1" s="1"/>
  <c r="C388" i="1"/>
  <c r="P388" i="1" s="1"/>
  <c r="C296" i="1"/>
  <c r="P296" i="1" s="1"/>
  <c r="C1293" i="1"/>
  <c r="P1293" i="1" s="1"/>
  <c r="C1236" i="1"/>
  <c r="P1236" i="1" s="1"/>
  <c r="C1295" i="1"/>
  <c r="P1295" i="1" s="1"/>
  <c r="C1310" i="1"/>
  <c r="P1310" i="1" s="1"/>
  <c r="C302" i="1"/>
  <c r="P302" i="1" s="1"/>
  <c r="C1406" i="1"/>
  <c r="P1406" i="1" s="1"/>
  <c r="C1431" i="1"/>
  <c r="P1431" i="1" s="1"/>
  <c r="C721" i="1"/>
  <c r="P721" i="1" s="1"/>
  <c r="C1442" i="1"/>
  <c r="P1442" i="1" s="1"/>
  <c r="C1445" i="1"/>
  <c r="P1445" i="1" s="1"/>
  <c r="C362" i="1"/>
  <c r="P362" i="1" s="1"/>
  <c r="C1555" i="1"/>
  <c r="P1555" i="1" s="1"/>
  <c r="C692" i="1"/>
  <c r="P692" i="1" s="1"/>
  <c r="C1614" i="1"/>
  <c r="P1614" i="1" s="1"/>
  <c r="C1603" i="1"/>
  <c r="P1603" i="1" s="1"/>
  <c r="C920" i="1"/>
  <c r="P920" i="1" s="1"/>
  <c r="C1732" i="1"/>
  <c r="P1732" i="1" s="1"/>
  <c r="C1733" i="1"/>
  <c r="P1733" i="1" s="1"/>
  <c r="C1730" i="1"/>
  <c r="P1730" i="1" s="1"/>
  <c r="C1889" i="1"/>
  <c r="P1889" i="1" s="1"/>
  <c r="C1895" i="1"/>
  <c r="P1895" i="1" s="1"/>
  <c r="C1896" i="1"/>
  <c r="P1896" i="1" s="1"/>
  <c r="C1897" i="1"/>
  <c r="P1897" i="1" s="1"/>
  <c r="C1909" i="1"/>
  <c r="P1909" i="1" s="1"/>
  <c r="C1212" i="1"/>
  <c r="P1212" i="1" s="1"/>
  <c r="C1737" i="1"/>
  <c r="P1737" i="1" s="1"/>
  <c r="C1663" i="1"/>
  <c r="P1663" i="1" s="1"/>
  <c r="C1117" i="1"/>
  <c r="P1117" i="1" s="1"/>
  <c r="C1139" i="1"/>
  <c r="P1139" i="1" s="1"/>
  <c r="C1247" i="1"/>
  <c r="P1247" i="1" s="1"/>
  <c r="C1423" i="1"/>
  <c r="P1423" i="1" s="1"/>
  <c r="C1548" i="1"/>
  <c r="P1548" i="1" s="1"/>
  <c r="C1550" i="1"/>
  <c r="P1550" i="1" s="1"/>
  <c r="C1661" i="1"/>
  <c r="P1661" i="1" s="1"/>
  <c r="C1767" i="1"/>
  <c r="P1767" i="1" s="1"/>
  <c r="C1881" i="1"/>
  <c r="P1881" i="1" s="1"/>
  <c r="C147" i="1"/>
  <c r="P147" i="1" s="1"/>
  <c r="C175" i="1"/>
  <c r="P175" i="1" s="1"/>
  <c r="C176" i="1"/>
  <c r="P176" i="1" s="1"/>
  <c r="C209" i="1"/>
  <c r="P209" i="1" s="1"/>
  <c r="C274" i="1"/>
  <c r="P274" i="1" s="1"/>
  <c r="C275" i="1"/>
  <c r="P275" i="1" s="1"/>
  <c r="C371" i="1"/>
  <c r="P371" i="1" s="1"/>
  <c r="C703" i="1"/>
  <c r="P703" i="1" s="1"/>
  <c r="C976" i="1"/>
  <c r="P976" i="1" s="1"/>
  <c r="C102" i="1"/>
  <c r="P102" i="1" s="1"/>
  <c r="C212" i="1"/>
  <c r="P212" i="1" s="1"/>
  <c r="C231" i="1"/>
  <c r="P231" i="1" s="1"/>
</calcChain>
</file>

<file path=xl/sharedStrings.xml><?xml version="1.0" encoding="utf-8"?>
<sst xmlns="http://schemas.openxmlformats.org/spreadsheetml/2006/main" count="5881" uniqueCount="87">
  <si>
    <t>Batch_Number</t>
  </si>
  <si>
    <t>Batch_Exp_Date</t>
  </si>
  <si>
    <t>Voucher_Number</t>
  </si>
  <si>
    <t>Row_Id</t>
  </si>
  <si>
    <t>Product_Type</t>
  </si>
  <si>
    <t>Customer_Key</t>
  </si>
  <si>
    <t>sales_value_nis</t>
  </si>
  <si>
    <t>Date</t>
  </si>
  <si>
    <t>Year</t>
  </si>
  <si>
    <t>quarter</t>
  </si>
  <si>
    <t>Month</t>
  </si>
  <si>
    <t>Week</t>
  </si>
  <si>
    <t>MEDICINE</t>
  </si>
  <si>
    <t>SAMPLES</t>
  </si>
  <si>
    <t>Product_Number</t>
  </si>
  <si>
    <t>310</t>
  </si>
  <si>
    <t>318</t>
  </si>
  <si>
    <t>311</t>
  </si>
  <si>
    <t>312</t>
  </si>
  <si>
    <t>317</t>
  </si>
  <si>
    <t>M19</t>
  </si>
  <si>
    <t>B00</t>
  </si>
  <si>
    <t>H01</t>
  </si>
  <si>
    <t>B28</t>
  </si>
  <si>
    <t>B86</t>
  </si>
  <si>
    <t>B30</t>
  </si>
  <si>
    <t>M43</t>
  </si>
  <si>
    <t>M13</t>
  </si>
  <si>
    <t>N15</t>
  </si>
  <si>
    <t>H04</t>
  </si>
  <si>
    <t>H06</t>
  </si>
  <si>
    <t>H00</t>
  </si>
  <si>
    <t>N39</t>
  </si>
  <si>
    <t>B10</t>
  </si>
  <si>
    <t>H10</t>
  </si>
  <si>
    <t>N74</t>
  </si>
  <si>
    <t>B20</t>
  </si>
  <si>
    <t>B13</t>
  </si>
  <si>
    <t>B72</t>
  </si>
  <si>
    <t>N00</t>
  </si>
  <si>
    <t>M20</t>
  </si>
  <si>
    <t>M10</t>
  </si>
  <si>
    <t>F02</t>
  </si>
  <si>
    <t>346</t>
  </si>
  <si>
    <t>N01</t>
  </si>
  <si>
    <t>B11</t>
  </si>
  <si>
    <t>H05</t>
  </si>
  <si>
    <t>N10</t>
  </si>
  <si>
    <t>H07</t>
  </si>
  <si>
    <t>B21</t>
  </si>
  <si>
    <t>N75</t>
  </si>
  <si>
    <t>B50</t>
  </si>
  <si>
    <t>B71</t>
  </si>
  <si>
    <t>M11</t>
  </si>
  <si>
    <t>Qunatity</t>
  </si>
  <si>
    <t>מיהם חמשת המוצרים הנמכרים ביותר</t>
  </si>
  <si>
    <t>מיהם חמשת הלקוחות הגדולים והקטנים</t>
  </si>
  <si>
    <t>יש להציג מגמת מכירות ברמת ימים ושבועות</t>
  </si>
  <si>
    <t>חיתוך הכנסות ברמת קטגורית מוצר</t>
  </si>
  <si>
    <t>אנא הצג לפחות שני KPI שלדעתך יכולים לתרום לבחינת הנתונים</t>
  </si>
  <si>
    <t>בונוס</t>
  </si>
  <si>
    <t>יש לייצור דרופ בחירה של batch number או product number ושלפיו כלל הניתוח יסונן לפי נתון זה</t>
  </si>
  <si>
    <t>יש לבצע ניתוח של המכירות שבוצעו במהלך חודש ספטמבר בחברה XYZ</t>
  </si>
  <si>
    <t>סכום כולל</t>
  </si>
  <si>
    <t>תוויות שורה</t>
  </si>
  <si>
    <t xml:space="preserve"> חמשת הלקוחות הגדולים</t>
  </si>
  <si>
    <t>סכום מכירות</t>
  </si>
  <si>
    <t>מגמת מכירות ברמת ימים ושבועות</t>
  </si>
  <si>
    <t>קטגוריה</t>
  </si>
  <si>
    <t>ס"ה מכירות</t>
  </si>
  <si>
    <t>יום</t>
  </si>
  <si>
    <t>Batch_Exp_Date(YYYYMMDD)</t>
  </si>
  <si>
    <t xml:space="preserve"> הכנסות ברמת קטגורית מוצר</t>
  </si>
  <si>
    <t>sales_to_expiration</t>
  </si>
  <si>
    <t>319</t>
  </si>
  <si>
    <t>ממוצע</t>
  </si>
  <si>
    <t>מינימום</t>
  </si>
  <si>
    <t>מקסימום</t>
  </si>
  <si>
    <t>חיי מדף של מוצר לאחר המכירה</t>
  </si>
  <si>
    <t>רווח לפי מוצר</t>
  </si>
  <si>
    <t>כמות פרטיטם שנמכרו</t>
  </si>
  <si>
    <t>מספר מוצר</t>
  </si>
  <si>
    <t>מספר לקוח</t>
  </si>
  <si>
    <t>הלקוחות הקטנים</t>
  </si>
  <si>
    <t>הזמן הרווחי לכל מוצר</t>
  </si>
  <si>
    <t>תאריך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</si>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</sst>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&quot;₪&quot;\ #,##0.00"/>
  </numFmts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right"/>
    </xf>
    <xf numFmtId="4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right" indent="1"/>
    </xf>
    <xf numFmtId="14" fontId="0" fillId="0" borderId="0" xfId="0" applyNumberFormat="1" applyAlignment="1">
      <alignment horizontal="right"/>
    </xf>
    <xf numFmtId="2" fontId="0" fillId="0" borderId="0" xfId="1" applyNumberFormat="1" applyFont="1"/>
    <xf numFmtId="0" fontId="0" fillId="2" borderId="0" xfId="0" applyFill="1" applyAlignment="1">
      <alignment horizontal="center"/>
    </xf>
    <xf numFmtId="2" fontId="0" fillId="0" borderId="0" xfId="2" applyNumberFormat="1" applyFont="1"/>
    <xf numFmtId="0" fontId="0" fillId="0" borderId="0" xfId="0" applyAlignment="1">
      <alignment horizontal="center" vertical="center"/>
    </xf>
    <xf numFmtId="2" fontId="0" fillId="0" borderId="0" xfId="0" applyNumberFormat="1"/>
    <xf numFmtId="4" fontId="0" fillId="0" borderId="0" xfId="0" applyNumberFormat="1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0" borderId="1" xfId="0" applyNumberFormat="1" applyBorder="1"/>
    <xf numFmtId="44" fontId="0" fillId="0" borderId="1" xfId="0" applyNumberFormat="1" applyBorder="1"/>
    <xf numFmtId="44" fontId="0" fillId="2" borderId="0" xfId="2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25">
    <dxf>
      <numFmt numFmtId="34" formatCode="_ &quot;₪&quot;\ * #,##0.00_ ;_ &quot;₪&quot;\ * \-#,##0.00_ ;_ &quot;₪&quot;\ * &quot;-&quot;??_ ;_ @_ "/>
    </dxf>
    <dxf>
      <numFmt numFmtId="34" formatCode="_ &quot;₪&quot;\ * #,##0.00_ ;_ &quot;₪&quot;\ * \-#,##0.00_ ;_ &quot;₪&quot;\ * &quot;-&quot;??_ ;_ @_ "/>
    </dxf>
    <dxf>
      <numFmt numFmtId="34" formatCode="_ &quot;₪&quot;\ * #,##0.00_ ;_ &quot;₪&quot;\ * \-#,##0.00_ ;_ &quot;₪&quot;\ * &quot;-&quot;??_ ;_ @_ 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4" formatCode="_ &quot;₪&quot;\ * #,##0.00_ ;_ &quot;₪&quot;\ * \-#,##0.00_ ;_ &quot;₪&quot;\ * &quot;-&quot;??_ ;_ @_ "/>
    </dxf>
    <dxf>
      <numFmt numFmtId="34" formatCode="_ &quot;₪&quot;\ * #,##0.00_ ;_ &quot;₪&quot;\ * \-#,##0.00_ ;_ &quot;₪&quot;\ * &quot;-&quot;??_ ;_ @_ 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19" formatCode="dd/mm/yyyy"/>
    </dxf>
    <dxf>
      <numFmt numFmtId="19" formatCode="dd/mm/yyyy"/>
    </dxf>
    <dxf>
      <numFmt numFmtId="34" formatCode="_ &quot;₪&quot;\ * #,##0.00_ ;_ &quot;₪&quot;\ * \-#,##0.00_ ;_ &quot;₪&quot;\ * &quot;-&quot;??_ ;_ @_ "/>
    </dxf>
    <dxf>
      <numFmt numFmtId="34" formatCode="_ &quot;₪&quot;\ * #,##0.00_ ;_ &quot;₪&quot;\ * \-#,##0.00_ ;_ &quot;₪&quot;\ * &quot;-&quot;??_ ;_ @_ "/>
    </dxf>
    <dxf>
      <numFmt numFmtId="34" formatCode="_ &quot;₪&quot;\ * #,##0.00_ ;_ &quot;₪&quot;\ * \-#,##0.00_ ;_ &quot;₪&quot;\ * &quot;-&quot;??_ ;_ @_ "/>
    </dxf>
    <dxf>
      <numFmt numFmtId="34" formatCode="_ &quot;₪&quot;\ * #,##0.00_ ;_ &quot;₪&quot;\ * \-#,##0.00_ ;_ &quot;₪&quot;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Test - Matti Freedman.xlsx]pivot tables!PivotTable15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מגמה לפי שבוע ותאריך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tables'!$N$3</c:f>
              <c:strCache>
                <c:ptCount val="1"/>
                <c:pt idx="0">
                  <c:v>סה"כ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tables'!$M$4:$M$30</c:f>
              <c:multiLvlStrCache>
                <c:ptCount val="21"/>
                <c:lvl>
                  <c:pt idx="0">
                    <c:v>03/09/2021</c:v>
                  </c:pt>
                  <c:pt idx="1">
                    <c:v>02/09/2021</c:v>
                  </c:pt>
                  <c:pt idx="2">
                    <c:v>01/09/2021</c:v>
                  </c:pt>
                  <c:pt idx="3">
                    <c:v>10/09/2021</c:v>
                  </c:pt>
                  <c:pt idx="4">
                    <c:v>09/09/2021</c:v>
                  </c:pt>
                  <c:pt idx="5">
                    <c:v>06/09/2021</c:v>
                  </c:pt>
                  <c:pt idx="6">
                    <c:v>05/09/2021</c:v>
                  </c:pt>
                  <c:pt idx="7">
                    <c:v>17/09/2021</c:v>
                  </c:pt>
                  <c:pt idx="8">
                    <c:v>14/09/2021</c:v>
                  </c:pt>
                  <c:pt idx="9">
                    <c:v>13/09/2021</c:v>
                  </c:pt>
                  <c:pt idx="10">
                    <c:v>12/09/2021</c:v>
                  </c:pt>
                  <c:pt idx="11">
                    <c:v>25/09/2021</c:v>
                  </c:pt>
                  <c:pt idx="12">
                    <c:v>24/09/2021</c:v>
                  </c:pt>
                  <c:pt idx="13">
                    <c:v>23/09/2021</c:v>
                  </c:pt>
                  <c:pt idx="14">
                    <c:v>22/09/2021</c:v>
                  </c:pt>
                  <c:pt idx="15">
                    <c:v>20/09/2021</c:v>
                  </c:pt>
                  <c:pt idx="16">
                    <c:v>19/09/2021</c:v>
                  </c:pt>
                  <c:pt idx="17">
                    <c:v>30/09/2021</c:v>
                  </c:pt>
                  <c:pt idx="18">
                    <c:v>29/09/2021</c:v>
                  </c:pt>
                  <c:pt idx="19">
                    <c:v>27/09/2021</c:v>
                  </c:pt>
                  <c:pt idx="20">
                    <c:v>26/09/2021</c:v>
                  </c:pt>
                </c:lvl>
                <c:lvl>
                  <c:pt idx="0">
                    <c:v>36</c:v>
                  </c:pt>
                  <c:pt idx="3">
                    <c:v>37</c:v>
                  </c:pt>
                  <c:pt idx="7">
                    <c:v>38</c:v>
                  </c:pt>
                  <c:pt idx="11">
                    <c:v>39</c:v>
                  </c:pt>
                  <c:pt idx="17">
                    <c:v>40</c:v>
                  </c:pt>
                </c:lvl>
              </c:multiLvlStrCache>
            </c:multiLvlStrRef>
          </c:cat>
          <c:val>
            <c:numRef>
              <c:f>'pivot tables'!$N$4:$N$30</c:f>
              <c:numCache>
                <c:formatCode>_("₪"* #,##0.00_);_("₪"* \(#,##0.00\);_("₪"* "-"??_);_(@_)</c:formatCode>
                <c:ptCount val="21"/>
                <c:pt idx="0">
                  <c:v>1306.5</c:v>
                </c:pt>
                <c:pt idx="1">
                  <c:v>145041.00333333336</c:v>
                </c:pt>
                <c:pt idx="2">
                  <c:v>216858.4966666667</c:v>
                </c:pt>
                <c:pt idx="3">
                  <c:v>35209.178333333344</c:v>
                </c:pt>
                <c:pt idx="4">
                  <c:v>303098.92250000022</c:v>
                </c:pt>
                <c:pt idx="5">
                  <c:v>13941.591666666667</c:v>
                </c:pt>
                <c:pt idx="6">
                  <c:v>495343.42166666646</c:v>
                </c:pt>
                <c:pt idx="7">
                  <c:v>5033.5449999999992</c:v>
                </c:pt>
                <c:pt idx="8">
                  <c:v>347043.62500000058</c:v>
                </c:pt>
                <c:pt idx="9">
                  <c:v>353876.51666666666</c:v>
                </c:pt>
                <c:pt idx="10">
                  <c:v>231135.36000000019</c:v>
                </c:pt>
                <c:pt idx="11">
                  <c:v>506.55</c:v>
                </c:pt>
                <c:pt idx="12">
                  <c:v>12273.808333333332</c:v>
                </c:pt>
                <c:pt idx="13">
                  <c:v>159476.17166666666</c:v>
                </c:pt>
                <c:pt idx="14">
                  <c:v>265199.79083333339</c:v>
                </c:pt>
                <c:pt idx="15">
                  <c:v>52139.07</c:v>
                </c:pt>
                <c:pt idx="16">
                  <c:v>299046.13416666671</c:v>
                </c:pt>
                <c:pt idx="17">
                  <c:v>490.90000000000003</c:v>
                </c:pt>
                <c:pt idx="18">
                  <c:v>618713.35000000044</c:v>
                </c:pt>
                <c:pt idx="19">
                  <c:v>5871.5416666666661</c:v>
                </c:pt>
                <c:pt idx="20">
                  <c:v>72037.874166666676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5-4F4A-80C8-244F07A0F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86943"/>
        <c:axId val="49287359"/>
      </c:lineChart>
      <c:catAx>
        <c:axId val="4928694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287359"/>
        <c:crosses val="autoZero"/>
        <c:auto val="1"/>
        <c:lblAlgn val="ctr"/>
        <c:lblOffset val="100"/>
        <c:noMultiLvlLbl val="0"/>
      </c:catAx>
      <c:valAx>
        <c:axId val="4928735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₪&quot;* #,##0.00_);_(&quot;₪&quot;* \(#,##0.00\);_(&quot;₪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28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Test - Matti Freedman.xlsx]pivot tables!PivotTable21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חיי מדף של מוצר לאחר המכירה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tables'!$Q$3</c:f>
              <c:strCache>
                <c:ptCount val="1"/>
                <c:pt idx="0">
                  <c:v>ממוצע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tables'!$P$4:$P$10</c:f>
              <c:strCache>
                <c:ptCount val="6"/>
                <c:pt idx="0">
                  <c:v>310</c:v>
                </c:pt>
                <c:pt idx="1">
                  <c:v>311</c:v>
                </c:pt>
                <c:pt idx="2">
                  <c:v>312</c:v>
                </c:pt>
                <c:pt idx="3">
                  <c:v>317</c:v>
                </c:pt>
                <c:pt idx="4">
                  <c:v>318</c:v>
                </c:pt>
                <c:pt idx="5">
                  <c:v>319</c:v>
                </c:pt>
              </c:strCache>
            </c:strRef>
          </c:cat>
          <c:val>
            <c:numRef>
              <c:f>'pivot tables'!$Q$4:$Q$10</c:f>
              <c:numCache>
                <c:formatCode>0.00</c:formatCode>
                <c:ptCount val="6"/>
                <c:pt idx="0">
                  <c:v>764.22055674518197</c:v>
                </c:pt>
                <c:pt idx="1">
                  <c:v>505.69382716049381</c:v>
                </c:pt>
                <c:pt idx="2">
                  <c:v>393.65789473684208</c:v>
                </c:pt>
                <c:pt idx="3">
                  <c:v>629.75</c:v>
                </c:pt>
                <c:pt idx="4">
                  <c:v>495.4</c:v>
                </c:pt>
                <c:pt idx="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3-49A4-B66E-602BAD032E07}"/>
            </c:ext>
          </c:extLst>
        </c:ser>
        <c:ser>
          <c:idx val="1"/>
          <c:order val="1"/>
          <c:tx>
            <c:strRef>
              <c:f>'pivot tables'!$R$3</c:f>
              <c:strCache>
                <c:ptCount val="1"/>
                <c:pt idx="0">
                  <c:v>מינימום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tables'!$P$4:$P$10</c:f>
              <c:strCache>
                <c:ptCount val="6"/>
                <c:pt idx="0">
                  <c:v>310</c:v>
                </c:pt>
                <c:pt idx="1">
                  <c:v>311</c:v>
                </c:pt>
                <c:pt idx="2">
                  <c:v>312</c:v>
                </c:pt>
                <c:pt idx="3">
                  <c:v>317</c:v>
                </c:pt>
                <c:pt idx="4">
                  <c:v>318</c:v>
                </c:pt>
                <c:pt idx="5">
                  <c:v>319</c:v>
                </c:pt>
              </c:strCache>
            </c:strRef>
          </c:cat>
          <c:val>
            <c:numRef>
              <c:f>'pivot tables'!$R$4:$R$10</c:f>
              <c:numCache>
                <c:formatCode>#,##0.00</c:formatCode>
                <c:ptCount val="6"/>
                <c:pt idx="0">
                  <c:v>428</c:v>
                </c:pt>
                <c:pt idx="1">
                  <c:v>122</c:v>
                </c:pt>
                <c:pt idx="2">
                  <c:v>214</c:v>
                </c:pt>
                <c:pt idx="3">
                  <c:v>60</c:v>
                </c:pt>
                <c:pt idx="4">
                  <c:v>100</c:v>
                </c:pt>
                <c:pt idx="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B3-49A4-B66E-602BAD032E07}"/>
            </c:ext>
          </c:extLst>
        </c:ser>
        <c:ser>
          <c:idx val="2"/>
          <c:order val="2"/>
          <c:tx>
            <c:strRef>
              <c:f>'pivot tables'!$S$3</c:f>
              <c:strCache>
                <c:ptCount val="1"/>
                <c:pt idx="0">
                  <c:v>מקסימום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tables'!$P$4:$P$10</c:f>
              <c:strCache>
                <c:ptCount val="6"/>
                <c:pt idx="0">
                  <c:v>310</c:v>
                </c:pt>
                <c:pt idx="1">
                  <c:v>311</c:v>
                </c:pt>
                <c:pt idx="2">
                  <c:v>312</c:v>
                </c:pt>
                <c:pt idx="3">
                  <c:v>317</c:v>
                </c:pt>
                <c:pt idx="4">
                  <c:v>318</c:v>
                </c:pt>
                <c:pt idx="5">
                  <c:v>319</c:v>
                </c:pt>
              </c:strCache>
            </c:strRef>
          </c:cat>
          <c:val>
            <c:numRef>
              <c:f>'pivot tables'!$S$4:$S$10</c:f>
              <c:numCache>
                <c:formatCode>#,##0.00</c:formatCode>
                <c:ptCount val="6"/>
                <c:pt idx="0">
                  <c:v>2856</c:v>
                </c:pt>
                <c:pt idx="1">
                  <c:v>1491</c:v>
                </c:pt>
                <c:pt idx="2">
                  <c:v>564</c:v>
                </c:pt>
                <c:pt idx="3">
                  <c:v>1241</c:v>
                </c:pt>
                <c:pt idx="4">
                  <c:v>1480</c:v>
                </c:pt>
                <c:pt idx="5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B3-49A4-B66E-602BAD032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442559"/>
        <c:axId val="308439231"/>
      </c:barChart>
      <c:catAx>
        <c:axId val="30844255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8439231"/>
        <c:crosses val="autoZero"/>
        <c:auto val="1"/>
        <c:lblAlgn val="ctr"/>
        <c:lblOffset val="100"/>
        <c:noMultiLvlLbl val="0"/>
      </c:catAx>
      <c:valAx>
        <c:axId val="30843923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844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Test - Matti Freedman.xlsx]pivot tables!PivotTable27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tables'!$B$13:$B$14</c:f>
              <c:strCache>
                <c:ptCount val="1"/>
                <c:pt idx="0">
                  <c:v>310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76-4221-A790-BA6885E13B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76-4221-A790-BA6885E13B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76-4221-A790-BA6885E13B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776-4221-A790-BA6885E13B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776-4221-A790-BA6885E13B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776-4221-A790-BA6885E13B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776-4221-A790-BA6885E13B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776-4221-A790-BA6885E13B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776-4221-A790-BA6885E13B9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776-4221-A790-BA6885E13B9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776-4221-A790-BA6885E13B9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776-4221-A790-BA6885E13B9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776-4221-A790-BA6885E13B9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776-4221-A790-BA6885E13B9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776-4221-A790-BA6885E13B9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776-4221-A790-BA6885E13B9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776-4221-A790-BA6885E13B9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776-4221-A790-BA6885E13B9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776-4221-A790-BA6885E13B9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776-4221-A790-BA6885E13B9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776-4221-A790-BA6885E13B9F}"/>
              </c:ext>
            </c:extLst>
          </c:dPt>
          <c:cat>
            <c:strRef>
              <c:f>'pivot tables'!$A$15:$A$36</c:f>
              <c:strCache>
                <c:ptCount val="21"/>
                <c:pt idx="0">
                  <c:v>01/09/2021</c:v>
                </c:pt>
                <c:pt idx="1">
                  <c:v>02/09/2021</c:v>
                </c:pt>
                <c:pt idx="2">
                  <c:v>03/09/2021</c:v>
                </c:pt>
                <c:pt idx="3">
                  <c:v>05/09/2021</c:v>
                </c:pt>
                <c:pt idx="4">
                  <c:v>06/09/2021</c:v>
                </c:pt>
                <c:pt idx="5">
                  <c:v>09/09/2021</c:v>
                </c:pt>
                <c:pt idx="6">
                  <c:v>10/09/2021</c:v>
                </c:pt>
                <c:pt idx="7">
                  <c:v>12/09/2021</c:v>
                </c:pt>
                <c:pt idx="8">
                  <c:v>13/09/2021</c:v>
                </c:pt>
                <c:pt idx="9">
                  <c:v>14/09/2021</c:v>
                </c:pt>
                <c:pt idx="10">
                  <c:v>17/09/2021</c:v>
                </c:pt>
                <c:pt idx="11">
                  <c:v>19/09/2021</c:v>
                </c:pt>
                <c:pt idx="12">
                  <c:v>20/09/2021</c:v>
                </c:pt>
                <c:pt idx="13">
                  <c:v>22/09/2021</c:v>
                </c:pt>
                <c:pt idx="14">
                  <c:v>23/09/2021</c:v>
                </c:pt>
                <c:pt idx="15">
                  <c:v>24/09/2021</c:v>
                </c:pt>
                <c:pt idx="16">
                  <c:v>25/09/2021</c:v>
                </c:pt>
                <c:pt idx="17">
                  <c:v>26/09/2021</c:v>
                </c:pt>
                <c:pt idx="18">
                  <c:v>27/09/2021</c:v>
                </c:pt>
                <c:pt idx="19">
                  <c:v>29/09/2021</c:v>
                </c:pt>
                <c:pt idx="20">
                  <c:v>30/09/2021</c:v>
                </c:pt>
              </c:strCache>
            </c:strRef>
          </c:cat>
          <c:val>
            <c:numRef>
              <c:f>'pivot tables'!$B$15:$B$36</c:f>
              <c:numCache>
                <c:formatCode>_("₪"* #,##0.00_);_("₪"* \(#,##0.00\);_("₪"* "-"??_);_(@_)</c:formatCode>
                <c:ptCount val="21"/>
                <c:pt idx="0">
                  <c:v>20104.575000000004</c:v>
                </c:pt>
                <c:pt idx="1">
                  <c:v>73836.501666666649</c:v>
                </c:pt>
                <c:pt idx="3">
                  <c:v>124477.19166666664</c:v>
                </c:pt>
                <c:pt idx="4">
                  <c:v>7579.5916666666662</c:v>
                </c:pt>
                <c:pt idx="5">
                  <c:v>79278.880833333329</c:v>
                </c:pt>
                <c:pt idx="6">
                  <c:v>22261.178333333337</c:v>
                </c:pt>
                <c:pt idx="7">
                  <c:v>80808.48500000003</c:v>
                </c:pt>
                <c:pt idx="8">
                  <c:v>184033.1433333334</c:v>
                </c:pt>
                <c:pt idx="9">
                  <c:v>140759.70083333316</c:v>
                </c:pt>
                <c:pt idx="10">
                  <c:v>4865.5450000000001</c:v>
                </c:pt>
                <c:pt idx="11">
                  <c:v>182723.06416666665</c:v>
                </c:pt>
                <c:pt idx="12">
                  <c:v>16050.995000000003</c:v>
                </c:pt>
                <c:pt idx="13">
                  <c:v>196197.34583333341</c:v>
                </c:pt>
                <c:pt idx="14">
                  <c:v>44094.408333333347</c:v>
                </c:pt>
                <c:pt idx="15">
                  <c:v>11789.808333333332</c:v>
                </c:pt>
                <c:pt idx="16">
                  <c:v>506.55</c:v>
                </c:pt>
                <c:pt idx="17">
                  <c:v>20170.140833333338</c:v>
                </c:pt>
                <c:pt idx="18">
                  <c:v>5591.5416666666661</c:v>
                </c:pt>
                <c:pt idx="19">
                  <c:v>114838.50833333336</c:v>
                </c:pt>
                <c:pt idx="20">
                  <c:v>490.90000000000003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776-4221-A790-BA6885E13B9F}"/>
            </c:ext>
          </c:extLst>
        </c:ser>
        <c:ser>
          <c:idx val="1"/>
          <c:order val="1"/>
          <c:tx>
            <c:strRef>
              <c:f>'pivot tables'!$C$13:$C$14</c:f>
              <c:strCache>
                <c:ptCount val="1"/>
                <c:pt idx="0">
                  <c:v>311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2776-4221-A790-BA6885E13B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2776-4221-A790-BA6885E13B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2776-4221-A790-BA6885E13B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2776-4221-A790-BA6885E13B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2776-4221-A790-BA6885E13B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2776-4221-A790-BA6885E13B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2776-4221-A790-BA6885E13B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2776-4221-A790-BA6885E13B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2776-4221-A790-BA6885E13B9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2776-4221-A790-BA6885E13B9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2776-4221-A790-BA6885E13B9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2776-4221-A790-BA6885E13B9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2776-4221-A790-BA6885E13B9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2776-4221-A790-BA6885E13B9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2776-4221-A790-BA6885E13B9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2776-4221-A790-BA6885E13B9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2776-4221-A790-BA6885E13B9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2776-4221-A790-BA6885E13B9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2776-4221-A790-BA6885E13B9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2776-4221-A790-BA6885E13B9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2776-4221-A790-BA6885E13B9F}"/>
              </c:ext>
            </c:extLst>
          </c:dPt>
          <c:cat>
            <c:strRef>
              <c:f>'pivot tables'!$A$15:$A$36</c:f>
              <c:strCache>
                <c:ptCount val="21"/>
                <c:pt idx="0">
                  <c:v>01/09/2021</c:v>
                </c:pt>
                <c:pt idx="1">
                  <c:v>02/09/2021</c:v>
                </c:pt>
                <c:pt idx="2">
                  <c:v>03/09/2021</c:v>
                </c:pt>
                <c:pt idx="3">
                  <c:v>05/09/2021</c:v>
                </c:pt>
                <c:pt idx="4">
                  <c:v>06/09/2021</c:v>
                </c:pt>
                <c:pt idx="5">
                  <c:v>09/09/2021</c:v>
                </c:pt>
                <c:pt idx="6">
                  <c:v>10/09/2021</c:v>
                </c:pt>
                <c:pt idx="7">
                  <c:v>12/09/2021</c:v>
                </c:pt>
                <c:pt idx="8">
                  <c:v>13/09/2021</c:v>
                </c:pt>
                <c:pt idx="9">
                  <c:v>14/09/2021</c:v>
                </c:pt>
                <c:pt idx="10">
                  <c:v>17/09/2021</c:v>
                </c:pt>
                <c:pt idx="11">
                  <c:v>19/09/2021</c:v>
                </c:pt>
                <c:pt idx="12">
                  <c:v>20/09/2021</c:v>
                </c:pt>
                <c:pt idx="13">
                  <c:v>22/09/2021</c:v>
                </c:pt>
                <c:pt idx="14">
                  <c:v>23/09/2021</c:v>
                </c:pt>
                <c:pt idx="15">
                  <c:v>24/09/2021</c:v>
                </c:pt>
                <c:pt idx="16">
                  <c:v>25/09/2021</c:v>
                </c:pt>
                <c:pt idx="17">
                  <c:v>26/09/2021</c:v>
                </c:pt>
                <c:pt idx="18">
                  <c:v>27/09/2021</c:v>
                </c:pt>
                <c:pt idx="19">
                  <c:v>29/09/2021</c:v>
                </c:pt>
                <c:pt idx="20">
                  <c:v>30/09/2021</c:v>
                </c:pt>
              </c:strCache>
            </c:strRef>
          </c:cat>
          <c:val>
            <c:numRef>
              <c:f>'pivot tables'!$C$15:$C$36</c:f>
              <c:numCache>
                <c:formatCode>_("₪"* #,##0.00_);_("₪"* \(#,##0.00\);_("₪"* "-"??_);_(@_)</c:formatCode>
                <c:ptCount val="21"/>
                <c:pt idx="0">
                  <c:v>184027.75500000003</c:v>
                </c:pt>
                <c:pt idx="1">
                  <c:v>52837.418333333335</c:v>
                </c:pt>
                <c:pt idx="2">
                  <c:v>1306.5</c:v>
                </c:pt>
                <c:pt idx="3">
                  <c:v>301263.26333333325</c:v>
                </c:pt>
                <c:pt idx="4">
                  <c:v>6362</c:v>
                </c:pt>
                <c:pt idx="5">
                  <c:v>93797.6</c:v>
                </c:pt>
                <c:pt idx="6">
                  <c:v>12948</c:v>
                </c:pt>
                <c:pt idx="7">
                  <c:v>95225.641666666648</c:v>
                </c:pt>
                <c:pt idx="8">
                  <c:v>97806.615000000005</c:v>
                </c:pt>
                <c:pt idx="9">
                  <c:v>127867.00749999999</c:v>
                </c:pt>
                <c:pt idx="10">
                  <c:v>168</c:v>
                </c:pt>
                <c:pt idx="11">
                  <c:v>75328.395000000019</c:v>
                </c:pt>
                <c:pt idx="12">
                  <c:v>36088.075000000004</c:v>
                </c:pt>
                <c:pt idx="13">
                  <c:v>41447.570000000007</c:v>
                </c:pt>
                <c:pt idx="14">
                  <c:v>56049.763333333336</c:v>
                </c:pt>
                <c:pt idx="15">
                  <c:v>484</c:v>
                </c:pt>
                <c:pt idx="17">
                  <c:v>29618.23333333333</c:v>
                </c:pt>
                <c:pt idx="18">
                  <c:v>280</c:v>
                </c:pt>
                <c:pt idx="19">
                  <c:v>376689.85833333328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2776-4221-A790-BA6885E13B9F}"/>
            </c:ext>
          </c:extLst>
        </c:ser>
        <c:ser>
          <c:idx val="2"/>
          <c:order val="2"/>
          <c:tx>
            <c:strRef>
              <c:f>'pivot tables'!$D$13:$D$14</c:f>
              <c:strCache>
                <c:ptCount val="1"/>
                <c:pt idx="0">
                  <c:v>312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2776-4221-A790-BA6885E13B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2776-4221-A790-BA6885E13B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2776-4221-A790-BA6885E13B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2776-4221-A790-BA6885E13B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2776-4221-A790-BA6885E13B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2776-4221-A790-BA6885E13B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2776-4221-A790-BA6885E13B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2776-4221-A790-BA6885E13B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2776-4221-A790-BA6885E13B9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2776-4221-A790-BA6885E13B9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2776-4221-A790-BA6885E13B9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2776-4221-A790-BA6885E13B9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2776-4221-A790-BA6885E13B9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2776-4221-A790-BA6885E13B9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2776-4221-A790-BA6885E13B9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2776-4221-A790-BA6885E13B9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2776-4221-A790-BA6885E13B9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2776-4221-A790-BA6885E13B9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2776-4221-A790-BA6885E13B9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2776-4221-A790-BA6885E13B9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2776-4221-A790-BA6885E13B9F}"/>
              </c:ext>
            </c:extLst>
          </c:dPt>
          <c:cat>
            <c:strRef>
              <c:f>'pivot tables'!$A$15:$A$36</c:f>
              <c:strCache>
                <c:ptCount val="21"/>
                <c:pt idx="0">
                  <c:v>01/09/2021</c:v>
                </c:pt>
                <c:pt idx="1">
                  <c:v>02/09/2021</c:v>
                </c:pt>
                <c:pt idx="2">
                  <c:v>03/09/2021</c:v>
                </c:pt>
                <c:pt idx="3">
                  <c:v>05/09/2021</c:v>
                </c:pt>
                <c:pt idx="4">
                  <c:v>06/09/2021</c:v>
                </c:pt>
                <c:pt idx="5">
                  <c:v>09/09/2021</c:v>
                </c:pt>
                <c:pt idx="6">
                  <c:v>10/09/2021</c:v>
                </c:pt>
                <c:pt idx="7">
                  <c:v>12/09/2021</c:v>
                </c:pt>
                <c:pt idx="8">
                  <c:v>13/09/2021</c:v>
                </c:pt>
                <c:pt idx="9">
                  <c:v>14/09/2021</c:v>
                </c:pt>
                <c:pt idx="10">
                  <c:v>17/09/2021</c:v>
                </c:pt>
                <c:pt idx="11">
                  <c:v>19/09/2021</c:v>
                </c:pt>
                <c:pt idx="12">
                  <c:v>20/09/2021</c:v>
                </c:pt>
                <c:pt idx="13">
                  <c:v>22/09/2021</c:v>
                </c:pt>
                <c:pt idx="14">
                  <c:v>23/09/2021</c:v>
                </c:pt>
                <c:pt idx="15">
                  <c:v>24/09/2021</c:v>
                </c:pt>
                <c:pt idx="16">
                  <c:v>25/09/2021</c:v>
                </c:pt>
                <c:pt idx="17">
                  <c:v>26/09/2021</c:v>
                </c:pt>
                <c:pt idx="18">
                  <c:v>27/09/2021</c:v>
                </c:pt>
                <c:pt idx="19">
                  <c:v>29/09/2021</c:v>
                </c:pt>
                <c:pt idx="20">
                  <c:v>30/09/2021</c:v>
                </c:pt>
              </c:strCache>
            </c:strRef>
          </c:cat>
          <c:val>
            <c:numRef>
              <c:f>'pivot tables'!$D$15:$D$36</c:f>
              <c:numCache>
                <c:formatCode>_("₪"* #,##0.00_);_("₪"* \(#,##0.00\);_("₪"* "-"??_);_(@_)</c:formatCode>
                <c:ptCount val="21"/>
                <c:pt idx="0">
                  <c:v>12726.166666666666</c:v>
                </c:pt>
                <c:pt idx="1">
                  <c:v>18367.083333333336</c:v>
                </c:pt>
                <c:pt idx="3">
                  <c:v>69602.966666666674</c:v>
                </c:pt>
                <c:pt idx="5">
                  <c:v>130022.44166666668</c:v>
                </c:pt>
                <c:pt idx="7">
                  <c:v>55101.23333333333</c:v>
                </c:pt>
                <c:pt idx="8">
                  <c:v>72036.758333333346</c:v>
                </c:pt>
                <c:pt idx="9">
                  <c:v>78416.916666666686</c:v>
                </c:pt>
                <c:pt idx="11">
                  <c:v>40994.675000000003</c:v>
                </c:pt>
                <c:pt idx="13">
                  <c:v>27554.875</c:v>
                </c:pt>
                <c:pt idx="14">
                  <c:v>59332</c:v>
                </c:pt>
                <c:pt idx="17">
                  <c:v>22249.5</c:v>
                </c:pt>
                <c:pt idx="19">
                  <c:v>127184.98333333332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2776-4221-A790-BA6885E13B9F}"/>
            </c:ext>
          </c:extLst>
        </c:ser>
        <c:ser>
          <c:idx val="3"/>
          <c:order val="3"/>
          <c:tx>
            <c:strRef>
              <c:f>'pivot tables'!$E$13:$E$14</c:f>
              <c:strCache>
                <c:ptCount val="1"/>
                <c:pt idx="0">
                  <c:v>317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2776-4221-A790-BA6885E13B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2776-4221-A790-BA6885E13B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2776-4221-A790-BA6885E13B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2776-4221-A790-BA6885E13B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2776-4221-A790-BA6885E13B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2776-4221-A790-BA6885E13B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2776-4221-A790-BA6885E13B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2776-4221-A790-BA6885E13B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2776-4221-A790-BA6885E13B9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2776-4221-A790-BA6885E13B9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6-2776-4221-A790-BA6885E13B9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8-2776-4221-A790-BA6885E13B9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A-2776-4221-A790-BA6885E13B9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C-2776-4221-A790-BA6885E13B9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E-2776-4221-A790-BA6885E13B9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0-2776-4221-A790-BA6885E13B9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2-2776-4221-A790-BA6885E13B9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4-2776-4221-A790-BA6885E13B9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6-2776-4221-A790-BA6885E13B9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8-2776-4221-A790-BA6885E13B9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A-2776-4221-A790-BA6885E13B9F}"/>
              </c:ext>
            </c:extLst>
          </c:dPt>
          <c:cat>
            <c:strRef>
              <c:f>'pivot tables'!$A$15:$A$36</c:f>
              <c:strCache>
                <c:ptCount val="21"/>
                <c:pt idx="0">
                  <c:v>01/09/2021</c:v>
                </c:pt>
                <c:pt idx="1">
                  <c:v>02/09/2021</c:v>
                </c:pt>
                <c:pt idx="2">
                  <c:v>03/09/2021</c:v>
                </c:pt>
                <c:pt idx="3">
                  <c:v>05/09/2021</c:v>
                </c:pt>
                <c:pt idx="4">
                  <c:v>06/09/2021</c:v>
                </c:pt>
                <c:pt idx="5">
                  <c:v>09/09/2021</c:v>
                </c:pt>
                <c:pt idx="6">
                  <c:v>10/09/2021</c:v>
                </c:pt>
                <c:pt idx="7">
                  <c:v>12/09/2021</c:v>
                </c:pt>
                <c:pt idx="8">
                  <c:v>13/09/2021</c:v>
                </c:pt>
                <c:pt idx="9">
                  <c:v>14/09/2021</c:v>
                </c:pt>
                <c:pt idx="10">
                  <c:v>17/09/2021</c:v>
                </c:pt>
                <c:pt idx="11">
                  <c:v>19/09/2021</c:v>
                </c:pt>
                <c:pt idx="12">
                  <c:v>20/09/2021</c:v>
                </c:pt>
                <c:pt idx="13">
                  <c:v>22/09/2021</c:v>
                </c:pt>
                <c:pt idx="14">
                  <c:v>23/09/2021</c:v>
                </c:pt>
                <c:pt idx="15">
                  <c:v>24/09/2021</c:v>
                </c:pt>
                <c:pt idx="16">
                  <c:v>25/09/2021</c:v>
                </c:pt>
                <c:pt idx="17">
                  <c:v>26/09/2021</c:v>
                </c:pt>
                <c:pt idx="18">
                  <c:v>27/09/2021</c:v>
                </c:pt>
                <c:pt idx="19">
                  <c:v>29/09/2021</c:v>
                </c:pt>
                <c:pt idx="20">
                  <c:v>30/09/2021</c:v>
                </c:pt>
              </c:strCache>
            </c:strRef>
          </c:cat>
          <c:val>
            <c:numRef>
              <c:f>'pivot tables'!$E$15:$E$36</c:f>
              <c:numCache>
                <c:formatCode>_("₪"* #,##0.00_);_("₪"* \(#,##0.00\);_("₪"* "-"??_);_(@_)</c:formatCode>
                <c:ptCount val="21"/>
                <c:pt idx="0">
                  <c:v>0</c:v>
                </c:pt>
                <c:pt idx="1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2776-4221-A790-BA6885E13B9F}"/>
            </c:ext>
          </c:extLst>
        </c:ser>
        <c:ser>
          <c:idx val="4"/>
          <c:order val="4"/>
          <c:tx>
            <c:strRef>
              <c:f>'pivot tables'!$F$13:$F$14</c:f>
              <c:strCache>
                <c:ptCount val="1"/>
                <c:pt idx="0">
                  <c:v>318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2776-4221-A790-BA6885E13B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2776-4221-A790-BA6885E13B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2776-4221-A790-BA6885E13B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2776-4221-A790-BA6885E13B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2776-4221-A790-BA6885E13B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2776-4221-A790-BA6885E13B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2776-4221-A790-BA6885E13B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2776-4221-A790-BA6885E13B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2776-4221-A790-BA6885E13B9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2776-4221-A790-BA6885E13B9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2776-4221-A790-BA6885E13B9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2776-4221-A790-BA6885E13B9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2776-4221-A790-BA6885E13B9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2776-4221-A790-BA6885E13B9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2776-4221-A790-BA6885E13B9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2776-4221-A790-BA6885E13B9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2776-4221-A790-BA6885E13B9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2776-4221-A790-BA6885E13B9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2776-4221-A790-BA6885E13B9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2776-4221-A790-BA6885E13B9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2776-4221-A790-BA6885E13B9F}"/>
              </c:ext>
            </c:extLst>
          </c:dPt>
          <c:cat>
            <c:strRef>
              <c:f>'pivot tables'!$A$15:$A$36</c:f>
              <c:strCache>
                <c:ptCount val="21"/>
                <c:pt idx="0">
                  <c:v>01/09/2021</c:v>
                </c:pt>
                <c:pt idx="1">
                  <c:v>02/09/2021</c:v>
                </c:pt>
                <c:pt idx="2">
                  <c:v>03/09/2021</c:v>
                </c:pt>
                <c:pt idx="3">
                  <c:v>05/09/2021</c:v>
                </c:pt>
                <c:pt idx="4">
                  <c:v>06/09/2021</c:v>
                </c:pt>
                <c:pt idx="5">
                  <c:v>09/09/2021</c:v>
                </c:pt>
                <c:pt idx="6">
                  <c:v>10/09/2021</c:v>
                </c:pt>
                <c:pt idx="7">
                  <c:v>12/09/2021</c:v>
                </c:pt>
                <c:pt idx="8">
                  <c:v>13/09/2021</c:v>
                </c:pt>
                <c:pt idx="9">
                  <c:v>14/09/2021</c:v>
                </c:pt>
                <c:pt idx="10">
                  <c:v>17/09/2021</c:v>
                </c:pt>
                <c:pt idx="11">
                  <c:v>19/09/2021</c:v>
                </c:pt>
                <c:pt idx="12">
                  <c:v>20/09/2021</c:v>
                </c:pt>
                <c:pt idx="13">
                  <c:v>22/09/2021</c:v>
                </c:pt>
                <c:pt idx="14">
                  <c:v>23/09/2021</c:v>
                </c:pt>
                <c:pt idx="15">
                  <c:v>24/09/2021</c:v>
                </c:pt>
                <c:pt idx="16">
                  <c:v>25/09/2021</c:v>
                </c:pt>
                <c:pt idx="17">
                  <c:v>26/09/2021</c:v>
                </c:pt>
                <c:pt idx="18">
                  <c:v>27/09/2021</c:v>
                </c:pt>
                <c:pt idx="19">
                  <c:v>29/09/2021</c:v>
                </c:pt>
                <c:pt idx="20">
                  <c:v>30/09/2021</c:v>
                </c:pt>
              </c:strCache>
            </c:strRef>
          </c:cat>
          <c:val>
            <c:numRef>
              <c:f>'pivot tables'!$F$15:$F$36</c:f>
              <c:numCache>
                <c:formatCode>_("₪"* #,##0.00_);_("₪"* \(#,##0.00\);_("₪"* "-"??_);_(@_)</c:formatCode>
                <c:ptCount val="2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2776-4221-A790-BA6885E13B9F}"/>
            </c:ext>
          </c:extLst>
        </c:ser>
        <c:ser>
          <c:idx val="5"/>
          <c:order val="5"/>
          <c:tx>
            <c:strRef>
              <c:f>'pivot tables'!$G$13:$G$14</c:f>
              <c:strCache>
                <c:ptCount val="1"/>
                <c:pt idx="0">
                  <c:v>319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8-2776-4221-A790-BA6885E13B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A-2776-4221-A790-BA6885E13B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C-2776-4221-A790-BA6885E13B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E-2776-4221-A790-BA6885E13B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0-2776-4221-A790-BA6885E13B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2-2776-4221-A790-BA6885E13B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4-2776-4221-A790-BA6885E13B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6-2776-4221-A790-BA6885E13B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8-2776-4221-A790-BA6885E13B9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A-2776-4221-A790-BA6885E13B9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C-2776-4221-A790-BA6885E13B9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E-2776-4221-A790-BA6885E13B9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0-2776-4221-A790-BA6885E13B9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2-2776-4221-A790-BA6885E13B9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4-2776-4221-A790-BA6885E13B9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6-2776-4221-A790-BA6885E13B9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8-2776-4221-A790-BA6885E13B9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A-2776-4221-A790-BA6885E13B9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C-2776-4221-A790-BA6885E13B9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E-2776-4221-A790-BA6885E13B9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0-2776-4221-A790-BA6885E13B9F}"/>
              </c:ext>
            </c:extLst>
          </c:dPt>
          <c:cat>
            <c:strRef>
              <c:f>'pivot tables'!$A$15:$A$36</c:f>
              <c:strCache>
                <c:ptCount val="21"/>
                <c:pt idx="0">
                  <c:v>01/09/2021</c:v>
                </c:pt>
                <c:pt idx="1">
                  <c:v>02/09/2021</c:v>
                </c:pt>
                <c:pt idx="2">
                  <c:v>03/09/2021</c:v>
                </c:pt>
                <c:pt idx="3">
                  <c:v>05/09/2021</c:v>
                </c:pt>
                <c:pt idx="4">
                  <c:v>06/09/2021</c:v>
                </c:pt>
                <c:pt idx="5">
                  <c:v>09/09/2021</c:v>
                </c:pt>
                <c:pt idx="6">
                  <c:v>10/09/2021</c:v>
                </c:pt>
                <c:pt idx="7">
                  <c:v>12/09/2021</c:v>
                </c:pt>
                <c:pt idx="8">
                  <c:v>13/09/2021</c:v>
                </c:pt>
                <c:pt idx="9">
                  <c:v>14/09/2021</c:v>
                </c:pt>
                <c:pt idx="10">
                  <c:v>17/09/2021</c:v>
                </c:pt>
                <c:pt idx="11">
                  <c:v>19/09/2021</c:v>
                </c:pt>
                <c:pt idx="12">
                  <c:v>20/09/2021</c:v>
                </c:pt>
                <c:pt idx="13">
                  <c:v>22/09/2021</c:v>
                </c:pt>
                <c:pt idx="14">
                  <c:v>23/09/2021</c:v>
                </c:pt>
                <c:pt idx="15">
                  <c:v>24/09/2021</c:v>
                </c:pt>
                <c:pt idx="16">
                  <c:v>25/09/2021</c:v>
                </c:pt>
                <c:pt idx="17">
                  <c:v>26/09/2021</c:v>
                </c:pt>
                <c:pt idx="18">
                  <c:v>27/09/2021</c:v>
                </c:pt>
                <c:pt idx="19">
                  <c:v>29/09/2021</c:v>
                </c:pt>
                <c:pt idx="20">
                  <c:v>30/09/2021</c:v>
                </c:pt>
              </c:strCache>
            </c:strRef>
          </c:cat>
          <c:val>
            <c:numRef>
              <c:f>'pivot tables'!$G$15:$G$36</c:f>
              <c:numCache>
                <c:formatCode>_("₪"* #,##0.00_);_("₪"* \(#,##0.00\);_("₪"* "-"??_);_(@_)</c:formatCode>
                <c:ptCount val="2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1-2776-4221-A790-BA6885E1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Test - Matti Freedman.xlsx]pivot tables!PivotTable27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תאריך</a:t>
            </a:r>
            <a:r>
              <a:rPr lang="he-IL" baseline="0"/>
              <a:t> רווחי לכל מוצר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tables'!$B$13:$B$14</c:f>
              <c:strCache>
                <c:ptCount val="1"/>
                <c:pt idx="0">
                  <c:v>310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46-4597-A9E2-C08A51481A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46-4597-A9E2-C08A51481A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46-4597-A9E2-C08A51481A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46-4597-A9E2-C08A51481A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46-4597-A9E2-C08A51481A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446-4597-A9E2-C08A51481A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446-4597-A9E2-C08A51481A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446-4597-A9E2-C08A51481A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446-4597-A9E2-C08A51481A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446-4597-A9E2-C08A51481A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446-4597-A9E2-C08A51481A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446-4597-A9E2-C08A51481A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446-4597-A9E2-C08A51481A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446-4597-A9E2-C08A51481A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446-4597-A9E2-C08A51481A9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446-4597-A9E2-C08A51481A9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446-4597-A9E2-C08A51481A9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446-4597-A9E2-C08A51481A9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446-4597-A9E2-C08A51481A9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446-4597-A9E2-C08A51481A9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446-4597-A9E2-C08A51481A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tables'!$A$15:$A$36</c:f>
              <c:strCache>
                <c:ptCount val="21"/>
                <c:pt idx="0">
                  <c:v>01/09/2021</c:v>
                </c:pt>
                <c:pt idx="1">
                  <c:v>02/09/2021</c:v>
                </c:pt>
                <c:pt idx="2">
                  <c:v>03/09/2021</c:v>
                </c:pt>
                <c:pt idx="3">
                  <c:v>05/09/2021</c:v>
                </c:pt>
                <c:pt idx="4">
                  <c:v>06/09/2021</c:v>
                </c:pt>
                <c:pt idx="5">
                  <c:v>09/09/2021</c:v>
                </c:pt>
                <c:pt idx="6">
                  <c:v>10/09/2021</c:v>
                </c:pt>
                <c:pt idx="7">
                  <c:v>12/09/2021</c:v>
                </c:pt>
                <c:pt idx="8">
                  <c:v>13/09/2021</c:v>
                </c:pt>
                <c:pt idx="9">
                  <c:v>14/09/2021</c:v>
                </c:pt>
                <c:pt idx="10">
                  <c:v>17/09/2021</c:v>
                </c:pt>
                <c:pt idx="11">
                  <c:v>19/09/2021</c:v>
                </c:pt>
                <c:pt idx="12">
                  <c:v>20/09/2021</c:v>
                </c:pt>
                <c:pt idx="13">
                  <c:v>22/09/2021</c:v>
                </c:pt>
                <c:pt idx="14">
                  <c:v>23/09/2021</c:v>
                </c:pt>
                <c:pt idx="15">
                  <c:v>24/09/2021</c:v>
                </c:pt>
                <c:pt idx="16">
                  <c:v>25/09/2021</c:v>
                </c:pt>
                <c:pt idx="17">
                  <c:v>26/09/2021</c:v>
                </c:pt>
                <c:pt idx="18">
                  <c:v>27/09/2021</c:v>
                </c:pt>
                <c:pt idx="19">
                  <c:v>29/09/2021</c:v>
                </c:pt>
                <c:pt idx="20">
                  <c:v>30/09/2021</c:v>
                </c:pt>
              </c:strCache>
            </c:strRef>
          </c:cat>
          <c:val>
            <c:numRef>
              <c:f>'pivot tables'!$B$15:$B$36</c:f>
              <c:numCache>
                <c:formatCode>_("₪"* #,##0.00_);_("₪"* \(#,##0.00\);_("₪"* "-"??_);_(@_)</c:formatCode>
                <c:ptCount val="21"/>
                <c:pt idx="0">
                  <c:v>20104.575000000004</c:v>
                </c:pt>
                <c:pt idx="1">
                  <c:v>73836.501666666649</c:v>
                </c:pt>
                <c:pt idx="3">
                  <c:v>124477.19166666664</c:v>
                </c:pt>
                <c:pt idx="4">
                  <c:v>7579.5916666666662</c:v>
                </c:pt>
                <c:pt idx="5">
                  <c:v>79278.880833333329</c:v>
                </c:pt>
                <c:pt idx="6">
                  <c:v>22261.178333333337</c:v>
                </c:pt>
                <c:pt idx="7">
                  <c:v>80808.48500000003</c:v>
                </c:pt>
                <c:pt idx="8">
                  <c:v>184033.1433333334</c:v>
                </c:pt>
                <c:pt idx="9">
                  <c:v>140759.70083333316</c:v>
                </c:pt>
                <c:pt idx="10">
                  <c:v>4865.5450000000001</c:v>
                </c:pt>
                <c:pt idx="11">
                  <c:v>182723.06416666665</c:v>
                </c:pt>
                <c:pt idx="12">
                  <c:v>16050.995000000003</c:v>
                </c:pt>
                <c:pt idx="13">
                  <c:v>196197.34583333341</c:v>
                </c:pt>
                <c:pt idx="14">
                  <c:v>44094.408333333347</c:v>
                </c:pt>
                <c:pt idx="15">
                  <c:v>11789.808333333332</c:v>
                </c:pt>
                <c:pt idx="16">
                  <c:v>506.55</c:v>
                </c:pt>
                <c:pt idx="17">
                  <c:v>20170.140833333338</c:v>
                </c:pt>
                <c:pt idx="18">
                  <c:v>5591.5416666666661</c:v>
                </c:pt>
                <c:pt idx="19">
                  <c:v>114838.50833333336</c:v>
                </c:pt>
                <c:pt idx="20">
                  <c:v>490.90000000000003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446-4597-A9E2-C08A51481A92}"/>
            </c:ext>
          </c:extLst>
        </c:ser>
        <c:ser>
          <c:idx val="1"/>
          <c:order val="1"/>
          <c:tx>
            <c:strRef>
              <c:f>'pivot tables'!$C$13:$C$14</c:f>
              <c:strCache>
                <c:ptCount val="1"/>
                <c:pt idx="0">
                  <c:v>311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0446-4597-A9E2-C08A51481A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0446-4597-A9E2-C08A51481A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0446-4597-A9E2-C08A51481A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0446-4597-A9E2-C08A51481A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0446-4597-A9E2-C08A51481A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0446-4597-A9E2-C08A51481A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0446-4597-A9E2-C08A51481A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0446-4597-A9E2-C08A51481A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0446-4597-A9E2-C08A51481A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0446-4597-A9E2-C08A51481A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0446-4597-A9E2-C08A51481A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0446-4597-A9E2-C08A51481A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0446-4597-A9E2-C08A51481A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0446-4597-A9E2-C08A51481A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0446-4597-A9E2-C08A51481A9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0446-4597-A9E2-C08A51481A9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0446-4597-A9E2-C08A51481A9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0446-4597-A9E2-C08A51481A9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0446-4597-A9E2-C08A51481A9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0446-4597-A9E2-C08A51481A9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0446-4597-A9E2-C08A51481A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tables'!$A$15:$A$36</c:f>
              <c:strCache>
                <c:ptCount val="21"/>
                <c:pt idx="0">
                  <c:v>01/09/2021</c:v>
                </c:pt>
                <c:pt idx="1">
                  <c:v>02/09/2021</c:v>
                </c:pt>
                <c:pt idx="2">
                  <c:v>03/09/2021</c:v>
                </c:pt>
                <c:pt idx="3">
                  <c:v>05/09/2021</c:v>
                </c:pt>
                <c:pt idx="4">
                  <c:v>06/09/2021</c:v>
                </c:pt>
                <c:pt idx="5">
                  <c:v>09/09/2021</c:v>
                </c:pt>
                <c:pt idx="6">
                  <c:v>10/09/2021</c:v>
                </c:pt>
                <c:pt idx="7">
                  <c:v>12/09/2021</c:v>
                </c:pt>
                <c:pt idx="8">
                  <c:v>13/09/2021</c:v>
                </c:pt>
                <c:pt idx="9">
                  <c:v>14/09/2021</c:v>
                </c:pt>
                <c:pt idx="10">
                  <c:v>17/09/2021</c:v>
                </c:pt>
                <c:pt idx="11">
                  <c:v>19/09/2021</c:v>
                </c:pt>
                <c:pt idx="12">
                  <c:v>20/09/2021</c:v>
                </c:pt>
                <c:pt idx="13">
                  <c:v>22/09/2021</c:v>
                </c:pt>
                <c:pt idx="14">
                  <c:v>23/09/2021</c:v>
                </c:pt>
                <c:pt idx="15">
                  <c:v>24/09/2021</c:v>
                </c:pt>
                <c:pt idx="16">
                  <c:v>25/09/2021</c:v>
                </c:pt>
                <c:pt idx="17">
                  <c:v>26/09/2021</c:v>
                </c:pt>
                <c:pt idx="18">
                  <c:v>27/09/2021</c:v>
                </c:pt>
                <c:pt idx="19">
                  <c:v>29/09/2021</c:v>
                </c:pt>
                <c:pt idx="20">
                  <c:v>30/09/2021</c:v>
                </c:pt>
              </c:strCache>
            </c:strRef>
          </c:cat>
          <c:val>
            <c:numRef>
              <c:f>'pivot tables'!$C$15:$C$36</c:f>
              <c:numCache>
                <c:formatCode>_("₪"* #,##0.00_);_("₪"* \(#,##0.00\);_("₪"* "-"??_);_(@_)</c:formatCode>
                <c:ptCount val="21"/>
                <c:pt idx="0">
                  <c:v>184027.75500000003</c:v>
                </c:pt>
                <c:pt idx="1">
                  <c:v>52837.418333333335</c:v>
                </c:pt>
                <c:pt idx="2">
                  <c:v>1306.5</c:v>
                </c:pt>
                <c:pt idx="3">
                  <c:v>301263.26333333325</c:v>
                </c:pt>
                <c:pt idx="4">
                  <c:v>6362</c:v>
                </c:pt>
                <c:pt idx="5">
                  <c:v>93797.6</c:v>
                </c:pt>
                <c:pt idx="6">
                  <c:v>12948</c:v>
                </c:pt>
                <c:pt idx="7">
                  <c:v>95225.641666666648</c:v>
                </c:pt>
                <c:pt idx="8">
                  <c:v>97806.615000000005</c:v>
                </c:pt>
                <c:pt idx="9">
                  <c:v>127867.00749999999</c:v>
                </c:pt>
                <c:pt idx="10">
                  <c:v>168</c:v>
                </c:pt>
                <c:pt idx="11">
                  <c:v>75328.395000000019</c:v>
                </c:pt>
                <c:pt idx="12">
                  <c:v>36088.075000000004</c:v>
                </c:pt>
                <c:pt idx="13">
                  <c:v>41447.570000000007</c:v>
                </c:pt>
                <c:pt idx="14">
                  <c:v>56049.763333333336</c:v>
                </c:pt>
                <c:pt idx="15">
                  <c:v>484</c:v>
                </c:pt>
                <c:pt idx="17">
                  <c:v>29618.23333333333</c:v>
                </c:pt>
                <c:pt idx="18">
                  <c:v>280</c:v>
                </c:pt>
                <c:pt idx="19">
                  <c:v>376689.85833333328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0446-4597-A9E2-C08A51481A92}"/>
            </c:ext>
          </c:extLst>
        </c:ser>
        <c:ser>
          <c:idx val="2"/>
          <c:order val="2"/>
          <c:tx>
            <c:strRef>
              <c:f>'pivot tables'!$D$13:$D$14</c:f>
              <c:strCache>
                <c:ptCount val="1"/>
                <c:pt idx="0">
                  <c:v>312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0446-4597-A9E2-C08A51481A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0446-4597-A9E2-C08A51481A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0446-4597-A9E2-C08A51481A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0446-4597-A9E2-C08A51481A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0446-4597-A9E2-C08A51481A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0446-4597-A9E2-C08A51481A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0446-4597-A9E2-C08A51481A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0446-4597-A9E2-C08A51481A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0446-4597-A9E2-C08A51481A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0446-4597-A9E2-C08A51481A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0446-4597-A9E2-C08A51481A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0446-4597-A9E2-C08A51481A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0446-4597-A9E2-C08A51481A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0446-4597-A9E2-C08A51481A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0446-4597-A9E2-C08A51481A9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0446-4597-A9E2-C08A51481A9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0446-4597-A9E2-C08A51481A9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0446-4597-A9E2-C08A51481A9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0446-4597-A9E2-C08A51481A9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0446-4597-A9E2-C08A51481A9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0446-4597-A9E2-C08A51481A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tables'!$A$15:$A$36</c:f>
              <c:strCache>
                <c:ptCount val="21"/>
                <c:pt idx="0">
                  <c:v>01/09/2021</c:v>
                </c:pt>
                <c:pt idx="1">
                  <c:v>02/09/2021</c:v>
                </c:pt>
                <c:pt idx="2">
                  <c:v>03/09/2021</c:v>
                </c:pt>
                <c:pt idx="3">
                  <c:v>05/09/2021</c:v>
                </c:pt>
                <c:pt idx="4">
                  <c:v>06/09/2021</c:v>
                </c:pt>
                <c:pt idx="5">
                  <c:v>09/09/2021</c:v>
                </c:pt>
                <c:pt idx="6">
                  <c:v>10/09/2021</c:v>
                </c:pt>
                <c:pt idx="7">
                  <c:v>12/09/2021</c:v>
                </c:pt>
                <c:pt idx="8">
                  <c:v>13/09/2021</c:v>
                </c:pt>
                <c:pt idx="9">
                  <c:v>14/09/2021</c:v>
                </c:pt>
                <c:pt idx="10">
                  <c:v>17/09/2021</c:v>
                </c:pt>
                <c:pt idx="11">
                  <c:v>19/09/2021</c:v>
                </c:pt>
                <c:pt idx="12">
                  <c:v>20/09/2021</c:v>
                </c:pt>
                <c:pt idx="13">
                  <c:v>22/09/2021</c:v>
                </c:pt>
                <c:pt idx="14">
                  <c:v>23/09/2021</c:v>
                </c:pt>
                <c:pt idx="15">
                  <c:v>24/09/2021</c:v>
                </c:pt>
                <c:pt idx="16">
                  <c:v>25/09/2021</c:v>
                </c:pt>
                <c:pt idx="17">
                  <c:v>26/09/2021</c:v>
                </c:pt>
                <c:pt idx="18">
                  <c:v>27/09/2021</c:v>
                </c:pt>
                <c:pt idx="19">
                  <c:v>29/09/2021</c:v>
                </c:pt>
                <c:pt idx="20">
                  <c:v>30/09/2021</c:v>
                </c:pt>
              </c:strCache>
            </c:strRef>
          </c:cat>
          <c:val>
            <c:numRef>
              <c:f>'pivot tables'!$D$15:$D$36</c:f>
              <c:numCache>
                <c:formatCode>_("₪"* #,##0.00_);_("₪"* \(#,##0.00\);_("₪"* "-"??_);_(@_)</c:formatCode>
                <c:ptCount val="21"/>
                <c:pt idx="0">
                  <c:v>12726.166666666666</c:v>
                </c:pt>
                <c:pt idx="1">
                  <c:v>18367.083333333336</c:v>
                </c:pt>
                <c:pt idx="3">
                  <c:v>69602.966666666674</c:v>
                </c:pt>
                <c:pt idx="5">
                  <c:v>130022.44166666668</c:v>
                </c:pt>
                <c:pt idx="7">
                  <c:v>55101.23333333333</c:v>
                </c:pt>
                <c:pt idx="8">
                  <c:v>72036.758333333346</c:v>
                </c:pt>
                <c:pt idx="9">
                  <c:v>78416.916666666686</c:v>
                </c:pt>
                <c:pt idx="11">
                  <c:v>40994.675000000003</c:v>
                </c:pt>
                <c:pt idx="13">
                  <c:v>27554.875</c:v>
                </c:pt>
                <c:pt idx="14">
                  <c:v>59332</c:v>
                </c:pt>
                <c:pt idx="17">
                  <c:v>22249.5</c:v>
                </c:pt>
                <c:pt idx="19">
                  <c:v>127184.98333333332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0446-4597-A9E2-C08A51481A92}"/>
            </c:ext>
          </c:extLst>
        </c:ser>
        <c:ser>
          <c:idx val="3"/>
          <c:order val="3"/>
          <c:tx>
            <c:strRef>
              <c:f>'pivot tables'!$E$13:$E$14</c:f>
              <c:strCache>
                <c:ptCount val="1"/>
                <c:pt idx="0">
                  <c:v>317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0446-4597-A9E2-C08A51481A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0446-4597-A9E2-C08A51481A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0446-4597-A9E2-C08A51481A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0446-4597-A9E2-C08A51481A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0446-4597-A9E2-C08A51481A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0446-4597-A9E2-C08A51481A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0446-4597-A9E2-C08A51481A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0446-4597-A9E2-C08A51481A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0446-4597-A9E2-C08A51481A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0446-4597-A9E2-C08A51481A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6-0446-4597-A9E2-C08A51481A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8-0446-4597-A9E2-C08A51481A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A-0446-4597-A9E2-C08A51481A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C-0446-4597-A9E2-C08A51481A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E-0446-4597-A9E2-C08A51481A9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0-0446-4597-A9E2-C08A51481A9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2-0446-4597-A9E2-C08A51481A9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4-0446-4597-A9E2-C08A51481A9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6-0446-4597-A9E2-C08A51481A9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8-0446-4597-A9E2-C08A51481A9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A-0446-4597-A9E2-C08A51481A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tables'!$A$15:$A$36</c:f>
              <c:strCache>
                <c:ptCount val="21"/>
                <c:pt idx="0">
                  <c:v>01/09/2021</c:v>
                </c:pt>
                <c:pt idx="1">
                  <c:v>02/09/2021</c:v>
                </c:pt>
                <c:pt idx="2">
                  <c:v>03/09/2021</c:v>
                </c:pt>
                <c:pt idx="3">
                  <c:v>05/09/2021</c:v>
                </c:pt>
                <c:pt idx="4">
                  <c:v>06/09/2021</c:v>
                </c:pt>
                <c:pt idx="5">
                  <c:v>09/09/2021</c:v>
                </c:pt>
                <c:pt idx="6">
                  <c:v>10/09/2021</c:v>
                </c:pt>
                <c:pt idx="7">
                  <c:v>12/09/2021</c:v>
                </c:pt>
                <c:pt idx="8">
                  <c:v>13/09/2021</c:v>
                </c:pt>
                <c:pt idx="9">
                  <c:v>14/09/2021</c:v>
                </c:pt>
                <c:pt idx="10">
                  <c:v>17/09/2021</c:v>
                </c:pt>
                <c:pt idx="11">
                  <c:v>19/09/2021</c:v>
                </c:pt>
                <c:pt idx="12">
                  <c:v>20/09/2021</c:v>
                </c:pt>
                <c:pt idx="13">
                  <c:v>22/09/2021</c:v>
                </c:pt>
                <c:pt idx="14">
                  <c:v>23/09/2021</c:v>
                </c:pt>
                <c:pt idx="15">
                  <c:v>24/09/2021</c:v>
                </c:pt>
                <c:pt idx="16">
                  <c:v>25/09/2021</c:v>
                </c:pt>
                <c:pt idx="17">
                  <c:v>26/09/2021</c:v>
                </c:pt>
                <c:pt idx="18">
                  <c:v>27/09/2021</c:v>
                </c:pt>
                <c:pt idx="19">
                  <c:v>29/09/2021</c:v>
                </c:pt>
                <c:pt idx="20">
                  <c:v>30/09/2021</c:v>
                </c:pt>
              </c:strCache>
            </c:strRef>
          </c:cat>
          <c:val>
            <c:numRef>
              <c:f>'pivot tables'!$E$15:$E$36</c:f>
              <c:numCache>
                <c:formatCode>_("₪"* #,##0.00_);_("₪"* \(#,##0.00\);_("₪"* "-"??_);_(@_)</c:formatCode>
                <c:ptCount val="21"/>
                <c:pt idx="0">
                  <c:v>0</c:v>
                </c:pt>
                <c:pt idx="1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0446-4597-A9E2-C08A51481A92}"/>
            </c:ext>
          </c:extLst>
        </c:ser>
        <c:ser>
          <c:idx val="4"/>
          <c:order val="4"/>
          <c:tx>
            <c:strRef>
              <c:f>'pivot tables'!$F$13:$F$14</c:f>
              <c:strCache>
                <c:ptCount val="1"/>
                <c:pt idx="0">
                  <c:v>318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0446-4597-A9E2-C08A51481A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0446-4597-A9E2-C08A51481A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0446-4597-A9E2-C08A51481A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0446-4597-A9E2-C08A51481A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0446-4597-A9E2-C08A51481A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0446-4597-A9E2-C08A51481A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0446-4597-A9E2-C08A51481A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0446-4597-A9E2-C08A51481A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0446-4597-A9E2-C08A51481A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0446-4597-A9E2-C08A51481A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0446-4597-A9E2-C08A51481A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0446-4597-A9E2-C08A51481A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0446-4597-A9E2-C08A51481A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0446-4597-A9E2-C08A51481A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0446-4597-A9E2-C08A51481A9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0446-4597-A9E2-C08A51481A9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0446-4597-A9E2-C08A51481A9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0446-4597-A9E2-C08A51481A9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0446-4597-A9E2-C08A51481A9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0446-4597-A9E2-C08A51481A9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0446-4597-A9E2-C08A51481A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tables'!$A$15:$A$36</c:f>
              <c:strCache>
                <c:ptCount val="21"/>
                <c:pt idx="0">
                  <c:v>01/09/2021</c:v>
                </c:pt>
                <c:pt idx="1">
                  <c:v>02/09/2021</c:v>
                </c:pt>
                <c:pt idx="2">
                  <c:v>03/09/2021</c:v>
                </c:pt>
                <c:pt idx="3">
                  <c:v>05/09/2021</c:v>
                </c:pt>
                <c:pt idx="4">
                  <c:v>06/09/2021</c:v>
                </c:pt>
                <c:pt idx="5">
                  <c:v>09/09/2021</c:v>
                </c:pt>
                <c:pt idx="6">
                  <c:v>10/09/2021</c:v>
                </c:pt>
                <c:pt idx="7">
                  <c:v>12/09/2021</c:v>
                </c:pt>
                <c:pt idx="8">
                  <c:v>13/09/2021</c:v>
                </c:pt>
                <c:pt idx="9">
                  <c:v>14/09/2021</c:v>
                </c:pt>
                <c:pt idx="10">
                  <c:v>17/09/2021</c:v>
                </c:pt>
                <c:pt idx="11">
                  <c:v>19/09/2021</c:v>
                </c:pt>
                <c:pt idx="12">
                  <c:v>20/09/2021</c:v>
                </c:pt>
                <c:pt idx="13">
                  <c:v>22/09/2021</c:v>
                </c:pt>
                <c:pt idx="14">
                  <c:v>23/09/2021</c:v>
                </c:pt>
                <c:pt idx="15">
                  <c:v>24/09/2021</c:v>
                </c:pt>
                <c:pt idx="16">
                  <c:v>25/09/2021</c:v>
                </c:pt>
                <c:pt idx="17">
                  <c:v>26/09/2021</c:v>
                </c:pt>
                <c:pt idx="18">
                  <c:v>27/09/2021</c:v>
                </c:pt>
                <c:pt idx="19">
                  <c:v>29/09/2021</c:v>
                </c:pt>
                <c:pt idx="20">
                  <c:v>30/09/2021</c:v>
                </c:pt>
              </c:strCache>
            </c:strRef>
          </c:cat>
          <c:val>
            <c:numRef>
              <c:f>'pivot tables'!$F$15:$F$36</c:f>
              <c:numCache>
                <c:formatCode>_("₪"* #,##0.00_);_("₪"* \(#,##0.00\);_("₪"* "-"??_);_(@_)</c:formatCode>
                <c:ptCount val="2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0446-4597-A9E2-C08A51481A92}"/>
            </c:ext>
          </c:extLst>
        </c:ser>
        <c:ser>
          <c:idx val="5"/>
          <c:order val="5"/>
          <c:tx>
            <c:strRef>
              <c:f>'pivot tables'!$G$13:$G$14</c:f>
              <c:strCache>
                <c:ptCount val="1"/>
                <c:pt idx="0">
                  <c:v>319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8-0446-4597-A9E2-C08A51481A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A-0446-4597-A9E2-C08A51481A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C-0446-4597-A9E2-C08A51481A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E-0446-4597-A9E2-C08A51481A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0-0446-4597-A9E2-C08A51481A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2-0446-4597-A9E2-C08A51481A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4-0446-4597-A9E2-C08A51481A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6-0446-4597-A9E2-C08A51481A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8-0446-4597-A9E2-C08A51481A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A-0446-4597-A9E2-C08A51481A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C-0446-4597-A9E2-C08A51481A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E-0446-4597-A9E2-C08A51481A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0-0446-4597-A9E2-C08A51481A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2-0446-4597-A9E2-C08A51481A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4-0446-4597-A9E2-C08A51481A9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6-0446-4597-A9E2-C08A51481A9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8-0446-4597-A9E2-C08A51481A9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A-0446-4597-A9E2-C08A51481A9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C-0446-4597-A9E2-C08A51481A9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E-0446-4597-A9E2-C08A51481A9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0-0446-4597-A9E2-C08A51481A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tables'!$A$15:$A$36</c:f>
              <c:strCache>
                <c:ptCount val="21"/>
                <c:pt idx="0">
                  <c:v>01/09/2021</c:v>
                </c:pt>
                <c:pt idx="1">
                  <c:v>02/09/2021</c:v>
                </c:pt>
                <c:pt idx="2">
                  <c:v>03/09/2021</c:v>
                </c:pt>
                <c:pt idx="3">
                  <c:v>05/09/2021</c:v>
                </c:pt>
                <c:pt idx="4">
                  <c:v>06/09/2021</c:v>
                </c:pt>
                <c:pt idx="5">
                  <c:v>09/09/2021</c:v>
                </c:pt>
                <c:pt idx="6">
                  <c:v>10/09/2021</c:v>
                </c:pt>
                <c:pt idx="7">
                  <c:v>12/09/2021</c:v>
                </c:pt>
                <c:pt idx="8">
                  <c:v>13/09/2021</c:v>
                </c:pt>
                <c:pt idx="9">
                  <c:v>14/09/2021</c:v>
                </c:pt>
                <c:pt idx="10">
                  <c:v>17/09/2021</c:v>
                </c:pt>
                <c:pt idx="11">
                  <c:v>19/09/2021</c:v>
                </c:pt>
                <c:pt idx="12">
                  <c:v>20/09/2021</c:v>
                </c:pt>
                <c:pt idx="13">
                  <c:v>22/09/2021</c:v>
                </c:pt>
                <c:pt idx="14">
                  <c:v>23/09/2021</c:v>
                </c:pt>
                <c:pt idx="15">
                  <c:v>24/09/2021</c:v>
                </c:pt>
                <c:pt idx="16">
                  <c:v>25/09/2021</c:v>
                </c:pt>
                <c:pt idx="17">
                  <c:v>26/09/2021</c:v>
                </c:pt>
                <c:pt idx="18">
                  <c:v>27/09/2021</c:v>
                </c:pt>
                <c:pt idx="19">
                  <c:v>29/09/2021</c:v>
                </c:pt>
                <c:pt idx="20">
                  <c:v>30/09/2021</c:v>
                </c:pt>
              </c:strCache>
            </c:strRef>
          </c:cat>
          <c:val>
            <c:numRef>
              <c:f>'pivot tables'!$G$15:$G$36</c:f>
              <c:numCache>
                <c:formatCode>_("₪"* #,##0.00_);_("₪"* \(#,##0.00\);_("₪"* "-"??_);_(@_)</c:formatCode>
                <c:ptCount val="2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1-0446-4597-A9E2-C08A51481A9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36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278129</xdr:colOff>
      <xdr:row>14</xdr:row>
      <xdr:rowOff>20956</xdr:rowOff>
    </xdr:from>
    <xdr:to>
      <xdr:col>13</xdr:col>
      <xdr:colOff>390525</xdr:colOff>
      <xdr:row>38</xdr:row>
      <xdr:rowOff>135256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E30A2381-BBEA-4FA3-A756-CB5F1ACD2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159067</xdr:colOff>
      <xdr:row>14</xdr:row>
      <xdr:rowOff>9524</xdr:rowOff>
    </xdr:from>
    <xdr:to>
      <xdr:col>23</xdr:col>
      <xdr:colOff>74295</xdr:colOff>
      <xdr:row>33</xdr:row>
      <xdr:rowOff>91440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590325DD-0BA7-4025-B8F9-E0444EDF6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523875</xdr:colOff>
      <xdr:row>8</xdr:row>
      <xdr:rowOff>11429</xdr:rowOff>
    </xdr:from>
    <xdr:to>
      <xdr:col>24</xdr:col>
      <xdr:colOff>361950</xdr:colOff>
      <xdr:row>11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Product_Number">
              <a:extLst>
                <a:ext uri="{FF2B5EF4-FFF2-40B4-BE49-F238E27FC236}">
                  <a16:creationId xmlns:a16="http://schemas.microsoft.com/office/drawing/2014/main" id="{16502C03-24EF-4D27-BF06-3647FFB1B9D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_Numb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07671860" y="1384934"/>
              <a:ext cx="1836420" cy="5924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510540</xdr:colOff>
      <xdr:row>4</xdr:row>
      <xdr:rowOff>97155</xdr:rowOff>
    </xdr:from>
    <xdr:to>
      <xdr:col>24</xdr:col>
      <xdr:colOff>321945</xdr:colOff>
      <xdr:row>7</xdr:row>
      <xdr:rowOff>148590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Batch_Number">
              <a:extLst>
                <a:ext uri="{FF2B5EF4-FFF2-40B4-BE49-F238E27FC236}">
                  <a16:creationId xmlns:a16="http://schemas.microsoft.com/office/drawing/2014/main" id="{D1C29DC3-5C6B-4A6E-8B65-7696C4F677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atch_Numb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07704245" y="779145"/>
              <a:ext cx="1811655" cy="5695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oneCellAnchor>
    <xdr:from>
      <xdr:col>7</xdr:col>
      <xdr:colOff>262749</xdr:colOff>
      <xdr:row>0</xdr:row>
      <xdr:rowOff>92889</xdr:rowOff>
    </xdr:from>
    <xdr:ext cx="6679201" cy="888641"/>
    <xdr:sp macro="" textlink="">
      <xdr:nvSpPr>
        <xdr:cNvPr id="7" name="מלבן 6">
          <a:extLst>
            <a:ext uri="{FF2B5EF4-FFF2-40B4-BE49-F238E27FC236}">
              <a16:creationId xmlns:a16="http://schemas.microsoft.com/office/drawing/2014/main" id="{E515DDDA-7F3A-4F4A-962A-A6CBB83705A3}"/>
            </a:ext>
          </a:extLst>
        </xdr:cNvPr>
        <xdr:cNvSpPr/>
      </xdr:nvSpPr>
      <xdr:spPr>
        <a:xfrm>
          <a:off x="10912422800" y="92889"/>
          <a:ext cx="6679201" cy="8886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he-IL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ניתוח</a:t>
          </a:r>
          <a:r>
            <a:rPr lang="he-IL" sz="5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מכירות (ספטמבר)</a:t>
          </a:r>
          <a:endParaRPr lang="he-IL" sz="5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0</xdr:col>
      <xdr:colOff>-42711052</xdr:colOff>
      <xdr:row>21</xdr:row>
      <xdr:rowOff>38100</xdr:rowOff>
    </xdr:from>
    <xdr:to>
      <xdr:col>0</xdr:col>
      <xdr:colOff>-38144767</xdr:colOff>
      <xdr:row>37</xdr:row>
      <xdr:rowOff>38100</xdr:rowOff>
    </xdr:to>
    <xdr:graphicFrame macro="">
      <xdr:nvGraphicFramePr>
        <xdr:cNvPr id="8" name="תרשים 4">
          <a:extLst>
            <a:ext uri="{FF2B5EF4-FFF2-40B4-BE49-F238E27FC236}">
              <a16:creationId xmlns:a16="http://schemas.microsoft.com/office/drawing/2014/main" id="{F7B892CA-FAB8-456D-9E9D-561C248F1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34</xdr:row>
      <xdr:rowOff>87630</xdr:rowOff>
    </xdr:from>
    <xdr:to>
      <xdr:col>23</xdr:col>
      <xdr:colOff>533400</xdr:colOff>
      <xdr:row>57</xdr:row>
      <xdr:rowOff>0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207D0A1B-996B-442A-95FD-CF0EC9248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7254" refreshedDate="44472.550879861112" createdVersion="7" refreshedVersion="7" minRefreshableVersion="3" recordCount="1927" xr:uid="{255C347A-F15B-4AAC-A575-A0B0B5D85E1A}">
  <cacheSource type="worksheet">
    <worksheetSource ref="A1:O1928" sheet="DB"/>
  </cacheSource>
  <cacheFields count="15">
    <cacheField name="Product_Number" numFmtId="0">
      <sharedItems count="6">
        <s v="317"/>
        <s v="318"/>
        <s v="319"/>
        <s v="311"/>
        <s v="312"/>
        <s v="310"/>
      </sharedItems>
    </cacheField>
    <cacheField name="Batch_Number" numFmtId="0">
      <sharedItems/>
    </cacheField>
    <cacheField name="Batch_Exp_Date(YYYYMMDD)" numFmtId="14">
      <sharedItems containsSemiMixedTypes="0" containsNonDate="0" containsDate="1" containsString="0" minDate="2021-11-01T00:00:00" maxDate="2029-07-02T00:00:00"/>
    </cacheField>
    <cacheField name="Batch_Exp_Date" numFmtId="0">
      <sharedItems containsSemiMixedTypes="0" containsString="0" containsNumber="1" containsInteger="1" minValue="20211101" maxValue="20290701"/>
    </cacheField>
    <cacheField name="Voucher_Number" numFmtId="0">
      <sharedItems containsSemiMixedTypes="0" containsString="0" containsNumber="1" containsInteger="1" minValue="369095" maxValue="958913" count="1729">
        <n v="382411"/>
        <n v="379229"/>
        <n v="406722"/>
        <n v="397110"/>
        <n v="387219"/>
        <n v="383955"/>
        <n v="383956"/>
        <n v="381458"/>
        <n v="382386"/>
        <n v="380357"/>
        <n v="958868"/>
        <n v="958761"/>
        <n v="958672"/>
        <n v="958563"/>
        <n v="958565"/>
        <n v="958460"/>
        <n v="958289"/>
        <n v="958161"/>
        <n v="958183"/>
        <n v="958674"/>
        <n v="958734"/>
        <n v="958254"/>
        <n v="958876"/>
        <n v="958882"/>
        <n v="958883"/>
        <n v="958884"/>
        <n v="958895"/>
        <n v="404473"/>
        <n v="958729"/>
        <n v="958730"/>
        <n v="958727"/>
        <n v="958628"/>
        <n v="958617"/>
        <n v="397494"/>
        <n v="386772"/>
        <n v="958570"/>
        <n v="397061"/>
        <n v="958443"/>
        <n v="958467"/>
        <n v="958478"/>
        <n v="958480"/>
        <n v="387838"/>
        <n v="958334"/>
        <n v="958336"/>
        <n v="958350"/>
        <n v="384442"/>
        <n v="958278"/>
        <n v="384842"/>
        <n v="958208"/>
        <n v="382537"/>
        <n v="381188"/>
        <n v="958168"/>
        <n v="958165"/>
        <n v="958186"/>
        <n v="412700"/>
        <n v="405776"/>
        <n v="398056"/>
        <n v="397072"/>
        <n v="397095"/>
        <n v="397100"/>
        <n v="397101"/>
        <n v="397082"/>
        <n v="392071"/>
        <n v="382017"/>
        <n v="388445"/>
        <n v="378914"/>
        <n v="378940"/>
        <n v="378942"/>
        <n v="379381"/>
        <n v="379387"/>
        <n v="379429"/>
        <n v="384965"/>
        <n v="370988"/>
        <n v="412359"/>
        <n v="958855"/>
        <n v="958866"/>
        <n v="958889"/>
        <n v="958867"/>
        <n v="411352"/>
        <n v="409545"/>
        <n v="409611"/>
        <n v="958846"/>
        <n v="958828"/>
        <n v="958835"/>
        <n v="958826"/>
        <n v="958838"/>
        <n v="409336"/>
        <n v="407063"/>
        <n v="958804"/>
        <n v="958805"/>
        <n v="958809"/>
        <n v="958766"/>
        <n v="958778"/>
        <n v="958798"/>
        <n v="958750"/>
        <n v="958776"/>
        <n v="958756"/>
        <n v="958781"/>
        <n v="958762"/>
        <n v="958764"/>
        <n v="958777"/>
        <n v="958755"/>
        <n v="958780"/>
        <n v="958779"/>
        <n v="958706"/>
        <n v="958748"/>
        <n v="958692"/>
        <n v="958712"/>
        <n v="958745"/>
        <n v="403456"/>
        <n v="404750"/>
        <n v="958733"/>
        <n v="958685"/>
        <n v="400690"/>
        <n v="400745"/>
        <n v="958681"/>
        <n v="958678"/>
        <n v="958677"/>
        <n v="958679"/>
        <n v="398818"/>
        <n v="958627"/>
        <n v="400230"/>
        <n v="958638"/>
        <n v="958626"/>
        <n v="958634"/>
        <n v="397930"/>
        <n v="958595"/>
        <n v="958597"/>
        <n v="396727"/>
        <n v="395240"/>
        <n v="958573"/>
        <n v="958593"/>
        <n v="395218"/>
        <n v="958504"/>
        <n v="958582"/>
        <n v="958506"/>
        <n v="958507"/>
        <n v="958513"/>
        <n v="394356"/>
        <n v="958498"/>
        <n v="392548"/>
        <n v="958434"/>
        <n v="958442"/>
        <n v="958444"/>
        <n v="958445"/>
        <n v="958459"/>
        <n v="958495"/>
        <n v="958441"/>
        <n v="958492"/>
        <n v="958499"/>
        <n v="392396"/>
        <n v="958380"/>
        <n v="389574"/>
        <n v="391856"/>
        <n v="392386"/>
        <n v="388886"/>
        <n v="958373"/>
        <n v="958376"/>
        <n v="958368"/>
        <n v="388435"/>
        <n v="958316"/>
        <n v="958317"/>
        <n v="958333"/>
        <n v="387208"/>
        <n v="385404"/>
        <n v="958255"/>
        <n v="958272"/>
        <n v="958295"/>
        <n v="958256"/>
        <n v="958271"/>
        <n v="958252"/>
        <n v="958260"/>
        <n v="958296"/>
        <n v="958226"/>
        <n v="958238"/>
        <n v="958197"/>
        <n v="958228"/>
        <n v="958203"/>
        <n v="958209"/>
        <n v="958217"/>
        <n v="381235"/>
        <n v="958232"/>
        <n v="380606"/>
        <n v="958218"/>
        <n v="958229"/>
        <n v="382403"/>
        <n v="382401"/>
        <n v="958181"/>
        <n v="958167"/>
        <n v="402277"/>
        <n v="958880"/>
        <n v="958886"/>
        <n v="958852"/>
        <n v="958653"/>
        <n v="958613"/>
        <n v="958670"/>
        <n v="958654"/>
        <n v="388031"/>
        <n v="387580"/>
        <n v="958541"/>
        <n v="396198"/>
        <n v="393740"/>
        <n v="958490"/>
        <n v="958468"/>
        <n v="958422"/>
        <n v="958324"/>
        <n v="958327"/>
        <n v="387250"/>
        <n v="958284"/>
        <n v="958286"/>
        <n v="958237"/>
        <n v="958865"/>
        <n v="958763"/>
        <n v="958684"/>
        <n v="958656"/>
        <n v="958658"/>
        <n v="396187"/>
        <n v="958574"/>
        <n v="958487"/>
        <n v="958489"/>
        <n v="958420"/>
        <n v="958406"/>
        <n v="958418"/>
        <n v="958329"/>
        <n v="958279"/>
        <n v="958234"/>
        <n v="958233"/>
        <n v="958184"/>
        <n v="958469"/>
        <n v="958488"/>
        <n v="958408"/>
        <n v="958326"/>
        <n v="958337"/>
        <n v="958352"/>
        <n v="958328"/>
        <n v="958269"/>
        <n v="958888"/>
        <n v="958899"/>
        <n v="958900"/>
        <n v="958911"/>
        <n v="412764"/>
        <n v="412768"/>
        <n v="412770"/>
        <n v="958898"/>
        <n v="412767"/>
        <n v="958874"/>
        <n v="409994"/>
        <n v="409997"/>
        <n v="958851"/>
        <n v="958881"/>
        <n v="958885"/>
        <n v="958892"/>
        <n v="958894"/>
        <n v="958845"/>
        <n v="958837"/>
        <n v="407455"/>
        <n v="400248"/>
        <n v="958817"/>
        <n v="958802"/>
        <n v="958810"/>
        <n v="958760"/>
        <n v="404802"/>
        <n v="396700"/>
        <n v="958757"/>
        <n v="958758"/>
        <n v="958783"/>
        <n v="404671"/>
        <n v="958701"/>
        <n v="958735"/>
        <n v="401996"/>
        <n v="958702"/>
        <n v="958700"/>
        <n v="404650"/>
        <n v="958720"/>
        <n v="958731"/>
        <n v="958716"/>
        <n v="958682"/>
        <n v="958668"/>
        <n v="958620"/>
        <n v="398382"/>
        <n v="398383"/>
        <n v="400119"/>
        <n v="400261"/>
        <n v="958621"/>
        <n v="958648"/>
        <n v="958646"/>
        <n v="400549"/>
        <n v="400529"/>
        <n v="400605"/>
        <n v="958623"/>
        <n v="958661"/>
        <n v="958671"/>
        <n v="389887"/>
        <n v="958600"/>
        <n v="958601"/>
        <n v="958602"/>
        <n v="386552"/>
        <n v="958580"/>
        <n v="397417"/>
        <n v="388189"/>
        <n v="958505"/>
        <n v="958550"/>
        <n v="958566"/>
        <n v="395372"/>
        <n v="958554"/>
        <n v="397112"/>
        <n v="958521"/>
        <n v="958522"/>
        <n v="958523"/>
        <n v="958524"/>
        <n v="958525"/>
        <n v="958526"/>
        <n v="958477"/>
        <n v="958482"/>
        <n v="958440"/>
        <n v="392679"/>
        <n v="395194"/>
        <n v="958430"/>
        <n v="958432"/>
        <n v="958446"/>
        <n v="958500"/>
        <n v="958431"/>
        <n v="958465"/>
        <n v="382510"/>
        <n v="958387"/>
        <n v="958421"/>
        <n v="958428"/>
        <n v="958384"/>
        <n v="392249"/>
        <n v="958397"/>
        <n v="958381"/>
        <n v="392252"/>
        <n v="958417"/>
        <n v="958370"/>
        <n v="389086"/>
        <n v="958369"/>
        <n v="958372"/>
        <n v="958374"/>
        <n v="958377"/>
        <n v="389005"/>
        <n v="388828"/>
        <n v="958351"/>
        <n v="388196"/>
        <n v="958347"/>
        <n v="958349"/>
        <n v="958325"/>
        <n v="958309"/>
        <n v="958310"/>
        <n v="958335"/>
        <n v="958338"/>
        <n v="958297"/>
        <n v="385526"/>
        <n v="958253"/>
        <n v="958259"/>
        <n v="958273"/>
        <n v="385306"/>
        <n v="385080"/>
        <n v="373584"/>
        <n v="958274"/>
        <n v="958268"/>
        <n v="958277"/>
        <n v="384252"/>
        <n v="381479"/>
        <n v="958239"/>
        <n v="373406"/>
        <n v="371196"/>
        <n v="382665"/>
        <n v="958196"/>
        <n v="958205"/>
        <n v="958227"/>
        <n v="958190"/>
        <n v="958188"/>
        <n v="958860"/>
        <n v="958869"/>
        <n v="412504"/>
        <n v="958847"/>
        <n v="412739"/>
        <n v="958842"/>
        <n v="958841"/>
        <n v="958840"/>
        <n v="407403"/>
        <n v="958811"/>
        <n v="405242"/>
        <n v="406226"/>
        <n v="958707"/>
        <n v="400986"/>
        <n v="395570"/>
        <n v="395571"/>
        <n v="403884"/>
        <n v="393449"/>
        <n v="958635"/>
        <n v="958637"/>
        <n v="397618"/>
        <n v="400308"/>
        <n v="400475"/>
        <n v="958666"/>
        <n v="388171"/>
        <n v="388362"/>
        <n v="388469"/>
        <n v="397058"/>
        <n v="397078"/>
        <n v="958564"/>
        <n v="958435"/>
        <n v="958437"/>
        <n v="386177"/>
        <n v="386164"/>
        <n v="958481"/>
        <n v="958496"/>
        <n v="958485"/>
        <n v="383261"/>
        <n v="395018"/>
        <n v="389133"/>
        <n v="389701"/>
        <n v="391842"/>
        <n v="958390"/>
        <n v="958394"/>
        <n v="958413"/>
        <n v="391840"/>
        <n v="958416"/>
        <n v="392253"/>
        <n v="389046"/>
        <n v="958298"/>
        <n v="958343"/>
        <n v="388011"/>
        <n v="388441"/>
        <n v="388634"/>
        <n v="385345"/>
        <n v="384615"/>
        <n v="958270"/>
        <n v="383532"/>
        <n v="376101"/>
        <n v="373468"/>
        <n v="380649"/>
        <n v="958148"/>
        <n v="379995"/>
        <n v="380321"/>
        <n v="380134"/>
        <n v="410460"/>
        <n v="958904"/>
        <n v="958912"/>
        <n v="958902"/>
        <n v="958843"/>
        <n v="399677"/>
        <n v="958829"/>
        <n v="958831"/>
        <n v="958832"/>
        <n v="407309"/>
        <n v="958806"/>
        <n v="407287"/>
        <n v="396255"/>
        <n v="398075"/>
        <n v="406224"/>
        <n v="404805"/>
        <n v="404658"/>
        <n v="958728"/>
        <n v="958710"/>
        <n v="958676"/>
        <n v="400729"/>
        <n v="958675"/>
        <n v="400726"/>
        <n v="400725"/>
        <n v="958683"/>
        <n v="400571"/>
        <n v="958511"/>
        <n v="397093"/>
        <n v="958557"/>
        <n v="958572"/>
        <n v="958512"/>
        <n v="387512"/>
        <n v="958383"/>
        <n v="378774"/>
        <n v="958364"/>
        <n v="958363"/>
        <n v="958292"/>
        <n v="382379"/>
        <n v="958194"/>
        <n v="381237"/>
        <n v="958152"/>
        <n v="958153"/>
        <n v="958180"/>
        <n v="397627"/>
        <n v="388179"/>
        <n v="375950"/>
        <n v="413045"/>
        <n v="412851"/>
        <n v="412868"/>
        <n v="412707"/>
        <n v="958891"/>
        <n v="408603"/>
        <n v="409104"/>
        <n v="400024"/>
        <n v="409135"/>
        <n v="400171"/>
        <n v="405346"/>
        <n v="405377"/>
        <n v="396389"/>
        <n v="396665"/>
        <n v="397633"/>
        <n v="406671"/>
        <n v="405353"/>
        <n v="407037"/>
        <n v="405719"/>
        <n v="395573"/>
        <n v="395567"/>
        <n v="395569"/>
        <n v="395546"/>
        <n v="395533"/>
        <n v="395612"/>
        <n v="395532"/>
        <n v="404551"/>
        <n v="958742"/>
        <n v="958743"/>
        <n v="958744"/>
        <n v="402650"/>
        <n v="958726"/>
        <n v="958741"/>
        <n v="391469"/>
        <n v="400505"/>
        <n v="391454"/>
        <n v="390034"/>
        <n v="391436"/>
        <n v="400496"/>
        <n v="400432"/>
        <n v="400442"/>
        <n v="391439"/>
        <n v="391336"/>
        <n v="400532"/>
        <n v="391141"/>
        <n v="400485"/>
        <n v="958664"/>
        <n v="389989"/>
        <n v="958665"/>
        <n v="958649"/>
        <n v="958629"/>
        <n v="958667"/>
        <n v="397463"/>
        <n v="388172"/>
        <n v="388600"/>
        <n v="397223"/>
        <n v="388188"/>
        <n v="388599"/>
        <n v="397060"/>
        <n v="388347"/>
        <n v="386496"/>
        <n v="388597"/>
        <n v="388598"/>
        <n v="388396"/>
        <n v="388348"/>
        <n v="396964"/>
        <n v="958555"/>
        <n v="958569"/>
        <n v="397312"/>
        <n v="395131"/>
        <n v="395134"/>
        <n v="383276"/>
        <n v="385242"/>
        <n v="394000"/>
        <n v="386165"/>
        <n v="383381"/>
        <n v="386244"/>
        <n v="393854"/>
        <n v="393745"/>
        <n v="394258"/>
        <n v="394863"/>
        <n v="383114"/>
        <n v="383116"/>
        <n v="383108"/>
        <n v="383151"/>
        <n v="391759"/>
        <n v="379775"/>
        <n v="388825"/>
        <n v="388827"/>
        <n v="379678"/>
        <n v="379765"/>
        <n v="388725"/>
        <n v="388826"/>
        <n v="379716"/>
        <n v="389052"/>
        <n v="377136"/>
        <n v="958360"/>
        <n v="376346"/>
        <n v="385389"/>
        <n v="376192"/>
        <n v="375951"/>
        <n v="376102"/>
        <n v="376140"/>
        <n v="376207"/>
        <n v="385290"/>
        <n v="385138"/>
        <n v="373541"/>
        <n v="373475"/>
        <n v="373489"/>
        <n v="382214"/>
        <n v="371203"/>
        <n v="371204"/>
        <n v="371205"/>
        <n v="373472"/>
        <n v="382656"/>
        <n v="373486"/>
        <n v="373474"/>
        <n v="371201"/>
        <n v="373485"/>
        <n v="381279"/>
        <n v="382118"/>
        <n v="958210"/>
        <n v="382045"/>
        <n v="382345"/>
        <n v="382350"/>
        <n v="379178"/>
        <n v="380136"/>
        <n v="380227"/>
        <n v="379438"/>
        <n v="958833"/>
        <n v="958362"/>
        <n v="958875"/>
        <n v="403903"/>
        <n v="400656"/>
        <n v="391915"/>
        <n v="389741"/>
        <n v="958562"/>
        <n v="397240"/>
        <n v="385360"/>
        <n v="958473"/>
        <n v="958425"/>
        <n v="958426"/>
        <n v="392092"/>
        <n v="958423"/>
        <n v="958424"/>
        <n v="958427"/>
        <n v="390975"/>
        <n v="958405"/>
        <n v="392093"/>
        <n v="381098"/>
        <n v="958367"/>
        <n v="958315"/>
        <n v="958344"/>
        <n v="958366"/>
        <n v="388433"/>
        <n v="958361"/>
        <n v="383951"/>
        <n v="384125"/>
        <n v="384162"/>
        <n v="958191"/>
        <n v="958192"/>
        <n v="380600"/>
        <n v="958241"/>
        <n v="381288"/>
        <n v="379427"/>
        <n v="958176"/>
        <n v="958858"/>
        <n v="958907"/>
        <n v="958908"/>
        <n v="411752"/>
        <n v="958834"/>
        <n v="408435"/>
        <n v="958823"/>
        <n v="958803"/>
        <n v="958808"/>
        <n v="398370"/>
        <n v="958752"/>
        <n v="958782"/>
        <n v="958759"/>
        <n v="958749"/>
        <n v="958753"/>
        <n v="958754"/>
        <n v="958746"/>
        <n v="958747"/>
        <n v="958703"/>
        <n v="958714"/>
        <n v="958717"/>
        <n v="958680"/>
        <n v="958673"/>
        <n v="958663"/>
        <n v="958614"/>
        <n v="958622"/>
        <n v="958660"/>
        <n v="958659"/>
        <n v="389727"/>
        <n v="397498"/>
        <n v="958599"/>
        <n v="958528"/>
        <n v="958587"/>
        <n v="958590"/>
        <n v="958561"/>
        <n v="958567"/>
        <n v="958592"/>
        <n v="958529"/>
        <n v="958531"/>
        <n v="958539"/>
        <n v="958540"/>
        <n v="958542"/>
        <n v="958577"/>
        <n v="958585"/>
        <n v="958589"/>
        <n v="958594"/>
        <n v="958591"/>
        <n v="958527"/>
        <n v="958532"/>
        <n v="958534"/>
        <n v="958535"/>
        <n v="958537"/>
        <n v="958538"/>
        <n v="958575"/>
        <n v="958576"/>
        <n v="958578"/>
        <n v="958579"/>
        <n v="958581"/>
        <n v="958583"/>
        <n v="958584"/>
        <n v="958586"/>
        <n v="958588"/>
        <n v="397153"/>
        <n v="958530"/>
        <n v="958533"/>
        <n v="387352"/>
        <n v="958501"/>
        <n v="395163"/>
        <n v="958502"/>
        <n v="379334"/>
        <n v="388443"/>
        <n v="387560"/>
        <n v="383915"/>
        <n v="958293"/>
        <n v="958204"/>
        <n v="412694"/>
        <n v="403241"/>
        <n v="958863"/>
        <n v="407335"/>
        <n v="405782"/>
        <n v="958784"/>
        <n v="395259"/>
        <n v="398779"/>
        <n v="398782"/>
        <n v="400561"/>
        <n v="958652"/>
        <n v="398142"/>
        <n v="395042"/>
        <n v="395036"/>
        <n v="394185"/>
        <n v="394273"/>
        <n v="958407"/>
        <n v="389672"/>
        <n v="391708"/>
        <n v="391652"/>
        <n v="387228"/>
        <n v="387311"/>
        <n v="958341"/>
        <n v="387220"/>
        <n v="387277"/>
        <n v="384896"/>
        <n v="374855"/>
        <n v="383535"/>
        <n v="384221"/>
        <n v="958281"/>
        <n v="958283"/>
        <n v="958288"/>
        <n v="384234"/>
        <n v="384241"/>
        <n v="384247"/>
        <n v="384255"/>
        <n v="373170"/>
        <n v="958231"/>
        <n v="371096"/>
        <n v="379417"/>
        <n v="379428"/>
        <n v="409656"/>
        <n v="412569"/>
        <n v="413036"/>
        <n v="958873"/>
        <n v="958844"/>
        <n v="407513"/>
        <n v="958819"/>
        <n v="958825"/>
        <n v="958807"/>
        <n v="958751"/>
        <n v="405174"/>
        <n v="958785"/>
        <n v="404623"/>
        <n v="958732"/>
        <n v="401654"/>
        <n v="958721"/>
        <n v="400716"/>
        <n v="400722"/>
        <n v="958603"/>
        <n v="958669"/>
        <n v="958655"/>
        <n v="958630"/>
        <n v="958641"/>
        <n v="958632"/>
        <n v="958598"/>
        <n v="397610"/>
        <n v="958596"/>
        <n v="395690"/>
        <n v="958503"/>
        <n v="958514"/>
        <n v="958571"/>
        <n v="958553"/>
        <n v="395401"/>
        <n v="958508"/>
        <n v="397077"/>
        <n v="394720"/>
        <n v="958433"/>
        <n v="958493"/>
        <n v="958447"/>
        <n v="958436"/>
        <n v="958486"/>
        <n v="958471"/>
        <n v="393739"/>
        <n v="390108"/>
        <n v="958382"/>
        <n v="958419"/>
        <n v="392026"/>
        <n v="958403"/>
        <n v="388831"/>
        <n v="388971"/>
        <n v="958375"/>
        <n v="958371"/>
        <n v="958379"/>
        <n v="958378"/>
        <n v="958353"/>
        <n v="958354"/>
        <n v="388408"/>
        <n v="958359"/>
        <n v="958320"/>
        <n v="958257"/>
        <n v="958275"/>
        <n v="958276"/>
        <n v="958236"/>
        <n v="382353"/>
        <n v="378853"/>
        <n v="379195"/>
        <n v="380171"/>
        <n v="958149"/>
        <n v="412271"/>
        <n v="412065"/>
        <n v="958848"/>
        <n v="958849"/>
        <n v="958859"/>
        <n v="410475"/>
        <n v="411448"/>
        <n v="411547"/>
        <n v="411549"/>
        <n v="411551"/>
        <n v="958870"/>
        <n v="958872"/>
        <n v="958893"/>
        <n v="408374"/>
        <n v="408707"/>
        <n v="958813"/>
        <n v="958812"/>
        <n v="408402"/>
        <n v="958821"/>
        <n v="958789"/>
        <n v="405738"/>
        <n v="402836"/>
        <n v="403329"/>
        <n v="401178"/>
        <n v="958689"/>
        <n v="402174"/>
        <n v="401812"/>
        <n v="958697"/>
        <n v="403051"/>
        <n v="958736"/>
        <n v="958737"/>
        <n v="958738"/>
        <n v="958739"/>
        <n v="397653"/>
        <n v="398396"/>
        <n v="958606"/>
        <n v="958612"/>
        <n v="958616"/>
        <n v="958633"/>
        <n v="958644"/>
        <n v="958650"/>
        <n v="958657"/>
        <n v="398774"/>
        <n v="958549"/>
        <n v="396659"/>
        <n v="958518"/>
        <n v="388241"/>
        <n v="388350"/>
        <n v="958510"/>
        <n v="397066"/>
        <n v="958509"/>
        <n v="958546"/>
        <n v="958558"/>
        <n v="386722"/>
        <n v="394068"/>
        <n v="392669"/>
        <n v="958475"/>
        <n v="394581"/>
        <n v="958494"/>
        <n v="394414"/>
        <n v="958491"/>
        <n v="958464"/>
        <n v="958483"/>
        <n v="958484"/>
        <n v="958497"/>
        <n v="958470"/>
        <n v="958392"/>
        <n v="382182"/>
        <n v="382449"/>
        <n v="389489"/>
        <n v="390196"/>
        <n v="958399"/>
        <n v="391232"/>
        <n v="958391"/>
        <n v="392174"/>
        <n v="391202"/>
        <n v="958410"/>
        <n v="958412"/>
        <n v="386394"/>
        <n v="386291"/>
        <n v="958322"/>
        <n v="958339"/>
        <n v="388446"/>
        <n v="958311"/>
        <n v="958342"/>
        <n v="958340"/>
        <n v="958330"/>
        <n v="374648"/>
        <n v="375436"/>
        <n v="958242"/>
        <n v="384471"/>
        <n v="375532"/>
        <n v="382772"/>
        <n v="383517"/>
        <n v="383886"/>
        <n v="958267"/>
        <n v="958287"/>
        <n v="958290"/>
        <n v="383994"/>
        <n v="958282"/>
        <n v="958280"/>
        <n v="958285"/>
        <n v="381671"/>
        <n v="958199"/>
        <n v="380741"/>
        <n v="958215"/>
        <n v="958235"/>
        <n v="958195"/>
        <n v="958212"/>
        <n v="958222"/>
        <n v="958230"/>
        <n v="378289"/>
        <n v="379425"/>
        <n v="958150"/>
        <n v="958151"/>
        <n v="958169"/>
        <n v="958174"/>
        <n v="958182"/>
        <n v="958187"/>
        <n v="958185"/>
        <n v="958189"/>
        <n v="410545"/>
        <n v="410107"/>
        <n v="410169"/>
        <n v="410175"/>
        <n v="410805"/>
        <n v="412036"/>
        <n v="410163"/>
        <n v="410797"/>
        <n v="411250"/>
        <n v="411715"/>
        <n v="958857"/>
        <n v="410109"/>
        <n v="958853"/>
        <n v="958854"/>
        <n v="958861"/>
        <n v="958890"/>
        <n v="410108"/>
        <n v="958903"/>
        <n v="412782"/>
        <n v="958896"/>
        <n v="958871"/>
        <n v="958913"/>
        <n v="958786"/>
        <n v="401102"/>
        <n v="401297"/>
        <n v="401327"/>
        <n v="958687"/>
        <n v="400988"/>
        <n v="401177"/>
        <n v="404348"/>
        <n v="397985"/>
        <n v="399177"/>
        <n v="399462"/>
        <n v="958611"/>
        <n v="399355"/>
        <n v="399427"/>
        <n v="399550"/>
        <n v="399877"/>
        <n v="399561"/>
        <n v="399592"/>
        <n v="390962"/>
        <n v="400142"/>
        <n v="958604"/>
        <n v="399565"/>
        <n v="958636"/>
        <n v="399367"/>
        <n v="958608"/>
        <n v="958618"/>
        <n v="958625"/>
        <n v="958640"/>
        <n v="958645"/>
        <n v="396801"/>
        <n v="387442"/>
        <n v="395832"/>
        <n v="395924"/>
        <n v="396332"/>
        <n v="958519"/>
        <n v="958517"/>
        <n v="958520"/>
        <n v="958536"/>
        <n v="958545"/>
        <n v="958552"/>
        <n v="958556"/>
        <n v="396017"/>
        <n v="386670"/>
        <n v="393070"/>
        <n v="393430"/>
        <n v="393538"/>
        <n v="393585"/>
        <n v="393892"/>
        <n v="393584"/>
        <n v="392740"/>
        <n v="394107"/>
        <n v="958451"/>
        <n v="958462"/>
        <n v="392736"/>
        <n v="958466"/>
        <n v="958453"/>
        <n v="958474"/>
        <n v="958476"/>
        <n v="393088"/>
        <n v="382162"/>
        <n v="382754"/>
        <n v="389343"/>
        <n v="390120"/>
        <n v="390654"/>
        <n v="391401"/>
        <n v="391425"/>
        <n v="390306"/>
        <n v="958386"/>
        <n v="381484"/>
        <n v="382442"/>
        <n v="382715"/>
        <n v="389328"/>
        <n v="389879"/>
        <n v="390185"/>
        <n v="390656"/>
        <n v="389591"/>
        <n v="389674"/>
        <n v="958395"/>
        <n v="390272"/>
        <n v="958393"/>
        <n v="390605"/>
        <n v="958398"/>
        <n v="389358"/>
        <n v="389442"/>
        <n v="958385"/>
        <n v="958388"/>
        <n v="958404"/>
        <n v="958414"/>
        <n v="958415"/>
        <n v="389537"/>
        <n v="391415"/>
        <n v="390545"/>
        <n v="386293"/>
        <n v="386952"/>
        <n v="387479"/>
        <n v="379013"/>
        <n v="385707"/>
        <n v="386509"/>
        <n v="386703"/>
        <n v="386724"/>
        <n v="386845"/>
        <n v="387409"/>
        <n v="386538"/>
        <n v="958318"/>
        <n v="376939"/>
        <n v="385975"/>
        <n v="385567"/>
        <n v="958302"/>
        <n v="958307"/>
        <n v="958299"/>
        <n v="958300"/>
        <n v="958301"/>
        <n v="958306"/>
        <n v="958319"/>
        <n v="958331"/>
        <n v="958332"/>
        <n v="374589"/>
        <n v="382903"/>
        <n v="383291"/>
        <n v="383314"/>
        <n v="382958"/>
        <n v="383208"/>
        <n v="383814"/>
        <n v="383826"/>
        <n v="384086"/>
        <n v="958243"/>
        <n v="373951"/>
        <n v="382943"/>
        <n v="958244"/>
        <n v="958246"/>
        <n v="958250"/>
        <n v="958261"/>
        <n v="958262"/>
        <n v="958265"/>
        <n v="958266"/>
        <n v="381688"/>
        <n v="380816"/>
        <n v="381571"/>
        <n v="371735"/>
        <n v="381734"/>
        <n v="381752"/>
        <n v="381597"/>
        <n v="382229"/>
        <n v="381467"/>
        <n v="958213"/>
        <n v="958216"/>
        <n v="958219"/>
        <n v="958198"/>
        <n v="958200"/>
        <n v="958201"/>
        <n v="958202"/>
        <n v="958214"/>
        <n v="958225"/>
        <n v="379105"/>
        <n v="379596"/>
        <n v="378570"/>
        <n v="958157"/>
        <n v="378508"/>
        <n v="378300"/>
        <n v="958159"/>
        <n v="378319"/>
        <n v="958158"/>
        <n v="378290"/>
        <n v="958154"/>
        <n v="958156"/>
        <n v="958162"/>
        <n v="958163"/>
        <n v="958171"/>
        <n v="958179"/>
        <n v="399799"/>
        <n v="408186"/>
        <n v="398791"/>
        <n v="398854"/>
        <n v="399183"/>
        <n v="408085"/>
        <n v="408884"/>
        <n v="407643"/>
        <n v="958815"/>
        <n v="399172"/>
        <n v="408304"/>
        <n v="958814"/>
        <n v="958824"/>
        <n v="406080"/>
        <n v="406471"/>
        <n v="958768"/>
        <n v="405815"/>
        <n v="397396"/>
        <n v="406087"/>
        <n v="406092"/>
        <n v="406448"/>
        <n v="405356"/>
        <n v="958769"/>
        <n v="958772"/>
        <n v="958773"/>
        <n v="958770"/>
        <n v="958774"/>
        <n v="958775"/>
        <n v="958790"/>
        <n v="958791"/>
        <n v="406436"/>
        <n v="403583"/>
        <n v="958713"/>
        <n v="403789"/>
        <n v="403538"/>
        <n v="392365"/>
        <n v="393297"/>
        <n v="402081"/>
        <n v="402156"/>
        <n v="402168"/>
        <n v="402965"/>
        <n v="402760"/>
        <n v="403581"/>
        <n v="401670"/>
        <n v="401942"/>
        <n v="404149"/>
        <n v="401444"/>
        <n v="402932"/>
        <n v="401343"/>
        <n v="401647"/>
        <n v="958688"/>
        <n v="958695"/>
        <n v="958696"/>
        <n v="958698"/>
        <n v="958705"/>
        <n v="958709"/>
        <n v="958722"/>
        <n v="958723"/>
        <n v="958724"/>
        <n v="958725"/>
        <n v="401896"/>
        <n v="958308"/>
        <n v="386109"/>
        <n v="958211"/>
        <n v="379635"/>
        <n v="401067"/>
        <n v="401889"/>
        <n v="402035"/>
        <n v="409805"/>
        <n v="412162"/>
        <n v="400617"/>
        <n v="402475"/>
        <n v="409693"/>
        <n v="410320"/>
        <n v="410400"/>
        <n v="410715"/>
        <n v="411240"/>
        <n v="411264"/>
        <n v="411289"/>
        <n v="411296"/>
        <n v="411636"/>
        <n v="958877"/>
        <n v="401787"/>
        <n v="409818"/>
        <n v="410527"/>
        <n v="411703"/>
        <n v="412549"/>
        <n v="958856"/>
        <n v="409851"/>
        <n v="409943"/>
        <n v="410271"/>
        <n v="412322"/>
        <n v="412418"/>
        <n v="409754"/>
        <n v="409862"/>
        <n v="410193"/>
        <n v="412137"/>
        <n v="958850"/>
        <n v="402029"/>
        <n v="409858"/>
        <n v="409915"/>
        <n v="410207"/>
        <n v="409725"/>
        <n v="410501"/>
        <n v="411924"/>
        <n v="958864"/>
        <n v="958879"/>
        <n v="958905"/>
        <n v="958909"/>
        <n v="398866"/>
        <n v="399170"/>
        <n v="399186"/>
        <n v="407909"/>
        <n v="407924"/>
        <n v="408225"/>
        <n v="408366"/>
        <n v="398867"/>
        <n v="398869"/>
        <n v="399689"/>
        <n v="407862"/>
        <n v="408417"/>
        <n v="408419"/>
        <n v="408958"/>
        <n v="398855"/>
        <n v="407870"/>
        <n v="407932"/>
        <n v="408200"/>
        <n v="408423"/>
        <n v="408894"/>
        <n v="408092"/>
        <n v="958816"/>
        <n v="407516"/>
        <n v="408516"/>
        <n v="408334"/>
        <n v="409222"/>
        <n v="958820"/>
        <n v="958830"/>
        <n v="958839"/>
        <n v="396386"/>
        <n v="405246"/>
        <n v="396924"/>
        <n v="397225"/>
        <n v="405813"/>
        <n v="405966"/>
        <n v="406127"/>
        <n v="406129"/>
        <n v="406410"/>
        <n v="397434"/>
        <n v="405618"/>
        <n v="405740"/>
        <n v="406090"/>
        <n v="406290"/>
        <n v="406444"/>
        <n v="958767"/>
        <n v="405451"/>
        <n v="406059"/>
        <n v="406274"/>
        <n v="958788"/>
        <n v="406461"/>
        <n v="958771"/>
        <n v="958795"/>
        <n v="958792"/>
        <n v="958765"/>
        <n v="398016"/>
        <n v="958796"/>
        <n v="392346"/>
        <n v="393395"/>
        <n v="394329"/>
        <n v="394491"/>
        <n v="401149"/>
        <n v="401320"/>
        <n v="401692"/>
        <n v="402817"/>
        <n v="402977"/>
        <n v="403343"/>
        <n v="403368"/>
        <n v="403763"/>
        <n v="404202"/>
        <n v="392129"/>
        <n v="393868"/>
        <n v="395103"/>
        <n v="395342"/>
        <n v="401148"/>
        <n v="401339"/>
        <n v="401539"/>
        <n v="401678"/>
        <n v="402159"/>
        <n v="402171"/>
        <n v="404062"/>
        <n v="401119"/>
        <n v="401133"/>
        <n v="401134"/>
        <n v="401153"/>
        <n v="401954"/>
        <n v="403695"/>
        <n v="958693"/>
        <n v="958704"/>
        <n v="393570"/>
        <n v="400990"/>
        <n v="401909"/>
        <n v="958711"/>
        <n v="393308"/>
        <n v="401127"/>
        <n v="401254"/>
        <n v="401634"/>
        <n v="401691"/>
        <n v="958690"/>
        <n v="401649"/>
        <n v="401660"/>
        <n v="401744"/>
        <n v="402601"/>
        <n v="404055"/>
        <n v="404441"/>
        <n v="401280"/>
        <n v="958699"/>
        <n v="401064"/>
        <n v="958708"/>
        <n v="958718"/>
        <n v="958691"/>
        <n v="402672"/>
        <n v="958740"/>
        <n v="389764"/>
        <n v="390362"/>
        <n v="390383"/>
        <n v="390574"/>
        <n v="397890"/>
        <n v="398107"/>
        <n v="398409"/>
        <n v="399300"/>
        <n v="399992"/>
        <n v="390371"/>
        <n v="390392"/>
        <n v="397918"/>
        <n v="398134"/>
        <n v="398150"/>
        <n v="398283"/>
        <n v="399884"/>
        <n v="389785"/>
        <n v="397894"/>
        <n v="397905"/>
        <n v="398256"/>
        <n v="399968"/>
        <n v="398172"/>
        <n v="398606"/>
        <n v="399665"/>
        <n v="958624"/>
        <n v="398609"/>
        <n v="958610"/>
        <n v="958619"/>
        <n v="958605"/>
        <n v="958607"/>
        <n v="958609"/>
        <n v="958639"/>
        <n v="958647"/>
        <n v="958651"/>
        <n v="958662"/>
        <n v="386975"/>
        <n v="387447"/>
        <n v="396682"/>
        <n v="958516"/>
        <n v="386968"/>
        <n v="395942"/>
        <n v="396522"/>
        <n v="396689"/>
        <n v="958544"/>
        <n v="396075"/>
        <n v="396543"/>
        <n v="396929"/>
        <n v="958543"/>
        <n v="396693"/>
        <n v="396022"/>
        <n v="958515"/>
        <n v="958551"/>
        <n v="958548"/>
        <n v="386669"/>
        <n v="958547"/>
        <n v="958568"/>
        <n v="386721"/>
        <n v="392914"/>
        <n v="393607"/>
        <n v="383800"/>
        <n v="384206"/>
        <n v="384264"/>
        <n v="385408"/>
        <n v="385479"/>
        <n v="392843"/>
        <n v="393097"/>
        <n v="393136"/>
        <n v="393144"/>
        <n v="393410"/>
        <n v="393418"/>
        <n v="393432"/>
        <n v="393516"/>
        <n v="393615"/>
        <n v="958449"/>
        <n v="958455"/>
        <n v="958461"/>
        <n v="384270"/>
        <n v="393567"/>
        <n v="392959"/>
        <n v="393158"/>
        <n v="393871"/>
        <n v="394146"/>
        <n v="385033"/>
        <n v="394093"/>
        <n v="958452"/>
        <n v="958457"/>
        <n v="393121"/>
        <n v="394137"/>
        <n v="958448"/>
        <n v="383769"/>
        <n v="958450"/>
        <n v="958456"/>
        <n v="958454"/>
        <n v="958458"/>
        <n v="958463"/>
        <n v="380261"/>
        <n v="380332"/>
        <n v="380418"/>
        <n v="380429"/>
        <n v="380652"/>
        <n v="380896"/>
        <n v="381059"/>
        <n v="390191"/>
        <n v="391386"/>
        <n v="380639"/>
        <n v="381247"/>
        <n v="389534"/>
        <n v="389901"/>
        <n v="390181"/>
        <n v="390238"/>
        <n v="390494"/>
        <n v="380490"/>
        <n v="381707"/>
        <n v="389608"/>
        <n v="390655"/>
        <n v="390826"/>
        <n v="391427"/>
        <n v="391905"/>
        <n v="389526"/>
        <n v="389645"/>
        <n v="389975"/>
        <n v="390831"/>
        <n v="389406"/>
        <n v="389932"/>
        <n v="389994"/>
        <n v="958401"/>
        <n v="390408"/>
        <n v="958400"/>
        <n v="389337"/>
        <n v="958389"/>
        <n v="389936"/>
        <n v="391198"/>
        <n v="376556"/>
        <n v="377570"/>
        <n v="378983"/>
        <n v="388298"/>
        <n v="376936"/>
        <n v="385739"/>
        <n v="386303"/>
        <n v="386988"/>
        <n v="387079"/>
        <n v="958303"/>
        <n v="387413"/>
        <n v="387501"/>
        <n v="379016"/>
        <n v="385924"/>
        <n v="386512"/>
        <n v="386962"/>
        <n v="377830"/>
        <n v="385782"/>
        <n v="385977"/>
        <n v="386021"/>
        <n v="386174"/>
        <n v="388126"/>
        <n v="385818"/>
        <n v="958304"/>
        <n v="958323"/>
        <n v="958305"/>
        <n v="958312"/>
        <n v="958348"/>
        <n v="958356"/>
        <n v="958313"/>
        <n v="373945"/>
        <n v="382955"/>
        <n v="383327"/>
        <n v="383398"/>
        <n v="384565"/>
        <n v="383300"/>
        <n v="383462"/>
        <n v="383481"/>
        <n v="383732"/>
        <n v="383796"/>
        <n v="384115"/>
        <n v="384526"/>
        <n v="384552"/>
        <n v="375440"/>
        <n v="382912"/>
        <n v="382913"/>
        <n v="383076"/>
        <n v="383236"/>
        <n v="383844"/>
        <n v="384353"/>
        <n v="958249"/>
        <n v="374956"/>
        <n v="383065"/>
        <n v="383849"/>
        <n v="384304"/>
        <n v="958248"/>
        <n v="383088"/>
        <n v="382962"/>
        <n v="383102"/>
        <n v="958247"/>
        <n v="958251"/>
        <n v="958245"/>
        <n v="381144"/>
        <n v="381157"/>
        <n v="381809"/>
        <n v="381826"/>
        <n v="372538"/>
        <n v="381657"/>
        <n v="381787"/>
        <n v="380725"/>
        <n v="382299"/>
        <n v="382122"/>
        <n v="381143"/>
        <n v="958224"/>
        <n v="958223"/>
        <n v="370400"/>
        <n v="378628"/>
        <n v="369095"/>
        <n v="369465"/>
        <n v="370734"/>
        <n v="370787"/>
        <n v="378510"/>
        <n v="378657"/>
        <n v="378717"/>
        <n v="378739"/>
        <n v="379122"/>
        <n v="379935"/>
        <n v="380011"/>
        <n v="380019"/>
        <n v="370089"/>
        <n v="378545"/>
        <n v="378565"/>
        <n v="379593"/>
        <n v="380029"/>
        <n v="369794"/>
        <n v="378741"/>
        <n v="379308"/>
        <n v="378517"/>
        <n v="378539"/>
        <n v="378662"/>
        <n v="378751"/>
        <n v="379745"/>
        <n v="378564"/>
        <n v="379372"/>
        <n v="379557"/>
        <n v="958155"/>
        <n v="958160"/>
        <n v="958170"/>
        <n v="958164"/>
        <n v="958177"/>
        <n v="958172"/>
        <n v="958178"/>
        <n v="400498"/>
        <n v="402324"/>
        <n v="410011"/>
        <n v="412711"/>
        <n v="403911"/>
        <n v="403923"/>
        <n v="403927"/>
        <n v="958686"/>
        <n v="385089"/>
        <n v="395122"/>
        <n v="395124"/>
        <n v="392120"/>
        <n v="380436"/>
        <n v="379091"/>
        <n v="958321"/>
        <n v="384123"/>
        <n v="958263"/>
        <n v="371274"/>
        <n v="373312"/>
        <n v="382426"/>
        <n v="378834"/>
        <n v="379459"/>
        <n v="958560"/>
        <n v="410947"/>
        <n v="958901"/>
        <n v="412968"/>
        <n v="958827"/>
        <n v="409297"/>
        <n v="406668"/>
        <n v="396148"/>
        <n v="958719"/>
        <n v="391850"/>
        <n v="958643"/>
        <n v="958631"/>
        <n v="388493"/>
        <n v="392413"/>
        <n v="958438"/>
        <n v="392412"/>
        <n v="392350"/>
        <n v="388752"/>
        <n v="389036"/>
        <n v="958358"/>
        <n v="958357"/>
        <n v="376390"/>
        <n v="385507"/>
        <n v="958258"/>
        <n v="958264"/>
        <n v="958294"/>
        <n v="381313"/>
        <n v="382383"/>
        <n v="958221"/>
        <n v="958240"/>
        <n v="382323"/>
        <n v="378279"/>
        <n v="378280"/>
        <n v="380137"/>
        <n v="380646"/>
        <n v="379234"/>
        <n v="412623"/>
        <n v="412905"/>
        <n v="412947"/>
        <n v="958897"/>
        <n v="958906"/>
        <n v="958910"/>
        <n v="958878"/>
        <n v="958887"/>
        <n v="958836"/>
        <n v="958822"/>
        <n v="958801"/>
        <n v="958799"/>
        <n v="958800"/>
        <n v="958793"/>
        <n v="958787"/>
        <n v="958794"/>
        <n v="958715"/>
        <n v="401806"/>
        <n v="401807"/>
        <n v="395403"/>
        <n v="958694"/>
        <n v="399809"/>
        <n v="958615"/>
        <n v="958642"/>
        <n v="396209"/>
        <n v="958559"/>
        <n v="958472"/>
        <n v="958439"/>
        <n v="958396"/>
        <n v="958402"/>
        <n v="958411"/>
        <n v="958409"/>
        <n v="958429"/>
        <n v="958365"/>
        <n v="388284"/>
        <n v="958345"/>
        <n v="958346"/>
        <n v="958314"/>
        <n v="388535"/>
        <n v="385199"/>
        <n v="958291"/>
        <n v="373516"/>
        <n v="958220"/>
        <n v="958173"/>
        <n v="958175"/>
        <n v="392060"/>
        <n v="958797"/>
        <n v="395450"/>
        <n v="958479"/>
        <n v="383062"/>
        <n v="392022"/>
        <n v="958355"/>
        <n v="958193"/>
        <n v="380232"/>
        <n v="958166"/>
        <n v="407918"/>
        <n v="410650"/>
        <n v="397983"/>
        <n v="398431"/>
        <n v="394501"/>
        <n v="390021"/>
      </sharedItems>
    </cacheField>
    <cacheField name="Row_Id" numFmtId="0">
      <sharedItems containsSemiMixedTypes="0" containsString="0" containsNumber="1" containsInteger="1" minValue="1" maxValue="63"/>
    </cacheField>
    <cacheField name="Qunatity" numFmtId="0">
      <sharedItems containsSemiMixedTypes="0" containsString="0" containsNumber="1" containsInteger="1" minValue="10" maxValue="36000"/>
    </cacheField>
    <cacheField name="Product_Type" numFmtId="0">
      <sharedItems/>
    </cacheField>
    <cacheField name="Customer_Key" numFmtId="0">
      <sharedItems containsSemiMixedTypes="0" containsString="0" containsNumber="1" containsInteger="1" minValue="12903" maxValue="5000270"/>
    </cacheField>
    <cacheField name="sales_value_nis" numFmtId="2">
      <sharedItems containsSemiMixedTypes="0" containsString="0" containsNumber="1" minValue="0" maxValue="328965"/>
    </cacheField>
    <cacheField name="Date" numFmtId="14">
      <sharedItems containsSemiMixedTypes="0" containsNonDate="0" containsDate="1" containsString="0" minDate="2021-09-01T00:00:00" maxDate="2021-10-01T00:00:00"/>
    </cacheField>
    <cacheField name="Year" numFmtId="0">
      <sharedItems containsSemiMixedTypes="0" containsString="0" containsNumber="1" containsInteger="1" minValue="2021" maxValue="2021"/>
    </cacheField>
    <cacheField name="quarter" numFmtId="0">
      <sharedItems containsSemiMixedTypes="0" containsString="0" containsNumber="1" containsInteger="1" minValue="3" maxValue="3"/>
    </cacheField>
    <cacheField name="Month" numFmtId="0">
      <sharedItems containsSemiMixedTypes="0" containsString="0" containsNumber="1" containsInteger="1" minValue="9" maxValue="9"/>
    </cacheField>
    <cacheField name="Week" numFmtId="0">
      <sharedItems containsSemiMixedTypes="0" containsString="0" containsNumber="1" containsInteger="1" minValue="36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7254" refreshedDate="44472.550880092589" createdVersion="7" refreshedVersion="7" minRefreshableVersion="3" recordCount="1927" xr:uid="{18708A1A-7C6C-4974-A1AA-8DD1102BA7B5}">
  <cacheSource type="worksheet">
    <worksheetSource name="טבלה1"/>
  </cacheSource>
  <cacheFields count="16">
    <cacheField name="Product_Number" numFmtId="0">
      <sharedItems count="6">
        <s v="317"/>
        <s v="318"/>
        <s v="319"/>
        <s v="311"/>
        <s v="312"/>
        <s v="310"/>
      </sharedItems>
    </cacheField>
    <cacheField name="Batch_Number" numFmtId="0">
      <sharedItems count="34">
        <s v="M20"/>
        <s v="B10"/>
        <s v="H05"/>
        <s v="B21"/>
        <s v="N00"/>
        <s v="B30"/>
        <s v="B00"/>
        <s v="H07"/>
        <s v="H06"/>
        <s v="B50"/>
        <s v="H10"/>
        <s v="N01"/>
        <s v="B11"/>
        <s v="N74"/>
        <s v="N15"/>
        <s v="H04"/>
        <s v="N10"/>
        <s v="B20"/>
        <s v="H00"/>
        <s v="N75"/>
        <s v="B72"/>
        <s v="346"/>
        <s v="B86"/>
        <s v="B28"/>
        <s v="M19"/>
        <s v="B13"/>
        <s v="H01"/>
        <s v="B71"/>
        <s v="M43"/>
        <s v="M13"/>
        <s v="M11"/>
        <s v="M10"/>
        <s v="N39"/>
        <s v="F02"/>
      </sharedItems>
    </cacheField>
    <cacheField name="Batch_Exp_Date(YYYYMMDD)" numFmtId="14">
      <sharedItems containsSemiMixedTypes="0" containsNonDate="0" containsDate="1" containsString="0" minDate="2021-11-01T00:00:00" maxDate="2029-07-02T00:00:00"/>
    </cacheField>
    <cacheField name="Batch_Exp_Date" numFmtId="0">
      <sharedItems containsSemiMixedTypes="0" containsString="0" containsNumber="1" containsInteger="1" minValue="20211101" maxValue="20290701"/>
    </cacheField>
    <cacheField name="Voucher_Number" numFmtId="0">
      <sharedItems containsSemiMixedTypes="0" containsString="0" containsNumber="1" containsInteger="1" minValue="369095" maxValue="958913"/>
    </cacheField>
    <cacheField name="Row_Id" numFmtId="0">
      <sharedItems containsSemiMixedTypes="0" containsString="0" containsNumber="1" containsInteger="1" minValue="1" maxValue="63" count="52">
        <n v="1"/>
        <n v="2"/>
        <n v="3"/>
        <n v="4"/>
        <n v="5"/>
        <n v="7"/>
        <n v="47"/>
        <n v="12"/>
        <n v="63"/>
        <n v="8"/>
        <n v="34"/>
        <n v="36"/>
        <n v="9"/>
        <n v="54"/>
        <n v="25"/>
        <n v="14"/>
        <n v="13"/>
        <n v="46"/>
        <n v="58"/>
        <n v="50"/>
        <n v="19"/>
        <n v="28"/>
        <n v="11"/>
        <n v="29"/>
        <n v="10"/>
        <n v="6"/>
        <n v="16"/>
        <n v="18"/>
        <n v="15"/>
        <n v="39"/>
        <n v="38"/>
        <n v="40"/>
        <n v="41"/>
        <n v="22"/>
        <n v="55"/>
        <n v="24"/>
        <n v="26"/>
        <n v="20"/>
        <n v="31"/>
        <n v="33"/>
        <n v="59"/>
        <n v="57"/>
        <n v="17"/>
        <n v="43"/>
        <n v="35"/>
        <n v="23"/>
        <n v="27"/>
        <n v="56"/>
        <n v="44"/>
        <n v="21"/>
        <n v="53"/>
        <n v="30"/>
      </sharedItems>
    </cacheField>
    <cacheField name="Qunatity" numFmtId="0">
      <sharedItems containsSemiMixedTypes="0" containsString="0" containsNumber="1" containsInteger="1" minValue="10" maxValue="36000"/>
    </cacheField>
    <cacheField name="Product_Type" numFmtId="0">
      <sharedItems/>
    </cacheField>
    <cacheField name="Customer_Key" numFmtId="0">
      <sharedItems containsSemiMixedTypes="0" containsString="0" containsNumber="1" containsInteger="1" minValue="12903" maxValue="5000270" count="611">
        <n v="13200"/>
        <n v="4943158"/>
        <n v="4949373"/>
        <n v="12903"/>
        <n v="14575"/>
        <n v="4995210"/>
        <n v="44770"/>
        <n v="13101"/>
        <n v="13794"/>
        <n v="13816"/>
        <n v="4944753"/>
        <n v="185603"/>
        <n v="190850"/>
        <n v="837903"/>
        <n v="24882"/>
        <n v="15488"/>
        <n v="15081"/>
        <n v="4957370"/>
        <n v="162580"/>
        <n v="181060"/>
        <n v="15477"/>
        <n v="4987312"/>
        <n v="161920"/>
        <n v="27731"/>
        <n v="64471"/>
        <n v="4954488"/>
        <n v="4953454"/>
        <n v="47509"/>
        <n v="20867"/>
        <n v="42746"/>
        <n v="24574"/>
        <n v="61380"/>
        <n v="162866"/>
        <n v="4955797"/>
        <n v="42812"/>
        <n v="4994275"/>
        <n v="4988115"/>
        <n v="4928616"/>
        <n v="4955643"/>
        <n v="42834"/>
        <n v="4939330"/>
        <n v="4990799"/>
        <n v="14509"/>
        <n v="721094"/>
        <n v="12991"/>
        <n v="4988841"/>
        <n v="12958"/>
        <n v="33682"/>
        <n v="24629"/>
        <n v="4949824"/>
        <n v="179586"/>
        <n v="42801"/>
        <n v="4922016"/>
        <n v="33704"/>
        <n v="4958723"/>
        <n v="24662"/>
        <n v="61391"/>
        <n v="4951463"/>
        <n v="161986"/>
        <n v="4951276"/>
        <n v="181115"/>
        <n v="4958866"/>
        <n v="61435"/>
        <n v="4959746"/>
        <n v="167684"/>
        <n v="4950913"/>
        <n v="4950858"/>
        <n v="24486"/>
        <n v="4959152"/>
        <n v="4951694"/>
        <n v="24926"/>
        <n v="4910521"/>
        <n v="24783"/>
        <n v="42768"/>
        <n v="64878"/>
        <n v="24651"/>
        <n v="42724"/>
        <n v="4999643"/>
        <n v="350504"/>
        <n v="4943862"/>
        <n v="4994385"/>
        <n v="24816"/>
        <n v="4957062"/>
        <n v="4953190"/>
        <n v="4918771"/>
        <n v="4956776"/>
        <n v="24937"/>
        <n v="4947030"/>
        <n v="4918199"/>
        <n v="800294"/>
        <n v="178046"/>
        <n v="24860"/>
        <n v="61347"/>
        <n v="42867"/>
        <n v="42823"/>
        <n v="162877"/>
        <n v="4986179"/>
        <n v="175813"/>
        <n v="166727"/>
        <n v="4995650"/>
        <n v="24904"/>
        <n v="33671"/>
        <n v="4952189"/>
        <n v="42878"/>
        <n v="24794"/>
        <n v="4998972"/>
        <n v="27115"/>
        <n v="4999027"/>
        <n v="190421"/>
        <n v="15576"/>
        <n v="4923435"/>
        <n v="4952046"/>
        <n v="184767"/>
        <n v="4998631"/>
        <n v="177705"/>
        <n v="32351"/>
        <n v="4947118"/>
        <n v="4949912"/>
        <n v="181654"/>
        <n v="219241"/>
        <n v="15763"/>
        <n v="15169"/>
        <n v="15158"/>
        <n v="164703"/>
        <n v="168982"/>
        <n v="4994462"/>
        <n v="4987620"/>
        <n v="4994583"/>
        <n v="4997597"/>
        <n v="4958316"/>
        <n v="4918155"/>
        <n v="190113"/>
        <n v="185768"/>
        <n v="24827"/>
        <n v="188089"/>
        <n v="4938912"/>
        <n v="58894"/>
        <n v="171578"/>
        <n v="4982164"/>
        <n v="4997608"/>
        <n v="185592"/>
        <n v="4945908"/>
        <n v="4919464"/>
        <n v="4998763"/>
        <n v="4983616"/>
        <n v="4996970"/>
        <n v="61446"/>
        <n v="4939638"/>
        <n v="4950693"/>
        <n v="29722"/>
        <n v="24442"/>
        <n v="4920168"/>
        <n v="4989292"/>
        <n v="19800"/>
        <n v="4998422"/>
        <n v="181819"/>
        <n v="4939627"/>
        <n v="4910642"/>
        <n v="65945"/>
        <n v="4948031"/>
        <n v="4995188"/>
        <n v="4939660"/>
        <n v="4950341"/>
        <n v="189431"/>
        <n v="42658"/>
        <n v="800118"/>
        <n v="4955808"/>
        <n v="4957469"/>
        <n v="45749"/>
        <n v="174262"/>
        <n v="179553"/>
        <n v="4979491"/>
        <n v="61358"/>
        <n v="4919805"/>
        <n v="27786"/>
        <n v="4980129"/>
        <n v="4940232"/>
        <n v="181137"/>
        <n v="4954290"/>
        <n v="4920366"/>
        <n v="27808"/>
        <n v="4918738"/>
        <n v="4985167"/>
        <n v="4958184"/>
        <n v="64361"/>
        <n v="179652"/>
        <n v="838222"/>
        <n v="4954818"/>
        <n v="4956864"/>
        <n v="4940331"/>
        <n v="193468"/>
        <n v="4947195"/>
        <n v="795949"/>
        <n v="177265"/>
        <n v="635151"/>
        <n v="173668"/>
        <n v="4917418"/>
        <n v="4917407"/>
        <n v="4994803"/>
        <n v="42680"/>
        <n v="4986124"/>
        <n v="4958690"/>
        <n v="4922357"/>
        <n v="4919695"/>
        <n v="187000"/>
        <n v="4955170"/>
        <n v="4941937"/>
        <n v="4939682"/>
        <n v="4954664"/>
        <n v="16159"/>
        <n v="4939726"/>
        <n v="176044"/>
        <n v="179245"/>
        <n v="4984265"/>
        <n v="800107"/>
        <n v="191741"/>
        <n v="4990436"/>
        <n v="4928297"/>
        <n v="838343"/>
        <n v="838233"/>
        <n v="14619"/>
        <n v="4928627"/>
        <n v="32912"/>
        <n v="181500"/>
        <n v="4959284"/>
        <n v="13299"/>
        <n v="4939671"/>
        <n v="24376"/>
        <n v="181489"/>
        <n v="4917396"/>
        <n v="13772"/>
        <n v="4984210"/>
        <n v="4939649"/>
        <n v="4939693"/>
        <n v="4996013"/>
        <n v="4942597"/>
        <n v="4998686"/>
        <n v="4995848"/>
        <n v="23353"/>
        <n v="206008"/>
        <n v="4996805"/>
        <n v="4949571"/>
        <n v="4944401"/>
        <n v="4956116"/>
        <n v="4983473"/>
        <n v="4910620"/>
        <n v="4954653"/>
        <n v="4955709"/>
        <n v="4946315"/>
        <n v="4953828"/>
        <n v="4939616"/>
        <n v="4990711"/>
        <n v="15334"/>
        <n v="15312"/>
        <n v="4988027"/>
        <n v="178739"/>
        <n v="4949065"/>
        <n v="42691"/>
        <n v="42779"/>
        <n v="42790"/>
        <n v="189662"/>
        <n v="52338"/>
        <n v="4954125"/>
        <n v="166749"/>
        <n v="4925327"/>
        <n v="25344"/>
        <n v="4950176"/>
        <n v="4999896"/>
        <n v="189563"/>
        <n v="4947613"/>
        <n v="4999082"/>
        <n v="4996794"/>
        <n v="42757"/>
        <n v="161348"/>
        <n v="169422"/>
        <n v="61413"/>
        <n v="4936536"/>
        <n v="172458"/>
        <n v="4989644"/>
        <n v="179058"/>
        <n v="4990579"/>
        <n v="4997531"/>
        <n v="160347"/>
        <n v="4952640"/>
        <n v="4955159"/>
        <n v="430870"/>
        <n v="4952112"/>
        <n v="4995738"/>
        <n v="4989985"/>
        <n v="4946040"/>
        <n v="5000127"/>
        <n v="15345"/>
        <n v="4983836"/>
        <n v="20548"/>
        <n v="4984551"/>
        <n v="169433"/>
        <n v="27676"/>
        <n v="176693"/>
        <n v="4987884"/>
        <n v="4990381"/>
        <n v="4987510"/>
        <n v="4995925"/>
        <n v="4998675"/>
        <n v="29425"/>
        <n v="4988753"/>
        <n v="4998477"/>
        <n v="29381"/>
        <n v="4999412"/>
        <n v="4990062"/>
        <n v="797038"/>
        <n v="4998004"/>
        <n v="35508"/>
        <n v="4951342"/>
        <n v="4995705"/>
        <n v="4923963"/>
        <n v="42856"/>
        <n v="34672"/>
        <n v="181434"/>
        <n v="47058"/>
        <n v="4946381"/>
        <n v="4988379"/>
        <n v="164967"/>
        <n v="4984001"/>
        <n v="4988951"/>
        <n v="181104"/>
        <n v="4989578"/>
        <n v="5000083"/>
        <n v="21406"/>
        <n v="4906066"/>
        <n v="4988764"/>
        <n v="177738"/>
        <n v="48213"/>
        <n v="22847"/>
        <n v="189618"/>
        <n v="4988588"/>
        <n v="795487"/>
        <n v="19382"/>
        <n v="4995749"/>
        <n v="4986795"/>
        <n v="4990821"/>
        <n v="66374"/>
        <n v="22836"/>
        <n v="23177"/>
        <n v="4921829"/>
        <n v="4943829"/>
        <n v="42669"/>
        <n v="4989193"/>
        <n v="4952673"/>
        <n v="4949879"/>
        <n v="4957271"/>
        <n v="4913381"/>
        <n v="289729"/>
        <n v="4956545"/>
        <n v="4958382"/>
        <n v="166595"/>
        <n v="27027"/>
        <n v="45540"/>
        <n v="4984760"/>
        <n v="4998862"/>
        <n v="4995947"/>
        <n v="18337"/>
        <n v="165561"/>
        <n v="4926746"/>
        <n v="4937977"/>
        <n v="176539"/>
        <n v="44792"/>
        <n v="4988434"/>
        <n v="4984683"/>
        <n v="4959691"/>
        <n v="4999874"/>
        <n v="4937933"/>
        <n v="4998323"/>
        <n v="4984661"/>
        <n v="176924"/>
        <n v="774433"/>
        <n v="4979997"/>
        <n v="4999434"/>
        <n v="4995397"/>
        <n v="162701"/>
        <n v="178805"/>
        <n v="4998565"/>
        <n v="187924"/>
        <n v="17754"/>
        <n v="4984749"/>
        <n v="163592"/>
        <n v="837980"/>
        <n v="4954686"/>
        <n v="32857"/>
        <n v="4915504"/>
        <n v="42702"/>
        <n v="48257"/>
        <n v="23276"/>
        <n v="42174"/>
        <n v="773025"/>
        <n v="195074"/>
        <n v="176275"/>
        <n v="4995958"/>
        <n v="4949131"/>
        <n v="4939748"/>
        <n v="41987"/>
        <n v="42713"/>
        <n v="4995694"/>
        <n v="23045"/>
        <n v="4931432"/>
        <n v="21120"/>
        <n v="4937108"/>
        <n v="795542"/>
        <n v="4948053"/>
        <n v="19503"/>
        <n v="4899741"/>
        <n v="29348"/>
        <n v="4995012"/>
        <n v="23100"/>
        <n v="4986916"/>
        <n v="4994330"/>
        <n v="4996937"/>
        <n v="16841"/>
        <n v="4987994"/>
        <n v="4999038"/>
        <n v="29414"/>
        <n v="182336"/>
        <n v="19305"/>
        <n v="17347"/>
        <n v="4931223"/>
        <n v="4990150"/>
        <n v="226006"/>
        <n v="4930761"/>
        <n v="181247"/>
        <n v="4990535"/>
        <n v="48290"/>
        <n v="168905"/>
        <n v="175967"/>
        <n v="4985178"/>
        <n v="15950"/>
        <n v="4952079"/>
        <n v="24255"/>
        <n v="23089"/>
        <n v="4984694"/>
        <n v="33484"/>
        <n v="4988720"/>
        <n v="4990667"/>
        <n v="4942025"/>
        <n v="5000094"/>
        <n v="174207"/>
        <n v="181203"/>
        <n v="191829"/>
        <n v="4994198"/>
        <n v="24123"/>
        <n v="47531"/>
        <n v="165682"/>
        <n v="4995837"/>
        <n v="4919772"/>
        <n v="25190"/>
        <n v="175747"/>
        <n v="4984738"/>
        <n v="172931"/>
        <n v="179113"/>
        <n v="4951474"/>
        <n v="181808"/>
        <n v="179047"/>
        <n v="194546"/>
        <n v="4998873"/>
        <n v="4995485"/>
        <n v="4983528"/>
        <n v="4949615"/>
        <n v="4998389"/>
        <n v="5000116"/>
        <n v="176088"/>
        <n v="62051"/>
        <n v="4920872"/>
        <n v="22748"/>
        <n v="193281"/>
        <n v="4942608"/>
        <n v="4954048"/>
        <n v="795465"/>
        <n v="4957139"/>
        <n v="4934479"/>
        <n v="161601"/>
        <n v="4986256"/>
        <n v="164791"/>
        <n v="4999753"/>
        <n v="32934"/>
        <n v="4998752"/>
        <n v="800899"/>
        <n v="4997542"/>
        <n v="23210"/>
        <n v="4998103"/>
        <n v="4995276"/>
        <n v="4945699"/>
        <n v="66363"/>
        <n v="20317"/>
        <n v="4999533"/>
        <n v="4954939"/>
        <n v="5000028"/>
        <n v="190861"/>
        <n v="4990810"/>
        <n v="4998488"/>
        <n v="182248"/>
        <n v="792946"/>
        <n v="4934798"/>
        <n v="4995342"/>
        <n v="4079372"/>
        <n v="16170"/>
        <n v="177672"/>
        <n v="5000105"/>
        <n v="4937097"/>
        <n v="4949318"/>
        <n v="4989655"/>
        <n v="16258"/>
        <n v="795476"/>
        <n v="4986300"/>
        <n v="4952486"/>
        <n v="4957029"/>
        <n v="182699"/>
        <n v="4987917"/>
        <n v="590865"/>
        <n v="20262"/>
        <n v="183953"/>
        <n v="4999566"/>
        <n v="4955599"/>
        <n v="4990106"/>
        <n v="21824"/>
        <n v="4989116"/>
        <n v="4936107"/>
        <n v="4956215"/>
        <n v="29403"/>
        <n v="4944984"/>
        <n v="4955093"/>
        <n v="19327"/>
        <n v="4999775"/>
        <n v="4990502"/>
        <n v="4996046"/>
        <n v="4950495"/>
        <n v="23155"/>
        <n v="796499"/>
        <n v="33088"/>
        <n v="4985860"/>
        <n v="4996409"/>
        <n v="16038"/>
        <n v="4988577"/>
        <n v="63866"/>
        <n v="4995430"/>
        <n v="18799"/>
        <n v="186912"/>
        <n v="24167"/>
        <n v="4985596"/>
        <n v="4951562"/>
        <n v="191103"/>
        <n v="191686"/>
        <n v="4899752"/>
        <n v="4998730"/>
        <n v="837628"/>
        <n v="4982032"/>
        <n v="4956512"/>
        <n v="15928"/>
        <n v="189926"/>
        <n v="33022"/>
        <n v="4913040"/>
        <n v="161766"/>
        <n v="4988412"/>
        <n v="23331"/>
        <n v="4989270"/>
        <n v="180961"/>
        <n v="4986036"/>
        <n v="177881"/>
        <n v="4990480"/>
        <n v="4937922"/>
        <n v="20240"/>
        <n v="5000270"/>
        <n v="4953762"/>
        <n v="4956424"/>
        <n v="4997971"/>
        <n v="4955929"/>
        <n v="4951100"/>
        <n v="4999577"/>
        <n v="4995815"/>
        <n v="4997179"/>
        <n v="4998444"/>
        <n v="48136"/>
        <n v="160039"/>
        <n v="4989842"/>
        <n v="44803"/>
        <n v="4987521"/>
        <n v="4999104"/>
        <n v="4998147"/>
        <n v="21637"/>
        <n v="181621"/>
        <n v="837694"/>
        <n v="4987191"/>
        <n v="4937966"/>
        <n v="4988049"/>
        <n v="20372"/>
        <n v="774818"/>
        <n v="837705"/>
        <n v="22187"/>
        <n v="4990744"/>
        <n v="4999313"/>
        <n v="182182"/>
        <n v="4952629"/>
        <n v="4994979"/>
        <n v="4950319"/>
        <n v="4939704"/>
        <n v="182556"/>
        <n v="4939737"/>
        <n v="4987895"/>
        <n v="63415"/>
        <n v="4990293"/>
        <n v="4983484"/>
        <n v="19646"/>
        <n v="187726"/>
        <n v="21989"/>
      </sharedItems>
    </cacheField>
    <cacheField name="sales_value_nis" numFmtId="2">
      <sharedItems containsSemiMixedTypes="0" containsString="0" containsNumber="1" minValue="0" maxValue="328965"/>
    </cacheField>
    <cacheField name="Date" numFmtId="14">
      <sharedItems containsSemiMixedTypes="0" containsNonDate="0" containsDate="1" containsString="0" minDate="2021-09-01T00:00:00" maxDate="2021-10-01T00:00:00" count="21">
        <d v="2021-09-02T00:00:00"/>
        <d v="2021-09-01T00:00:00"/>
        <d v="2021-09-23T00:00:00"/>
        <d v="2021-09-14T00:00:00"/>
        <d v="2021-09-09T00:00:00"/>
        <d v="2021-09-05T00:00:00"/>
        <d v="2021-09-29T00:00:00"/>
        <d v="2021-09-20T00:00:00"/>
        <d v="2021-09-13T00:00:00"/>
        <d v="2021-09-22T00:00:00"/>
        <d v="2021-09-19T00:00:00"/>
        <d v="2021-09-17T00:00:00"/>
        <d v="2021-09-12T00:00:00"/>
        <d v="2021-09-27T00:00:00"/>
        <d v="2021-09-26T00:00:00"/>
        <d v="2021-09-24T00:00:00"/>
        <d v="2021-09-10T00:00:00"/>
        <d v="2021-09-06T00:00:00"/>
        <d v="2021-09-25T00:00:00"/>
        <d v="2021-09-30T00:00:00"/>
        <d v="2021-09-03T00:00:00"/>
      </sharedItems>
    </cacheField>
    <cacheField name="Year" numFmtId="0">
      <sharedItems containsSemiMixedTypes="0" containsString="0" containsNumber="1" containsInteger="1" minValue="2021" maxValue="2021"/>
    </cacheField>
    <cacheField name="quarter" numFmtId="0">
      <sharedItems containsSemiMixedTypes="0" containsString="0" containsNumber="1" containsInteger="1" minValue="3" maxValue="3"/>
    </cacheField>
    <cacheField name="Month" numFmtId="0">
      <sharedItems containsSemiMixedTypes="0" containsString="0" containsNumber="1" containsInteger="1" minValue="9" maxValue="9"/>
    </cacheField>
    <cacheField name="Week" numFmtId="0">
      <sharedItems containsSemiMixedTypes="0" containsString="0" containsNumber="1" containsInteger="1" minValue="36" maxValue="40" count="5">
        <n v="36"/>
        <n v="39"/>
        <n v="38"/>
        <n v="37"/>
        <n v="40"/>
      </sharedItems>
    </cacheField>
    <cacheField name="sales_to_expiration" numFmtId="0">
      <sharedItems containsSemiMixedTypes="0" containsString="0" containsNumber="1" containsInteger="1" minValue="60" maxValue="2856"/>
    </cacheField>
  </cacheFields>
  <extLst>
    <ext xmlns:x14="http://schemas.microsoft.com/office/spreadsheetml/2009/9/main" uri="{725AE2AE-9491-48be-B2B4-4EB974FC3084}">
      <x14:pivotCacheDefinition pivotCacheId="17109344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7">
  <r>
    <x v="0"/>
    <s v="M20"/>
    <d v="2021-11-01T00:00:00"/>
    <n v="20211101"/>
    <x v="0"/>
    <n v="1"/>
    <n v="100"/>
    <s v="SAMPLES"/>
    <n v="13200"/>
    <n v="0"/>
    <d v="2021-09-02T00:00:00"/>
    <n v="2021"/>
    <n v="3"/>
    <n v="9"/>
    <n v="36"/>
  </r>
  <r>
    <x v="0"/>
    <s v="M20"/>
    <d v="2021-11-01T00:00:00"/>
    <n v="20211101"/>
    <x v="1"/>
    <n v="1"/>
    <n v="90"/>
    <s v="SAMPLES"/>
    <n v="4943158"/>
    <n v="0"/>
    <d v="2021-09-01T00:00:00"/>
    <n v="2021"/>
    <n v="3"/>
    <n v="9"/>
    <n v="36"/>
  </r>
  <r>
    <x v="1"/>
    <s v="B10"/>
    <d v="2022-01-01T00:00:00"/>
    <n v="20220101"/>
    <x v="2"/>
    <n v="1"/>
    <n v="20"/>
    <s v="SAMPLES"/>
    <n v="4949373"/>
    <n v="0"/>
    <d v="2021-09-23T00:00:00"/>
    <n v="2021"/>
    <n v="3"/>
    <n v="9"/>
    <n v="39"/>
  </r>
  <r>
    <x v="1"/>
    <s v="B10"/>
    <d v="2022-01-01T00:00:00"/>
    <n v="20220101"/>
    <x v="3"/>
    <n v="1"/>
    <n v="10"/>
    <s v="SAMPLES"/>
    <n v="12903"/>
    <n v="0"/>
    <d v="2021-09-14T00:00:00"/>
    <n v="2021"/>
    <n v="3"/>
    <n v="9"/>
    <n v="38"/>
  </r>
  <r>
    <x v="1"/>
    <s v="B10"/>
    <d v="2022-01-01T00:00:00"/>
    <n v="20220101"/>
    <x v="4"/>
    <n v="1"/>
    <n v="30"/>
    <s v="SAMPLES"/>
    <n v="14575"/>
    <n v="0"/>
    <d v="2021-09-09T00:00:00"/>
    <n v="2021"/>
    <n v="3"/>
    <n v="9"/>
    <n v="37"/>
  </r>
  <r>
    <x v="1"/>
    <s v="B10"/>
    <d v="2022-01-01T00:00:00"/>
    <n v="20220101"/>
    <x v="5"/>
    <n v="1"/>
    <n v="20"/>
    <s v="SAMPLES"/>
    <n v="4995210"/>
    <n v="0"/>
    <d v="2021-09-05T00:00:00"/>
    <n v="2021"/>
    <n v="3"/>
    <n v="9"/>
    <n v="37"/>
  </r>
  <r>
    <x v="1"/>
    <s v="B10"/>
    <d v="2022-01-01T00:00:00"/>
    <n v="20220101"/>
    <x v="6"/>
    <n v="1"/>
    <n v="10"/>
    <s v="SAMPLES"/>
    <n v="44770"/>
    <n v="0"/>
    <d v="2021-09-05T00:00:00"/>
    <n v="2021"/>
    <n v="3"/>
    <n v="9"/>
    <n v="37"/>
  </r>
  <r>
    <x v="1"/>
    <s v="B10"/>
    <d v="2022-01-01T00:00:00"/>
    <n v="20220101"/>
    <x v="7"/>
    <n v="1"/>
    <n v="20"/>
    <s v="SAMPLES"/>
    <n v="13101"/>
    <n v="0"/>
    <d v="2021-09-02T00:00:00"/>
    <n v="2021"/>
    <n v="3"/>
    <n v="9"/>
    <n v="36"/>
  </r>
  <r>
    <x v="1"/>
    <s v="B10"/>
    <d v="2022-01-01T00:00:00"/>
    <n v="20220101"/>
    <x v="7"/>
    <n v="1"/>
    <n v="10"/>
    <s v="SAMPLES"/>
    <n v="13101"/>
    <n v="0"/>
    <d v="2021-09-02T00:00:00"/>
    <n v="2021"/>
    <n v="3"/>
    <n v="9"/>
    <n v="36"/>
  </r>
  <r>
    <x v="2"/>
    <s v="B10"/>
    <d v="2022-01-01T00:00:00"/>
    <n v="20220101"/>
    <x v="8"/>
    <n v="1"/>
    <n v="30"/>
    <s v="SAMPLES"/>
    <n v="13794"/>
    <n v="0"/>
    <d v="2021-09-02T00:00:00"/>
    <n v="2021"/>
    <n v="3"/>
    <n v="9"/>
    <n v="36"/>
  </r>
  <r>
    <x v="3"/>
    <s v="B10"/>
    <d v="2022-01-01T00:00:00"/>
    <n v="20220101"/>
    <x v="9"/>
    <n v="1"/>
    <n v="10"/>
    <s v="MEDICINE"/>
    <n v="13816"/>
    <n v="1167.375"/>
    <d v="2021-09-01T00:00:00"/>
    <n v="2021"/>
    <n v="3"/>
    <n v="9"/>
    <n v="36"/>
  </r>
  <r>
    <x v="3"/>
    <s v="B10"/>
    <d v="2022-02-01T00:00:00"/>
    <n v="20220201"/>
    <x v="10"/>
    <n v="1"/>
    <n v="10"/>
    <s v="MEDICINE"/>
    <n v="4944753"/>
    <n v="1616.6666666666667"/>
    <d v="2021-09-29T00:00:00"/>
    <n v="2021"/>
    <n v="3"/>
    <n v="9"/>
    <n v="40"/>
  </r>
  <r>
    <x v="3"/>
    <s v="B10"/>
    <d v="2022-02-01T00:00:00"/>
    <n v="20220201"/>
    <x v="11"/>
    <n v="1"/>
    <n v="20"/>
    <s v="MEDICINE"/>
    <n v="185603"/>
    <n v="3233.3333333333335"/>
    <d v="2021-09-23T00:00:00"/>
    <n v="2021"/>
    <n v="3"/>
    <n v="9"/>
    <n v="39"/>
  </r>
  <r>
    <x v="3"/>
    <s v="B10"/>
    <d v="2022-02-01T00:00:00"/>
    <n v="20220201"/>
    <x v="12"/>
    <n v="1"/>
    <n v="20"/>
    <s v="MEDICINE"/>
    <n v="190850"/>
    <n v="3233.3333333333335"/>
    <d v="2021-09-20T00:00:00"/>
    <n v="2021"/>
    <n v="3"/>
    <n v="9"/>
    <n v="39"/>
  </r>
  <r>
    <x v="3"/>
    <s v="B10"/>
    <d v="2022-02-01T00:00:00"/>
    <n v="20220201"/>
    <x v="13"/>
    <n v="1"/>
    <n v="20"/>
    <s v="MEDICINE"/>
    <n v="837903"/>
    <n v="3233.3333333333335"/>
    <d v="2021-09-14T00:00:00"/>
    <n v="2021"/>
    <n v="3"/>
    <n v="9"/>
    <n v="38"/>
  </r>
  <r>
    <x v="3"/>
    <s v="B10"/>
    <d v="2022-02-01T00:00:00"/>
    <n v="20220201"/>
    <x v="14"/>
    <n v="1"/>
    <n v="30"/>
    <s v="MEDICINE"/>
    <n v="24882"/>
    <n v="4850"/>
    <d v="2021-09-14T00:00:00"/>
    <n v="2021"/>
    <n v="3"/>
    <n v="9"/>
    <n v="38"/>
  </r>
  <r>
    <x v="3"/>
    <s v="B10"/>
    <d v="2022-02-01T00:00:00"/>
    <n v="20220201"/>
    <x v="15"/>
    <n v="1"/>
    <n v="10"/>
    <s v="MEDICINE"/>
    <n v="15488"/>
    <n v="1616.6666666666667"/>
    <d v="2021-09-13T00:00:00"/>
    <n v="2021"/>
    <n v="3"/>
    <n v="9"/>
    <n v="38"/>
  </r>
  <r>
    <x v="3"/>
    <s v="B10"/>
    <d v="2022-02-01T00:00:00"/>
    <n v="20220201"/>
    <x v="16"/>
    <n v="1"/>
    <n v="10"/>
    <s v="MEDICINE"/>
    <n v="4944753"/>
    <n v="1616.6666666666667"/>
    <d v="2021-09-05T00:00:00"/>
    <n v="2021"/>
    <n v="3"/>
    <n v="9"/>
    <n v="37"/>
  </r>
  <r>
    <x v="3"/>
    <s v="B10"/>
    <d v="2022-02-01T00:00:00"/>
    <n v="20220201"/>
    <x v="17"/>
    <n v="1"/>
    <n v="10"/>
    <s v="MEDICINE"/>
    <n v="15081"/>
    <n v="1616.6666666666667"/>
    <d v="2021-09-01T00:00:00"/>
    <n v="2021"/>
    <n v="3"/>
    <n v="9"/>
    <n v="36"/>
  </r>
  <r>
    <x v="3"/>
    <s v="B10"/>
    <d v="2022-02-01T00:00:00"/>
    <n v="20220201"/>
    <x v="18"/>
    <n v="1"/>
    <n v="20"/>
    <s v="MEDICINE"/>
    <n v="15081"/>
    <n v="3233.3333333333335"/>
    <d v="2021-09-01T00:00:00"/>
    <n v="2021"/>
    <n v="3"/>
    <n v="9"/>
    <n v="36"/>
  </r>
  <r>
    <x v="3"/>
    <s v="H05"/>
    <d v="2022-03-01T00:00:00"/>
    <n v="20220301"/>
    <x v="19"/>
    <n v="1"/>
    <n v="10"/>
    <s v="MEDICINE"/>
    <n v="4957370"/>
    <n v="25"/>
    <d v="2021-09-20T00:00:00"/>
    <n v="2021"/>
    <n v="3"/>
    <n v="9"/>
    <n v="39"/>
  </r>
  <r>
    <x v="3"/>
    <s v="H05"/>
    <d v="2022-04-01T00:00:00"/>
    <n v="20220401"/>
    <x v="20"/>
    <n v="1"/>
    <n v="10"/>
    <s v="MEDICINE"/>
    <n v="4944753"/>
    <n v="16.666666666666668"/>
    <d v="2021-09-22T00:00:00"/>
    <n v="2021"/>
    <n v="3"/>
    <n v="9"/>
    <n v="39"/>
  </r>
  <r>
    <x v="3"/>
    <s v="H05"/>
    <d v="2022-04-01T00:00:00"/>
    <n v="20220401"/>
    <x v="21"/>
    <n v="1"/>
    <n v="20"/>
    <s v="MEDICINE"/>
    <n v="162580"/>
    <n v="33.333333333333336"/>
    <d v="2021-09-05T00:00:00"/>
    <n v="2021"/>
    <n v="3"/>
    <n v="9"/>
    <n v="37"/>
  </r>
  <r>
    <x v="3"/>
    <s v="B21"/>
    <d v="2022-05-01T00:00:00"/>
    <n v="20220501"/>
    <x v="22"/>
    <n v="1"/>
    <n v="10"/>
    <s v="MEDICINE"/>
    <n v="181060"/>
    <n v="24"/>
    <d v="2021-09-29T00:00:00"/>
    <n v="2021"/>
    <n v="3"/>
    <n v="9"/>
    <n v="40"/>
  </r>
  <r>
    <x v="3"/>
    <s v="N00"/>
    <d v="2022-05-01T00:00:00"/>
    <n v="20220501"/>
    <x v="23"/>
    <n v="1"/>
    <n v="10"/>
    <s v="MEDICINE"/>
    <n v="15488"/>
    <n v="1320"/>
    <d v="2021-09-29T00:00:00"/>
    <n v="2021"/>
    <n v="3"/>
    <n v="9"/>
    <n v="40"/>
  </r>
  <r>
    <x v="3"/>
    <s v="N00"/>
    <d v="2022-05-01T00:00:00"/>
    <n v="20220501"/>
    <x v="24"/>
    <n v="1"/>
    <n v="10"/>
    <s v="MEDICINE"/>
    <n v="15477"/>
    <n v="1320"/>
    <d v="2021-09-29T00:00:00"/>
    <n v="2021"/>
    <n v="3"/>
    <n v="9"/>
    <n v="40"/>
  </r>
  <r>
    <x v="3"/>
    <s v="N00"/>
    <d v="2022-05-01T00:00:00"/>
    <n v="20220501"/>
    <x v="25"/>
    <n v="1"/>
    <n v="10"/>
    <s v="MEDICINE"/>
    <n v="185603"/>
    <n v="1320"/>
    <d v="2021-09-29T00:00:00"/>
    <n v="2021"/>
    <n v="3"/>
    <n v="9"/>
    <n v="40"/>
  </r>
  <r>
    <x v="4"/>
    <s v="B30"/>
    <d v="2022-05-01T00:00:00"/>
    <n v="20220501"/>
    <x v="26"/>
    <n v="1"/>
    <n v="40"/>
    <s v="MEDICINE"/>
    <n v="4987312"/>
    <n v="2837.5"/>
    <d v="2021-09-29T00:00:00"/>
    <n v="2021"/>
    <n v="3"/>
    <n v="9"/>
    <n v="40"/>
  </r>
  <r>
    <x v="3"/>
    <s v="N00"/>
    <d v="2022-05-01T00:00:00"/>
    <n v="20220501"/>
    <x v="27"/>
    <n v="1"/>
    <n v="10"/>
    <s v="MEDICINE"/>
    <n v="161920"/>
    <n v="1320"/>
    <d v="2021-09-22T00:00:00"/>
    <n v="2021"/>
    <n v="3"/>
    <n v="9"/>
    <n v="39"/>
  </r>
  <r>
    <x v="3"/>
    <s v="N00"/>
    <d v="2022-05-01T00:00:00"/>
    <n v="20220501"/>
    <x v="28"/>
    <n v="1"/>
    <n v="10"/>
    <s v="MEDICINE"/>
    <n v="15477"/>
    <n v="1320"/>
    <d v="2021-09-22T00:00:00"/>
    <n v="2021"/>
    <n v="3"/>
    <n v="9"/>
    <n v="39"/>
  </r>
  <r>
    <x v="3"/>
    <s v="N00"/>
    <d v="2022-05-01T00:00:00"/>
    <n v="20220501"/>
    <x v="29"/>
    <n v="1"/>
    <n v="10"/>
    <s v="MEDICINE"/>
    <n v="27731"/>
    <n v="1320"/>
    <d v="2021-09-22T00:00:00"/>
    <n v="2021"/>
    <n v="3"/>
    <n v="9"/>
    <n v="39"/>
  </r>
  <r>
    <x v="4"/>
    <s v="B30"/>
    <d v="2022-05-01T00:00:00"/>
    <n v="20220501"/>
    <x v="30"/>
    <n v="1"/>
    <n v="50"/>
    <s v="MEDICINE"/>
    <n v="64471"/>
    <n v="3546.875"/>
    <d v="2021-09-22T00:00:00"/>
    <n v="2021"/>
    <n v="3"/>
    <n v="9"/>
    <n v="39"/>
  </r>
  <r>
    <x v="3"/>
    <s v="B21"/>
    <d v="2022-05-01T00:00:00"/>
    <n v="20220501"/>
    <x v="31"/>
    <n v="1"/>
    <n v="10"/>
    <s v="MEDICINE"/>
    <n v="4954488"/>
    <n v="24"/>
    <d v="2021-09-19T00:00:00"/>
    <n v="2021"/>
    <n v="3"/>
    <n v="9"/>
    <n v="39"/>
  </r>
  <r>
    <x v="3"/>
    <s v="B21"/>
    <d v="2022-05-01T00:00:00"/>
    <n v="20220501"/>
    <x v="32"/>
    <n v="1"/>
    <n v="20"/>
    <s v="MEDICINE"/>
    <n v="4953454"/>
    <n v="48"/>
    <d v="2021-09-19T00:00:00"/>
    <n v="2021"/>
    <n v="3"/>
    <n v="9"/>
    <n v="39"/>
  </r>
  <r>
    <x v="3"/>
    <s v="B21"/>
    <d v="2022-05-01T00:00:00"/>
    <n v="20220501"/>
    <x v="33"/>
    <n v="1"/>
    <n v="20"/>
    <s v="MEDICINE"/>
    <n v="47509"/>
    <n v="48"/>
    <d v="2021-09-17T00:00:00"/>
    <n v="2021"/>
    <n v="3"/>
    <n v="9"/>
    <n v="38"/>
  </r>
  <r>
    <x v="3"/>
    <s v="B21"/>
    <d v="2022-05-01T00:00:00"/>
    <n v="20220501"/>
    <x v="34"/>
    <n v="1"/>
    <n v="10"/>
    <s v="MEDICINE"/>
    <n v="20867"/>
    <n v="71.083333333333329"/>
    <d v="2021-09-14T00:00:00"/>
    <n v="2021"/>
    <n v="3"/>
    <n v="9"/>
    <n v="38"/>
  </r>
  <r>
    <x v="3"/>
    <s v="N00"/>
    <d v="2022-05-01T00:00:00"/>
    <n v="20220501"/>
    <x v="35"/>
    <n v="1"/>
    <n v="10"/>
    <s v="MEDICINE"/>
    <n v="15477"/>
    <n v="1320"/>
    <d v="2021-09-14T00:00:00"/>
    <n v="2021"/>
    <n v="3"/>
    <n v="9"/>
    <n v="38"/>
  </r>
  <r>
    <x v="4"/>
    <s v="B30"/>
    <d v="2022-05-01T00:00:00"/>
    <n v="20220501"/>
    <x v="36"/>
    <n v="1"/>
    <n v="40"/>
    <s v="MEDICINE"/>
    <n v="42746"/>
    <n v="2837.5"/>
    <d v="2021-09-14T00:00:00"/>
    <n v="2021"/>
    <n v="3"/>
    <n v="9"/>
    <n v="38"/>
  </r>
  <r>
    <x v="3"/>
    <s v="B21"/>
    <d v="2022-05-01T00:00:00"/>
    <n v="20220501"/>
    <x v="37"/>
    <n v="1"/>
    <n v="10"/>
    <s v="MEDICINE"/>
    <n v="24574"/>
    <n v="24"/>
    <d v="2021-09-13T00:00:00"/>
    <n v="2021"/>
    <n v="3"/>
    <n v="9"/>
    <n v="38"/>
  </r>
  <r>
    <x v="3"/>
    <s v="B21"/>
    <d v="2022-05-01T00:00:00"/>
    <n v="20220501"/>
    <x v="38"/>
    <n v="1"/>
    <n v="10"/>
    <s v="MEDICINE"/>
    <n v="61380"/>
    <n v="24"/>
    <d v="2021-09-13T00:00:00"/>
    <n v="2021"/>
    <n v="3"/>
    <n v="9"/>
    <n v="38"/>
  </r>
  <r>
    <x v="3"/>
    <s v="B21"/>
    <d v="2022-05-01T00:00:00"/>
    <n v="20220501"/>
    <x v="39"/>
    <n v="1"/>
    <n v="20"/>
    <s v="MEDICINE"/>
    <n v="162866"/>
    <n v="48"/>
    <d v="2021-09-13T00:00:00"/>
    <n v="2021"/>
    <n v="3"/>
    <n v="9"/>
    <n v="38"/>
  </r>
  <r>
    <x v="3"/>
    <s v="B21"/>
    <d v="2022-05-01T00:00:00"/>
    <n v="20220501"/>
    <x v="40"/>
    <n v="1"/>
    <n v="20"/>
    <s v="MEDICINE"/>
    <n v="4955797"/>
    <n v="48"/>
    <d v="2021-09-13T00:00:00"/>
    <n v="2021"/>
    <n v="3"/>
    <n v="9"/>
    <n v="38"/>
  </r>
  <r>
    <x v="3"/>
    <s v="B21"/>
    <d v="2022-05-01T00:00:00"/>
    <n v="20220501"/>
    <x v="41"/>
    <n v="1"/>
    <n v="10"/>
    <s v="MEDICINE"/>
    <n v="42812"/>
    <n v="24"/>
    <d v="2021-09-09T00:00:00"/>
    <n v="2021"/>
    <n v="3"/>
    <n v="9"/>
    <n v="37"/>
  </r>
  <r>
    <x v="3"/>
    <s v="N00"/>
    <d v="2022-05-01T00:00:00"/>
    <n v="20220501"/>
    <x v="42"/>
    <n v="1"/>
    <n v="10"/>
    <s v="MEDICINE"/>
    <n v="15488"/>
    <n v="1320"/>
    <d v="2021-09-09T00:00:00"/>
    <n v="2021"/>
    <n v="3"/>
    <n v="9"/>
    <n v="37"/>
  </r>
  <r>
    <x v="4"/>
    <s v="B30"/>
    <d v="2022-05-01T00:00:00"/>
    <n v="20220501"/>
    <x v="43"/>
    <n v="1"/>
    <n v="40"/>
    <s v="MEDICINE"/>
    <n v="4994275"/>
    <n v="2837.5"/>
    <d v="2021-09-09T00:00:00"/>
    <n v="2021"/>
    <n v="3"/>
    <n v="9"/>
    <n v="37"/>
  </r>
  <r>
    <x v="4"/>
    <s v="B30"/>
    <d v="2022-05-01T00:00:00"/>
    <n v="20220501"/>
    <x v="44"/>
    <n v="1"/>
    <n v="40"/>
    <s v="MEDICINE"/>
    <n v="4957370"/>
    <n v="2837.5"/>
    <d v="2021-09-09T00:00:00"/>
    <n v="2021"/>
    <n v="3"/>
    <n v="9"/>
    <n v="37"/>
  </r>
  <r>
    <x v="3"/>
    <s v="N00"/>
    <d v="2022-05-01T00:00:00"/>
    <n v="20220501"/>
    <x v="45"/>
    <n v="1"/>
    <n v="10"/>
    <s v="MEDICINE"/>
    <n v="161920"/>
    <n v="1320"/>
    <d v="2021-09-05T00:00:00"/>
    <n v="2021"/>
    <n v="3"/>
    <n v="9"/>
    <n v="37"/>
  </r>
  <r>
    <x v="4"/>
    <s v="B30"/>
    <d v="2022-05-01T00:00:00"/>
    <n v="20220501"/>
    <x v="46"/>
    <n v="1"/>
    <n v="40"/>
    <s v="MEDICINE"/>
    <n v="4994275"/>
    <n v="2837.5"/>
    <d v="2021-09-05T00:00:00"/>
    <n v="2021"/>
    <n v="3"/>
    <n v="9"/>
    <n v="37"/>
  </r>
  <r>
    <x v="4"/>
    <s v="B30"/>
    <d v="2022-05-01T00:00:00"/>
    <n v="20220501"/>
    <x v="47"/>
    <n v="1"/>
    <n v="80"/>
    <s v="MEDICINE"/>
    <n v="4988115"/>
    <n v="5675"/>
    <d v="2021-09-05T00:00:00"/>
    <n v="2021"/>
    <n v="3"/>
    <n v="9"/>
    <n v="37"/>
  </r>
  <r>
    <x v="3"/>
    <s v="B21"/>
    <d v="2022-05-01T00:00:00"/>
    <n v="20220501"/>
    <x v="48"/>
    <n v="1"/>
    <n v="20"/>
    <s v="MEDICINE"/>
    <n v="4928616"/>
    <n v="48"/>
    <d v="2021-09-02T00:00:00"/>
    <n v="2021"/>
    <n v="3"/>
    <n v="9"/>
    <n v="36"/>
  </r>
  <r>
    <x v="3"/>
    <s v="B21"/>
    <d v="2022-05-01T00:00:00"/>
    <n v="20220501"/>
    <x v="49"/>
    <n v="2"/>
    <n v="30"/>
    <s v="MEDICINE"/>
    <n v="4955643"/>
    <n v="72"/>
    <d v="2021-09-02T00:00:00"/>
    <n v="2021"/>
    <n v="3"/>
    <n v="9"/>
    <n v="36"/>
  </r>
  <r>
    <x v="4"/>
    <s v="B30"/>
    <d v="2022-05-01T00:00:00"/>
    <n v="20220501"/>
    <x v="50"/>
    <n v="1"/>
    <n v="20"/>
    <s v="MEDICINE"/>
    <n v="42834"/>
    <n v="1418.75"/>
    <d v="2021-09-02T00:00:00"/>
    <n v="2021"/>
    <n v="3"/>
    <n v="9"/>
    <n v="36"/>
  </r>
  <r>
    <x v="3"/>
    <s v="B21"/>
    <d v="2022-05-01T00:00:00"/>
    <n v="20220501"/>
    <x v="51"/>
    <n v="1"/>
    <n v="20"/>
    <s v="MEDICINE"/>
    <n v="162866"/>
    <n v="48"/>
    <d v="2021-09-01T00:00:00"/>
    <n v="2021"/>
    <n v="3"/>
    <n v="9"/>
    <n v="36"/>
  </r>
  <r>
    <x v="3"/>
    <s v="N00"/>
    <d v="2022-05-01T00:00:00"/>
    <n v="20220501"/>
    <x v="52"/>
    <n v="1"/>
    <n v="10"/>
    <s v="MEDICINE"/>
    <n v="162866"/>
    <n v="1320"/>
    <d v="2021-09-01T00:00:00"/>
    <n v="2021"/>
    <n v="3"/>
    <n v="9"/>
    <n v="36"/>
  </r>
  <r>
    <x v="4"/>
    <s v="B30"/>
    <d v="2022-05-01T00:00:00"/>
    <n v="20220501"/>
    <x v="53"/>
    <n v="1"/>
    <n v="40"/>
    <s v="MEDICINE"/>
    <n v="4994275"/>
    <n v="2837.5"/>
    <d v="2021-09-01T00:00:00"/>
    <n v="2021"/>
    <n v="3"/>
    <n v="9"/>
    <n v="36"/>
  </r>
  <r>
    <x v="3"/>
    <s v="B00"/>
    <d v="2022-06-01T00:00:00"/>
    <n v="20220601"/>
    <x v="54"/>
    <n v="1"/>
    <n v="10"/>
    <s v="MEDICINE"/>
    <n v="4939330"/>
    <n v="1167.375"/>
    <d v="2021-09-29T00:00:00"/>
    <n v="2021"/>
    <n v="3"/>
    <n v="9"/>
    <n v="40"/>
  </r>
  <r>
    <x v="3"/>
    <s v="B00"/>
    <d v="2022-06-01T00:00:00"/>
    <n v="20220601"/>
    <x v="55"/>
    <n v="1"/>
    <n v="10"/>
    <s v="MEDICINE"/>
    <n v="13816"/>
    <n v="1167.375"/>
    <d v="2021-09-23T00:00:00"/>
    <n v="2021"/>
    <n v="3"/>
    <n v="9"/>
    <n v="39"/>
  </r>
  <r>
    <x v="3"/>
    <s v="B10"/>
    <d v="2022-06-01T00:00:00"/>
    <n v="20220601"/>
    <x v="56"/>
    <n v="1"/>
    <n v="20"/>
    <s v="MEDICINE"/>
    <n v="4990799"/>
    <n v="5523.333333333333"/>
    <d v="2021-09-23T00:00:00"/>
    <n v="2021"/>
    <n v="3"/>
    <n v="9"/>
    <n v="39"/>
  </r>
  <r>
    <x v="3"/>
    <s v="B00"/>
    <d v="2022-06-01T00:00:00"/>
    <n v="20220601"/>
    <x v="57"/>
    <n v="1"/>
    <n v="10"/>
    <s v="MEDICINE"/>
    <n v="4949373"/>
    <n v="1167.375"/>
    <d v="2021-09-14T00:00:00"/>
    <n v="2021"/>
    <n v="3"/>
    <n v="9"/>
    <n v="38"/>
  </r>
  <r>
    <x v="3"/>
    <s v="B00"/>
    <d v="2022-06-01T00:00:00"/>
    <n v="20220601"/>
    <x v="58"/>
    <n v="1"/>
    <n v="10"/>
    <s v="MEDICINE"/>
    <n v="4939330"/>
    <n v="1167.375"/>
    <d v="2021-09-14T00:00:00"/>
    <n v="2021"/>
    <n v="3"/>
    <n v="9"/>
    <n v="38"/>
  </r>
  <r>
    <x v="3"/>
    <s v="B00"/>
    <d v="2022-06-01T00:00:00"/>
    <n v="20220601"/>
    <x v="59"/>
    <n v="1"/>
    <n v="10"/>
    <s v="MEDICINE"/>
    <n v="12903"/>
    <n v="1167.375"/>
    <d v="2021-09-14T00:00:00"/>
    <n v="2021"/>
    <n v="3"/>
    <n v="9"/>
    <n v="38"/>
  </r>
  <r>
    <x v="3"/>
    <s v="B00"/>
    <d v="2022-06-01T00:00:00"/>
    <n v="20220601"/>
    <x v="60"/>
    <n v="1"/>
    <n v="10"/>
    <s v="MEDICINE"/>
    <n v="14509"/>
    <n v="1167.375"/>
    <d v="2021-09-14T00:00:00"/>
    <n v="2021"/>
    <n v="3"/>
    <n v="9"/>
    <n v="38"/>
  </r>
  <r>
    <x v="3"/>
    <s v="B00"/>
    <d v="2022-06-01T00:00:00"/>
    <n v="20220601"/>
    <x v="61"/>
    <n v="1"/>
    <n v="20"/>
    <s v="MEDICINE"/>
    <n v="721094"/>
    <n v="2334.75"/>
    <d v="2021-09-14T00:00:00"/>
    <n v="2021"/>
    <n v="3"/>
    <n v="9"/>
    <n v="38"/>
  </r>
  <r>
    <x v="3"/>
    <s v="B00"/>
    <d v="2022-06-01T00:00:00"/>
    <n v="20220601"/>
    <x v="62"/>
    <n v="1"/>
    <n v="10"/>
    <s v="MEDICINE"/>
    <n v="12991"/>
    <n v="1167.375"/>
    <d v="2021-09-12T00:00:00"/>
    <n v="2021"/>
    <n v="3"/>
    <n v="9"/>
    <n v="38"/>
  </r>
  <r>
    <x v="1"/>
    <s v="B10"/>
    <d v="2022-06-01T00:00:00"/>
    <n v="20220601"/>
    <x v="63"/>
    <n v="1"/>
    <n v="30"/>
    <s v="SAMPLES"/>
    <n v="4988841"/>
    <n v="0"/>
    <d v="2021-09-12T00:00:00"/>
    <n v="2021"/>
    <n v="3"/>
    <n v="9"/>
    <n v="38"/>
  </r>
  <r>
    <x v="3"/>
    <s v="B00"/>
    <d v="2022-06-01T00:00:00"/>
    <n v="20220601"/>
    <x v="64"/>
    <n v="1"/>
    <n v="10"/>
    <s v="MEDICINE"/>
    <n v="4943158"/>
    <n v="1167.375"/>
    <d v="2021-09-09T00:00:00"/>
    <n v="2021"/>
    <n v="3"/>
    <n v="9"/>
    <n v="37"/>
  </r>
  <r>
    <x v="1"/>
    <s v="B10"/>
    <d v="2022-06-01T00:00:00"/>
    <n v="20220601"/>
    <x v="65"/>
    <n v="1"/>
    <n v="20"/>
    <s v="SAMPLES"/>
    <n v="4988841"/>
    <n v="0"/>
    <d v="2021-09-09T00:00:00"/>
    <n v="2021"/>
    <n v="3"/>
    <n v="9"/>
    <n v="37"/>
  </r>
  <r>
    <x v="1"/>
    <s v="B10"/>
    <d v="2022-06-01T00:00:00"/>
    <n v="20220601"/>
    <x v="65"/>
    <n v="1"/>
    <n v="40"/>
    <s v="SAMPLES"/>
    <n v="4988841"/>
    <n v="0"/>
    <d v="2021-09-09T00:00:00"/>
    <n v="2021"/>
    <n v="3"/>
    <n v="9"/>
    <n v="37"/>
  </r>
  <r>
    <x v="1"/>
    <s v="B10"/>
    <d v="2022-06-01T00:00:00"/>
    <n v="20220601"/>
    <x v="66"/>
    <n v="1"/>
    <n v="60"/>
    <s v="SAMPLES"/>
    <n v="4988841"/>
    <n v="0"/>
    <d v="2021-09-09T00:00:00"/>
    <n v="2021"/>
    <n v="3"/>
    <n v="9"/>
    <n v="37"/>
  </r>
  <r>
    <x v="1"/>
    <s v="B10"/>
    <d v="2022-06-01T00:00:00"/>
    <n v="20220601"/>
    <x v="67"/>
    <n v="1"/>
    <n v="60"/>
    <s v="SAMPLES"/>
    <n v="4988841"/>
    <n v="0"/>
    <d v="2021-09-09T00:00:00"/>
    <n v="2021"/>
    <n v="3"/>
    <n v="9"/>
    <n v="37"/>
  </r>
  <r>
    <x v="1"/>
    <s v="B10"/>
    <d v="2022-06-01T00:00:00"/>
    <n v="20220601"/>
    <x v="68"/>
    <n v="1"/>
    <n v="40"/>
    <s v="SAMPLES"/>
    <n v="4988841"/>
    <n v="0"/>
    <d v="2021-09-09T00:00:00"/>
    <n v="2021"/>
    <n v="3"/>
    <n v="9"/>
    <n v="37"/>
  </r>
  <r>
    <x v="1"/>
    <s v="B10"/>
    <d v="2022-06-01T00:00:00"/>
    <n v="20220601"/>
    <x v="68"/>
    <n v="1"/>
    <n v="20"/>
    <s v="SAMPLES"/>
    <n v="4988841"/>
    <n v="0"/>
    <d v="2021-09-09T00:00:00"/>
    <n v="2021"/>
    <n v="3"/>
    <n v="9"/>
    <n v="37"/>
  </r>
  <r>
    <x v="1"/>
    <s v="B10"/>
    <d v="2022-06-01T00:00:00"/>
    <n v="20220601"/>
    <x v="69"/>
    <n v="1"/>
    <n v="60"/>
    <s v="SAMPLES"/>
    <n v="4988841"/>
    <n v="0"/>
    <d v="2021-09-09T00:00:00"/>
    <n v="2021"/>
    <n v="3"/>
    <n v="9"/>
    <n v="37"/>
  </r>
  <r>
    <x v="1"/>
    <s v="B10"/>
    <d v="2022-06-01T00:00:00"/>
    <n v="20220601"/>
    <x v="70"/>
    <n v="1"/>
    <n v="60"/>
    <s v="SAMPLES"/>
    <n v="4988841"/>
    <n v="0"/>
    <d v="2021-09-09T00:00:00"/>
    <n v="2021"/>
    <n v="3"/>
    <n v="9"/>
    <n v="37"/>
  </r>
  <r>
    <x v="3"/>
    <s v="B00"/>
    <d v="2022-06-01T00:00:00"/>
    <n v="20220601"/>
    <x v="71"/>
    <n v="1"/>
    <n v="10"/>
    <s v="MEDICINE"/>
    <n v="12958"/>
    <n v="1167.375"/>
    <d v="2021-09-05T00:00:00"/>
    <n v="2021"/>
    <n v="3"/>
    <n v="9"/>
    <n v="37"/>
  </r>
  <r>
    <x v="3"/>
    <s v="B10"/>
    <d v="2022-06-01T00:00:00"/>
    <n v="20220601"/>
    <x v="72"/>
    <n v="1"/>
    <n v="20"/>
    <s v="MEDICINE"/>
    <n v="4990799"/>
    <n v="5523.333333333333"/>
    <d v="2021-09-01T00:00:00"/>
    <n v="2021"/>
    <n v="3"/>
    <n v="9"/>
    <n v="36"/>
  </r>
  <r>
    <x v="3"/>
    <s v="H07"/>
    <d v="2022-08-01T00:00:00"/>
    <n v="20220801"/>
    <x v="73"/>
    <n v="1"/>
    <n v="10"/>
    <s v="MEDICINE"/>
    <n v="12958"/>
    <n v="20"/>
    <d v="2021-09-29T00:00:00"/>
    <n v="2021"/>
    <n v="3"/>
    <n v="9"/>
    <n v="40"/>
  </r>
  <r>
    <x v="3"/>
    <s v="H06"/>
    <d v="2022-08-01T00:00:00"/>
    <n v="20220801"/>
    <x v="74"/>
    <n v="1"/>
    <n v="10"/>
    <s v="MEDICINE"/>
    <n v="33682"/>
    <n v="20"/>
    <d v="2021-09-29T00:00:00"/>
    <n v="2021"/>
    <n v="3"/>
    <n v="9"/>
    <n v="40"/>
  </r>
  <r>
    <x v="3"/>
    <s v="H06"/>
    <d v="2022-08-01T00:00:00"/>
    <n v="20220801"/>
    <x v="75"/>
    <n v="1"/>
    <n v="10"/>
    <s v="MEDICINE"/>
    <n v="162866"/>
    <n v="40"/>
    <d v="2021-09-29T00:00:00"/>
    <n v="2021"/>
    <n v="3"/>
    <n v="9"/>
    <n v="40"/>
  </r>
  <r>
    <x v="3"/>
    <s v="H06"/>
    <d v="2022-08-01T00:00:00"/>
    <n v="20220801"/>
    <x v="76"/>
    <n v="2"/>
    <n v="40"/>
    <s v="MEDICINE"/>
    <n v="24629"/>
    <n v="80"/>
    <d v="2021-09-29T00:00:00"/>
    <n v="2021"/>
    <n v="3"/>
    <n v="9"/>
    <n v="40"/>
  </r>
  <r>
    <x v="3"/>
    <s v="H06"/>
    <d v="2022-08-01T00:00:00"/>
    <n v="20220801"/>
    <x v="77"/>
    <n v="1"/>
    <n v="50"/>
    <s v="MEDICINE"/>
    <n v="4949824"/>
    <n v="100"/>
    <d v="2021-09-29T00:00:00"/>
    <n v="2021"/>
    <n v="3"/>
    <n v="9"/>
    <n v="40"/>
  </r>
  <r>
    <x v="3"/>
    <s v="H06"/>
    <d v="2022-08-01T00:00:00"/>
    <n v="20220801"/>
    <x v="78"/>
    <n v="1"/>
    <n v="40"/>
    <s v="MEDICINE"/>
    <n v="179586"/>
    <n v="160"/>
    <d v="2021-09-29T00:00:00"/>
    <n v="2021"/>
    <n v="3"/>
    <n v="9"/>
    <n v="40"/>
  </r>
  <r>
    <x v="3"/>
    <s v="H06"/>
    <d v="2022-08-01T00:00:00"/>
    <n v="20220801"/>
    <x v="75"/>
    <n v="2"/>
    <n v="100"/>
    <s v="MEDICINE"/>
    <n v="162866"/>
    <n v="200"/>
    <d v="2021-09-29T00:00:00"/>
    <n v="2021"/>
    <n v="3"/>
    <n v="9"/>
    <n v="40"/>
  </r>
  <r>
    <x v="3"/>
    <s v="H06"/>
    <d v="2022-08-01T00:00:00"/>
    <n v="20220801"/>
    <x v="79"/>
    <n v="1"/>
    <n v="40"/>
    <s v="MEDICINE"/>
    <n v="42746"/>
    <n v="80"/>
    <d v="2021-09-27T00:00:00"/>
    <n v="2021"/>
    <n v="3"/>
    <n v="9"/>
    <n v="40"/>
  </r>
  <r>
    <x v="3"/>
    <s v="H06"/>
    <d v="2022-08-01T00:00:00"/>
    <n v="20220801"/>
    <x v="80"/>
    <n v="1"/>
    <n v="40"/>
    <s v="MEDICINE"/>
    <n v="42801"/>
    <n v="80"/>
    <d v="2021-09-27T00:00:00"/>
    <n v="2021"/>
    <n v="3"/>
    <n v="9"/>
    <n v="40"/>
  </r>
  <r>
    <x v="3"/>
    <s v="H06"/>
    <d v="2022-08-01T00:00:00"/>
    <n v="20220801"/>
    <x v="81"/>
    <n v="1"/>
    <n v="30"/>
    <s v="MEDICINE"/>
    <n v="4922016"/>
    <n v="120"/>
    <d v="2021-09-27T00:00:00"/>
    <n v="2021"/>
    <n v="3"/>
    <n v="9"/>
    <n v="40"/>
  </r>
  <r>
    <x v="3"/>
    <s v="H07"/>
    <d v="2022-08-01T00:00:00"/>
    <n v="20220801"/>
    <x v="82"/>
    <n v="1"/>
    <n v="10"/>
    <s v="MEDICINE"/>
    <n v="33704"/>
    <n v="20"/>
    <d v="2021-09-26T00:00:00"/>
    <n v="2021"/>
    <n v="3"/>
    <n v="9"/>
    <n v="40"/>
  </r>
  <r>
    <x v="3"/>
    <s v="H07"/>
    <d v="2022-08-01T00:00:00"/>
    <n v="20220801"/>
    <x v="83"/>
    <n v="1"/>
    <n v="10"/>
    <s v="MEDICINE"/>
    <n v="4958723"/>
    <n v="20"/>
    <d v="2021-09-26T00:00:00"/>
    <n v="2021"/>
    <n v="3"/>
    <n v="9"/>
    <n v="40"/>
  </r>
  <r>
    <x v="3"/>
    <s v="H06"/>
    <d v="2022-08-01T00:00:00"/>
    <n v="20220801"/>
    <x v="84"/>
    <n v="1"/>
    <n v="10"/>
    <s v="MEDICINE"/>
    <n v="24662"/>
    <n v="40"/>
    <d v="2021-09-26T00:00:00"/>
    <n v="2021"/>
    <n v="3"/>
    <n v="9"/>
    <n v="40"/>
  </r>
  <r>
    <x v="3"/>
    <s v="H06"/>
    <d v="2022-08-01T00:00:00"/>
    <n v="20220801"/>
    <x v="83"/>
    <n v="2"/>
    <n v="10"/>
    <s v="MEDICINE"/>
    <n v="4958723"/>
    <n v="40"/>
    <d v="2021-09-26T00:00:00"/>
    <n v="2021"/>
    <n v="3"/>
    <n v="9"/>
    <n v="40"/>
  </r>
  <r>
    <x v="3"/>
    <s v="H06"/>
    <d v="2022-08-01T00:00:00"/>
    <n v="20220801"/>
    <x v="85"/>
    <n v="1"/>
    <n v="20"/>
    <s v="MEDICINE"/>
    <n v="61391"/>
    <n v="40"/>
    <d v="2021-09-26T00:00:00"/>
    <n v="2021"/>
    <n v="3"/>
    <n v="9"/>
    <n v="40"/>
  </r>
  <r>
    <x v="3"/>
    <s v="H06"/>
    <d v="2022-08-01T00:00:00"/>
    <n v="20220801"/>
    <x v="86"/>
    <n v="1"/>
    <n v="40"/>
    <s v="MEDICINE"/>
    <n v="4951463"/>
    <n v="80"/>
    <d v="2021-09-26T00:00:00"/>
    <n v="2021"/>
    <n v="3"/>
    <n v="9"/>
    <n v="40"/>
  </r>
  <r>
    <x v="3"/>
    <s v="H06"/>
    <d v="2022-08-01T00:00:00"/>
    <n v="20220801"/>
    <x v="84"/>
    <n v="1"/>
    <n v="20"/>
    <s v="MEDICINE"/>
    <n v="24662"/>
    <n v="80"/>
    <d v="2021-09-26T00:00:00"/>
    <n v="2021"/>
    <n v="3"/>
    <n v="9"/>
    <n v="40"/>
  </r>
  <r>
    <x v="3"/>
    <s v="H07"/>
    <d v="2022-08-01T00:00:00"/>
    <n v="20220801"/>
    <x v="87"/>
    <n v="1"/>
    <n v="10"/>
    <s v="MEDICINE"/>
    <n v="161986"/>
    <n v="20"/>
    <d v="2021-09-24T00:00:00"/>
    <n v="2021"/>
    <n v="3"/>
    <n v="9"/>
    <n v="39"/>
  </r>
  <r>
    <x v="3"/>
    <s v="H06"/>
    <d v="2022-08-01T00:00:00"/>
    <n v="20220801"/>
    <x v="88"/>
    <n v="1"/>
    <n v="20"/>
    <s v="MEDICINE"/>
    <n v="4951276"/>
    <n v="40"/>
    <d v="2021-09-24T00:00:00"/>
    <n v="2021"/>
    <n v="3"/>
    <n v="9"/>
    <n v="39"/>
  </r>
  <r>
    <x v="3"/>
    <s v="H06"/>
    <d v="2022-08-01T00:00:00"/>
    <n v="20220801"/>
    <x v="89"/>
    <n v="1"/>
    <n v="10"/>
    <s v="MEDICINE"/>
    <n v="181115"/>
    <n v="40"/>
    <d v="2021-09-24T00:00:00"/>
    <n v="2021"/>
    <n v="3"/>
    <n v="9"/>
    <n v="39"/>
  </r>
  <r>
    <x v="3"/>
    <s v="H06"/>
    <d v="2022-08-01T00:00:00"/>
    <n v="20220801"/>
    <x v="90"/>
    <n v="1"/>
    <n v="30"/>
    <s v="MEDICINE"/>
    <n v="837903"/>
    <n v="120"/>
    <d v="2021-09-24T00:00:00"/>
    <n v="2021"/>
    <n v="3"/>
    <n v="9"/>
    <n v="39"/>
  </r>
  <r>
    <x v="3"/>
    <s v="H06"/>
    <d v="2022-08-01T00:00:00"/>
    <n v="20220801"/>
    <x v="89"/>
    <n v="2"/>
    <n v="100"/>
    <s v="MEDICINE"/>
    <n v="181115"/>
    <n v="200"/>
    <d v="2021-09-24T00:00:00"/>
    <n v="2021"/>
    <n v="3"/>
    <n v="9"/>
    <n v="39"/>
  </r>
  <r>
    <x v="3"/>
    <s v="H07"/>
    <d v="2022-08-01T00:00:00"/>
    <n v="20220801"/>
    <x v="91"/>
    <n v="1"/>
    <n v="10"/>
    <s v="MEDICINE"/>
    <n v="4958866"/>
    <n v="20"/>
    <d v="2021-09-23T00:00:00"/>
    <n v="2021"/>
    <n v="3"/>
    <n v="9"/>
    <n v="39"/>
  </r>
  <r>
    <x v="3"/>
    <s v="H07"/>
    <d v="2022-08-01T00:00:00"/>
    <n v="20220801"/>
    <x v="92"/>
    <n v="1"/>
    <n v="10"/>
    <s v="MEDICINE"/>
    <n v="61435"/>
    <n v="20"/>
    <d v="2021-09-23T00:00:00"/>
    <n v="2021"/>
    <n v="3"/>
    <n v="9"/>
    <n v="39"/>
  </r>
  <r>
    <x v="3"/>
    <s v="H07"/>
    <d v="2022-08-01T00:00:00"/>
    <n v="20220801"/>
    <x v="93"/>
    <n v="1"/>
    <n v="10"/>
    <s v="MEDICINE"/>
    <n v="4959746"/>
    <n v="20"/>
    <d v="2021-09-23T00:00:00"/>
    <n v="2021"/>
    <n v="3"/>
    <n v="9"/>
    <n v="39"/>
  </r>
  <r>
    <x v="3"/>
    <s v="H06"/>
    <d v="2022-08-01T00:00:00"/>
    <n v="20220801"/>
    <x v="94"/>
    <n v="1"/>
    <n v="10"/>
    <s v="MEDICINE"/>
    <n v="167684"/>
    <n v="40"/>
    <d v="2021-09-23T00:00:00"/>
    <n v="2021"/>
    <n v="3"/>
    <n v="9"/>
    <n v="39"/>
  </r>
  <r>
    <x v="3"/>
    <s v="H06"/>
    <d v="2022-08-01T00:00:00"/>
    <n v="20220801"/>
    <x v="95"/>
    <n v="1"/>
    <n v="10"/>
    <s v="MEDICINE"/>
    <n v="61391"/>
    <n v="40"/>
    <d v="2021-09-23T00:00:00"/>
    <n v="2021"/>
    <n v="3"/>
    <n v="9"/>
    <n v="39"/>
  </r>
  <r>
    <x v="3"/>
    <s v="H06"/>
    <d v="2022-08-01T00:00:00"/>
    <n v="20220801"/>
    <x v="96"/>
    <n v="1"/>
    <n v="20"/>
    <s v="MEDICINE"/>
    <n v="4950913"/>
    <n v="80"/>
    <d v="2021-09-23T00:00:00"/>
    <n v="2021"/>
    <n v="3"/>
    <n v="9"/>
    <n v="39"/>
  </r>
  <r>
    <x v="3"/>
    <s v="H07"/>
    <d v="2022-08-01T00:00:00"/>
    <n v="20220801"/>
    <x v="97"/>
    <n v="1"/>
    <n v="50"/>
    <s v="MEDICINE"/>
    <n v="4950858"/>
    <n v="100"/>
    <d v="2021-09-23T00:00:00"/>
    <n v="2021"/>
    <n v="3"/>
    <n v="9"/>
    <n v="39"/>
  </r>
  <r>
    <x v="3"/>
    <s v="H06"/>
    <d v="2022-08-01T00:00:00"/>
    <n v="20220801"/>
    <x v="98"/>
    <n v="1"/>
    <n v="30"/>
    <s v="MEDICINE"/>
    <n v="162866"/>
    <n v="120"/>
    <d v="2021-09-23T00:00:00"/>
    <n v="2021"/>
    <n v="3"/>
    <n v="9"/>
    <n v="39"/>
  </r>
  <r>
    <x v="3"/>
    <s v="H06"/>
    <d v="2022-08-01T00:00:00"/>
    <n v="20220801"/>
    <x v="99"/>
    <n v="1"/>
    <n v="60"/>
    <s v="MEDICINE"/>
    <n v="24486"/>
    <n v="120"/>
    <d v="2021-09-23T00:00:00"/>
    <n v="2021"/>
    <n v="3"/>
    <n v="9"/>
    <n v="39"/>
  </r>
  <r>
    <x v="3"/>
    <s v="H06"/>
    <d v="2022-08-01T00:00:00"/>
    <n v="20220801"/>
    <x v="100"/>
    <n v="1"/>
    <n v="80"/>
    <s v="MEDICINE"/>
    <n v="61391"/>
    <n v="160"/>
    <d v="2021-09-23T00:00:00"/>
    <n v="2021"/>
    <n v="3"/>
    <n v="9"/>
    <n v="39"/>
  </r>
  <r>
    <x v="3"/>
    <s v="H06"/>
    <d v="2022-08-01T00:00:00"/>
    <n v="20220801"/>
    <x v="101"/>
    <n v="2"/>
    <n v="60"/>
    <s v="MEDICINE"/>
    <n v="4959152"/>
    <n v="240"/>
    <d v="2021-09-23T00:00:00"/>
    <n v="2021"/>
    <n v="3"/>
    <n v="9"/>
    <n v="39"/>
  </r>
  <r>
    <x v="3"/>
    <s v="H07"/>
    <d v="2022-08-01T00:00:00"/>
    <n v="20220801"/>
    <x v="102"/>
    <n v="1"/>
    <n v="190"/>
    <s v="MEDICINE"/>
    <n v="4950858"/>
    <n v="380"/>
    <d v="2021-09-23T00:00:00"/>
    <n v="2021"/>
    <n v="3"/>
    <n v="9"/>
    <n v="39"/>
  </r>
  <r>
    <x v="3"/>
    <s v="H07"/>
    <d v="2022-08-01T00:00:00"/>
    <n v="20220801"/>
    <x v="103"/>
    <n v="1"/>
    <n v="290"/>
    <s v="MEDICINE"/>
    <n v="4950858"/>
    <n v="580"/>
    <d v="2021-09-23T00:00:00"/>
    <n v="2021"/>
    <n v="3"/>
    <n v="9"/>
    <n v="39"/>
  </r>
  <r>
    <x v="3"/>
    <s v="H07"/>
    <d v="2022-08-01T00:00:00"/>
    <n v="20220801"/>
    <x v="104"/>
    <n v="1"/>
    <n v="10"/>
    <s v="MEDICINE"/>
    <n v="4951694"/>
    <n v="20"/>
    <d v="2021-09-22T00:00:00"/>
    <n v="2021"/>
    <n v="3"/>
    <n v="9"/>
    <n v="39"/>
  </r>
  <r>
    <x v="3"/>
    <s v="H07"/>
    <d v="2022-08-01T00:00:00"/>
    <n v="20220801"/>
    <x v="105"/>
    <n v="1"/>
    <n v="10"/>
    <s v="MEDICINE"/>
    <n v="61380"/>
    <n v="20"/>
    <d v="2021-09-22T00:00:00"/>
    <n v="2021"/>
    <n v="3"/>
    <n v="9"/>
    <n v="39"/>
  </r>
  <r>
    <x v="3"/>
    <s v="H06"/>
    <d v="2022-08-01T00:00:00"/>
    <n v="20220801"/>
    <x v="106"/>
    <n v="2"/>
    <n v="20"/>
    <s v="MEDICINE"/>
    <n v="24926"/>
    <n v="40"/>
    <d v="2021-09-22T00:00:00"/>
    <n v="2021"/>
    <n v="3"/>
    <n v="9"/>
    <n v="39"/>
  </r>
  <r>
    <x v="3"/>
    <s v="H06"/>
    <d v="2022-08-01T00:00:00"/>
    <n v="20220801"/>
    <x v="107"/>
    <n v="1"/>
    <n v="10"/>
    <s v="MEDICINE"/>
    <n v="4910521"/>
    <n v="40"/>
    <d v="2021-09-22T00:00:00"/>
    <n v="2021"/>
    <n v="3"/>
    <n v="9"/>
    <n v="39"/>
  </r>
  <r>
    <x v="3"/>
    <s v="H07"/>
    <d v="2022-08-01T00:00:00"/>
    <n v="20220801"/>
    <x v="108"/>
    <n v="1"/>
    <n v="30"/>
    <s v="MEDICINE"/>
    <n v="24783"/>
    <n v="60"/>
    <d v="2021-09-22T00:00:00"/>
    <n v="2021"/>
    <n v="3"/>
    <n v="9"/>
    <n v="39"/>
  </r>
  <r>
    <x v="3"/>
    <s v="H06"/>
    <d v="2022-08-01T00:00:00"/>
    <n v="20220801"/>
    <x v="109"/>
    <n v="1"/>
    <n v="40"/>
    <s v="MEDICINE"/>
    <n v="42768"/>
    <n v="80"/>
    <d v="2021-09-22T00:00:00"/>
    <n v="2021"/>
    <n v="3"/>
    <n v="9"/>
    <n v="39"/>
  </r>
  <r>
    <x v="3"/>
    <s v="H06"/>
    <d v="2022-08-01T00:00:00"/>
    <n v="20220801"/>
    <x v="110"/>
    <n v="1"/>
    <n v="40"/>
    <s v="MEDICINE"/>
    <n v="64878"/>
    <n v="80"/>
    <d v="2021-09-22T00:00:00"/>
    <n v="2021"/>
    <n v="3"/>
    <n v="9"/>
    <n v="39"/>
  </r>
  <r>
    <x v="3"/>
    <s v="H06"/>
    <d v="2022-08-01T00:00:00"/>
    <n v="20220801"/>
    <x v="111"/>
    <n v="1"/>
    <n v="20"/>
    <s v="MEDICINE"/>
    <n v="4944753"/>
    <n v="80"/>
    <d v="2021-09-22T00:00:00"/>
    <n v="2021"/>
    <n v="3"/>
    <n v="9"/>
    <n v="39"/>
  </r>
  <r>
    <x v="3"/>
    <s v="H07"/>
    <d v="2022-08-01T00:00:00"/>
    <n v="20220801"/>
    <x v="112"/>
    <n v="1"/>
    <n v="10"/>
    <s v="MEDICINE"/>
    <n v="24651"/>
    <n v="20"/>
    <d v="2021-09-20T00:00:00"/>
    <n v="2021"/>
    <n v="3"/>
    <n v="9"/>
    <n v="39"/>
  </r>
  <r>
    <x v="3"/>
    <s v="H06"/>
    <d v="2022-08-01T00:00:00"/>
    <n v="20220801"/>
    <x v="113"/>
    <n v="1"/>
    <n v="10"/>
    <s v="MEDICINE"/>
    <n v="42724"/>
    <n v="40"/>
    <d v="2021-09-20T00:00:00"/>
    <n v="2021"/>
    <n v="3"/>
    <n v="9"/>
    <n v="39"/>
  </r>
  <r>
    <x v="3"/>
    <s v="H06"/>
    <d v="2022-08-01T00:00:00"/>
    <n v="20220801"/>
    <x v="114"/>
    <n v="1"/>
    <n v="10"/>
    <s v="MEDICINE"/>
    <n v="4999643"/>
    <n v="40"/>
    <d v="2021-09-20T00:00:00"/>
    <n v="2021"/>
    <n v="3"/>
    <n v="9"/>
    <n v="39"/>
  </r>
  <r>
    <x v="3"/>
    <s v="H07"/>
    <d v="2022-08-01T00:00:00"/>
    <n v="20220801"/>
    <x v="115"/>
    <n v="2"/>
    <n v="20"/>
    <s v="MEDICINE"/>
    <n v="350504"/>
    <n v="40"/>
    <d v="2021-09-20T00:00:00"/>
    <n v="2021"/>
    <n v="3"/>
    <n v="9"/>
    <n v="39"/>
  </r>
  <r>
    <x v="3"/>
    <s v="H06"/>
    <d v="2022-08-01T00:00:00"/>
    <n v="20220801"/>
    <x v="116"/>
    <n v="1"/>
    <n v="20"/>
    <s v="MEDICINE"/>
    <n v="4959152"/>
    <n v="80"/>
    <d v="2021-09-20T00:00:00"/>
    <n v="2021"/>
    <n v="3"/>
    <n v="9"/>
    <n v="39"/>
  </r>
  <r>
    <x v="3"/>
    <s v="H06"/>
    <d v="2022-08-01T00:00:00"/>
    <n v="20220801"/>
    <x v="117"/>
    <n v="1"/>
    <n v="60"/>
    <s v="MEDICINE"/>
    <n v="4955797"/>
    <n v="120"/>
    <d v="2021-09-20T00:00:00"/>
    <n v="2021"/>
    <n v="3"/>
    <n v="9"/>
    <n v="39"/>
  </r>
  <r>
    <x v="3"/>
    <s v="H06"/>
    <d v="2022-08-01T00:00:00"/>
    <n v="20220801"/>
    <x v="116"/>
    <n v="2"/>
    <n v="80"/>
    <s v="MEDICINE"/>
    <n v="4959152"/>
    <n v="160"/>
    <d v="2021-09-20T00:00:00"/>
    <n v="2021"/>
    <n v="3"/>
    <n v="9"/>
    <n v="39"/>
  </r>
  <r>
    <x v="3"/>
    <s v="H06"/>
    <d v="2022-08-01T00:00:00"/>
    <n v="20220801"/>
    <x v="115"/>
    <n v="3"/>
    <n v="40"/>
    <s v="MEDICINE"/>
    <n v="350504"/>
    <n v="160"/>
    <d v="2021-09-20T00:00:00"/>
    <n v="2021"/>
    <n v="3"/>
    <n v="9"/>
    <n v="39"/>
  </r>
  <r>
    <x v="3"/>
    <s v="H06"/>
    <d v="2022-08-01T00:00:00"/>
    <n v="20220801"/>
    <x v="115"/>
    <n v="4"/>
    <n v="80"/>
    <s v="MEDICINE"/>
    <n v="350504"/>
    <n v="160"/>
    <d v="2021-09-20T00:00:00"/>
    <n v="2021"/>
    <n v="3"/>
    <n v="9"/>
    <n v="39"/>
  </r>
  <r>
    <x v="3"/>
    <s v="H06"/>
    <d v="2022-08-01T00:00:00"/>
    <n v="20220801"/>
    <x v="118"/>
    <n v="1"/>
    <n v="100"/>
    <s v="MEDICINE"/>
    <n v="162866"/>
    <n v="200"/>
    <d v="2021-09-20T00:00:00"/>
    <n v="2021"/>
    <n v="3"/>
    <n v="9"/>
    <n v="39"/>
  </r>
  <r>
    <x v="3"/>
    <s v="H07"/>
    <d v="2022-08-01T00:00:00"/>
    <n v="20220801"/>
    <x v="119"/>
    <n v="1"/>
    <n v="10"/>
    <s v="MEDICINE"/>
    <n v="4943862"/>
    <n v="20"/>
    <d v="2021-09-19T00:00:00"/>
    <n v="2021"/>
    <n v="3"/>
    <n v="9"/>
    <n v="39"/>
  </r>
  <r>
    <x v="3"/>
    <s v="H07"/>
    <d v="2022-08-01T00:00:00"/>
    <n v="20220801"/>
    <x v="120"/>
    <n v="1"/>
    <n v="10"/>
    <s v="MEDICINE"/>
    <n v="190850"/>
    <n v="20"/>
    <d v="2021-09-19T00:00:00"/>
    <n v="2021"/>
    <n v="3"/>
    <n v="9"/>
    <n v="39"/>
  </r>
  <r>
    <x v="3"/>
    <s v="H06"/>
    <d v="2022-08-01T00:00:00"/>
    <n v="20220801"/>
    <x v="121"/>
    <n v="1"/>
    <n v="20"/>
    <s v="MEDICINE"/>
    <n v="4994385"/>
    <n v="40"/>
    <d v="2021-09-19T00:00:00"/>
    <n v="2021"/>
    <n v="3"/>
    <n v="9"/>
    <n v="39"/>
  </r>
  <r>
    <x v="3"/>
    <s v="H06"/>
    <d v="2022-08-01T00:00:00"/>
    <n v="20220801"/>
    <x v="122"/>
    <n v="1"/>
    <n v="10"/>
    <s v="MEDICINE"/>
    <n v="24816"/>
    <n v="40"/>
    <d v="2021-09-19T00:00:00"/>
    <n v="2021"/>
    <n v="3"/>
    <n v="9"/>
    <n v="39"/>
  </r>
  <r>
    <x v="3"/>
    <s v="H06"/>
    <d v="2022-08-01T00:00:00"/>
    <n v="20220801"/>
    <x v="122"/>
    <n v="2"/>
    <n v="40"/>
    <s v="MEDICINE"/>
    <n v="24816"/>
    <n v="80"/>
    <d v="2021-09-19T00:00:00"/>
    <n v="2021"/>
    <n v="3"/>
    <n v="9"/>
    <n v="39"/>
  </r>
  <r>
    <x v="3"/>
    <s v="H06"/>
    <d v="2022-08-01T00:00:00"/>
    <n v="20220801"/>
    <x v="123"/>
    <n v="1"/>
    <n v="60"/>
    <s v="MEDICINE"/>
    <n v="33704"/>
    <n v="120"/>
    <d v="2021-09-19T00:00:00"/>
    <n v="2021"/>
    <n v="3"/>
    <n v="9"/>
    <n v="39"/>
  </r>
  <r>
    <x v="3"/>
    <s v="H06"/>
    <d v="2022-08-01T00:00:00"/>
    <n v="20220801"/>
    <x v="124"/>
    <n v="1"/>
    <n v="60"/>
    <s v="MEDICINE"/>
    <n v="61391"/>
    <n v="120"/>
    <d v="2021-09-19T00:00:00"/>
    <n v="2021"/>
    <n v="3"/>
    <n v="9"/>
    <n v="39"/>
  </r>
  <r>
    <x v="3"/>
    <s v="H06"/>
    <d v="2022-08-01T00:00:00"/>
    <n v="20220801"/>
    <x v="125"/>
    <n v="1"/>
    <n v="100"/>
    <s v="MEDICINE"/>
    <n v="4957062"/>
    <n v="592.70833333333337"/>
    <d v="2021-09-19T00:00:00"/>
    <n v="2021"/>
    <n v="3"/>
    <n v="9"/>
    <n v="39"/>
  </r>
  <r>
    <x v="3"/>
    <s v="H06"/>
    <d v="2022-08-01T00:00:00"/>
    <n v="20220801"/>
    <x v="126"/>
    <n v="1"/>
    <n v="30"/>
    <s v="MEDICINE"/>
    <n v="33682"/>
    <n v="60"/>
    <d v="2021-09-17T00:00:00"/>
    <n v="2021"/>
    <n v="3"/>
    <n v="9"/>
    <n v="38"/>
  </r>
  <r>
    <x v="3"/>
    <s v="H07"/>
    <d v="2022-08-01T00:00:00"/>
    <n v="20220801"/>
    <x v="127"/>
    <n v="1"/>
    <n v="30"/>
    <s v="MEDICINE"/>
    <n v="4953190"/>
    <n v="60"/>
    <d v="2021-09-17T00:00:00"/>
    <n v="2021"/>
    <n v="3"/>
    <n v="9"/>
    <n v="38"/>
  </r>
  <r>
    <x v="3"/>
    <s v="H07"/>
    <d v="2022-08-01T00:00:00"/>
    <n v="20220801"/>
    <x v="128"/>
    <n v="1"/>
    <n v="10"/>
    <s v="MEDICINE"/>
    <n v="64878"/>
    <n v="20"/>
    <d v="2021-09-14T00:00:00"/>
    <n v="2021"/>
    <n v="3"/>
    <n v="9"/>
    <n v="38"/>
  </r>
  <r>
    <x v="3"/>
    <s v="H07"/>
    <d v="2022-08-01T00:00:00"/>
    <n v="20220801"/>
    <x v="129"/>
    <n v="1"/>
    <n v="20"/>
    <s v="MEDICINE"/>
    <n v="4918771"/>
    <n v="40"/>
    <d v="2021-09-14T00:00:00"/>
    <n v="2021"/>
    <n v="3"/>
    <n v="9"/>
    <n v="38"/>
  </r>
  <r>
    <x v="3"/>
    <s v="H06"/>
    <d v="2022-08-01T00:00:00"/>
    <n v="20220801"/>
    <x v="130"/>
    <n v="1"/>
    <n v="10"/>
    <s v="MEDICINE"/>
    <n v="4956776"/>
    <n v="40"/>
    <d v="2021-09-14T00:00:00"/>
    <n v="2021"/>
    <n v="3"/>
    <n v="9"/>
    <n v="38"/>
  </r>
  <r>
    <x v="3"/>
    <s v="H06"/>
    <d v="2022-08-01T00:00:00"/>
    <n v="20220801"/>
    <x v="131"/>
    <n v="1"/>
    <n v="10"/>
    <s v="MEDICINE"/>
    <n v="24937"/>
    <n v="40"/>
    <d v="2021-09-14T00:00:00"/>
    <n v="2021"/>
    <n v="3"/>
    <n v="9"/>
    <n v="38"/>
  </r>
  <r>
    <x v="3"/>
    <s v="H06"/>
    <d v="2022-08-01T00:00:00"/>
    <n v="20220801"/>
    <x v="132"/>
    <n v="1"/>
    <n v="40"/>
    <s v="MEDICINE"/>
    <n v="4947030"/>
    <n v="80"/>
    <d v="2021-09-14T00:00:00"/>
    <n v="2021"/>
    <n v="3"/>
    <n v="9"/>
    <n v="38"/>
  </r>
  <r>
    <x v="3"/>
    <s v="H06"/>
    <d v="2022-08-01T00:00:00"/>
    <n v="20220801"/>
    <x v="133"/>
    <n v="1"/>
    <n v="20"/>
    <s v="MEDICINE"/>
    <n v="350504"/>
    <n v="80"/>
    <d v="2021-09-14T00:00:00"/>
    <n v="2021"/>
    <n v="3"/>
    <n v="9"/>
    <n v="38"/>
  </r>
  <r>
    <x v="3"/>
    <s v="H06"/>
    <d v="2022-08-01T00:00:00"/>
    <n v="20220801"/>
    <x v="134"/>
    <n v="1"/>
    <n v="20"/>
    <s v="MEDICINE"/>
    <n v="24783"/>
    <n v="80"/>
    <d v="2021-09-14T00:00:00"/>
    <n v="2021"/>
    <n v="3"/>
    <n v="9"/>
    <n v="38"/>
  </r>
  <r>
    <x v="3"/>
    <s v="H06"/>
    <d v="2022-08-01T00:00:00"/>
    <n v="20220801"/>
    <x v="135"/>
    <n v="1"/>
    <n v="100"/>
    <s v="MEDICINE"/>
    <n v="162866"/>
    <n v="200"/>
    <d v="2021-09-14T00:00:00"/>
    <n v="2021"/>
    <n v="3"/>
    <n v="9"/>
    <n v="38"/>
  </r>
  <r>
    <x v="3"/>
    <s v="H06"/>
    <d v="2022-08-01T00:00:00"/>
    <n v="20220801"/>
    <x v="136"/>
    <n v="1"/>
    <n v="100"/>
    <s v="MEDICINE"/>
    <n v="4922016"/>
    <n v="200"/>
    <d v="2021-09-14T00:00:00"/>
    <n v="2021"/>
    <n v="3"/>
    <n v="9"/>
    <n v="38"/>
  </r>
  <r>
    <x v="3"/>
    <s v="H06"/>
    <d v="2022-08-01T00:00:00"/>
    <n v="20220801"/>
    <x v="137"/>
    <n v="1"/>
    <n v="100"/>
    <s v="MEDICINE"/>
    <n v="24486"/>
    <n v="400"/>
    <d v="2021-09-14T00:00:00"/>
    <n v="2021"/>
    <n v="3"/>
    <n v="9"/>
    <n v="38"/>
  </r>
  <r>
    <x v="3"/>
    <s v="H07"/>
    <d v="2022-08-01T00:00:00"/>
    <n v="20220801"/>
    <x v="138"/>
    <n v="1"/>
    <n v="10"/>
    <s v="MEDICINE"/>
    <n v="64878"/>
    <n v="20"/>
    <d v="2021-09-13T00:00:00"/>
    <n v="2021"/>
    <n v="3"/>
    <n v="9"/>
    <n v="38"/>
  </r>
  <r>
    <x v="3"/>
    <s v="H07"/>
    <d v="2022-08-01T00:00:00"/>
    <n v="20220801"/>
    <x v="139"/>
    <n v="1"/>
    <n v="10"/>
    <s v="MEDICINE"/>
    <n v="4918199"/>
    <n v="20"/>
    <d v="2021-09-13T00:00:00"/>
    <n v="2021"/>
    <n v="3"/>
    <n v="9"/>
    <n v="38"/>
  </r>
  <r>
    <x v="3"/>
    <s v="H06"/>
    <d v="2022-08-01T00:00:00"/>
    <n v="20220801"/>
    <x v="140"/>
    <n v="1"/>
    <n v="10"/>
    <s v="MEDICINE"/>
    <n v="800294"/>
    <n v="40"/>
    <d v="2021-09-13T00:00:00"/>
    <n v="2021"/>
    <n v="3"/>
    <n v="9"/>
    <n v="38"/>
  </r>
  <r>
    <x v="3"/>
    <s v="H06"/>
    <d v="2022-08-01T00:00:00"/>
    <n v="20220801"/>
    <x v="141"/>
    <n v="1"/>
    <n v="10"/>
    <s v="MEDICINE"/>
    <n v="178046"/>
    <n v="40"/>
    <d v="2021-09-13T00:00:00"/>
    <n v="2021"/>
    <n v="3"/>
    <n v="9"/>
    <n v="38"/>
  </r>
  <r>
    <x v="3"/>
    <s v="H06"/>
    <d v="2022-08-01T00:00:00"/>
    <n v="20220801"/>
    <x v="142"/>
    <n v="1"/>
    <n v="10"/>
    <s v="MEDICINE"/>
    <n v="837903"/>
    <n v="40"/>
    <d v="2021-09-13T00:00:00"/>
    <n v="2021"/>
    <n v="3"/>
    <n v="9"/>
    <n v="38"/>
  </r>
  <r>
    <x v="3"/>
    <s v="H06"/>
    <d v="2022-08-01T00:00:00"/>
    <n v="20220801"/>
    <x v="143"/>
    <n v="1"/>
    <n v="10"/>
    <s v="MEDICINE"/>
    <n v="167684"/>
    <n v="40"/>
    <d v="2021-09-13T00:00:00"/>
    <n v="2021"/>
    <n v="3"/>
    <n v="9"/>
    <n v="38"/>
  </r>
  <r>
    <x v="3"/>
    <s v="H06"/>
    <d v="2022-08-01T00:00:00"/>
    <n v="20220801"/>
    <x v="144"/>
    <n v="1"/>
    <n v="10"/>
    <s v="MEDICINE"/>
    <n v="24926"/>
    <n v="40"/>
    <d v="2021-09-13T00:00:00"/>
    <n v="2021"/>
    <n v="3"/>
    <n v="9"/>
    <n v="38"/>
  </r>
  <r>
    <x v="3"/>
    <s v="H07"/>
    <d v="2022-08-01T00:00:00"/>
    <n v="20220801"/>
    <x v="145"/>
    <n v="1"/>
    <n v="20"/>
    <s v="MEDICINE"/>
    <n v="4928616"/>
    <n v="40"/>
    <d v="2021-09-13T00:00:00"/>
    <n v="2021"/>
    <n v="3"/>
    <n v="9"/>
    <n v="38"/>
  </r>
  <r>
    <x v="3"/>
    <s v="H06"/>
    <d v="2022-08-01T00:00:00"/>
    <n v="20220801"/>
    <x v="40"/>
    <n v="2"/>
    <n v="10"/>
    <s v="MEDICINE"/>
    <n v="4955797"/>
    <n v="40"/>
    <d v="2021-09-13T00:00:00"/>
    <n v="2021"/>
    <n v="3"/>
    <n v="9"/>
    <n v="38"/>
  </r>
  <r>
    <x v="3"/>
    <s v="H06"/>
    <d v="2022-08-01T00:00:00"/>
    <n v="20220801"/>
    <x v="146"/>
    <n v="1"/>
    <n v="10"/>
    <s v="MEDICINE"/>
    <n v="24662"/>
    <n v="40"/>
    <d v="2021-09-13T00:00:00"/>
    <n v="2021"/>
    <n v="3"/>
    <n v="9"/>
    <n v="38"/>
  </r>
  <r>
    <x v="3"/>
    <s v="H07"/>
    <d v="2022-08-01T00:00:00"/>
    <n v="20220801"/>
    <x v="147"/>
    <n v="1"/>
    <n v="30"/>
    <s v="MEDICINE"/>
    <n v="837903"/>
    <n v="60"/>
    <d v="2021-09-13T00:00:00"/>
    <n v="2021"/>
    <n v="3"/>
    <n v="9"/>
    <n v="38"/>
  </r>
  <r>
    <x v="3"/>
    <s v="H06"/>
    <d v="2022-08-01T00:00:00"/>
    <n v="20220801"/>
    <x v="39"/>
    <n v="2"/>
    <n v="20"/>
    <s v="MEDICINE"/>
    <n v="162866"/>
    <n v="80"/>
    <d v="2021-09-13T00:00:00"/>
    <n v="2021"/>
    <n v="3"/>
    <n v="9"/>
    <n v="38"/>
  </r>
  <r>
    <x v="3"/>
    <s v="H06"/>
    <d v="2022-08-01T00:00:00"/>
    <n v="20220801"/>
    <x v="148"/>
    <n v="1"/>
    <n v="40"/>
    <s v="MEDICINE"/>
    <n v="24860"/>
    <n v="80"/>
    <d v="2021-09-13T00:00:00"/>
    <n v="2021"/>
    <n v="3"/>
    <n v="9"/>
    <n v="38"/>
  </r>
  <r>
    <x v="3"/>
    <s v="H06"/>
    <d v="2022-08-01T00:00:00"/>
    <n v="20220801"/>
    <x v="146"/>
    <n v="2"/>
    <n v="40"/>
    <s v="MEDICINE"/>
    <n v="24662"/>
    <n v="80"/>
    <d v="2021-09-13T00:00:00"/>
    <n v="2021"/>
    <n v="3"/>
    <n v="9"/>
    <n v="38"/>
  </r>
  <r>
    <x v="3"/>
    <s v="H06"/>
    <d v="2022-08-01T00:00:00"/>
    <n v="20220801"/>
    <x v="149"/>
    <n v="1"/>
    <n v="40"/>
    <s v="MEDICINE"/>
    <n v="61347"/>
    <n v="80"/>
    <d v="2021-09-13T00:00:00"/>
    <n v="2021"/>
    <n v="3"/>
    <n v="9"/>
    <n v="38"/>
  </r>
  <r>
    <x v="3"/>
    <s v="H07"/>
    <d v="2022-08-01T00:00:00"/>
    <n v="20220801"/>
    <x v="150"/>
    <n v="1"/>
    <n v="10"/>
    <s v="MEDICINE"/>
    <n v="42812"/>
    <n v="20"/>
    <d v="2021-09-12T00:00:00"/>
    <n v="2021"/>
    <n v="3"/>
    <n v="9"/>
    <n v="38"/>
  </r>
  <r>
    <x v="3"/>
    <s v="H07"/>
    <d v="2022-08-01T00:00:00"/>
    <n v="20220801"/>
    <x v="151"/>
    <n v="1"/>
    <n v="20"/>
    <s v="MEDICINE"/>
    <n v="61391"/>
    <n v="40"/>
    <d v="2021-09-12T00:00:00"/>
    <n v="2021"/>
    <n v="3"/>
    <n v="9"/>
    <n v="38"/>
  </r>
  <r>
    <x v="3"/>
    <s v="H06"/>
    <d v="2022-08-01T00:00:00"/>
    <n v="20220801"/>
    <x v="152"/>
    <n v="1"/>
    <n v="20"/>
    <s v="MEDICINE"/>
    <n v="42867"/>
    <n v="80"/>
    <d v="2021-09-12T00:00:00"/>
    <n v="2021"/>
    <n v="3"/>
    <n v="9"/>
    <n v="38"/>
  </r>
  <r>
    <x v="3"/>
    <s v="H06"/>
    <d v="2022-08-01T00:00:00"/>
    <n v="20220801"/>
    <x v="153"/>
    <n v="1"/>
    <n v="40"/>
    <s v="MEDICINE"/>
    <n v="4951463"/>
    <n v="80"/>
    <d v="2021-09-12T00:00:00"/>
    <n v="2021"/>
    <n v="3"/>
    <n v="9"/>
    <n v="38"/>
  </r>
  <r>
    <x v="3"/>
    <s v="H06"/>
    <d v="2022-08-01T00:00:00"/>
    <n v="20220801"/>
    <x v="154"/>
    <n v="1"/>
    <n v="40"/>
    <s v="MEDICINE"/>
    <n v="42823"/>
    <n v="80"/>
    <d v="2021-09-12T00:00:00"/>
    <n v="2021"/>
    <n v="3"/>
    <n v="9"/>
    <n v="38"/>
  </r>
  <r>
    <x v="3"/>
    <s v="H06"/>
    <d v="2022-08-01T00:00:00"/>
    <n v="20220801"/>
    <x v="155"/>
    <n v="1"/>
    <n v="10"/>
    <s v="MEDICINE"/>
    <n v="162877"/>
    <n v="40"/>
    <d v="2021-09-10T00:00:00"/>
    <n v="2021"/>
    <n v="3"/>
    <n v="9"/>
    <n v="37"/>
  </r>
  <r>
    <x v="3"/>
    <s v="H06"/>
    <d v="2022-08-01T00:00:00"/>
    <n v="20220801"/>
    <x v="156"/>
    <n v="1"/>
    <n v="20"/>
    <s v="MEDICINE"/>
    <n v="4986179"/>
    <n v="80"/>
    <d v="2021-09-10T00:00:00"/>
    <n v="2021"/>
    <n v="3"/>
    <n v="9"/>
    <n v="37"/>
  </r>
  <r>
    <x v="3"/>
    <s v="H06"/>
    <d v="2022-08-01T00:00:00"/>
    <n v="20220801"/>
    <x v="157"/>
    <n v="1"/>
    <n v="20"/>
    <s v="MEDICINE"/>
    <n v="24937"/>
    <n v="80"/>
    <d v="2021-09-10T00:00:00"/>
    <n v="2021"/>
    <n v="3"/>
    <n v="9"/>
    <n v="37"/>
  </r>
  <r>
    <x v="3"/>
    <s v="H06"/>
    <d v="2022-08-01T00:00:00"/>
    <n v="20220801"/>
    <x v="158"/>
    <n v="1"/>
    <n v="100"/>
    <s v="MEDICINE"/>
    <n v="24486"/>
    <n v="200"/>
    <d v="2021-09-10T00:00:00"/>
    <n v="2021"/>
    <n v="3"/>
    <n v="9"/>
    <n v="37"/>
  </r>
  <r>
    <x v="3"/>
    <s v="H07"/>
    <d v="2022-08-01T00:00:00"/>
    <n v="20220801"/>
    <x v="159"/>
    <n v="1"/>
    <n v="10"/>
    <s v="MEDICINE"/>
    <n v="4951463"/>
    <n v="20"/>
    <d v="2021-09-09T00:00:00"/>
    <n v="2021"/>
    <n v="3"/>
    <n v="9"/>
    <n v="37"/>
  </r>
  <r>
    <x v="3"/>
    <s v="H06"/>
    <d v="2022-08-01T00:00:00"/>
    <n v="20220801"/>
    <x v="160"/>
    <n v="1"/>
    <n v="10"/>
    <s v="MEDICINE"/>
    <n v="175813"/>
    <n v="40"/>
    <d v="2021-09-09T00:00:00"/>
    <n v="2021"/>
    <n v="3"/>
    <n v="9"/>
    <n v="37"/>
  </r>
  <r>
    <x v="3"/>
    <s v="H07"/>
    <d v="2022-08-01T00:00:00"/>
    <n v="20220801"/>
    <x v="161"/>
    <n v="1"/>
    <n v="20"/>
    <s v="MEDICINE"/>
    <n v="181115"/>
    <n v="40"/>
    <d v="2021-09-09T00:00:00"/>
    <n v="2021"/>
    <n v="3"/>
    <n v="9"/>
    <n v="37"/>
  </r>
  <r>
    <x v="3"/>
    <s v="H06"/>
    <d v="2022-08-01T00:00:00"/>
    <n v="20220801"/>
    <x v="162"/>
    <n v="1"/>
    <n v="10"/>
    <s v="MEDICINE"/>
    <n v="24662"/>
    <n v="40"/>
    <d v="2021-09-09T00:00:00"/>
    <n v="2021"/>
    <n v="3"/>
    <n v="9"/>
    <n v="37"/>
  </r>
  <r>
    <x v="3"/>
    <s v="H06"/>
    <d v="2022-08-01T00:00:00"/>
    <n v="20220801"/>
    <x v="163"/>
    <n v="1"/>
    <n v="40"/>
    <s v="MEDICINE"/>
    <n v="166727"/>
    <n v="80"/>
    <d v="2021-09-09T00:00:00"/>
    <n v="2021"/>
    <n v="3"/>
    <n v="9"/>
    <n v="37"/>
  </r>
  <r>
    <x v="3"/>
    <s v="H06"/>
    <d v="2022-08-01T00:00:00"/>
    <n v="20220801"/>
    <x v="164"/>
    <n v="1"/>
    <n v="40"/>
    <s v="MEDICINE"/>
    <n v="64878"/>
    <n v="80"/>
    <d v="2021-09-06T00:00:00"/>
    <n v="2021"/>
    <n v="3"/>
    <n v="9"/>
    <n v="37"/>
  </r>
  <r>
    <x v="3"/>
    <s v="H06"/>
    <d v="2022-08-01T00:00:00"/>
    <n v="20220801"/>
    <x v="165"/>
    <n v="1"/>
    <n v="10"/>
    <s v="MEDICINE"/>
    <n v="61435"/>
    <n v="40"/>
    <d v="2021-09-05T00:00:00"/>
    <n v="2021"/>
    <n v="3"/>
    <n v="9"/>
    <n v="37"/>
  </r>
  <r>
    <x v="3"/>
    <s v="H06"/>
    <d v="2022-08-01T00:00:00"/>
    <n v="20220801"/>
    <x v="166"/>
    <n v="1"/>
    <n v="10"/>
    <s v="MEDICINE"/>
    <n v="4995650"/>
    <n v="40"/>
    <d v="2021-09-05T00:00:00"/>
    <n v="2021"/>
    <n v="3"/>
    <n v="9"/>
    <n v="37"/>
  </r>
  <r>
    <x v="3"/>
    <s v="H06"/>
    <d v="2022-08-01T00:00:00"/>
    <n v="20220801"/>
    <x v="167"/>
    <n v="1"/>
    <n v="10"/>
    <s v="MEDICINE"/>
    <n v="167684"/>
    <n v="40"/>
    <d v="2021-09-05T00:00:00"/>
    <n v="2021"/>
    <n v="3"/>
    <n v="9"/>
    <n v="37"/>
  </r>
  <r>
    <x v="3"/>
    <s v="H06"/>
    <d v="2022-08-01T00:00:00"/>
    <n v="20220801"/>
    <x v="168"/>
    <n v="1"/>
    <n v="40"/>
    <s v="MEDICINE"/>
    <n v="61380"/>
    <n v="80"/>
    <d v="2021-09-05T00:00:00"/>
    <n v="2021"/>
    <n v="3"/>
    <n v="9"/>
    <n v="37"/>
  </r>
  <r>
    <x v="3"/>
    <s v="H06"/>
    <d v="2022-08-01T00:00:00"/>
    <n v="20220801"/>
    <x v="169"/>
    <n v="1"/>
    <n v="50"/>
    <s v="MEDICINE"/>
    <n v="4949824"/>
    <n v="100"/>
    <d v="2021-09-05T00:00:00"/>
    <n v="2021"/>
    <n v="3"/>
    <n v="9"/>
    <n v="37"/>
  </r>
  <r>
    <x v="3"/>
    <s v="H06"/>
    <d v="2022-08-01T00:00:00"/>
    <n v="20220801"/>
    <x v="170"/>
    <n v="1"/>
    <n v="30"/>
    <s v="MEDICINE"/>
    <n v="24629"/>
    <n v="120"/>
    <d v="2021-09-05T00:00:00"/>
    <n v="2021"/>
    <n v="3"/>
    <n v="9"/>
    <n v="37"/>
  </r>
  <r>
    <x v="3"/>
    <s v="H06"/>
    <d v="2022-08-01T00:00:00"/>
    <n v="20220801"/>
    <x v="171"/>
    <n v="1"/>
    <n v="60"/>
    <s v="MEDICINE"/>
    <n v="4922016"/>
    <n v="120"/>
    <d v="2021-09-05T00:00:00"/>
    <n v="2021"/>
    <n v="3"/>
    <n v="9"/>
    <n v="37"/>
  </r>
  <r>
    <x v="3"/>
    <s v="H06"/>
    <d v="2022-08-01T00:00:00"/>
    <n v="20220801"/>
    <x v="172"/>
    <n v="1"/>
    <n v="60"/>
    <s v="MEDICINE"/>
    <n v="61391"/>
    <n v="120"/>
    <d v="2021-09-05T00:00:00"/>
    <n v="2021"/>
    <n v="3"/>
    <n v="9"/>
    <n v="37"/>
  </r>
  <r>
    <x v="3"/>
    <s v="H07"/>
    <d v="2022-08-01T00:00:00"/>
    <n v="20220801"/>
    <x v="173"/>
    <n v="1"/>
    <n v="10"/>
    <s v="MEDICINE"/>
    <n v="24904"/>
    <n v="20"/>
    <d v="2021-09-02T00:00:00"/>
    <n v="2021"/>
    <n v="3"/>
    <n v="9"/>
    <n v="36"/>
  </r>
  <r>
    <x v="3"/>
    <s v="H07"/>
    <d v="2022-08-01T00:00:00"/>
    <n v="20220801"/>
    <x v="174"/>
    <n v="1"/>
    <n v="10"/>
    <s v="MEDICINE"/>
    <n v="33671"/>
    <n v="20"/>
    <d v="2021-09-02T00:00:00"/>
    <n v="2021"/>
    <n v="3"/>
    <n v="9"/>
    <n v="36"/>
  </r>
  <r>
    <x v="3"/>
    <s v="H06"/>
    <d v="2022-08-01T00:00:00"/>
    <n v="20220801"/>
    <x v="175"/>
    <n v="1"/>
    <n v="10"/>
    <s v="MEDICINE"/>
    <n v="175813"/>
    <n v="40"/>
    <d v="2021-09-02T00:00:00"/>
    <n v="2021"/>
    <n v="3"/>
    <n v="9"/>
    <n v="36"/>
  </r>
  <r>
    <x v="3"/>
    <s v="H07"/>
    <d v="2022-08-01T00:00:00"/>
    <n v="20220801"/>
    <x v="176"/>
    <n v="1"/>
    <n v="20"/>
    <s v="MEDICINE"/>
    <n v="4952189"/>
    <n v="40"/>
    <d v="2021-09-02T00:00:00"/>
    <n v="2021"/>
    <n v="3"/>
    <n v="9"/>
    <n v="36"/>
  </r>
  <r>
    <x v="3"/>
    <s v="H06"/>
    <d v="2022-08-01T00:00:00"/>
    <n v="20220801"/>
    <x v="177"/>
    <n v="1"/>
    <n v="20"/>
    <s v="MEDICINE"/>
    <n v="162866"/>
    <n v="80"/>
    <d v="2021-09-02T00:00:00"/>
    <n v="2021"/>
    <n v="3"/>
    <n v="9"/>
    <n v="36"/>
  </r>
  <r>
    <x v="3"/>
    <s v="H06"/>
    <d v="2022-08-01T00:00:00"/>
    <n v="20220801"/>
    <x v="178"/>
    <n v="2"/>
    <n v="20"/>
    <s v="MEDICINE"/>
    <n v="24904"/>
    <n v="80"/>
    <d v="2021-09-02T00:00:00"/>
    <n v="2021"/>
    <n v="3"/>
    <n v="9"/>
    <n v="36"/>
  </r>
  <r>
    <x v="3"/>
    <s v="H06"/>
    <d v="2022-08-01T00:00:00"/>
    <n v="20220801"/>
    <x v="179"/>
    <n v="1"/>
    <n v="40"/>
    <s v="MEDICINE"/>
    <n v="24816"/>
    <n v="80"/>
    <d v="2021-09-02T00:00:00"/>
    <n v="2021"/>
    <n v="3"/>
    <n v="9"/>
    <n v="36"/>
  </r>
  <r>
    <x v="3"/>
    <s v="H06"/>
    <d v="2022-08-01T00:00:00"/>
    <n v="20220801"/>
    <x v="180"/>
    <n v="1"/>
    <n v="50"/>
    <s v="MEDICINE"/>
    <n v="42878"/>
    <n v="100"/>
    <d v="2021-09-02T00:00:00"/>
    <n v="2021"/>
    <n v="3"/>
    <n v="9"/>
    <n v="36"/>
  </r>
  <r>
    <x v="3"/>
    <s v="H06"/>
    <d v="2022-08-01T00:00:00"/>
    <n v="20220801"/>
    <x v="181"/>
    <n v="1"/>
    <n v="30"/>
    <s v="MEDICINE"/>
    <n v="24794"/>
    <n v="120"/>
    <d v="2021-09-02T00:00:00"/>
    <n v="2021"/>
    <n v="3"/>
    <n v="9"/>
    <n v="36"/>
  </r>
  <r>
    <x v="3"/>
    <s v="H06"/>
    <d v="2022-08-01T00:00:00"/>
    <n v="20220801"/>
    <x v="182"/>
    <n v="1"/>
    <n v="80"/>
    <s v="MEDICINE"/>
    <n v="42867"/>
    <n v="160"/>
    <d v="2021-09-02T00:00:00"/>
    <n v="2021"/>
    <n v="3"/>
    <n v="9"/>
    <n v="36"/>
  </r>
  <r>
    <x v="3"/>
    <s v="H06"/>
    <d v="2022-08-01T00:00:00"/>
    <n v="20220801"/>
    <x v="183"/>
    <n v="1"/>
    <n v="80"/>
    <s v="MEDICINE"/>
    <n v="24651"/>
    <n v="160"/>
    <d v="2021-09-02T00:00:00"/>
    <n v="2021"/>
    <n v="3"/>
    <n v="9"/>
    <n v="36"/>
  </r>
  <r>
    <x v="3"/>
    <s v="H06"/>
    <d v="2022-08-01T00:00:00"/>
    <n v="20220801"/>
    <x v="184"/>
    <n v="1"/>
    <n v="80"/>
    <s v="MEDICINE"/>
    <n v="4998972"/>
    <n v="160"/>
    <d v="2021-09-02T00:00:00"/>
    <n v="2021"/>
    <n v="3"/>
    <n v="9"/>
    <n v="36"/>
  </r>
  <r>
    <x v="3"/>
    <s v="H07"/>
    <d v="2022-08-01T00:00:00"/>
    <n v="20220801"/>
    <x v="185"/>
    <n v="1"/>
    <n v="120"/>
    <s v="MEDICINE"/>
    <n v="27115"/>
    <n v="420"/>
    <d v="2021-09-02T00:00:00"/>
    <n v="2021"/>
    <n v="3"/>
    <n v="9"/>
    <n v="36"/>
  </r>
  <r>
    <x v="3"/>
    <s v="H06"/>
    <d v="2022-08-01T00:00:00"/>
    <n v="20220801"/>
    <x v="186"/>
    <n v="1"/>
    <n v="220"/>
    <s v="MEDICINE"/>
    <n v="27115"/>
    <n v="1540"/>
    <d v="2021-09-02T00:00:00"/>
    <n v="2021"/>
    <n v="3"/>
    <n v="9"/>
    <n v="36"/>
  </r>
  <r>
    <x v="3"/>
    <s v="H06"/>
    <d v="2022-08-01T00:00:00"/>
    <n v="20220801"/>
    <x v="187"/>
    <n v="1"/>
    <n v="20"/>
    <s v="MEDICINE"/>
    <n v="24860"/>
    <n v="80"/>
    <d v="2021-09-01T00:00:00"/>
    <n v="2021"/>
    <n v="3"/>
    <n v="9"/>
    <n v="36"/>
  </r>
  <r>
    <x v="3"/>
    <s v="H06"/>
    <d v="2022-08-01T00:00:00"/>
    <n v="20220801"/>
    <x v="188"/>
    <n v="1"/>
    <n v="100"/>
    <s v="MEDICINE"/>
    <n v="162866"/>
    <n v="200"/>
    <d v="2021-09-01T00:00:00"/>
    <n v="2021"/>
    <n v="3"/>
    <n v="9"/>
    <n v="36"/>
  </r>
  <r>
    <x v="4"/>
    <s v="B30"/>
    <d v="2022-09-01T00:00:00"/>
    <n v="20220901"/>
    <x v="189"/>
    <n v="1"/>
    <n v="40"/>
    <s v="MEDICINE"/>
    <n v="4999027"/>
    <n v="5657.9666666666672"/>
    <d v="2021-09-29T00:00:00"/>
    <n v="2021"/>
    <n v="3"/>
    <n v="9"/>
    <n v="40"/>
  </r>
  <r>
    <x v="4"/>
    <s v="B30"/>
    <d v="2022-09-01T00:00:00"/>
    <n v="20220901"/>
    <x v="190"/>
    <n v="1"/>
    <n v="40"/>
    <s v="MEDICINE"/>
    <n v="190421"/>
    <n v="5657.9666666666672"/>
    <d v="2021-09-29T00:00:00"/>
    <n v="2021"/>
    <n v="3"/>
    <n v="9"/>
    <n v="40"/>
  </r>
  <r>
    <x v="4"/>
    <s v="B30"/>
    <d v="2022-09-01T00:00:00"/>
    <n v="20220901"/>
    <x v="191"/>
    <n v="1"/>
    <n v="40"/>
    <s v="MEDICINE"/>
    <n v="15576"/>
    <n v="5657.9666666666672"/>
    <d v="2021-09-29T00:00:00"/>
    <n v="2021"/>
    <n v="3"/>
    <n v="9"/>
    <n v="40"/>
  </r>
  <r>
    <x v="4"/>
    <s v="B30"/>
    <d v="2022-09-01T00:00:00"/>
    <n v="20220901"/>
    <x v="192"/>
    <n v="1"/>
    <n v="100"/>
    <s v="MEDICINE"/>
    <n v="4994275"/>
    <n v="14144.916666666666"/>
    <d v="2021-09-29T00:00:00"/>
    <n v="2021"/>
    <n v="3"/>
    <n v="9"/>
    <n v="40"/>
  </r>
  <r>
    <x v="4"/>
    <s v="B30"/>
    <d v="2022-09-01T00:00:00"/>
    <n v="20220901"/>
    <x v="193"/>
    <n v="1"/>
    <n v="30"/>
    <s v="MEDICINE"/>
    <n v="4923435"/>
    <n v="4243.4749999999995"/>
    <d v="2021-09-19T00:00:00"/>
    <n v="2021"/>
    <n v="3"/>
    <n v="9"/>
    <n v="39"/>
  </r>
  <r>
    <x v="4"/>
    <s v="B30"/>
    <d v="2022-09-01T00:00:00"/>
    <n v="20220901"/>
    <x v="194"/>
    <n v="1"/>
    <n v="40"/>
    <s v="MEDICINE"/>
    <n v="4952046"/>
    <n v="5657.9666666666672"/>
    <d v="2021-09-19T00:00:00"/>
    <n v="2021"/>
    <n v="3"/>
    <n v="9"/>
    <n v="39"/>
  </r>
  <r>
    <x v="4"/>
    <s v="B30"/>
    <d v="2022-09-01T00:00:00"/>
    <n v="20220901"/>
    <x v="195"/>
    <n v="1"/>
    <n v="40"/>
    <s v="MEDICINE"/>
    <n v="4959152"/>
    <n v="5657.9666666666672"/>
    <d v="2021-09-19T00:00:00"/>
    <n v="2021"/>
    <n v="3"/>
    <n v="9"/>
    <n v="39"/>
  </r>
  <r>
    <x v="4"/>
    <s v="B30"/>
    <d v="2022-09-01T00:00:00"/>
    <n v="20220901"/>
    <x v="196"/>
    <n v="1"/>
    <n v="80"/>
    <s v="MEDICINE"/>
    <n v="184767"/>
    <n v="11315.933333333334"/>
    <d v="2021-09-19T00:00:00"/>
    <n v="2021"/>
    <n v="3"/>
    <n v="9"/>
    <n v="39"/>
  </r>
  <r>
    <x v="4"/>
    <s v="B30"/>
    <d v="2022-09-01T00:00:00"/>
    <n v="20220901"/>
    <x v="197"/>
    <n v="1"/>
    <n v="20"/>
    <s v="MEDICINE"/>
    <n v="4998631"/>
    <n v="2828.9833333333336"/>
    <d v="2021-09-14T00:00:00"/>
    <n v="2021"/>
    <n v="3"/>
    <n v="9"/>
    <n v="38"/>
  </r>
  <r>
    <x v="4"/>
    <s v="B30"/>
    <d v="2022-09-01T00:00:00"/>
    <n v="20220901"/>
    <x v="198"/>
    <n v="1"/>
    <n v="10"/>
    <s v="MEDICINE"/>
    <n v="177705"/>
    <n v="3529.8333333333335"/>
    <d v="2021-09-14T00:00:00"/>
    <n v="2021"/>
    <n v="3"/>
    <n v="9"/>
    <n v="38"/>
  </r>
  <r>
    <x v="4"/>
    <s v="B30"/>
    <d v="2022-09-01T00:00:00"/>
    <n v="20220901"/>
    <x v="199"/>
    <n v="1"/>
    <n v="80"/>
    <s v="MEDICINE"/>
    <n v="32351"/>
    <n v="11315.933333333334"/>
    <d v="2021-09-14T00:00:00"/>
    <n v="2021"/>
    <n v="3"/>
    <n v="9"/>
    <n v="38"/>
  </r>
  <r>
    <x v="4"/>
    <s v="B30"/>
    <d v="2022-09-01T00:00:00"/>
    <n v="20220901"/>
    <x v="200"/>
    <n v="1"/>
    <n v="50"/>
    <s v="MEDICINE"/>
    <n v="4947118"/>
    <n v="17649.166666666668"/>
    <d v="2021-09-14T00:00:00"/>
    <n v="2021"/>
    <n v="3"/>
    <n v="9"/>
    <n v="38"/>
  </r>
  <r>
    <x v="4"/>
    <s v="B30"/>
    <d v="2022-09-01T00:00:00"/>
    <n v="20220901"/>
    <x v="201"/>
    <n v="1"/>
    <n v="40"/>
    <s v="MEDICINE"/>
    <n v="161920"/>
    <n v="14119.333333333334"/>
    <d v="2021-09-13T00:00:00"/>
    <n v="2021"/>
    <n v="3"/>
    <n v="9"/>
    <n v="38"/>
  </r>
  <r>
    <x v="4"/>
    <s v="B30"/>
    <d v="2022-09-01T00:00:00"/>
    <n v="20220901"/>
    <x v="202"/>
    <n v="1"/>
    <n v="40"/>
    <s v="MEDICINE"/>
    <n v="4923435"/>
    <n v="14119.333333333334"/>
    <d v="2021-09-13T00:00:00"/>
    <n v="2021"/>
    <n v="3"/>
    <n v="9"/>
    <n v="38"/>
  </r>
  <r>
    <x v="4"/>
    <s v="B30"/>
    <d v="2022-09-01T00:00:00"/>
    <n v="20220901"/>
    <x v="203"/>
    <n v="1"/>
    <n v="60"/>
    <s v="MEDICINE"/>
    <n v="4949912"/>
    <n v="21179"/>
    <d v="2021-09-13T00:00:00"/>
    <n v="2021"/>
    <n v="3"/>
    <n v="9"/>
    <n v="38"/>
  </r>
  <r>
    <x v="4"/>
    <s v="B30"/>
    <d v="2022-09-01T00:00:00"/>
    <n v="20220901"/>
    <x v="204"/>
    <n v="1"/>
    <n v="80"/>
    <s v="MEDICINE"/>
    <n v="15576"/>
    <n v="28238.666666666668"/>
    <d v="2021-09-12T00:00:00"/>
    <n v="2021"/>
    <n v="3"/>
    <n v="9"/>
    <n v="38"/>
  </r>
  <r>
    <x v="4"/>
    <s v="B30"/>
    <d v="2022-09-01T00:00:00"/>
    <n v="20220901"/>
    <x v="205"/>
    <n v="1"/>
    <n v="20"/>
    <s v="MEDICINE"/>
    <n v="181654"/>
    <n v="7059.666666666667"/>
    <d v="2021-09-09T00:00:00"/>
    <n v="2021"/>
    <n v="3"/>
    <n v="9"/>
    <n v="37"/>
  </r>
  <r>
    <x v="4"/>
    <s v="B30"/>
    <d v="2022-09-01T00:00:00"/>
    <n v="20220901"/>
    <x v="206"/>
    <n v="1"/>
    <n v="30"/>
    <s v="MEDICINE"/>
    <n v="162580"/>
    <n v="10589.5"/>
    <d v="2021-09-09T00:00:00"/>
    <n v="2021"/>
    <n v="3"/>
    <n v="9"/>
    <n v="37"/>
  </r>
  <r>
    <x v="4"/>
    <s v="B30"/>
    <d v="2022-09-01T00:00:00"/>
    <n v="20220901"/>
    <x v="207"/>
    <n v="1"/>
    <n v="40"/>
    <s v="MEDICINE"/>
    <n v="219241"/>
    <n v="14119.333333333334"/>
    <d v="2021-09-09T00:00:00"/>
    <n v="2021"/>
    <n v="3"/>
    <n v="9"/>
    <n v="37"/>
  </r>
  <r>
    <x v="4"/>
    <s v="B30"/>
    <d v="2022-09-01T00:00:00"/>
    <n v="20220901"/>
    <x v="208"/>
    <n v="1"/>
    <n v="40"/>
    <s v="MEDICINE"/>
    <n v="4994275"/>
    <n v="14119.333333333334"/>
    <d v="2021-09-05T00:00:00"/>
    <n v="2021"/>
    <n v="3"/>
    <n v="9"/>
    <n v="37"/>
  </r>
  <r>
    <x v="4"/>
    <s v="B30"/>
    <d v="2022-09-01T00:00:00"/>
    <n v="20220901"/>
    <x v="209"/>
    <n v="1"/>
    <n v="40"/>
    <s v="MEDICINE"/>
    <n v="15763"/>
    <n v="14119.333333333334"/>
    <d v="2021-09-05T00:00:00"/>
    <n v="2021"/>
    <n v="3"/>
    <n v="9"/>
    <n v="37"/>
  </r>
  <r>
    <x v="4"/>
    <s v="B30"/>
    <d v="2022-09-01T00:00:00"/>
    <n v="20220901"/>
    <x v="210"/>
    <n v="1"/>
    <n v="20"/>
    <s v="MEDICINE"/>
    <n v="15576"/>
    <n v="7059.666666666667"/>
    <d v="2021-09-02T00:00:00"/>
    <n v="2021"/>
    <n v="3"/>
    <n v="9"/>
    <n v="36"/>
  </r>
  <r>
    <x v="3"/>
    <s v="B50"/>
    <d v="2022-10-01T00:00:00"/>
    <n v="20221001"/>
    <x v="211"/>
    <n v="1"/>
    <n v="30"/>
    <s v="MEDICINE"/>
    <n v="15169"/>
    <n v="8237"/>
    <d v="2021-09-29T00:00:00"/>
    <n v="2021"/>
    <n v="3"/>
    <n v="9"/>
    <n v="40"/>
  </r>
  <r>
    <x v="3"/>
    <s v="B50"/>
    <d v="2022-10-01T00:00:00"/>
    <n v="20221001"/>
    <x v="212"/>
    <n v="1"/>
    <n v="40"/>
    <s v="MEDICINE"/>
    <n v="15158"/>
    <n v="10982.666666666666"/>
    <d v="2021-09-23T00:00:00"/>
    <n v="2021"/>
    <n v="3"/>
    <n v="9"/>
    <n v="39"/>
  </r>
  <r>
    <x v="3"/>
    <s v="B50"/>
    <d v="2022-10-01T00:00:00"/>
    <n v="20221001"/>
    <x v="213"/>
    <n v="1"/>
    <n v="30"/>
    <s v="MEDICINE"/>
    <n v="164703"/>
    <n v="8237"/>
    <d v="2021-09-20T00:00:00"/>
    <n v="2021"/>
    <n v="3"/>
    <n v="9"/>
    <n v="39"/>
  </r>
  <r>
    <x v="3"/>
    <s v="B50"/>
    <d v="2022-10-01T00:00:00"/>
    <n v="20221001"/>
    <x v="214"/>
    <n v="1"/>
    <n v="10"/>
    <s v="MEDICINE"/>
    <n v="15158"/>
    <n v="2745.6666666666665"/>
    <d v="2021-09-19T00:00:00"/>
    <n v="2021"/>
    <n v="3"/>
    <n v="9"/>
    <n v="39"/>
  </r>
  <r>
    <x v="3"/>
    <s v="B50"/>
    <d v="2022-10-01T00:00:00"/>
    <n v="20221001"/>
    <x v="215"/>
    <n v="1"/>
    <n v="50"/>
    <s v="MEDICINE"/>
    <n v="168982"/>
    <n v="13728.333333333334"/>
    <d v="2021-09-19T00:00:00"/>
    <n v="2021"/>
    <n v="3"/>
    <n v="9"/>
    <n v="39"/>
  </r>
  <r>
    <x v="3"/>
    <s v="B50"/>
    <d v="2022-10-01T00:00:00"/>
    <n v="20221001"/>
    <x v="216"/>
    <n v="1"/>
    <n v="10"/>
    <s v="MEDICINE"/>
    <n v="721094"/>
    <n v="3432.0641666666666"/>
    <d v="2021-09-14T00:00:00"/>
    <n v="2021"/>
    <n v="3"/>
    <n v="9"/>
    <n v="38"/>
  </r>
  <r>
    <x v="3"/>
    <s v="B50"/>
    <d v="2022-10-01T00:00:00"/>
    <n v="20221001"/>
    <x v="217"/>
    <n v="1"/>
    <n v="30"/>
    <s v="MEDICINE"/>
    <n v="4994462"/>
    <n v="8237"/>
    <d v="2021-09-14T00:00:00"/>
    <n v="2021"/>
    <n v="3"/>
    <n v="9"/>
    <n v="38"/>
  </r>
  <r>
    <x v="3"/>
    <s v="B50"/>
    <d v="2022-10-01T00:00:00"/>
    <n v="20221001"/>
    <x v="218"/>
    <n v="1"/>
    <n v="10"/>
    <s v="MEDICINE"/>
    <n v="4987620"/>
    <n v="2745.6666666666665"/>
    <d v="2021-09-13T00:00:00"/>
    <n v="2021"/>
    <n v="3"/>
    <n v="9"/>
    <n v="38"/>
  </r>
  <r>
    <x v="3"/>
    <s v="B50"/>
    <d v="2022-10-01T00:00:00"/>
    <n v="20221001"/>
    <x v="219"/>
    <n v="1"/>
    <n v="30"/>
    <s v="MEDICINE"/>
    <n v="4994583"/>
    <n v="8237"/>
    <d v="2021-09-13T00:00:00"/>
    <n v="2021"/>
    <n v="3"/>
    <n v="9"/>
    <n v="38"/>
  </r>
  <r>
    <x v="3"/>
    <s v="B50"/>
    <d v="2022-10-01T00:00:00"/>
    <n v="20221001"/>
    <x v="220"/>
    <n v="1"/>
    <n v="20"/>
    <s v="MEDICINE"/>
    <n v="15158"/>
    <n v="5491.333333333333"/>
    <d v="2021-09-12T00:00:00"/>
    <n v="2021"/>
    <n v="3"/>
    <n v="9"/>
    <n v="38"/>
  </r>
  <r>
    <x v="3"/>
    <s v="B50"/>
    <d v="2022-10-01T00:00:00"/>
    <n v="20221001"/>
    <x v="221"/>
    <n v="1"/>
    <n v="30"/>
    <s v="MEDICINE"/>
    <n v="4997597"/>
    <n v="8237"/>
    <d v="2021-09-12T00:00:00"/>
    <n v="2021"/>
    <n v="3"/>
    <n v="9"/>
    <n v="38"/>
  </r>
  <r>
    <x v="3"/>
    <s v="B50"/>
    <d v="2022-10-01T00:00:00"/>
    <n v="20221001"/>
    <x v="222"/>
    <n v="1"/>
    <n v="40"/>
    <s v="MEDICINE"/>
    <n v="4958316"/>
    <n v="10982.666666666666"/>
    <d v="2021-09-12T00:00:00"/>
    <n v="2021"/>
    <n v="3"/>
    <n v="9"/>
    <n v="38"/>
  </r>
  <r>
    <x v="3"/>
    <s v="B50"/>
    <d v="2022-10-01T00:00:00"/>
    <n v="20221001"/>
    <x v="223"/>
    <n v="1"/>
    <n v="50"/>
    <s v="MEDICINE"/>
    <n v="15169"/>
    <n v="13728.333333333334"/>
    <d v="2021-09-09T00:00:00"/>
    <n v="2021"/>
    <n v="3"/>
    <n v="9"/>
    <n v="37"/>
  </r>
  <r>
    <x v="3"/>
    <s v="B50"/>
    <d v="2022-10-01T00:00:00"/>
    <n v="20221001"/>
    <x v="224"/>
    <n v="1"/>
    <n v="30"/>
    <s v="MEDICINE"/>
    <n v="4918155"/>
    <n v="8237"/>
    <d v="2021-09-05T00:00:00"/>
    <n v="2021"/>
    <n v="3"/>
    <n v="9"/>
    <n v="37"/>
  </r>
  <r>
    <x v="3"/>
    <s v="B50"/>
    <d v="2022-10-01T00:00:00"/>
    <n v="20221001"/>
    <x v="225"/>
    <n v="1"/>
    <n v="40"/>
    <s v="MEDICINE"/>
    <n v="4987620"/>
    <n v="10982.666666666666"/>
    <d v="2021-09-02T00:00:00"/>
    <n v="2021"/>
    <n v="3"/>
    <n v="9"/>
    <n v="36"/>
  </r>
  <r>
    <x v="3"/>
    <s v="B50"/>
    <d v="2022-10-01T00:00:00"/>
    <n v="20221001"/>
    <x v="226"/>
    <n v="1"/>
    <n v="50"/>
    <s v="MEDICINE"/>
    <n v="190113"/>
    <n v="13728.333333333334"/>
    <d v="2021-09-02T00:00:00"/>
    <n v="2021"/>
    <n v="3"/>
    <n v="9"/>
    <n v="36"/>
  </r>
  <r>
    <x v="3"/>
    <s v="B50"/>
    <d v="2022-10-01T00:00:00"/>
    <n v="20221001"/>
    <x v="227"/>
    <n v="1"/>
    <n v="20"/>
    <s v="MEDICINE"/>
    <n v="4987620"/>
    <n v="5491.333333333333"/>
    <d v="2021-09-01T00:00:00"/>
    <n v="2021"/>
    <n v="3"/>
    <n v="9"/>
    <n v="36"/>
  </r>
  <r>
    <x v="3"/>
    <s v="B50"/>
    <d v="2022-10-01T00:00:00"/>
    <n v="20221001"/>
    <x v="227"/>
    <n v="1"/>
    <n v="80"/>
    <s v="MEDICINE"/>
    <n v="4987620"/>
    <n v="21965.333333333332"/>
    <d v="2021-09-01T00:00:00"/>
    <n v="2021"/>
    <n v="3"/>
    <n v="9"/>
    <n v="36"/>
  </r>
  <r>
    <x v="4"/>
    <s v="B30"/>
    <d v="2022-11-01T00:00:00"/>
    <n v="20221101"/>
    <x v="228"/>
    <n v="1"/>
    <n v="40"/>
    <s v="MEDICINE"/>
    <n v="24794"/>
    <n v="5657.9666666666672"/>
    <d v="2021-09-13T00:00:00"/>
    <n v="2021"/>
    <n v="3"/>
    <n v="9"/>
    <n v="38"/>
  </r>
  <r>
    <x v="4"/>
    <s v="B30"/>
    <d v="2022-11-01T00:00:00"/>
    <n v="20221101"/>
    <x v="229"/>
    <n v="1"/>
    <n v="50"/>
    <s v="MEDICINE"/>
    <n v="4923435"/>
    <n v="7072.458333333333"/>
    <d v="2021-09-13T00:00:00"/>
    <n v="2021"/>
    <n v="3"/>
    <n v="9"/>
    <n v="38"/>
  </r>
  <r>
    <x v="4"/>
    <s v="B30"/>
    <d v="2022-11-01T00:00:00"/>
    <n v="20221101"/>
    <x v="230"/>
    <n v="1"/>
    <n v="120"/>
    <s v="MEDICINE"/>
    <n v="185768"/>
    <n v="16973.899999999998"/>
    <d v="2021-09-12T00:00:00"/>
    <n v="2021"/>
    <n v="3"/>
    <n v="9"/>
    <n v="38"/>
  </r>
  <r>
    <x v="4"/>
    <s v="B30"/>
    <d v="2022-11-01T00:00:00"/>
    <n v="20221101"/>
    <x v="231"/>
    <n v="1"/>
    <n v="30"/>
    <s v="MEDICINE"/>
    <n v="24827"/>
    <n v="4243.4749999999995"/>
    <d v="2021-09-09T00:00:00"/>
    <n v="2021"/>
    <n v="3"/>
    <n v="9"/>
    <n v="37"/>
  </r>
  <r>
    <x v="4"/>
    <s v="B30"/>
    <d v="2022-11-01T00:00:00"/>
    <n v="20221101"/>
    <x v="232"/>
    <n v="1"/>
    <n v="40"/>
    <s v="MEDICINE"/>
    <n v="32351"/>
    <n v="5657.9666666666672"/>
    <d v="2021-09-09T00:00:00"/>
    <n v="2021"/>
    <n v="3"/>
    <n v="9"/>
    <n v="37"/>
  </r>
  <r>
    <x v="4"/>
    <s v="B30"/>
    <d v="2022-11-01T00:00:00"/>
    <n v="20221101"/>
    <x v="233"/>
    <n v="1"/>
    <n v="80"/>
    <s v="MEDICINE"/>
    <n v="4949912"/>
    <n v="11315.933333333334"/>
    <d v="2021-09-09T00:00:00"/>
    <n v="2021"/>
    <n v="3"/>
    <n v="9"/>
    <n v="37"/>
  </r>
  <r>
    <x v="4"/>
    <s v="B30"/>
    <d v="2022-11-01T00:00:00"/>
    <n v="20221101"/>
    <x v="234"/>
    <n v="1"/>
    <n v="120"/>
    <s v="MEDICINE"/>
    <n v="4994275"/>
    <n v="16973.899999999998"/>
    <d v="2021-09-09T00:00:00"/>
    <n v="2021"/>
    <n v="3"/>
    <n v="9"/>
    <n v="37"/>
  </r>
  <r>
    <x v="4"/>
    <s v="B30"/>
    <d v="2022-11-01T00:00:00"/>
    <n v="20221101"/>
    <x v="235"/>
    <n v="1"/>
    <n v="40"/>
    <s v="MEDICINE"/>
    <n v="64471"/>
    <n v="5657.9666666666672"/>
    <d v="2021-09-05T00:00:00"/>
    <n v="2021"/>
    <n v="3"/>
    <n v="9"/>
    <n v="37"/>
  </r>
  <r>
    <x v="3"/>
    <s v="H10"/>
    <d v="2022-12-01T00:00:00"/>
    <n v="20221201"/>
    <x v="236"/>
    <n v="1"/>
    <n v="10"/>
    <s v="MEDICINE"/>
    <n v="24629"/>
    <n v="16"/>
    <d v="2021-09-29T00:00:00"/>
    <n v="2021"/>
    <n v="3"/>
    <n v="9"/>
    <n v="40"/>
  </r>
  <r>
    <x v="5"/>
    <s v="N01"/>
    <d v="2022-12-01T00:00:00"/>
    <n v="20221201"/>
    <x v="237"/>
    <n v="1"/>
    <n v="10"/>
    <s v="MEDICINE"/>
    <n v="188089"/>
    <n v="77.899999999999991"/>
    <d v="2021-09-29T00:00:00"/>
    <n v="2021"/>
    <n v="3"/>
    <n v="9"/>
    <n v="40"/>
  </r>
  <r>
    <x v="5"/>
    <s v="N01"/>
    <d v="2022-12-01T00:00:00"/>
    <n v="20221201"/>
    <x v="238"/>
    <n v="1"/>
    <n v="10"/>
    <s v="MEDICINE"/>
    <n v="24783"/>
    <n v="77.899999999999991"/>
    <d v="2021-09-29T00:00:00"/>
    <n v="2021"/>
    <n v="3"/>
    <n v="9"/>
    <n v="40"/>
  </r>
  <r>
    <x v="5"/>
    <s v="N01"/>
    <d v="2022-12-01T00:00:00"/>
    <n v="20221201"/>
    <x v="239"/>
    <n v="1"/>
    <n v="10"/>
    <s v="MEDICINE"/>
    <n v="4958723"/>
    <n v="77.899999999999991"/>
    <d v="2021-09-29T00:00:00"/>
    <n v="2021"/>
    <n v="3"/>
    <n v="9"/>
    <n v="40"/>
  </r>
  <r>
    <x v="5"/>
    <s v="N01"/>
    <d v="2022-12-01T00:00:00"/>
    <n v="20221201"/>
    <x v="240"/>
    <n v="1"/>
    <n v="10"/>
    <s v="MEDICINE"/>
    <n v="4938912"/>
    <n v="78.316666666666663"/>
    <d v="2021-09-29T00:00:00"/>
    <n v="2021"/>
    <n v="3"/>
    <n v="9"/>
    <n v="40"/>
  </r>
  <r>
    <x v="5"/>
    <s v="N01"/>
    <d v="2022-12-01T00:00:00"/>
    <n v="20221201"/>
    <x v="241"/>
    <n v="1"/>
    <n v="10"/>
    <s v="MEDICINE"/>
    <n v="58894"/>
    <n v="78.316666666666663"/>
    <d v="2021-09-29T00:00:00"/>
    <n v="2021"/>
    <n v="3"/>
    <n v="9"/>
    <n v="40"/>
  </r>
  <r>
    <x v="5"/>
    <s v="N01"/>
    <d v="2022-12-01T00:00:00"/>
    <n v="20221201"/>
    <x v="242"/>
    <n v="1"/>
    <n v="10"/>
    <s v="MEDICINE"/>
    <n v="58894"/>
    <n v="78.316666666666663"/>
    <d v="2021-09-29T00:00:00"/>
    <n v="2021"/>
    <n v="3"/>
    <n v="9"/>
    <n v="40"/>
  </r>
  <r>
    <x v="5"/>
    <s v="N01"/>
    <d v="2022-12-01T00:00:00"/>
    <n v="20221201"/>
    <x v="243"/>
    <n v="1"/>
    <n v="20"/>
    <s v="MEDICINE"/>
    <n v="4922016"/>
    <n v="155.79999999999998"/>
    <d v="2021-09-29T00:00:00"/>
    <n v="2021"/>
    <n v="3"/>
    <n v="9"/>
    <n v="40"/>
  </r>
  <r>
    <x v="5"/>
    <s v="N01"/>
    <d v="2022-12-01T00:00:00"/>
    <n v="20221201"/>
    <x v="244"/>
    <n v="1"/>
    <n v="20"/>
    <s v="MEDICINE"/>
    <n v="171578"/>
    <n v="156.63333333333333"/>
    <d v="2021-09-29T00:00:00"/>
    <n v="2021"/>
    <n v="3"/>
    <n v="9"/>
    <n v="40"/>
  </r>
  <r>
    <x v="5"/>
    <s v="B11"/>
    <d v="2022-12-01T00:00:00"/>
    <n v="20221201"/>
    <x v="245"/>
    <n v="1"/>
    <n v="10"/>
    <s v="MEDICINE"/>
    <n v="181060"/>
    <n v="394.40000000000003"/>
    <d v="2021-09-29T00:00:00"/>
    <n v="2021"/>
    <n v="3"/>
    <n v="9"/>
    <n v="40"/>
  </r>
  <r>
    <x v="4"/>
    <s v="B30"/>
    <d v="2022-12-01T00:00:00"/>
    <n v="20221201"/>
    <x v="246"/>
    <n v="1"/>
    <n v="40"/>
    <s v="MEDICINE"/>
    <n v="42768"/>
    <n v="9888.6666666666661"/>
    <d v="2021-09-29T00:00:00"/>
    <n v="2021"/>
    <n v="3"/>
    <n v="9"/>
    <n v="40"/>
  </r>
  <r>
    <x v="4"/>
    <s v="B30"/>
    <d v="2022-12-01T00:00:00"/>
    <n v="20221201"/>
    <x v="247"/>
    <n v="1"/>
    <n v="40"/>
    <s v="MEDICINE"/>
    <n v="4982164"/>
    <n v="9888.6666666666661"/>
    <d v="2021-09-29T00:00:00"/>
    <n v="2021"/>
    <n v="3"/>
    <n v="9"/>
    <n v="40"/>
  </r>
  <r>
    <x v="4"/>
    <s v="B30"/>
    <d v="2022-12-01T00:00:00"/>
    <n v="20221201"/>
    <x v="248"/>
    <n v="1"/>
    <n v="40"/>
    <s v="MEDICINE"/>
    <n v="4994275"/>
    <n v="9888.6666666666661"/>
    <d v="2021-09-29T00:00:00"/>
    <n v="2021"/>
    <n v="3"/>
    <n v="9"/>
    <n v="40"/>
  </r>
  <r>
    <x v="4"/>
    <s v="B30"/>
    <d v="2022-12-01T00:00:00"/>
    <n v="20221201"/>
    <x v="249"/>
    <n v="1"/>
    <n v="40"/>
    <s v="MEDICINE"/>
    <n v="190421"/>
    <n v="9888.6666666666661"/>
    <d v="2021-09-29T00:00:00"/>
    <n v="2021"/>
    <n v="3"/>
    <n v="9"/>
    <n v="40"/>
  </r>
  <r>
    <x v="4"/>
    <s v="B30"/>
    <d v="2022-12-01T00:00:00"/>
    <n v="20221201"/>
    <x v="250"/>
    <n v="1"/>
    <n v="40"/>
    <s v="MEDICINE"/>
    <n v="32351"/>
    <n v="9888.6666666666661"/>
    <d v="2021-09-29T00:00:00"/>
    <n v="2021"/>
    <n v="3"/>
    <n v="9"/>
    <n v="40"/>
  </r>
  <r>
    <x v="4"/>
    <s v="B30"/>
    <d v="2022-12-01T00:00:00"/>
    <n v="20221201"/>
    <x v="251"/>
    <n v="1"/>
    <n v="40"/>
    <s v="MEDICINE"/>
    <n v="27731"/>
    <n v="9888.6666666666661"/>
    <d v="2021-09-29T00:00:00"/>
    <n v="2021"/>
    <n v="3"/>
    <n v="9"/>
    <n v="40"/>
  </r>
  <r>
    <x v="4"/>
    <s v="B30"/>
    <d v="2022-12-01T00:00:00"/>
    <n v="20221201"/>
    <x v="252"/>
    <n v="1"/>
    <n v="80"/>
    <s v="MEDICINE"/>
    <n v="24486"/>
    <n v="19777.333333333332"/>
    <d v="2021-09-29T00:00:00"/>
    <n v="2021"/>
    <n v="3"/>
    <n v="9"/>
    <n v="40"/>
  </r>
  <r>
    <x v="5"/>
    <s v="B11"/>
    <d v="2022-12-01T00:00:00"/>
    <n v="20221201"/>
    <x v="253"/>
    <n v="1"/>
    <n v="10"/>
    <s v="MEDICINE"/>
    <n v="24651"/>
    <n v="394.40000000000003"/>
    <d v="2021-09-27T00:00:00"/>
    <n v="2021"/>
    <n v="3"/>
    <n v="9"/>
    <n v="40"/>
  </r>
  <r>
    <x v="5"/>
    <s v="N01"/>
    <d v="2022-12-01T00:00:00"/>
    <n v="20221201"/>
    <x v="254"/>
    <n v="1"/>
    <n v="20"/>
    <s v="MEDICINE"/>
    <n v="4959152"/>
    <n v="155.79999999999998"/>
    <d v="2021-09-26T00:00:00"/>
    <n v="2021"/>
    <n v="3"/>
    <n v="9"/>
    <n v="40"/>
  </r>
  <r>
    <x v="5"/>
    <s v="N01"/>
    <d v="2022-12-01T00:00:00"/>
    <n v="20221201"/>
    <x v="255"/>
    <n v="1"/>
    <n v="100"/>
    <s v="MEDICINE"/>
    <n v="13794"/>
    <n v="783.16666666666663"/>
    <d v="2021-09-26T00:00:00"/>
    <n v="2021"/>
    <n v="3"/>
    <n v="9"/>
    <n v="40"/>
  </r>
  <r>
    <x v="5"/>
    <s v="B11"/>
    <d v="2022-12-01T00:00:00"/>
    <n v="20221201"/>
    <x v="256"/>
    <n v="1"/>
    <n v="40"/>
    <s v="MEDICINE"/>
    <n v="4997608"/>
    <n v="1320.3"/>
    <d v="2021-09-26T00:00:00"/>
    <n v="2021"/>
    <n v="3"/>
    <n v="9"/>
    <n v="40"/>
  </r>
  <r>
    <x v="4"/>
    <s v="B30"/>
    <d v="2022-12-01T00:00:00"/>
    <n v="20221201"/>
    <x v="257"/>
    <n v="1"/>
    <n v="90"/>
    <s v="MEDICINE"/>
    <n v="185592"/>
    <n v="22249.5"/>
    <d v="2021-09-26T00:00:00"/>
    <n v="2021"/>
    <n v="3"/>
    <n v="9"/>
    <n v="40"/>
  </r>
  <r>
    <x v="3"/>
    <s v="H10"/>
    <d v="2022-12-01T00:00:00"/>
    <n v="20221201"/>
    <x v="258"/>
    <n v="1"/>
    <n v="20"/>
    <s v="MEDICINE"/>
    <n v="4945908"/>
    <n v="32"/>
    <d v="2021-09-24T00:00:00"/>
    <n v="2021"/>
    <n v="3"/>
    <n v="9"/>
    <n v="39"/>
  </r>
  <r>
    <x v="3"/>
    <s v="H10"/>
    <d v="2022-12-01T00:00:00"/>
    <n v="20221201"/>
    <x v="259"/>
    <n v="1"/>
    <n v="20"/>
    <s v="MEDICINE"/>
    <n v="24816"/>
    <n v="32"/>
    <d v="2021-09-24T00:00:00"/>
    <n v="2021"/>
    <n v="3"/>
    <n v="9"/>
    <n v="39"/>
  </r>
  <r>
    <x v="3"/>
    <s v="H10"/>
    <d v="2022-12-01T00:00:00"/>
    <n v="20221201"/>
    <x v="260"/>
    <n v="1"/>
    <n v="10"/>
    <s v="MEDICINE"/>
    <n v="4919464"/>
    <n v="16"/>
    <d v="2021-09-23T00:00:00"/>
    <n v="2021"/>
    <n v="3"/>
    <n v="9"/>
    <n v="39"/>
  </r>
  <r>
    <x v="5"/>
    <s v="N01"/>
    <d v="2022-12-01T00:00:00"/>
    <n v="20221201"/>
    <x v="261"/>
    <n v="1"/>
    <n v="20"/>
    <s v="MEDICINE"/>
    <n v="27115"/>
    <n v="156.63333333333333"/>
    <d v="2021-09-23T00:00:00"/>
    <n v="2021"/>
    <n v="3"/>
    <n v="9"/>
    <n v="39"/>
  </r>
  <r>
    <x v="5"/>
    <s v="B11"/>
    <d v="2022-12-01T00:00:00"/>
    <n v="20221201"/>
    <x v="101"/>
    <n v="1"/>
    <n v="40"/>
    <s v="MEDICINE"/>
    <n v="4959152"/>
    <n v="1577.6000000000001"/>
    <d v="2021-09-23T00:00:00"/>
    <n v="2021"/>
    <n v="3"/>
    <n v="9"/>
    <n v="39"/>
  </r>
  <r>
    <x v="4"/>
    <s v="B30"/>
    <d v="2022-12-01T00:00:00"/>
    <n v="20221201"/>
    <x v="262"/>
    <n v="1"/>
    <n v="40"/>
    <s v="MEDICINE"/>
    <n v="4998763"/>
    <n v="9888.6666666666661"/>
    <d v="2021-09-23T00:00:00"/>
    <n v="2021"/>
    <n v="3"/>
    <n v="9"/>
    <n v="39"/>
  </r>
  <r>
    <x v="4"/>
    <s v="B30"/>
    <d v="2022-12-01T00:00:00"/>
    <n v="20221201"/>
    <x v="263"/>
    <n v="1"/>
    <n v="40"/>
    <s v="MEDICINE"/>
    <n v="4983616"/>
    <n v="9888.6666666666661"/>
    <d v="2021-09-23T00:00:00"/>
    <n v="2021"/>
    <n v="3"/>
    <n v="9"/>
    <n v="39"/>
  </r>
  <r>
    <x v="4"/>
    <s v="B30"/>
    <d v="2022-12-01T00:00:00"/>
    <n v="20221201"/>
    <x v="264"/>
    <n v="1"/>
    <n v="40"/>
    <s v="MEDICINE"/>
    <n v="4983616"/>
    <n v="9888.6666666666661"/>
    <d v="2021-09-23T00:00:00"/>
    <n v="2021"/>
    <n v="3"/>
    <n v="9"/>
    <n v="39"/>
  </r>
  <r>
    <x v="4"/>
    <s v="B30"/>
    <d v="2022-12-01T00:00:00"/>
    <n v="20221201"/>
    <x v="265"/>
    <n v="1"/>
    <n v="120"/>
    <s v="MEDICINE"/>
    <n v="15477"/>
    <n v="29666"/>
    <d v="2021-09-23T00:00:00"/>
    <n v="2021"/>
    <n v="3"/>
    <n v="9"/>
    <n v="39"/>
  </r>
  <r>
    <x v="3"/>
    <s v="H10"/>
    <d v="2022-12-01T00:00:00"/>
    <n v="20221201"/>
    <x v="266"/>
    <n v="2"/>
    <n v="10"/>
    <s v="MEDICINE"/>
    <n v="4996970"/>
    <n v="47.75"/>
    <d v="2021-09-22T00:00:00"/>
    <n v="2021"/>
    <n v="3"/>
    <n v="9"/>
    <n v="39"/>
  </r>
  <r>
    <x v="5"/>
    <s v="N01"/>
    <d v="2022-12-01T00:00:00"/>
    <n v="20221201"/>
    <x v="267"/>
    <n v="1"/>
    <n v="10"/>
    <s v="MEDICINE"/>
    <n v="61446"/>
    <n v="77.899999999999991"/>
    <d v="2021-09-22T00:00:00"/>
    <n v="2021"/>
    <n v="3"/>
    <n v="9"/>
    <n v="39"/>
  </r>
  <r>
    <x v="5"/>
    <s v="N01"/>
    <d v="2022-12-01T00:00:00"/>
    <n v="20221201"/>
    <x v="268"/>
    <n v="1"/>
    <n v="10"/>
    <s v="MEDICINE"/>
    <n v="61446"/>
    <n v="77.899999999999991"/>
    <d v="2021-09-22T00:00:00"/>
    <n v="2021"/>
    <n v="3"/>
    <n v="9"/>
    <n v="39"/>
  </r>
  <r>
    <x v="5"/>
    <s v="N01"/>
    <d v="2022-12-01T00:00:00"/>
    <n v="20221201"/>
    <x v="269"/>
    <n v="1"/>
    <n v="10"/>
    <s v="MEDICINE"/>
    <n v="171578"/>
    <n v="78.316666666666663"/>
    <d v="2021-09-22T00:00:00"/>
    <n v="2021"/>
    <n v="3"/>
    <n v="9"/>
    <n v="39"/>
  </r>
  <r>
    <x v="5"/>
    <s v="N01"/>
    <d v="2022-12-01T00:00:00"/>
    <n v="20221201"/>
    <x v="270"/>
    <n v="1"/>
    <n v="30"/>
    <s v="MEDICINE"/>
    <n v="24926"/>
    <n v="233.70000000000002"/>
    <d v="2021-09-22T00:00:00"/>
    <n v="2021"/>
    <n v="3"/>
    <n v="9"/>
    <n v="39"/>
  </r>
  <r>
    <x v="5"/>
    <s v="N01"/>
    <d v="2022-12-01T00:00:00"/>
    <n v="20221201"/>
    <x v="271"/>
    <n v="1"/>
    <n v="50"/>
    <s v="MEDICINE"/>
    <n v="4949912"/>
    <n v="389.5"/>
    <d v="2021-09-22T00:00:00"/>
    <n v="2021"/>
    <n v="3"/>
    <n v="9"/>
    <n v="39"/>
  </r>
  <r>
    <x v="5"/>
    <s v="B11"/>
    <d v="2022-12-01T00:00:00"/>
    <n v="20221201"/>
    <x v="272"/>
    <n v="4"/>
    <n v="10"/>
    <s v="MEDICINE"/>
    <n v="4939638"/>
    <n v="394.40000000000003"/>
    <d v="2021-09-22T00:00:00"/>
    <n v="2021"/>
    <n v="3"/>
    <n v="9"/>
    <n v="39"/>
  </r>
  <r>
    <x v="5"/>
    <s v="N74"/>
    <d v="2022-12-01T00:00:00"/>
    <n v="20221201"/>
    <x v="273"/>
    <n v="1"/>
    <n v="20"/>
    <s v="MEDICINE"/>
    <n v="4950693"/>
    <n v="506.55"/>
    <d v="2021-09-22T00:00:00"/>
    <n v="2021"/>
    <n v="3"/>
    <n v="9"/>
    <n v="39"/>
  </r>
  <r>
    <x v="4"/>
    <s v="B30"/>
    <d v="2022-12-01T00:00:00"/>
    <n v="20221201"/>
    <x v="274"/>
    <n v="1"/>
    <n v="40"/>
    <s v="MEDICINE"/>
    <n v="29722"/>
    <n v="9888.6666666666661"/>
    <d v="2021-09-22T00:00:00"/>
    <n v="2021"/>
    <n v="3"/>
    <n v="9"/>
    <n v="39"/>
  </r>
  <r>
    <x v="5"/>
    <s v="B11"/>
    <d v="2022-12-01T00:00:00"/>
    <n v="20221201"/>
    <x v="275"/>
    <n v="1"/>
    <n v="410"/>
    <s v="MEDICINE"/>
    <n v="4950858"/>
    <n v="11026.300833333333"/>
    <d v="2021-09-22T00:00:00"/>
    <n v="2021"/>
    <n v="3"/>
    <n v="9"/>
    <n v="39"/>
  </r>
  <r>
    <x v="3"/>
    <s v="H10"/>
    <d v="2022-12-01T00:00:00"/>
    <n v="20221201"/>
    <x v="276"/>
    <n v="1"/>
    <n v="20"/>
    <s v="MEDICINE"/>
    <n v="24442"/>
    <n v="32"/>
    <d v="2021-09-20T00:00:00"/>
    <n v="2021"/>
    <n v="3"/>
    <n v="9"/>
    <n v="39"/>
  </r>
  <r>
    <x v="3"/>
    <s v="H10"/>
    <d v="2022-12-01T00:00:00"/>
    <n v="20221201"/>
    <x v="115"/>
    <n v="1"/>
    <n v="60"/>
    <s v="MEDICINE"/>
    <n v="350504"/>
    <n v="96"/>
    <d v="2021-09-20T00:00:00"/>
    <n v="2021"/>
    <n v="3"/>
    <n v="9"/>
    <n v="39"/>
  </r>
  <r>
    <x v="3"/>
    <s v="H10"/>
    <d v="2022-12-01T00:00:00"/>
    <n v="20221201"/>
    <x v="277"/>
    <n v="1"/>
    <n v="40"/>
    <s v="MEDICINE"/>
    <n v="4953454"/>
    <n v="64"/>
    <d v="2021-09-19T00:00:00"/>
    <n v="2021"/>
    <n v="3"/>
    <n v="9"/>
    <n v="39"/>
  </r>
  <r>
    <x v="5"/>
    <s v="N01"/>
    <d v="2022-12-01T00:00:00"/>
    <n v="20221201"/>
    <x v="278"/>
    <n v="1"/>
    <n v="10"/>
    <s v="MEDICINE"/>
    <n v="4920168"/>
    <n v="77.899999999999991"/>
    <d v="2021-09-19T00:00:00"/>
    <n v="2021"/>
    <n v="3"/>
    <n v="9"/>
    <n v="39"/>
  </r>
  <r>
    <x v="5"/>
    <s v="N01"/>
    <d v="2022-12-01T00:00:00"/>
    <n v="20221201"/>
    <x v="279"/>
    <n v="1"/>
    <n v="10"/>
    <s v="MEDICINE"/>
    <n v="4938912"/>
    <n v="78.316666666666663"/>
    <d v="2021-09-19T00:00:00"/>
    <n v="2021"/>
    <n v="3"/>
    <n v="9"/>
    <n v="39"/>
  </r>
  <r>
    <x v="5"/>
    <s v="N01"/>
    <d v="2022-12-01T00:00:00"/>
    <n v="20221201"/>
    <x v="280"/>
    <n v="1"/>
    <n v="10"/>
    <s v="MEDICINE"/>
    <n v="4988115"/>
    <n v="78.316666666666663"/>
    <d v="2021-09-19T00:00:00"/>
    <n v="2021"/>
    <n v="3"/>
    <n v="9"/>
    <n v="39"/>
  </r>
  <r>
    <x v="5"/>
    <s v="N01"/>
    <d v="2022-12-01T00:00:00"/>
    <n v="20221201"/>
    <x v="281"/>
    <n v="1"/>
    <n v="10"/>
    <s v="MEDICINE"/>
    <n v="4989292"/>
    <n v="78.316666666666663"/>
    <d v="2021-09-19T00:00:00"/>
    <n v="2021"/>
    <n v="3"/>
    <n v="9"/>
    <n v="39"/>
  </r>
  <r>
    <x v="3"/>
    <s v="H10"/>
    <d v="2022-12-01T00:00:00"/>
    <n v="20221201"/>
    <x v="282"/>
    <n v="1"/>
    <n v="20"/>
    <s v="MEDICINE"/>
    <n v="19800"/>
    <n v="95.5"/>
    <d v="2021-09-19T00:00:00"/>
    <n v="2021"/>
    <n v="3"/>
    <n v="9"/>
    <n v="39"/>
  </r>
  <r>
    <x v="5"/>
    <s v="N01"/>
    <d v="2022-12-01T00:00:00"/>
    <n v="20221201"/>
    <x v="283"/>
    <n v="1"/>
    <n v="20"/>
    <s v="MEDICINE"/>
    <n v="33682"/>
    <n v="155.79999999999998"/>
    <d v="2021-09-19T00:00:00"/>
    <n v="2021"/>
    <n v="3"/>
    <n v="9"/>
    <n v="39"/>
  </r>
  <r>
    <x v="5"/>
    <s v="N01"/>
    <d v="2022-12-01T00:00:00"/>
    <n v="20221201"/>
    <x v="284"/>
    <n v="1"/>
    <n v="20"/>
    <s v="MEDICINE"/>
    <n v="4951276"/>
    <n v="155.79999999999998"/>
    <d v="2021-09-19T00:00:00"/>
    <n v="2021"/>
    <n v="3"/>
    <n v="9"/>
    <n v="39"/>
  </r>
  <r>
    <x v="5"/>
    <s v="B11"/>
    <d v="2022-12-01T00:00:00"/>
    <n v="20221201"/>
    <x v="285"/>
    <n v="1"/>
    <n v="10"/>
    <s v="MEDICINE"/>
    <n v="4998422"/>
    <n v="394.40000000000003"/>
    <d v="2021-09-19T00:00:00"/>
    <n v="2021"/>
    <n v="3"/>
    <n v="9"/>
    <n v="39"/>
  </r>
  <r>
    <x v="5"/>
    <s v="N74"/>
    <d v="2022-12-01T00:00:00"/>
    <n v="20221201"/>
    <x v="286"/>
    <n v="1"/>
    <n v="40"/>
    <s v="MEDICINE"/>
    <n v="181819"/>
    <n v="784.37"/>
    <d v="2021-09-19T00:00:00"/>
    <n v="2021"/>
    <n v="3"/>
    <n v="9"/>
    <n v="39"/>
  </r>
  <r>
    <x v="5"/>
    <s v="B11"/>
    <d v="2022-12-01T00:00:00"/>
    <n v="20221201"/>
    <x v="287"/>
    <n v="3"/>
    <n v="20"/>
    <s v="MEDICINE"/>
    <n v="4939627"/>
    <n v="788.80000000000007"/>
    <d v="2021-09-19T00:00:00"/>
    <n v="2021"/>
    <n v="3"/>
    <n v="9"/>
    <n v="39"/>
  </r>
  <r>
    <x v="5"/>
    <s v="N74"/>
    <d v="2022-12-01T00:00:00"/>
    <n v="20221201"/>
    <x v="288"/>
    <n v="1"/>
    <n v="40"/>
    <s v="MEDICINE"/>
    <n v="42823"/>
    <n v="1013.1"/>
    <d v="2021-09-19T00:00:00"/>
    <n v="2021"/>
    <n v="3"/>
    <n v="9"/>
    <n v="39"/>
  </r>
  <r>
    <x v="5"/>
    <s v="N74"/>
    <d v="2022-12-01T00:00:00"/>
    <n v="20221201"/>
    <x v="289"/>
    <n v="1"/>
    <n v="40"/>
    <s v="MEDICINE"/>
    <n v="4910642"/>
    <n v="1013.1"/>
    <d v="2021-09-19T00:00:00"/>
    <n v="2021"/>
    <n v="3"/>
    <n v="9"/>
    <n v="39"/>
  </r>
  <r>
    <x v="5"/>
    <s v="N74"/>
    <d v="2022-12-01T00:00:00"/>
    <n v="20221201"/>
    <x v="290"/>
    <n v="1"/>
    <n v="40"/>
    <s v="MEDICINE"/>
    <n v="4958723"/>
    <n v="1013.1"/>
    <d v="2021-09-19T00:00:00"/>
    <n v="2021"/>
    <n v="3"/>
    <n v="9"/>
    <n v="39"/>
  </r>
  <r>
    <x v="5"/>
    <s v="N74"/>
    <d v="2022-12-01T00:00:00"/>
    <n v="20221201"/>
    <x v="291"/>
    <n v="1"/>
    <n v="40"/>
    <s v="MEDICINE"/>
    <n v="4951276"/>
    <n v="1013.1"/>
    <d v="2021-09-19T00:00:00"/>
    <n v="2021"/>
    <n v="3"/>
    <n v="9"/>
    <n v="39"/>
  </r>
  <r>
    <x v="5"/>
    <s v="B11"/>
    <d v="2022-12-01T00:00:00"/>
    <n v="20221201"/>
    <x v="292"/>
    <n v="1"/>
    <n v="30"/>
    <s v="MEDICINE"/>
    <n v="65945"/>
    <n v="1183.2"/>
    <d v="2021-09-19T00:00:00"/>
    <n v="2021"/>
    <n v="3"/>
    <n v="9"/>
    <n v="39"/>
  </r>
  <r>
    <x v="5"/>
    <s v="B11"/>
    <d v="2022-12-01T00:00:00"/>
    <n v="20221201"/>
    <x v="292"/>
    <n v="1"/>
    <n v="10"/>
    <s v="MEDICINE"/>
    <n v="65945"/>
    <n v="0"/>
    <d v="2021-09-19T00:00:00"/>
    <n v="2021"/>
    <n v="3"/>
    <n v="9"/>
    <n v="39"/>
  </r>
  <r>
    <x v="5"/>
    <s v="N74"/>
    <d v="2022-12-01T00:00:00"/>
    <n v="20221201"/>
    <x v="293"/>
    <n v="1"/>
    <n v="20"/>
    <s v="MEDICINE"/>
    <n v="4948031"/>
    <n v="506.55"/>
    <d v="2021-09-17T00:00:00"/>
    <n v="2021"/>
    <n v="3"/>
    <n v="9"/>
    <n v="38"/>
  </r>
  <r>
    <x v="5"/>
    <s v="N74"/>
    <d v="2022-12-01T00:00:00"/>
    <n v="20221201"/>
    <x v="294"/>
    <n v="1"/>
    <n v="20"/>
    <s v="MEDICINE"/>
    <n v="4948031"/>
    <n v="506.55"/>
    <d v="2021-09-17T00:00:00"/>
    <n v="2021"/>
    <n v="3"/>
    <n v="9"/>
    <n v="38"/>
  </r>
  <r>
    <x v="5"/>
    <s v="N74"/>
    <d v="2022-12-01T00:00:00"/>
    <n v="20221201"/>
    <x v="295"/>
    <n v="1"/>
    <n v="20"/>
    <s v="MEDICINE"/>
    <n v="4995188"/>
    <n v="506.55"/>
    <d v="2021-09-17T00:00:00"/>
    <n v="2021"/>
    <n v="3"/>
    <n v="9"/>
    <n v="38"/>
  </r>
  <r>
    <x v="5"/>
    <s v="B11"/>
    <d v="2022-12-01T00:00:00"/>
    <n v="20221201"/>
    <x v="296"/>
    <n v="1"/>
    <n v="10"/>
    <s v="MEDICINE"/>
    <n v="65945"/>
    <n v="0"/>
    <d v="2021-09-14T00:00:00"/>
    <n v="2021"/>
    <n v="3"/>
    <n v="9"/>
    <n v="38"/>
  </r>
  <r>
    <x v="5"/>
    <s v="N01"/>
    <d v="2022-12-01T00:00:00"/>
    <n v="20221201"/>
    <x v="297"/>
    <n v="1"/>
    <n v="30"/>
    <s v="MEDICINE"/>
    <n v="4949912"/>
    <n v="233.70000000000002"/>
    <d v="2021-09-14T00:00:00"/>
    <n v="2021"/>
    <n v="3"/>
    <n v="9"/>
    <n v="38"/>
  </r>
  <r>
    <x v="5"/>
    <s v="B11"/>
    <d v="2022-12-01T00:00:00"/>
    <n v="20221201"/>
    <x v="298"/>
    <n v="1"/>
    <n v="10"/>
    <s v="MEDICINE"/>
    <n v="4939660"/>
    <n v="394.40000000000003"/>
    <d v="2021-09-14T00:00:00"/>
    <n v="2021"/>
    <n v="3"/>
    <n v="9"/>
    <n v="38"/>
  </r>
  <r>
    <x v="5"/>
    <s v="N74"/>
    <d v="2022-12-01T00:00:00"/>
    <n v="20221201"/>
    <x v="299"/>
    <n v="1"/>
    <n v="20"/>
    <s v="MEDICINE"/>
    <n v="4950341"/>
    <n v="506.55"/>
    <d v="2021-09-14T00:00:00"/>
    <n v="2021"/>
    <n v="3"/>
    <n v="9"/>
    <n v="38"/>
  </r>
  <r>
    <x v="5"/>
    <s v="N74"/>
    <d v="2022-12-01T00:00:00"/>
    <n v="20221201"/>
    <x v="300"/>
    <n v="1"/>
    <n v="20"/>
    <s v="MEDICINE"/>
    <n v="350504"/>
    <n v="506.55"/>
    <d v="2021-09-14T00:00:00"/>
    <n v="2021"/>
    <n v="3"/>
    <n v="9"/>
    <n v="38"/>
  </r>
  <r>
    <x v="5"/>
    <s v="N74"/>
    <d v="2022-12-01T00:00:00"/>
    <n v="20221201"/>
    <x v="301"/>
    <n v="1"/>
    <n v="20"/>
    <s v="MEDICINE"/>
    <n v="189431"/>
    <n v="506.55"/>
    <d v="2021-09-14T00:00:00"/>
    <n v="2021"/>
    <n v="3"/>
    <n v="9"/>
    <n v="38"/>
  </r>
  <r>
    <x v="5"/>
    <s v="N74"/>
    <d v="2022-12-01T00:00:00"/>
    <n v="20221201"/>
    <x v="302"/>
    <n v="1"/>
    <n v="30"/>
    <s v="MEDICINE"/>
    <n v="4952189"/>
    <n v="759.82499999999993"/>
    <d v="2021-09-14T00:00:00"/>
    <n v="2021"/>
    <n v="3"/>
    <n v="9"/>
    <n v="38"/>
  </r>
  <r>
    <x v="5"/>
    <s v="N74"/>
    <d v="2022-12-01T00:00:00"/>
    <n v="20221201"/>
    <x v="303"/>
    <n v="1"/>
    <n v="40"/>
    <s v="MEDICINE"/>
    <n v="42658"/>
    <n v="1013.1"/>
    <d v="2021-09-14T00:00:00"/>
    <n v="2021"/>
    <n v="3"/>
    <n v="9"/>
    <n v="38"/>
  </r>
  <r>
    <x v="5"/>
    <s v="N74"/>
    <d v="2022-12-01T00:00:00"/>
    <n v="20221201"/>
    <x v="304"/>
    <n v="1"/>
    <n v="50"/>
    <s v="MEDICINE"/>
    <n v="190850"/>
    <n v="1266.375"/>
    <d v="2021-09-14T00:00:00"/>
    <n v="2021"/>
    <n v="3"/>
    <n v="9"/>
    <n v="38"/>
  </r>
  <r>
    <x v="5"/>
    <s v="B11"/>
    <d v="2022-12-01T00:00:00"/>
    <n v="20221201"/>
    <x v="305"/>
    <n v="4"/>
    <n v="70"/>
    <s v="MEDICINE"/>
    <n v="800118"/>
    <n v="2760.7999999999997"/>
    <d v="2021-09-14T00:00:00"/>
    <n v="2021"/>
    <n v="3"/>
    <n v="9"/>
    <n v="38"/>
  </r>
  <r>
    <x v="4"/>
    <s v="B30"/>
    <d v="2022-12-01T00:00:00"/>
    <n v="20221201"/>
    <x v="306"/>
    <n v="1"/>
    <n v="20"/>
    <s v="MEDICINE"/>
    <n v="24904"/>
    <n v="4944.333333333333"/>
    <d v="2021-09-14T00:00:00"/>
    <n v="2021"/>
    <n v="3"/>
    <n v="9"/>
    <n v="38"/>
  </r>
  <r>
    <x v="4"/>
    <s v="B30"/>
    <d v="2022-12-01T00:00:00"/>
    <n v="20221201"/>
    <x v="307"/>
    <n v="1"/>
    <n v="20"/>
    <s v="MEDICINE"/>
    <n v="24904"/>
    <n v="4944.333333333333"/>
    <d v="2021-09-14T00:00:00"/>
    <n v="2021"/>
    <n v="3"/>
    <n v="9"/>
    <n v="38"/>
  </r>
  <r>
    <x v="4"/>
    <s v="B30"/>
    <d v="2022-12-01T00:00:00"/>
    <n v="20221201"/>
    <x v="308"/>
    <n v="1"/>
    <n v="20"/>
    <s v="MEDICINE"/>
    <n v="24904"/>
    <n v="4944.333333333333"/>
    <d v="2021-09-14T00:00:00"/>
    <n v="2021"/>
    <n v="3"/>
    <n v="9"/>
    <n v="38"/>
  </r>
  <r>
    <x v="4"/>
    <s v="B30"/>
    <d v="2022-12-01T00:00:00"/>
    <n v="20221201"/>
    <x v="309"/>
    <n v="1"/>
    <n v="20"/>
    <s v="MEDICINE"/>
    <n v="24904"/>
    <n v="4944.333333333333"/>
    <d v="2021-09-14T00:00:00"/>
    <n v="2021"/>
    <n v="3"/>
    <n v="9"/>
    <n v="38"/>
  </r>
  <r>
    <x v="4"/>
    <s v="B30"/>
    <d v="2022-12-01T00:00:00"/>
    <n v="20221201"/>
    <x v="310"/>
    <n v="1"/>
    <n v="20"/>
    <s v="MEDICINE"/>
    <n v="24904"/>
    <n v="4944.333333333333"/>
    <d v="2021-09-14T00:00:00"/>
    <n v="2021"/>
    <n v="3"/>
    <n v="9"/>
    <n v="38"/>
  </r>
  <r>
    <x v="4"/>
    <s v="B30"/>
    <d v="2022-12-01T00:00:00"/>
    <n v="20221201"/>
    <x v="311"/>
    <n v="1"/>
    <n v="20"/>
    <s v="MEDICINE"/>
    <n v="24904"/>
    <n v="4944.333333333333"/>
    <d v="2021-09-14T00:00:00"/>
    <n v="2021"/>
    <n v="3"/>
    <n v="9"/>
    <n v="38"/>
  </r>
  <r>
    <x v="3"/>
    <s v="H10"/>
    <d v="2022-12-01T00:00:00"/>
    <n v="20221201"/>
    <x v="312"/>
    <n v="1"/>
    <n v="20"/>
    <s v="MEDICINE"/>
    <n v="4955808"/>
    <n v="32"/>
    <d v="2021-09-13T00:00:00"/>
    <n v="2021"/>
    <n v="3"/>
    <n v="9"/>
    <n v="38"/>
  </r>
  <r>
    <x v="3"/>
    <s v="H10"/>
    <d v="2022-12-01T00:00:00"/>
    <n v="20221201"/>
    <x v="313"/>
    <n v="1"/>
    <n v="20"/>
    <s v="MEDICINE"/>
    <n v="4957469"/>
    <n v="32"/>
    <d v="2021-09-13T00:00:00"/>
    <n v="2021"/>
    <n v="3"/>
    <n v="9"/>
    <n v="38"/>
  </r>
  <r>
    <x v="3"/>
    <s v="H10"/>
    <d v="2022-12-01T00:00:00"/>
    <n v="20221201"/>
    <x v="314"/>
    <n v="1"/>
    <n v="30"/>
    <s v="MEDICINE"/>
    <n v="837903"/>
    <n v="48"/>
    <d v="2021-09-13T00:00:00"/>
    <n v="2021"/>
    <n v="3"/>
    <n v="9"/>
    <n v="38"/>
  </r>
  <r>
    <x v="5"/>
    <s v="N01"/>
    <d v="2022-12-01T00:00:00"/>
    <n v="20221201"/>
    <x v="315"/>
    <n v="1"/>
    <n v="20"/>
    <s v="MEDICINE"/>
    <n v="45749"/>
    <n v="156.63333333333333"/>
    <d v="2021-09-13T00:00:00"/>
    <n v="2021"/>
    <n v="3"/>
    <n v="9"/>
    <n v="38"/>
  </r>
  <r>
    <x v="5"/>
    <s v="N74"/>
    <d v="2022-12-01T00:00:00"/>
    <n v="20221201"/>
    <x v="316"/>
    <n v="1"/>
    <n v="20"/>
    <s v="MEDICINE"/>
    <n v="174262"/>
    <n v="506.55"/>
    <d v="2021-09-13T00:00:00"/>
    <n v="2021"/>
    <n v="3"/>
    <n v="9"/>
    <n v="38"/>
  </r>
  <r>
    <x v="5"/>
    <s v="B11"/>
    <d v="2022-12-01T00:00:00"/>
    <n v="20221201"/>
    <x v="317"/>
    <n v="1"/>
    <n v="20"/>
    <s v="MEDICINE"/>
    <n v="179553"/>
    <n v="788.80000000000007"/>
    <d v="2021-09-13T00:00:00"/>
    <n v="2021"/>
    <n v="3"/>
    <n v="9"/>
    <n v="38"/>
  </r>
  <r>
    <x v="5"/>
    <s v="N74"/>
    <d v="2022-12-01T00:00:00"/>
    <n v="20221201"/>
    <x v="318"/>
    <n v="1"/>
    <n v="40"/>
    <s v="MEDICINE"/>
    <n v="4922016"/>
    <n v="1013.1"/>
    <d v="2021-09-13T00:00:00"/>
    <n v="2021"/>
    <n v="3"/>
    <n v="9"/>
    <n v="38"/>
  </r>
  <r>
    <x v="5"/>
    <s v="N74"/>
    <d v="2022-12-01T00:00:00"/>
    <n v="20221201"/>
    <x v="319"/>
    <n v="1"/>
    <n v="40"/>
    <s v="MEDICINE"/>
    <n v="24651"/>
    <n v="1013.1"/>
    <d v="2021-09-13T00:00:00"/>
    <n v="2021"/>
    <n v="3"/>
    <n v="9"/>
    <n v="38"/>
  </r>
  <r>
    <x v="5"/>
    <s v="B11"/>
    <d v="2022-12-01T00:00:00"/>
    <n v="20221201"/>
    <x v="320"/>
    <n v="3"/>
    <n v="30"/>
    <s v="MEDICINE"/>
    <n v="4979491"/>
    <n v="1183.2"/>
    <d v="2021-09-13T00:00:00"/>
    <n v="2021"/>
    <n v="3"/>
    <n v="9"/>
    <n v="38"/>
  </r>
  <r>
    <x v="5"/>
    <s v="N74"/>
    <d v="2022-12-01T00:00:00"/>
    <n v="20221201"/>
    <x v="321"/>
    <n v="1"/>
    <n v="50"/>
    <s v="MEDICINE"/>
    <n v="181654"/>
    <n v="1266.375"/>
    <d v="2021-09-13T00:00:00"/>
    <n v="2021"/>
    <n v="3"/>
    <n v="9"/>
    <n v="38"/>
  </r>
  <r>
    <x v="4"/>
    <s v="B30"/>
    <d v="2022-12-01T00:00:00"/>
    <n v="20221201"/>
    <x v="322"/>
    <n v="1"/>
    <n v="40"/>
    <s v="MEDICINE"/>
    <n v="4949912"/>
    <n v="9888.6666666666661"/>
    <d v="2021-09-13T00:00:00"/>
    <n v="2021"/>
    <n v="3"/>
    <n v="9"/>
    <n v="38"/>
  </r>
  <r>
    <x v="5"/>
    <s v="B11"/>
    <d v="2022-12-01T00:00:00"/>
    <n v="20221201"/>
    <x v="323"/>
    <n v="1"/>
    <n v="20"/>
    <s v="MEDICINE"/>
    <n v="65945"/>
    <n v="0"/>
    <d v="2021-09-12T00:00:00"/>
    <n v="2021"/>
    <n v="3"/>
    <n v="9"/>
    <n v="38"/>
  </r>
  <r>
    <x v="3"/>
    <s v="H10"/>
    <d v="2022-12-01T00:00:00"/>
    <n v="20221201"/>
    <x v="324"/>
    <n v="1"/>
    <n v="10"/>
    <s v="MEDICINE"/>
    <n v="61358"/>
    <n v="16"/>
    <d v="2021-09-12T00:00:00"/>
    <n v="2021"/>
    <n v="3"/>
    <n v="9"/>
    <n v="38"/>
  </r>
  <r>
    <x v="3"/>
    <s v="H10"/>
    <d v="2022-12-01T00:00:00"/>
    <n v="20221201"/>
    <x v="325"/>
    <n v="1"/>
    <n v="10"/>
    <s v="MEDICINE"/>
    <n v="4958723"/>
    <n v="16"/>
    <d v="2021-09-12T00:00:00"/>
    <n v="2021"/>
    <n v="3"/>
    <n v="9"/>
    <n v="38"/>
  </r>
  <r>
    <x v="5"/>
    <s v="N01"/>
    <d v="2022-12-01T00:00:00"/>
    <n v="20221201"/>
    <x v="326"/>
    <n v="1"/>
    <n v="10"/>
    <s v="MEDICINE"/>
    <n v="4958866"/>
    <n v="77.899999999999991"/>
    <d v="2021-09-12T00:00:00"/>
    <n v="2021"/>
    <n v="3"/>
    <n v="9"/>
    <n v="38"/>
  </r>
  <r>
    <x v="5"/>
    <s v="N74"/>
    <d v="2022-12-01T00:00:00"/>
    <n v="20221201"/>
    <x v="327"/>
    <n v="1"/>
    <n v="20"/>
    <s v="MEDICINE"/>
    <n v="175813"/>
    <n v="506.55"/>
    <d v="2021-09-12T00:00:00"/>
    <n v="2021"/>
    <n v="3"/>
    <n v="9"/>
    <n v="38"/>
  </r>
  <r>
    <x v="5"/>
    <s v="B11"/>
    <d v="2022-12-01T00:00:00"/>
    <n v="20221201"/>
    <x v="328"/>
    <n v="4"/>
    <n v="20"/>
    <s v="MEDICINE"/>
    <n v="4919805"/>
    <n v="788.80000000000007"/>
    <d v="2021-09-12T00:00:00"/>
    <n v="2021"/>
    <n v="3"/>
    <n v="9"/>
    <n v="38"/>
  </r>
  <r>
    <x v="5"/>
    <s v="B11"/>
    <d v="2022-12-01T00:00:00"/>
    <n v="20221201"/>
    <x v="329"/>
    <n v="1"/>
    <n v="20"/>
    <s v="MEDICINE"/>
    <n v="4953454"/>
    <n v="788.80000000000007"/>
    <d v="2021-09-12T00:00:00"/>
    <n v="2021"/>
    <n v="3"/>
    <n v="9"/>
    <n v="38"/>
  </r>
  <r>
    <x v="5"/>
    <s v="N74"/>
    <d v="2022-12-01T00:00:00"/>
    <n v="20221201"/>
    <x v="330"/>
    <n v="1"/>
    <n v="40"/>
    <s v="MEDICINE"/>
    <n v="4920168"/>
    <n v="1013.1"/>
    <d v="2021-09-12T00:00:00"/>
    <n v="2021"/>
    <n v="3"/>
    <n v="9"/>
    <n v="38"/>
  </r>
  <r>
    <x v="5"/>
    <s v="N74"/>
    <d v="2022-12-01T00:00:00"/>
    <n v="20221201"/>
    <x v="331"/>
    <n v="2"/>
    <n v="50"/>
    <s v="MEDICINE"/>
    <n v="12903"/>
    <n v="1266.375"/>
    <d v="2021-09-12T00:00:00"/>
    <n v="2021"/>
    <n v="3"/>
    <n v="9"/>
    <n v="38"/>
  </r>
  <r>
    <x v="5"/>
    <s v="B11"/>
    <d v="2022-12-01T00:00:00"/>
    <n v="20221201"/>
    <x v="323"/>
    <n v="1"/>
    <n v="70"/>
    <s v="MEDICINE"/>
    <n v="65945"/>
    <n v="2760.7999999999997"/>
    <d v="2021-09-12T00:00:00"/>
    <n v="2021"/>
    <n v="3"/>
    <n v="9"/>
    <n v="38"/>
  </r>
  <r>
    <x v="4"/>
    <s v="B30"/>
    <d v="2022-12-01T00:00:00"/>
    <n v="20221201"/>
    <x v="332"/>
    <n v="1"/>
    <n v="40"/>
    <s v="MEDICINE"/>
    <n v="27786"/>
    <n v="9888.6666666666661"/>
    <d v="2021-09-12T00:00:00"/>
    <n v="2021"/>
    <n v="3"/>
    <n v="9"/>
    <n v="38"/>
  </r>
  <r>
    <x v="3"/>
    <s v="H10"/>
    <d v="2022-12-01T00:00:00"/>
    <n v="20221201"/>
    <x v="333"/>
    <n v="1"/>
    <n v="10"/>
    <s v="MEDICINE"/>
    <n v="4957469"/>
    <n v="16"/>
    <d v="2021-09-10T00:00:00"/>
    <n v="2021"/>
    <n v="3"/>
    <n v="9"/>
    <n v="37"/>
  </r>
  <r>
    <x v="5"/>
    <s v="N74"/>
    <d v="2022-12-01T00:00:00"/>
    <n v="20221201"/>
    <x v="334"/>
    <n v="1"/>
    <n v="10"/>
    <s v="MEDICINE"/>
    <n v="174262"/>
    <n v="253.27500000000001"/>
    <d v="2021-09-10T00:00:00"/>
    <n v="2021"/>
    <n v="3"/>
    <n v="9"/>
    <n v="37"/>
  </r>
  <r>
    <x v="5"/>
    <s v="N74"/>
    <d v="2022-12-01T00:00:00"/>
    <n v="20221201"/>
    <x v="335"/>
    <n v="1"/>
    <n v="20"/>
    <s v="MEDICINE"/>
    <n v="4958866"/>
    <n v="506.55"/>
    <d v="2021-09-10T00:00:00"/>
    <n v="2021"/>
    <n v="3"/>
    <n v="9"/>
    <n v="37"/>
  </r>
  <r>
    <x v="5"/>
    <s v="N74"/>
    <d v="2022-12-01T00:00:00"/>
    <n v="20221201"/>
    <x v="336"/>
    <n v="1"/>
    <n v="20"/>
    <s v="MEDICINE"/>
    <n v="4986179"/>
    <n v="506.55"/>
    <d v="2021-09-10T00:00:00"/>
    <n v="2021"/>
    <n v="3"/>
    <n v="9"/>
    <n v="37"/>
  </r>
  <r>
    <x v="5"/>
    <s v="N74"/>
    <d v="2022-12-01T00:00:00"/>
    <n v="20221201"/>
    <x v="337"/>
    <n v="1"/>
    <n v="20"/>
    <s v="MEDICINE"/>
    <n v="4986179"/>
    <n v="506.55"/>
    <d v="2021-09-10T00:00:00"/>
    <n v="2021"/>
    <n v="3"/>
    <n v="9"/>
    <n v="37"/>
  </r>
  <r>
    <x v="5"/>
    <s v="N74"/>
    <d v="2022-12-01T00:00:00"/>
    <n v="20221201"/>
    <x v="338"/>
    <n v="1"/>
    <n v="20"/>
    <s v="MEDICINE"/>
    <n v="24937"/>
    <n v="506.55"/>
    <d v="2021-09-10T00:00:00"/>
    <n v="2021"/>
    <n v="3"/>
    <n v="9"/>
    <n v="37"/>
  </r>
  <r>
    <x v="5"/>
    <s v="B11"/>
    <d v="2022-12-01T00:00:00"/>
    <n v="20221201"/>
    <x v="339"/>
    <n v="3"/>
    <n v="20"/>
    <s v="MEDICINE"/>
    <n v="4980129"/>
    <n v="788.80000000000007"/>
    <d v="2021-09-10T00:00:00"/>
    <n v="2021"/>
    <n v="3"/>
    <n v="9"/>
    <n v="37"/>
  </r>
  <r>
    <x v="5"/>
    <s v="B11"/>
    <d v="2022-12-01T00:00:00"/>
    <n v="20221201"/>
    <x v="340"/>
    <n v="4"/>
    <n v="40"/>
    <s v="MEDICINE"/>
    <n v="4940232"/>
    <n v="1577.6000000000001"/>
    <d v="2021-09-10T00:00:00"/>
    <n v="2021"/>
    <n v="3"/>
    <n v="9"/>
    <n v="37"/>
  </r>
  <r>
    <x v="5"/>
    <s v="N74"/>
    <d v="2022-12-01T00:00:00"/>
    <n v="20221201"/>
    <x v="334"/>
    <n v="1"/>
    <n v="10"/>
    <s v="MEDICINE"/>
    <n v="174262"/>
    <n v="0"/>
    <d v="2021-09-10T00:00:00"/>
    <n v="2021"/>
    <n v="3"/>
    <n v="9"/>
    <n v="37"/>
  </r>
  <r>
    <x v="5"/>
    <s v="N01"/>
    <d v="2022-12-01T00:00:00"/>
    <n v="20221201"/>
    <x v="341"/>
    <n v="1"/>
    <n v="20"/>
    <s v="MEDICINE"/>
    <n v="61358"/>
    <n v="155.79999999999998"/>
    <d v="2021-09-09T00:00:00"/>
    <n v="2021"/>
    <n v="3"/>
    <n v="9"/>
    <n v="37"/>
  </r>
  <r>
    <x v="5"/>
    <s v="N74"/>
    <d v="2022-12-01T00:00:00"/>
    <n v="20221201"/>
    <x v="342"/>
    <n v="2"/>
    <n v="10"/>
    <s v="MEDICINE"/>
    <n v="181137"/>
    <n v="253.27500000000001"/>
    <d v="2021-09-09T00:00:00"/>
    <n v="2021"/>
    <n v="3"/>
    <n v="9"/>
    <n v="37"/>
  </r>
  <r>
    <x v="5"/>
    <s v="N74"/>
    <d v="2022-12-01T00:00:00"/>
    <n v="20221201"/>
    <x v="343"/>
    <n v="1"/>
    <n v="40"/>
    <s v="MEDICINE"/>
    <n v="4954290"/>
    <n v="1013.1"/>
    <d v="2021-09-09T00:00:00"/>
    <n v="2021"/>
    <n v="3"/>
    <n v="9"/>
    <n v="37"/>
  </r>
  <r>
    <x v="4"/>
    <s v="B30"/>
    <d v="2022-12-01T00:00:00"/>
    <n v="20221201"/>
    <x v="344"/>
    <n v="1"/>
    <n v="10"/>
    <s v="MEDICINE"/>
    <n v="4920366"/>
    <n v="2472.1666666666665"/>
    <d v="2021-09-09T00:00:00"/>
    <n v="2021"/>
    <n v="3"/>
    <n v="9"/>
    <n v="37"/>
  </r>
  <r>
    <x v="4"/>
    <s v="B30"/>
    <d v="2022-12-01T00:00:00"/>
    <n v="20221201"/>
    <x v="345"/>
    <n v="1"/>
    <n v="20"/>
    <s v="MEDICINE"/>
    <n v="4950693"/>
    <n v="4944.333333333333"/>
    <d v="2021-09-09T00:00:00"/>
    <n v="2021"/>
    <n v="3"/>
    <n v="9"/>
    <n v="37"/>
  </r>
  <r>
    <x v="4"/>
    <s v="B30"/>
    <d v="2022-12-01T00:00:00"/>
    <n v="20221201"/>
    <x v="344"/>
    <n v="1"/>
    <n v="30"/>
    <s v="MEDICINE"/>
    <n v="4920366"/>
    <n v="7416.5"/>
    <d v="2021-09-09T00:00:00"/>
    <n v="2021"/>
    <n v="3"/>
    <n v="9"/>
    <n v="37"/>
  </r>
  <r>
    <x v="4"/>
    <s v="B30"/>
    <d v="2022-12-01T00:00:00"/>
    <n v="20221201"/>
    <x v="346"/>
    <n v="1"/>
    <n v="40"/>
    <s v="MEDICINE"/>
    <n v="4983616"/>
    <n v="9888.6666666666661"/>
    <d v="2021-09-09T00:00:00"/>
    <n v="2021"/>
    <n v="3"/>
    <n v="9"/>
    <n v="37"/>
  </r>
  <r>
    <x v="4"/>
    <s v="B30"/>
    <d v="2022-12-01T00:00:00"/>
    <n v="20221201"/>
    <x v="347"/>
    <n v="1"/>
    <n v="40"/>
    <s v="MEDICINE"/>
    <n v="4983616"/>
    <n v="9888.6666666666661"/>
    <d v="2021-09-09T00:00:00"/>
    <n v="2021"/>
    <n v="3"/>
    <n v="9"/>
    <n v="37"/>
  </r>
  <r>
    <x v="4"/>
    <s v="B30"/>
    <d v="2022-12-01T00:00:00"/>
    <n v="20221201"/>
    <x v="348"/>
    <n v="1"/>
    <n v="40"/>
    <s v="MEDICINE"/>
    <n v="15477"/>
    <n v="9888.6666666666661"/>
    <d v="2021-09-09T00:00:00"/>
    <n v="2021"/>
    <n v="3"/>
    <n v="9"/>
    <n v="37"/>
  </r>
  <r>
    <x v="4"/>
    <s v="B30"/>
    <d v="2022-12-01T00:00:00"/>
    <n v="20221201"/>
    <x v="349"/>
    <n v="1"/>
    <n v="40"/>
    <s v="MEDICINE"/>
    <n v="27808"/>
    <n v="9888.6666666666661"/>
    <d v="2021-09-09T00:00:00"/>
    <n v="2021"/>
    <n v="3"/>
    <n v="9"/>
    <n v="37"/>
  </r>
  <r>
    <x v="3"/>
    <s v="H10"/>
    <d v="2022-12-01T00:00:00"/>
    <n v="20221201"/>
    <x v="350"/>
    <n v="1"/>
    <n v="10"/>
    <s v="MEDICINE"/>
    <n v="4958723"/>
    <n v="16"/>
    <d v="2021-09-06T00:00:00"/>
    <n v="2021"/>
    <n v="3"/>
    <n v="9"/>
    <n v="37"/>
  </r>
  <r>
    <x v="5"/>
    <s v="N74"/>
    <d v="2022-12-01T00:00:00"/>
    <n v="20221201"/>
    <x v="351"/>
    <n v="1"/>
    <n v="100"/>
    <s v="MEDICINE"/>
    <n v="4918738"/>
    <n v="2532.75"/>
    <d v="2021-09-06T00:00:00"/>
    <n v="2021"/>
    <n v="3"/>
    <n v="9"/>
    <n v="37"/>
  </r>
  <r>
    <x v="3"/>
    <s v="H10"/>
    <d v="2022-12-01T00:00:00"/>
    <n v="20221201"/>
    <x v="352"/>
    <n v="1"/>
    <n v="10"/>
    <s v="MEDICINE"/>
    <n v="24651"/>
    <n v="16"/>
    <d v="2021-09-05T00:00:00"/>
    <n v="2021"/>
    <n v="3"/>
    <n v="9"/>
    <n v="37"/>
  </r>
  <r>
    <x v="3"/>
    <s v="H10"/>
    <d v="2022-12-01T00:00:00"/>
    <n v="20221201"/>
    <x v="353"/>
    <n v="1"/>
    <n v="20"/>
    <s v="MEDICINE"/>
    <n v="4950913"/>
    <n v="32"/>
    <d v="2021-09-05T00:00:00"/>
    <n v="2021"/>
    <n v="3"/>
    <n v="9"/>
    <n v="37"/>
  </r>
  <r>
    <x v="3"/>
    <s v="H10"/>
    <d v="2022-12-01T00:00:00"/>
    <n v="20221201"/>
    <x v="354"/>
    <n v="1"/>
    <n v="20"/>
    <s v="MEDICINE"/>
    <n v="33682"/>
    <n v="32"/>
    <d v="2021-09-05T00:00:00"/>
    <n v="2021"/>
    <n v="3"/>
    <n v="9"/>
    <n v="37"/>
  </r>
  <r>
    <x v="3"/>
    <s v="H10"/>
    <d v="2022-12-01T00:00:00"/>
    <n v="20221201"/>
    <x v="355"/>
    <n v="1"/>
    <n v="20"/>
    <s v="MEDICINE"/>
    <n v="27115"/>
    <n v="56"/>
    <d v="2021-09-05T00:00:00"/>
    <n v="2021"/>
    <n v="3"/>
    <n v="9"/>
    <n v="37"/>
  </r>
  <r>
    <x v="5"/>
    <s v="N01"/>
    <d v="2022-12-01T00:00:00"/>
    <n v="20221201"/>
    <x v="356"/>
    <n v="1"/>
    <n v="20"/>
    <s v="MEDICINE"/>
    <n v="171578"/>
    <n v="156.63333333333333"/>
    <d v="2021-09-05T00:00:00"/>
    <n v="2021"/>
    <n v="3"/>
    <n v="9"/>
    <n v="37"/>
  </r>
  <r>
    <x v="5"/>
    <s v="N74"/>
    <d v="2022-12-01T00:00:00"/>
    <n v="20221201"/>
    <x v="357"/>
    <n v="1"/>
    <n v="10"/>
    <s v="MEDICINE"/>
    <n v="4985167"/>
    <n v="253.27500000000001"/>
    <d v="2021-09-05T00:00:00"/>
    <n v="2021"/>
    <n v="3"/>
    <n v="9"/>
    <n v="37"/>
  </r>
  <r>
    <x v="4"/>
    <s v="B30"/>
    <d v="2022-12-01T00:00:00"/>
    <n v="20221201"/>
    <x v="358"/>
    <n v="1"/>
    <n v="30"/>
    <s v="MEDICINE"/>
    <n v="4958184"/>
    <n v="7416.5"/>
    <d v="2021-09-05T00:00:00"/>
    <n v="2021"/>
    <n v="3"/>
    <n v="9"/>
    <n v="37"/>
  </r>
  <r>
    <x v="4"/>
    <s v="B30"/>
    <d v="2022-12-01T00:00:00"/>
    <n v="20221201"/>
    <x v="359"/>
    <n v="1"/>
    <n v="40"/>
    <s v="MEDICINE"/>
    <n v="64361"/>
    <n v="9888.6666666666661"/>
    <d v="2021-09-05T00:00:00"/>
    <n v="2021"/>
    <n v="3"/>
    <n v="9"/>
    <n v="37"/>
  </r>
  <r>
    <x v="4"/>
    <s v="B30"/>
    <d v="2022-12-01T00:00:00"/>
    <n v="20221201"/>
    <x v="360"/>
    <n v="1"/>
    <n v="40"/>
    <s v="MEDICINE"/>
    <n v="4994275"/>
    <n v="9888.6666666666661"/>
    <d v="2021-09-05T00:00:00"/>
    <n v="2021"/>
    <n v="3"/>
    <n v="9"/>
    <n v="37"/>
  </r>
  <r>
    <x v="1"/>
    <s v="B11"/>
    <d v="2022-12-01T00:00:00"/>
    <n v="20221201"/>
    <x v="361"/>
    <n v="1"/>
    <n v="30"/>
    <s v="SAMPLES"/>
    <n v="14509"/>
    <n v="0"/>
    <d v="2021-09-05T00:00:00"/>
    <n v="2021"/>
    <n v="3"/>
    <n v="9"/>
    <n v="37"/>
  </r>
  <r>
    <x v="3"/>
    <s v="H10"/>
    <d v="2022-12-01T00:00:00"/>
    <n v="20221201"/>
    <x v="362"/>
    <n v="1"/>
    <n v="10"/>
    <s v="MEDICINE"/>
    <n v="161986"/>
    <n v="16"/>
    <d v="2021-09-02T00:00:00"/>
    <n v="2021"/>
    <n v="3"/>
    <n v="9"/>
    <n v="36"/>
  </r>
  <r>
    <x v="3"/>
    <s v="H10"/>
    <d v="2022-12-01T00:00:00"/>
    <n v="20221201"/>
    <x v="49"/>
    <n v="1"/>
    <n v="10"/>
    <s v="MEDICINE"/>
    <n v="4955643"/>
    <n v="16"/>
    <d v="2021-09-02T00:00:00"/>
    <n v="2021"/>
    <n v="3"/>
    <n v="9"/>
    <n v="36"/>
  </r>
  <r>
    <x v="3"/>
    <s v="H10"/>
    <d v="2022-12-01T00:00:00"/>
    <n v="20221201"/>
    <x v="363"/>
    <n v="1"/>
    <n v="10"/>
    <s v="MEDICINE"/>
    <n v="24486"/>
    <n v="16"/>
    <d v="2021-09-02T00:00:00"/>
    <n v="2021"/>
    <n v="3"/>
    <n v="9"/>
    <n v="36"/>
  </r>
  <r>
    <x v="5"/>
    <s v="N74"/>
    <d v="2022-12-01T00:00:00"/>
    <n v="20221201"/>
    <x v="364"/>
    <n v="2"/>
    <n v="10"/>
    <s v="MEDICINE"/>
    <n v="4950341"/>
    <n v="253.27500000000001"/>
    <d v="2021-09-02T00:00:00"/>
    <n v="2021"/>
    <n v="3"/>
    <n v="9"/>
    <n v="36"/>
  </r>
  <r>
    <x v="5"/>
    <s v="N74"/>
    <d v="2022-12-01T00:00:00"/>
    <n v="20221201"/>
    <x v="365"/>
    <n v="1"/>
    <n v="40"/>
    <s v="MEDICINE"/>
    <n v="179652"/>
    <n v="1013.1"/>
    <d v="2021-09-02T00:00:00"/>
    <n v="2021"/>
    <n v="3"/>
    <n v="9"/>
    <n v="36"/>
  </r>
  <r>
    <x v="5"/>
    <s v="N74"/>
    <d v="2022-12-01T00:00:00"/>
    <n v="20221201"/>
    <x v="366"/>
    <n v="2"/>
    <n v="40"/>
    <s v="MEDICINE"/>
    <n v="12903"/>
    <n v="1013.1"/>
    <d v="2021-09-02T00:00:00"/>
    <n v="2021"/>
    <n v="3"/>
    <n v="9"/>
    <n v="36"/>
  </r>
  <r>
    <x v="5"/>
    <s v="N74"/>
    <d v="2022-12-01T00:00:00"/>
    <n v="20221201"/>
    <x v="367"/>
    <n v="1"/>
    <n v="40"/>
    <s v="MEDICINE"/>
    <n v="175813"/>
    <n v="1013.1"/>
    <d v="2021-09-02T00:00:00"/>
    <n v="2021"/>
    <n v="3"/>
    <n v="9"/>
    <n v="36"/>
  </r>
  <r>
    <x v="5"/>
    <s v="B11"/>
    <d v="2022-12-01T00:00:00"/>
    <n v="20221201"/>
    <x v="368"/>
    <n v="1"/>
    <n v="140"/>
    <s v="MEDICINE"/>
    <n v="838222"/>
    <n v="3765.0783333333334"/>
    <d v="2021-09-02T00:00:00"/>
    <n v="2021"/>
    <n v="3"/>
    <n v="9"/>
    <n v="36"/>
  </r>
  <r>
    <x v="4"/>
    <s v="B30"/>
    <d v="2022-12-01T00:00:00"/>
    <n v="20221201"/>
    <x v="369"/>
    <n v="1"/>
    <n v="40"/>
    <s v="MEDICINE"/>
    <n v="175813"/>
    <n v="9888.6666666666661"/>
    <d v="2021-09-02T00:00:00"/>
    <n v="2021"/>
    <n v="3"/>
    <n v="9"/>
    <n v="36"/>
  </r>
  <r>
    <x v="5"/>
    <s v="N74"/>
    <d v="2022-12-01T00:00:00"/>
    <n v="20221201"/>
    <x v="370"/>
    <n v="1"/>
    <n v="20"/>
    <s v="MEDICINE"/>
    <n v="4944753"/>
    <n v="506.55"/>
    <d v="2021-09-01T00:00:00"/>
    <n v="2021"/>
    <n v="3"/>
    <n v="9"/>
    <n v="36"/>
  </r>
  <r>
    <x v="4"/>
    <s v="B30"/>
    <d v="2022-12-01T00:00:00"/>
    <n v="20221201"/>
    <x v="371"/>
    <n v="1"/>
    <n v="40"/>
    <s v="MEDICINE"/>
    <n v="27731"/>
    <n v="9888.6666666666661"/>
    <d v="2021-09-01T00:00:00"/>
    <n v="2021"/>
    <n v="3"/>
    <n v="9"/>
    <n v="36"/>
  </r>
  <r>
    <x v="5"/>
    <s v="N15"/>
    <d v="2023-01-01T00:00:00"/>
    <n v="20230101"/>
    <x v="372"/>
    <n v="1"/>
    <n v="10"/>
    <s v="MEDICINE"/>
    <n v="24783"/>
    <n v="34.449999999999996"/>
    <d v="2021-09-29T00:00:00"/>
    <n v="2021"/>
    <n v="3"/>
    <n v="9"/>
    <n v="40"/>
  </r>
  <r>
    <x v="5"/>
    <s v="N15"/>
    <d v="2023-01-01T00:00:00"/>
    <n v="20230101"/>
    <x v="373"/>
    <n v="1"/>
    <n v="10"/>
    <s v="MEDICINE"/>
    <n v="167684"/>
    <n v="34.449999999999996"/>
    <d v="2021-09-29T00:00:00"/>
    <n v="2021"/>
    <n v="3"/>
    <n v="9"/>
    <n v="40"/>
  </r>
  <r>
    <x v="5"/>
    <s v="N15"/>
    <d v="2023-01-01T00:00:00"/>
    <n v="20230101"/>
    <x v="374"/>
    <n v="1"/>
    <n v="10"/>
    <s v="MEDICINE"/>
    <n v="219241"/>
    <n v="35.466666666666669"/>
    <d v="2021-09-29T00:00:00"/>
    <n v="2021"/>
    <n v="3"/>
    <n v="9"/>
    <n v="40"/>
  </r>
  <r>
    <x v="5"/>
    <s v="N15"/>
    <d v="2023-01-01T00:00:00"/>
    <n v="20230101"/>
    <x v="375"/>
    <n v="1"/>
    <n v="30"/>
    <s v="MEDICINE"/>
    <n v="24926"/>
    <n v="103.35000000000001"/>
    <d v="2021-09-29T00:00:00"/>
    <n v="2021"/>
    <n v="3"/>
    <n v="9"/>
    <n v="40"/>
  </r>
  <r>
    <x v="5"/>
    <s v="N15"/>
    <d v="2023-01-01T00:00:00"/>
    <n v="20230101"/>
    <x v="376"/>
    <n v="1"/>
    <n v="200"/>
    <s v="MEDICINE"/>
    <n v="13794"/>
    <n v="709.33333333333337"/>
    <d v="2021-09-29T00:00:00"/>
    <n v="2021"/>
    <n v="3"/>
    <n v="9"/>
    <n v="40"/>
  </r>
  <r>
    <x v="5"/>
    <s v="N15"/>
    <d v="2023-01-01T00:00:00"/>
    <n v="20230101"/>
    <x v="377"/>
    <n v="1"/>
    <n v="70"/>
    <s v="MEDICINE"/>
    <n v="4950858"/>
    <n v="248.26666666666665"/>
    <d v="2021-09-27T00:00:00"/>
    <n v="2021"/>
    <n v="3"/>
    <n v="9"/>
    <n v="40"/>
  </r>
  <r>
    <x v="5"/>
    <s v="N15"/>
    <d v="2023-01-01T00:00:00"/>
    <n v="20230101"/>
    <x v="378"/>
    <n v="1"/>
    <n v="210"/>
    <s v="MEDICINE"/>
    <n v="4950858"/>
    <n v="744.80000000000007"/>
    <d v="2021-09-27T00:00:00"/>
    <n v="2021"/>
    <n v="3"/>
    <n v="9"/>
    <n v="40"/>
  </r>
  <r>
    <x v="5"/>
    <s v="N15"/>
    <d v="2023-01-01T00:00:00"/>
    <n v="20230101"/>
    <x v="379"/>
    <n v="1"/>
    <n v="440"/>
    <s v="MEDICINE"/>
    <n v="4950858"/>
    <n v="1560.5333333333335"/>
    <d v="2021-09-27T00:00:00"/>
    <n v="2021"/>
    <n v="3"/>
    <n v="9"/>
    <n v="40"/>
  </r>
  <r>
    <x v="5"/>
    <s v="N15"/>
    <d v="2023-01-01T00:00:00"/>
    <n v="20230101"/>
    <x v="379"/>
    <n v="1"/>
    <n v="460"/>
    <s v="MEDICINE"/>
    <n v="4950858"/>
    <n v="1631.4666666666665"/>
    <d v="2021-09-27T00:00:00"/>
    <n v="2021"/>
    <n v="3"/>
    <n v="9"/>
    <n v="40"/>
  </r>
  <r>
    <x v="5"/>
    <s v="N15"/>
    <d v="2023-01-01T00:00:00"/>
    <n v="20230101"/>
    <x v="380"/>
    <n v="1"/>
    <n v="10"/>
    <s v="MEDICINE"/>
    <n v="4954818"/>
    <n v="35.466666666666669"/>
    <d v="2021-09-26T00:00:00"/>
    <n v="2021"/>
    <n v="3"/>
    <n v="9"/>
    <n v="40"/>
  </r>
  <r>
    <x v="5"/>
    <s v="N15"/>
    <d v="2023-01-01T00:00:00"/>
    <n v="20230101"/>
    <x v="381"/>
    <n v="1"/>
    <n v="50"/>
    <s v="MEDICINE"/>
    <n v="190850"/>
    <n v="172.25"/>
    <d v="2021-09-26T00:00:00"/>
    <n v="2021"/>
    <n v="3"/>
    <n v="9"/>
    <n v="40"/>
  </r>
  <r>
    <x v="5"/>
    <s v="N15"/>
    <d v="2023-01-01T00:00:00"/>
    <n v="20230101"/>
    <x v="382"/>
    <n v="1"/>
    <n v="30"/>
    <s v="MEDICINE"/>
    <n v="4956864"/>
    <n v="106.39999999999999"/>
    <d v="2021-09-23T00:00:00"/>
    <n v="2021"/>
    <n v="3"/>
    <n v="9"/>
    <n v="39"/>
  </r>
  <r>
    <x v="3"/>
    <s v="H04"/>
    <d v="2023-01-01T00:00:00"/>
    <n v="20230101"/>
    <x v="383"/>
    <n v="1"/>
    <n v="20"/>
    <s v="MEDICINE"/>
    <n v="4940331"/>
    <n v="1566.5"/>
    <d v="2021-09-23T00:00:00"/>
    <n v="2021"/>
    <n v="3"/>
    <n v="9"/>
    <n v="39"/>
  </r>
  <r>
    <x v="5"/>
    <s v="N15"/>
    <d v="2023-01-01T00:00:00"/>
    <n v="20230101"/>
    <x v="384"/>
    <n v="1"/>
    <n v="10"/>
    <s v="MEDICINE"/>
    <n v="4950693"/>
    <n v="34.449999999999996"/>
    <d v="2021-09-22T00:00:00"/>
    <n v="2021"/>
    <n v="3"/>
    <n v="9"/>
    <n v="39"/>
  </r>
  <r>
    <x v="5"/>
    <s v="N15"/>
    <d v="2023-01-01T00:00:00"/>
    <n v="20230101"/>
    <x v="385"/>
    <n v="1"/>
    <n v="20"/>
    <s v="MEDICINE"/>
    <n v="4918771"/>
    <n v="70.933333333333337"/>
    <d v="2021-09-22T00:00:00"/>
    <n v="2021"/>
    <n v="3"/>
    <n v="9"/>
    <n v="39"/>
  </r>
  <r>
    <x v="3"/>
    <s v="H04"/>
    <d v="2023-01-01T00:00:00"/>
    <n v="20230101"/>
    <x v="386"/>
    <n v="1"/>
    <n v="10"/>
    <s v="MEDICINE"/>
    <n v="4988841"/>
    <n v="783.25"/>
    <d v="2021-09-22T00:00:00"/>
    <n v="2021"/>
    <n v="3"/>
    <n v="9"/>
    <n v="39"/>
  </r>
  <r>
    <x v="3"/>
    <s v="H04"/>
    <d v="2023-01-01T00:00:00"/>
    <n v="20230101"/>
    <x v="387"/>
    <n v="1"/>
    <n v="10"/>
    <s v="MEDICINE"/>
    <n v="4950341"/>
    <n v="783.25"/>
    <d v="2021-09-22T00:00:00"/>
    <n v="2021"/>
    <n v="3"/>
    <n v="9"/>
    <n v="39"/>
  </r>
  <r>
    <x v="3"/>
    <s v="H04"/>
    <d v="2023-01-01T00:00:00"/>
    <n v="20230101"/>
    <x v="388"/>
    <n v="4"/>
    <n v="20"/>
    <s v="MEDICINE"/>
    <n v="721094"/>
    <n v="1566.5"/>
    <d v="2021-09-22T00:00:00"/>
    <n v="2021"/>
    <n v="3"/>
    <n v="9"/>
    <n v="39"/>
  </r>
  <r>
    <x v="3"/>
    <s v="H04"/>
    <d v="2023-01-01T00:00:00"/>
    <n v="20230101"/>
    <x v="389"/>
    <n v="2"/>
    <n v="30"/>
    <s v="MEDICINE"/>
    <n v="65945"/>
    <n v="2349.75"/>
    <d v="2021-09-22T00:00:00"/>
    <n v="2021"/>
    <n v="3"/>
    <n v="9"/>
    <n v="39"/>
  </r>
  <r>
    <x v="3"/>
    <s v="H04"/>
    <d v="2023-01-01T00:00:00"/>
    <n v="20230101"/>
    <x v="272"/>
    <n v="3"/>
    <n v="30"/>
    <s v="MEDICINE"/>
    <n v="4939638"/>
    <n v="2349.75"/>
    <d v="2021-09-22T00:00:00"/>
    <n v="2021"/>
    <n v="3"/>
    <n v="9"/>
    <n v="39"/>
  </r>
  <r>
    <x v="5"/>
    <s v="N15"/>
    <d v="2023-01-01T00:00:00"/>
    <n v="20230101"/>
    <x v="390"/>
    <n v="1"/>
    <n v="10"/>
    <s v="MEDICINE"/>
    <n v="61347"/>
    <n v="34.449999999999996"/>
    <d v="2021-09-19T00:00:00"/>
    <n v="2021"/>
    <n v="3"/>
    <n v="9"/>
    <n v="39"/>
  </r>
  <r>
    <x v="5"/>
    <s v="N15"/>
    <d v="2023-01-01T00:00:00"/>
    <n v="20230101"/>
    <x v="391"/>
    <n v="1"/>
    <n v="20"/>
    <s v="MEDICINE"/>
    <n v="4958723"/>
    <n v="68.899999999999991"/>
    <d v="2021-09-19T00:00:00"/>
    <n v="2021"/>
    <n v="3"/>
    <n v="9"/>
    <n v="39"/>
  </r>
  <r>
    <x v="5"/>
    <s v="N15"/>
    <d v="2023-01-01T00:00:00"/>
    <n v="20230101"/>
    <x v="392"/>
    <n v="1"/>
    <n v="20"/>
    <s v="MEDICINE"/>
    <n v="193468"/>
    <n v="70.933333333333337"/>
    <d v="2021-09-19T00:00:00"/>
    <n v="2021"/>
    <n v="3"/>
    <n v="9"/>
    <n v="39"/>
  </r>
  <r>
    <x v="3"/>
    <s v="H04"/>
    <d v="2023-01-01T00:00:00"/>
    <n v="20230101"/>
    <x v="393"/>
    <n v="2"/>
    <n v="50"/>
    <s v="MEDICINE"/>
    <n v="4947195"/>
    <n v="3916.25"/>
    <d v="2021-09-19T00:00:00"/>
    <n v="2021"/>
    <n v="3"/>
    <n v="9"/>
    <n v="39"/>
  </r>
  <r>
    <x v="3"/>
    <s v="H04"/>
    <d v="2023-01-01T00:00:00"/>
    <n v="20230101"/>
    <x v="394"/>
    <n v="3"/>
    <n v="70"/>
    <s v="MEDICINE"/>
    <n v="795949"/>
    <n v="5482.75"/>
    <d v="2021-09-19T00:00:00"/>
    <n v="2021"/>
    <n v="3"/>
    <n v="9"/>
    <n v="39"/>
  </r>
  <r>
    <x v="3"/>
    <s v="H04"/>
    <d v="2023-01-01T00:00:00"/>
    <n v="20230101"/>
    <x v="395"/>
    <n v="2"/>
    <n v="150"/>
    <s v="MEDICINE"/>
    <n v="177265"/>
    <n v="11748.75"/>
    <d v="2021-09-19T00:00:00"/>
    <n v="2021"/>
    <n v="3"/>
    <n v="9"/>
    <n v="39"/>
  </r>
  <r>
    <x v="3"/>
    <s v="H04"/>
    <d v="2023-01-01T00:00:00"/>
    <n v="20230101"/>
    <x v="396"/>
    <n v="1"/>
    <n v="10"/>
    <s v="MEDICINE"/>
    <n v="4950341"/>
    <n v="783.25"/>
    <d v="2021-09-14T00:00:00"/>
    <n v="2021"/>
    <n v="3"/>
    <n v="9"/>
    <n v="38"/>
  </r>
  <r>
    <x v="3"/>
    <s v="H04"/>
    <d v="2023-01-01T00:00:00"/>
    <n v="20230101"/>
    <x v="397"/>
    <n v="2"/>
    <n v="10"/>
    <s v="MEDICINE"/>
    <n v="4950341"/>
    <n v="783.25"/>
    <d v="2021-09-14T00:00:00"/>
    <n v="2021"/>
    <n v="3"/>
    <n v="9"/>
    <n v="38"/>
  </r>
  <r>
    <x v="3"/>
    <s v="H04"/>
    <d v="2023-01-01T00:00:00"/>
    <n v="20230101"/>
    <x v="398"/>
    <n v="1"/>
    <n v="10"/>
    <s v="MEDICINE"/>
    <n v="4950341"/>
    <n v="783.25"/>
    <d v="2021-09-14T00:00:00"/>
    <n v="2021"/>
    <n v="3"/>
    <n v="9"/>
    <n v="38"/>
  </r>
  <r>
    <x v="3"/>
    <s v="H04"/>
    <d v="2023-01-01T00:00:00"/>
    <n v="20230101"/>
    <x v="399"/>
    <n v="1"/>
    <n v="10"/>
    <s v="MEDICINE"/>
    <n v="721094"/>
    <n v="783.25"/>
    <d v="2021-09-14T00:00:00"/>
    <n v="2021"/>
    <n v="3"/>
    <n v="9"/>
    <n v="38"/>
  </r>
  <r>
    <x v="3"/>
    <s v="H04"/>
    <d v="2023-01-01T00:00:00"/>
    <n v="20230101"/>
    <x v="400"/>
    <n v="2"/>
    <n v="30"/>
    <s v="MEDICINE"/>
    <n v="635151"/>
    <n v="2349.75"/>
    <d v="2021-09-14T00:00:00"/>
    <n v="2021"/>
    <n v="3"/>
    <n v="9"/>
    <n v="38"/>
  </r>
  <r>
    <x v="3"/>
    <s v="H04"/>
    <d v="2023-01-01T00:00:00"/>
    <n v="20230101"/>
    <x v="301"/>
    <n v="5"/>
    <n v="40"/>
    <s v="MEDICINE"/>
    <n v="189431"/>
    <n v="3133"/>
    <d v="2021-09-14T00:00:00"/>
    <n v="2021"/>
    <n v="3"/>
    <n v="9"/>
    <n v="38"/>
  </r>
  <r>
    <x v="3"/>
    <s v="H04"/>
    <d v="2023-01-01T00:00:00"/>
    <n v="20230101"/>
    <x v="401"/>
    <n v="1"/>
    <n v="50"/>
    <s v="MEDICINE"/>
    <n v="173668"/>
    <n v="3916.25"/>
    <d v="2021-09-14T00:00:00"/>
    <n v="2021"/>
    <n v="3"/>
    <n v="9"/>
    <n v="38"/>
  </r>
  <r>
    <x v="3"/>
    <s v="H04"/>
    <d v="2023-01-01T00:00:00"/>
    <n v="20230101"/>
    <x v="305"/>
    <n v="3"/>
    <n v="220"/>
    <s v="MEDICINE"/>
    <n v="800118"/>
    <n v="17231.5"/>
    <d v="2021-09-14T00:00:00"/>
    <n v="2021"/>
    <n v="3"/>
    <n v="9"/>
    <n v="38"/>
  </r>
  <r>
    <x v="5"/>
    <s v="N15"/>
    <d v="2023-01-01T00:00:00"/>
    <n v="20230101"/>
    <x v="402"/>
    <n v="1"/>
    <n v="10"/>
    <s v="MEDICINE"/>
    <n v="61347"/>
    <n v="34.449999999999996"/>
    <d v="2021-09-13T00:00:00"/>
    <n v="2021"/>
    <n v="3"/>
    <n v="9"/>
    <n v="38"/>
  </r>
  <r>
    <x v="5"/>
    <s v="N15"/>
    <d v="2023-01-01T00:00:00"/>
    <n v="20230101"/>
    <x v="403"/>
    <n v="1"/>
    <n v="20"/>
    <s v="MEDICINE"/>
    <n v="24926"/>
    <n v="68.899999999999991"/>
    <d v="2021-09-13T00:00:00"/>
    <n v="2021"/>
    <n v="3"/>
    <n v="9"/>
    <n v="38"/>
  </r>
  <r>
    <x v="3"/>
    <s v="H04"/>
    <d v="2023-01-01T00:00:00"/>
    <n v="20230101"/>
    <x v="404"/>
    <n v="2"/>
    <n v="10"/>
    <s v="MEDICINE"/>
    <n v="4950341"/>
    <n v="783.25"/>
    <d v="2021-09-13T00:00:00"/>
    <n v="2021"/>
    <n v="3"/>
    <n v="9"/>
    <n v="38"/>
  </r>
  <r>
    <x v="3"/>
    <s v="H04"/>
    <d v="2023-01-01T00:00:00"/>
    <n v="20230101"/>
    <x v="405"/>
    <n v="2"/>
    <n v="20"/>
    <s v="MEDICINE"/>
    <n v="179652"/>
    <n v="1566.5"/>
    <d v="2021-09-13T00:00:00"/>
    <n v="2021"/>
    <n v="3"/>
    <n v="9"/>
    <n v="38"/>
  </r>
  <r>
    <x v="3"/>
    <s v="H04"/>
    <d v="2023-01-01T00:00:00"/>
    <n v="20230101"/>
    <x v="406"/>
    <n v="3"/>
    <n v="40"/>
    <s v="MEDICINE"/>
    <n v="4917418"/>
    <n v="3133"/>
    <d v="2021-09-13T00:00:00"/>
    <n v="2021"/>
    <n v="3"/>
    <n v="9"/>
    <n v="38"/>
  </r>
  <r>
    <x v="3"/>
    <s v="H04"/>
    <d v="2023-01-01T00:00:00"/>
    <n v="20230101"/>
    <x v="407"/>
    <n v="1"/>
    <n v="40"/>
    <s v="MEDICINE"/>
    <n v="179553"/>
    <n v="3133"/>
    <d v="2021-09-13T00:00:00"/>
    <n v="2021"/>
    <n v="3"/>
    <n v="9"/>
    <n v="38"/>
  </r>
  <r>
    <x v="3"/>
    <s v="H04"/>
    <d v="2023-01-01T00:00:00"/>
    <n v="20230101"/>
    <x v="408"/>
    <n v="3"/>
    <n v="60"/>
    <s v="MEDICINE"/>
    <n v="4917407"/>
    <n v="4699.5"/>
    <d v="2021-09-13T00:00:00"/>
    <n v="2021"/>
    <n v="3"/>
    <n v="9"/>
    <n v="38"/>
  </r>
  <r>
    <x v="3"/>
    <s v="H04"/>
    <d v="2023-01-01T00:00:00"/>
    <n v="20230101"/>
    <x v="320"/>
    <n v="2"/>
    <n v="220"/>
    <s v="MEDICINE"/>
    <n v="4979491"/>
    <n v="17231.5"/>
    <d v="2021-09-13T00:00:00"/>
    <n v="2021"/>
    <n v="3"/>
    <n v="9"/>
    <n v="38"/>
  </r>
  <r>
    <x v="3"/>
    <s v="H04"/>
    <d v="2023-01-01T00:00:00"/>
    <n v="20230101"/>
    <x v="409"/>
    <n v="1"/>
    <n v="300"/>
    <s v="MEDICINE"/>
    <n v="4997608"/>
    <n v="23497.5"/>
    <d v="2021-09-13T00:00:00"/>
    <n v="2021"/>
    <n v="3"/>
    <n v="9"/>
    <n v="38"/>
  </r>
  <r>
    <x v="1"/>
    <s v="H04"/>
    <d v="2023-01-01T00:00:00"/>
    <n v="20230101"/>
    <x v="410"/>
    <n v="1"/>
    <n v="30"/>
    <s v="SAMPLES"/>
    <n v="4943158"/>
    <n v="0"/>
    <d v="2021-09-13T00:00:00"/>
    <n v="2021"/>
    <n v="3"/>
    <n v="9"/>
    <n v="38"/>
  </r>
  <r>
    <x v="5"/>
    <s v="N15"/>
    <d v="2023-01-01T00:00:00"/>
    <n v="20230101"/>
    <x v="411"/>
    <n v="1"/>
    <n v="10"/>
    <s v="MEDICINE"/>
    <n v="4994803"/>
    <n v="35.466666666666669"/>
    <d v="2021-09-12T00:00:00"/>
    <n v="2021"/>
    <n v="3"/>
    <n v="9"/>
    <n v="38"/>
  </r>
  <r>
    <x v="5"/>
    <s v="N15"/>
    <d v="2023-01-01T00:00:00"/>
    <n v="20230101"/>
    <x v="412"/>
    <n v="1"/>
    <n v="10"/>
    <s v="MEDICINE"/>
    <n v="4943862"/>
    <n v="35.466666666666669"/>
    <d v="2021-09-12T00:00:00"/>
    <n v="2021"/>
    <n v="3"/>
    <n v="9"/>
    <n v="38"/>
  </r>
  <r>
    <x v="5"/>
    <s v="N15"/>
    <d v="2023-01-01T00:00:00"/>
    <n v="20230101"/>
    <x v="413"/>
    <n v="1"/>
    <n v="10"/>
    <s v="MEDICINE"/>
    <n v="42680"/>
    <n v="35.466666666666669"/>
    <d v="2021-09-12T00:00:00"/>
    <n v="2021"/>
    <n v="3"/>
    <n v="9"/>
    <n v="38"/>
  </r>
  <r>
    <x v="5"/>
    <s v="N15"/>
    <d v="2023-01-01T00:00:00"/>
    <n v="20230101"/>
    <x v="414"/>
    <n v="1"/>
    <n v="20"/>
    <s v="MEDICINE"/>
    <n v="61391"/>
    <n v="68.899999999999991"/>
    <d v="2021-09-12T00:00:00"/>
    <n v="2021"/>
    <n v="3"/>
    <n v="9"/>
    <n v="38"/>
  </r>
  <r>
    <x v="5"/>
    <s v="N15"/>
    <d v="2023-01-01T00:00:00"/>
    <n v="20230101"/>
    <x v="415"/>
    <n v="1"/>
    <n v="20"/>
    <s v="MEDICINE"/>
    <n v="4983616"/>
    <n v="68.899999999999991"/>
    <d v="2021-09-12T00:00:00"/>
    <n v="2021"/>
    <n v="3"/>
    <n v="9"/>
    <n v="38"/>
  </r>
  <r>
    <x v="5"/>
    <s v="N15"/>
    <d v="2023-01-01T00:00:00"/>
    <n v="20230101"/>
    <x v="416"/>
    <n v="1"/>
    <n v="20"/>
    <s v="MEDICINE"/>
    <n v="4986124"/>
    <n v="68.899999999999991"/>
    <d v="2021-09-12T00:00:00"/>
    <n v="2021"/>
    <n v="3"/>
    <n v="9"/>
    <n v="38"/>
  </r>
  <r>
    <x v="5"/>
    <s v="N15"/>
    <d v="2023-01-01T00:00:00"/>
    <n v="20230101"/>
    <x v="417"/>
    <n v="1"/>
    <n v="20"/>
    <s v="MEDICINE"/>
    <n v="4958690"/>
    <n v="70.933333333333337"/>
    <d v="2021-09-12T00:00:00"/>
    <n v="2021"/>
    <n v="3"/>
    <n v="9"/>
    <n v="38"/>
  </r>
  <r>
    <x v="3"/>
    <s v="H04"/>
    <d v="2023-01-01T00:00:00"/>
    <n v="20230101"/>
    <x v="328"/>
    <n v="3"/>
    <n v="90"/>
    <s v="MEDICINE"/>
    <n v="4919805"/>
    <n v="7049.25"/>
    <d v="2021-09-12T00:00:00"/>
    <n v="2021"/>
    <n v="3"/>
    <n v="9"/>
    <n v="38"/>
  </r>
  <r>
    <x v="3"/>
    <s v="H04"/>
    <d v="2023-01-01T00:00:00"/>
    <n v="20230101"/>
    <x v="418"/>
    <n v="2"/>
    <n v="120"/>
    <s v="MEDICINE"/>
    <n v="4922357"/>
    <n v="9399"/>
    <d v="2021-09-12T00:00:00"/>
    <n v="2021"/>
    <n v="3"/>
    <n v="9"/>
    <n v="38"/>
  </r>
  <r>
    <x v="3"/>
    <s v="H04"/>
    <d v="2023-01-01T00:00:00"/>
    <n v="20230101"/>
    <x v="419"/>
    <n v="4"/>
    <n v="350"/>
    <s v="MEDICINE"/>
    <n v="4919695"/>
    <n v="27413.75"/>
    <d v="2021-09-12T00:00:00"/>
    <n v="2021"/>
    <n v="3"/>
    <n v="9"/>
    <n v="38"/>
  </r>
  <r>
    <x v="3"/>
    <s v="H04"/>
    <d v="2023-01-01T00:00:00"/>
    <n v="20230101"/>
    <x v="340"/>
    <n v="3"/>
    <n v="30"/>
    <s v="MEDICINE"/>
    <n v="4940232"/>
    <n v="2349.75"/>
    <d v="2021-09-10T00:00:00"/>
    <n v="2021"/>
    <n v="3"/>
    <n v="9"/>
    <n v="37"/>
  </r>
  <r>
    <x v="3"/>
    <s v="H04"/>
    <d v="2023-01-01T00:00:00"/>
    <n v="20230101"/>
    <x v="420"/>
    <n v="1"/>
    <n v="30"/>
    <s v="MEDICINE"/>
    <n v="187000"/>
    <n v="2349.75"/>
    <d v="2021-09-10T00:00:00"/>
    <n v="2021"/>
    <n v="3"/>
    <n v="9"/>
    <n v="37"/>
  </r>
  <r>
    <x v="3"/>
    <s v="H04"/>
    <d v="2023-01-01T00:00:00"/>
    <n v="20230101"/>
    <x v="339"/>
    <n v="2"/>
    <n v="100"/>
    <s v="MEDICINE"/>
    <n v="4980129"/>
    <n v="7832.5"/>
    <d v="2021-09-10T00:00:00"/>
    <n v="2021"/>
    <n v="3"/>
    <n v="9"/>
    <n v="37"/>
  </r>
  <r>
    <x v="5"/>
    <s v="N15"/>
    <d v="2023-01-01T00:00:00"/>
    <n v="20230101"/>
    <x v="421"/>
    <n v="1"/>
    <n v="20"/>
    <s v="MEDICINE"/>
    <n v="4955170"/>
    <n v="68.899999999999991"/>
    <d v="2021-09-09T00:00:00"/>
    <n v="2021"/>
    <n v="3"/>
    <n v="9"/>
    <n v="37"/>
  </r>
  <r>
    <x v="5"/>
    <s v="N15"/>
    <d v="2023-01-01T00:00:00"/>
    <n v="20230101"/>
    <x v="422"/>
    <n v="1"/>
    <n v="30"/>
    <s v="MEDICINE"/>
    <n v="350504"/>
    <n v="103.35000000000001"/>
    <d v="2021-09-09T00:00:00"/>
    <n v="2021"/>
    <n v="3"/>
    <n v="9"/>
    <n v="37"/>
  </r>
  <r>
    <x v="5"/>
    <s v="N15"/>
    <d v="2023-01-01T00:00:00"/>
    <n v="20230101"/>
    <x v="423"/>
    <n v="1"/>
    <n v="50"/>
    <s v="MEDICINE"/>
    <n v="45749"/>
    <n v="177.33333333333334"/>
    <d v="2021-09-09T00:00:00"/>
    <n v="2021"/>
    <n v="3"/>
    <n v="9"/>
    <n v="37"/>
  </r>
  <r>
    <x v="3"/>
    <s v="H04"/>
    <d v="2023-01-01T00:00:00"/>
    <n v="20230101"/>
    <x v="424"/>
    <n v="3"/>
    <n v="20"/>
    <s v="MEDICINE"/>
    <n v="4941937"/>
    <n v="1566.5"/>
    <d v="2021-09-09T00:00:00"/>
    <n v="2021"/>
    <n v="3"/>
    <n v="9"/>
    <n v="37"/>
  </r>
  <r>
    <x v="3"/>
    <s v="H04"/>
    <d v="2023-01-01T00:00:00"/>
    <n v="20230101"/>
    <x v="425"/>
    <n v="1"/>
    <n v="20"/>
    <s v="MEDICINE"/>
    <n v="4939682"/>
    <n v="1566.5"/>
    <d v="2021-09-09T00:00:00"/>
    <n v="2021"/>
    <n v="3"/>
    <n v="9"/>
    <n v="37"/>
  </r>
  <r>
    <x v="3"/>
    <s v="H04"/>
    <d v="2023-01-01T00:00:00"/>
    <n v="20230101"/>
    <x v="426"/>
    <n v="2"/>
    <n v="80"/>
    <s v="MEDICINE"/>
    <n v="4947195"/>
    <n v="6266"/>
    <d v="2021-09-06T00:00:00"/>
    <n v="2021"/>
    <n v="3"/>
    <n v="9"/>
    <n v="37"/>
  </r>
  <r>
    <x v="5"/>
    <s v="N15"/>
    <d v="2023-01-01T00:00:00"/>
    <n v="20230101"/>
    <x v="427"/>
    <n v="1"/>
    <n v="10"/>
    <s v="MEDICINE"/>
    <n v="4954664"/>
    <n v="35.466666666666669"/>
    <d v="2021-09-05T00:00:00"/>
    <n v="2021"/>
    <n v="3"/>
    <n v="9"/>
    <n v="37"/>
  </r>
  <r>
    <x v="5"/>
    <s v="N15"/>
    <d v="2023-01-01T00:00:00"/>
    <n v="20230101"/>
    <x v="428"/>
    <n v="1"/>
    <n v="20"/>
    <s v="MEDICINE"/>
    <n v="162580"/>
    <n v="68.899999999999991"/>
    <d v="2021-09-05T00:00:00"/>
    <n v="2021"/>
    <n v="3"/>
    <n v="9"/>
    <n v="37"/>
  </r>
  <r>
    <x v="5"/>
    <s v="N15"/>
    <d v="2023-01-01T00:00:00"/>
    <n v="20230101"/>
    <x v="429"/>
    <n v="1"/>
    <n v="90"/>
    <s v="MEDICINE"/>
    <n v="27115"/>
    <n v="319.2"/>
    <d v="2021-09-05T00:00:00"/>
    <n v="2021"/>
    <n v="3"/>
    <n v="9"/>
    <n v="37"/>
  </r>
  <r>
    <x v="3"/>
    <s v="H04"/>
    <d v="2023-01-01T00:00:00"/>
    <n v="20230101"/>
    <x v="430"/>
    <n v="1"/>
    <n v="10"/>
    <s v="MEDICINE"/>
    <n v="4950341"/>
    <n v="783.25"/>
    <d v="2021-09-05T00:00:00"/>
    <n v="2021"/>
    <n v="3"/>
    <n v="9"/>
    <n v="37"/>
  </r>
  <r>
    <x v="3"/>
    <s v="H04"/>
    <d v="2023-01-01T00:00:00"/>
    <n v="20230101"/>
    <x v="431"/>
    <n v="1"/>
    <n v="10"/>
    <s v="MEDICINE"/>
    <n v="4950341"/>
    <n v="783.25"/>
    <d v="2021-09-02T00:00:00"/>
    <n v="2021"/>
    <n v="3"/>
    <n v="9"/>
    <n v="36"/>
  </r>
  <r>
    <x v="3"/>
    <s v="H04"/>
    <d v="2023-01-01T00:00:00"/>
    <n v="20230101"/>
    <x v="432"/>
    <n v="1"/>
    <n v="10"/>
    <s v="MEDICINE"/>
    <n v="721094"/>
    <n v="783.25"/>
    <d v="2021-09-02T00:00:00"/>
    <n v="2021"/>
    <n v="3"/>
    <n v="9"/>
    <n v="36"/>
  </r>
  <r>
    <x v="5"/>
    <s v="N15"/>
    <d v="2023-01-01T00:00:00"/>
    <n v="20230101"/>
    <x v="433"/>
    <n v="1"/>
    <n v="10"/>
    <s v="MEDICINE"/>
    <n v="29722"/>
    <n v="34.449999999999996"/>
    <d v="2021-09-01T00:00:00"/>
    <n v="2021"/>
    <n v="3"/>
    <n v="9"/>
    <n v="36"/>
  </r>
  <r>
    <x v="5"/>
    <s v="N15"/>
    <d v="2023-01-01T00:00:00"/>
    <n v="20230101"/>
    <x v="434"/>
    <n v="1"/>
    <n v="40"/>
    <s v="MEDICINE"/>
    <n v="4996970"/>
    <n v="141.86666666666667"/>
    <d v="2021-09-01T00:00:00"/>
    <n v="2021"/>
    <n v="3"/>
    <n v="9"/>
    <n v="36"/>
  </r>
  <r>
    <x v="3"/>
    <s v="N10"/>
    <d v="2023-01-01T00:00:00"/>
    <n v="20230101"/>
    <x v="435"/>
    <n v="1"/>
    <n v="10"/>
    <s v="MEDICINE"/>
    <n v="16159"/>
    <n v="293.90500000000003"/>
    <d v="2021-09-01T00:00:00"/>
    <n v="2021"/>
    <n v="3"/>
    <n v="9"/>
    <n v="36"/>
  </r>
  <r>
    <x v="3"/>
    <s v="H04"/>
    <d v="2023-01-01T00:00:00"/>
    <n v="20230101"/>
    <x v="436"/>
    <n v="1"/>
    <n v="40"/>
    <s v="MEDICINE"/>
    <n v="4939726"/>
    <n v="3133"/>
    <d v="2021-09-01T00:00:00"/>
    <n v="2021"/>
    <n v="3"/>
    <n v="9"/>
    <n v="36"/>
  </r>
  <r>
    <x v="5"/>
    <s v="N74"/>
    <d v="2023-02-01T00:00:00"/>
    <n v="20230201"/>
    <x v="437"/>
    <n v="1"/>
    <n v="20"/>
    <s v="MEDICINE"/>
    <n v="176044"/>
    <n v="506.55"/>
    <d v="2021-09-29T00:00:00"/>
    <n v="2021"/>
    <n v="3"/>
    <n v="9"/>
    <n v="40"/>
  </r>
  <r>
    <x v="5"/>
    <s v="N74"/>
    <d v="2023-02-01T00:00:00"/>
    <n v="20230201"/>
    <x v="438"/>
    <n v="1"/>
    <n v="20"/>
    <s v="MEDICINE"/>
    <n v="4910642"/>
    <n v="506.55"/>
    <d v="2021-09-29T00:00:00"/>
    <n v="2021"/>
    <n v="3"/>
    <n v="9"/>
    <n v="40"/>
  </r>
  <r>
    <x v="5"/>
    <s v="N74"/>
    <d v="2023-02-01T00:00:00"/>
    <n v="20230201"/>
    <x v="439"/>
    <n v="1"/>
    <n v="20"/>
    <s v="MEDICINE"/>
    <n v="4910642"/>
    <n v="506.55"/>
    <d v="2021-09-29T00:00:00"/>
    <n v="2021"/>
    <n v="3"/>
    <n v="9"/>
    <n v="40"/>
  </r>
  <r>
    <x v="3"/>
    <s v="H05"/>
    <d v="2023-02-01T00:00:00"/>
    <n v="20230201"/>
    <x v="440"/>
    <n v="1"/>
    <n v="4200"/>
    <s v="MEDICINE"/>
    <n v="4950858"/>
    <n v="328965"/>
    <d v="2021-09-29T00:00:00"/>
    <n v="2021"/>
    <n v="3"/>
    <n v="9"/>
    <n v="40"/>
  </r>
  <r>
    <x v="5"/>
    <s v="N74"/>
    <d v="2023-02-01T00:00:00"/>
    <n v="20230201"/>
    <x v="441"/>
    <n v="1"/>
    <n v="20"/>
    <s v="MEDICINE"/>
    <n v="4944753"/>
    <n v="506.55"/>
    <d v="2021-09-27T00:00:00"/>
    <n v="2021"/>
    <n v="3"/>
    <n v="9"/>
    <n v="40"/>
  </r>
  <r>
    <x v="5"/>
    <s v="B20"/>
    <d v="2023-02-01T00:00:00"/>
    <n v="20230201"/>
    <x v="442"/>
    <n v="1"/>
    <n v="10"/>
    <s v="MEDICINE"/>
    <n v="4950341"/>
    <n v="474.08333333333331"/>
    <d v="2021-09-26T00:00:00"/>
    <n v="2021"/>
    <n v="3"/>
    <n v="9"/>
    <n v="40"/>
  </r>
  <r>
    <x v="5"/>
    <s v="N74"/>
    <d v="2023-02-01T00:00:00"/>
    <n v="20230201"/>
    <x v="443"/>
    <n v="1"/>
    <n v="50"/>
    <s v="MEDICINE"/>
    <n v="181654"/>
    <n v="1266.375"/>
    <d v="2021-09-26T00:00:00"/>
    <n v="2021"/>
    <n v="3"/>
    <n v="9"/>
    <n v="40"/>
  </r>
  <r>
    <x v="3"/>
    <s v="H00"/>
    <d v="2023-02-01T00:00:00"/>
    <n v="20230201"/>
    <x v="444"/>
    <n v="1"/>
    <n v="10"/>
    <s v="MEDICINE"/>
    <n v="838222"/>
    <n v="1673.9750000000001"/>
    <d v="2021-09-26T00:00:00"/>
    <n v="2021"/>
    <n v="3"/>
    <n v="9"/>
    <n v="40"/>
  </r>
  <r>
    <x v="3"/>
    <s v="H00"/>
    <d v="2023-02-01T00:00:00"/>
    <n v="20230201"/>
    <x v="445"/>
    <n v="1"/>
    <n v="130"/>
    <s v="MEDICINE"/>
    <n v="838222"/>
    <n v="21761.674999999999"/>
    <d v="2021-09-26T00:00:00"/>
    <n v="2021"/>
    <n v="3"/>
    <n v="9"/>
    <n v="40"/>
  </r>
  <r>
    <x v="5"/>
    <s v="N74"/>
    <d v="2023-02-01T00:00:00"/>
    <n v="20230201"/>
    <x v="446"/>
    <n v="1"/>
    <n v="20"/>
    <s v="MEDICINE"/>
    <n v="12903"/>
    <n v="506.55"/>
    <d v="2021-09-25T00:00:00"/>
    <n v="2021"/>
    <n v="3"/>
    <n v="9"/>
    <n v="39"/>
  </r>
  <r>
    <x v="5"/>
    <s v="N74"/>
    <d v="2023-02-01T00:00:00"/>
    <n v="20230201"/>
    <x v="447"/>
    <n v="1"/>
    <n v="30"/>
    <s v="MEDICINE"/>
    <n v="175813"/>
    <n v="759.82499999999993"/>
    <d v="2021-09-24T00:00:00"/>
    <n v="2021"/>
    <n v="3"/>
    <n v="9"/>
    <n v="39"/>
  </r>
  <r>
    <x v="5"/>
    <s v="N74"/>
    <d v="2023-02-01T00:00:00"/>
    <n v="20230201"/>
    <x v="448"/>
    <n v="1"/>
    <n v="50"/>
    <s v="MEDICINE"/>
    <n v="4996970"/>
    <n v="1266.375"/>
    <d v="2021-09-24T00:00:00"/>
    <n v="2021"/>
    <n v="3"/>
    <n v="9"/>
    <n v="39"/>
  </r>
  <r>
    <x v="5"/>
    <s v="N74"/>
    <d v="2023-02-01T00:00:00"/>
    <n v="20230201"/>
    <x v="449"/>
    <n v="2"/>
    <n v="10"/>
    <s v="MEDICINE"/>
    <n v="179245"/>
    <n v="253.27500000000001"/>
    <d v="2021-09-23T00:00:00"/>
    <n v="2021"/>
    <n v="3"/>
    <n v="9"/>
    <n v="39"/>
  </r>
  <r>
    <x v="5"/>
    <s v="N74"/>
    <d v="2023-02-01T00:00:00"/>
    <n v="20230201"/>
    <x v="450"/>
    <n v="1"/>
    <n v="20"/>
    <s v="MEDICINE"/>
    <n v="4984265"/>
    <n v="506.55"/>
    <d v="2021-09-23T00:00:00"/>
    <n v="2021"/>
    <n v="3"/>
    <n v="9"/>
    <n v="39"/>
  </r>
  <r>
    <x v="5"/>
    <s v="N74"/>
    <d v="2023-02-01T00:00:00"/>
    <n v="20230201"/>
    <x v="451"/>
    <n v="1"/>
    <n v="20"/>
    <s v="MEDICINE"/>
    <n v="4940331"/>
    <n v="506.55"/>
    <d v="2021-09-23T00:00:00"/>
    <n v="2021"/>
    <n v="3"/>
    <n v="9"/>
    <n v="39"/>
  </r>
  <r>
    <x v="5"/>
    <s v="N74"/>
    <d v="2023-02-01T00:00:00"/>
    <n v="20230201"/>
    <x v="452"/>
    <n v="1"/>
    <n v="40"/>
    <s v="MEDICINE"/>
    <n v="45749"/>
    <n v="1013.1"/>
    <d v="2021-09-23T00:00:00"/>
    <n v="2021"/>
    <n v="3"/>
    <n v="9"/>
    <n v="39"/>
  </r>
  <r>
    <x v="5"/>
    <s v="N74"/>
    <d v="2023-02-01T00:00:00"/>
    <n v="20230201"/>
    <x v="273"/>
    <n v="1"/>
    <n v="20"/>
    <s v="MEDICINE"/>
    <n v="4950693"/>
    <n v="506.55"/>
    <d v="2021-09-22T00:00:00"/>
    <n v="2021"/>
    <n v="3"/>
    <n v="9"/>
    <n v="39"/>
  </r>
  <r>
    <x v="5"/>
    <s v="N74"/>
    <d v="2023-02-01T00:00:00"/>
    <n v="20230201"/>
    <x v="453"/>
    <n v="1"/>
    <n v="50"/>
    <s v="MEDICINE"/>
    <n v="800107"/>
    <n v="1266.375"/>
    <d v="2021-09-22T00:00:00"/>
    <n v="2021"/>
    <n v="3"/>
    <n v="9"/>
    <n v="39"/>
  </r>
  <r>
    <x v="3"/>
    <s v="H00"/>
    <d v="2023-02-01T00:00:00"/>
    <n v="20230201"/>
    <x v="454"/>
    <n v="1"/>
    <n v="20"/>
    <s v="MEDICINE"/>
    <n v="4910642"/>
    <n v="3347.9500000000003"/>
    <d v="2021-09-22T00:00:00"/>
    <n v="2021"/>
    <n v="3"/>
    <n v="9"/>
    <n v="39"/>
  </r>
  <r>
    <x v="3"/>
    <s v="H00"/>
    <d v="2023-02-01T00:00:00"/>
    <n v="20230201"/>
    <x v="455"/>
    <n v="1"/>
    <n v="60"/>
    <s v="MEDICINE"/>
    <n v="191741"/>
    <n v="10043.85"/>
    <d v="2021-09-22T00:00:00"/>
    <n v="2021"/>
    <n v="3"/>
    <n v="9"/>
    <n v="39"/>
  </r>
  <r>
    <x v="5"/>
    <s v="N74"/>
    <d v="2023-02-01T00:00:00"/>
    <n v="20230201"/>
    <x v="456"/>
    <n v="1"/>
    <n v="10"/>
    <s v="MEDICINE"/>
    <n v="4910642"/>
    <n v="253.27500000000001"/>
    <d v="2021-09-20T00:00:00"/>
    <n v="2021"/>
    <n v="3"/>
    <n v="9"/>
    <n v="39"/>
  </r>
  <r>
    <x v="5"/>
    <s v="N74"/>
    <d v="2023-02-01T00:00:00"/>
    <n v="20230201"/>
    <x v="457"/>
    <n v="1"/>
    <n v="20"/>
    <s v="MEDICINE"/>
    <n v="795949"/>
    <n v="506.55"/>
    <d v="2021-09-20T00:00:00"/>
    <n v="2021"/>
    <n v="3"/>
    <n v="9"/>
    <n v="39"/>
  </r>
  <r>
    <x v="5"/>
    <s v="N74"/>
    <d v="2023-02-01T00:00:00"/>
    <n v="20230201"/>
    <x v="458"/>
    <n v="1"/>
    <n v="20"/>
    <s v="MEDICINE"/>
    <n v="4990436"/>
    <n v="506.55"/>
    <d v="2021-09-20T00:00:00"/>
    <n v="2021"/>
    <n v="3"/>
    <n v="9"/>
    <n v="39"/>
  </r>
  <r>
    <x v="5"/>
    <s v="N74"/>
    <d v="2023-02-01T00:00:00"/>
    <n v="20230201"/>
    <x v="459"/>
    <n v="1"/>
    <n v="40"/>
    <s v="MEDICINE"/>
    <n v="795949"/>
    <n v="1013.1"/>
    <d v="2021-09-20T00:00:00"/>
    <n v="2021"/>
    <n v="3"/>
    <n v="9"/>
    <n v="39"/>
  </r>
  <r>
    <x v="5"/>
    <s v="N74"/>
    <d v="2023-02-01T00:00:00"/>
    <n v="20230201"/>
    <x v="460"/>
    <n v="1"/>
    <n v="50"/>
    <s v="MEDICINE"/>
    <n v="795949"/>
    <n v="1266.375"/>
    <d v="2021-09-20T00:00:00"/>
    <n v="2021"/>
    <n v="3"/>
    <n v="9"/>
    <n v="39"/>
  </r>
  <r>
    <x v="3"/>
    <s v="H00"/>
    <d v="2023-02-01T00:00:00"/>
    <n v="20230201"/>
    <x v="461"/>
    <n v="1"/>
    <n v="50"/>
    <s v="MEDICINE"/>
    <n v="177265"/>
    <n v="8369.875"/>
    <d v="2021-09-20T00:00:00"/>
    <n v="2021"/>
    <n v="3"/>
    <n v="9"/>
    <n v="39"/>
  </r>
  <r>
    <x v="3"/>
    <s v="H00"/>
    <d v="2023-02-01T00:00:00"/>
    <n v="20230201"/>
    <x v="462"/>
    <n v="1"/>
    <n v="20"/>
    <s v="MEDICINE"/>
    <n v="4919695"/>
    <n v="3347.9500000000003"/>
    <d v="2021-09-19T00:00:00"/>
    <n v="2021"/>
    <n v="3"/>
    <n v="9"/>
    <n v="39"/>
  </r>
  <r>
    <x v="5"/>
    <s v="N74"/>
    <d v="2023-02-01T00:00:00"/>
    <n v="20230201"/>
    <x v="463"/>
    <n v="1"/>
    <n v="140"/>
    <s v="MEDICINE"/>
    <n v="4950858"/>
    <n v="2745.2950000000001"/>
    <d v="2021-09-14T00:00:00"/>
    <n v="2021"/>
    <n v="3"/>
    <n v="9"/>
    <n v="38"/>
  </r>
  <r>
    <x v="3"/>
    <s v="H00"/>
    <d v="2023-02-01T00:00:00"/>
    <n v="20230201"/>
    <x v="464"/>
    <n v="1"/>
    <n v="20"/>
    <s v="MEDICINE"/>
    <n v="4919805"/>
    <n v="3347.9500000000003"/>
    <d v="2021-09-14T00:00:00"/>
    <n v="2021"/>
    <n v="3"/>
    <n v="9"/>
    <n v="38"/>
  </r>
  <r>
    <x v="3"/>
    <s v="H00"/>
    <d v="2023-02-01T00:00:00"/>
    <n v="20230201"/>
    <x v="465"/>
    <n v="1"/>
    <n v="20"/>
    <s v="MEDICINE"/>
    <n v="4928297"/>
    <n v="3347.9500000000003"/>
    <d v="2021-09-14T00:00:00"/>
    <n v="2021"/>
    <n v="3"/>
    <n v="9"/>
    <n v="38"/>
  </r>
  <r>
    <x v="3"/>
    <s v="H00"/>
    <d v="2023-02-01T00:00:00"/>
    <n v="20230201"/>
    <x v="466"/>
    <n v="1"/>
    <n v="20"/>
    <s v="MEDICINE"/>
    <n v="4998972"/>
    <n v="3347.9500000000003"/>
    <d v="2021-09-14T00:00:00"/>
    <n v="2021"/>
    <n v="3"/>
    <n v="9"/>
    <n v="38"/>
  </r>
  <r>
    <x v="5"/>
    <s v="N74"/>
    <d v="2023-02-01T00:00:00"/>
    <n v="20230201"/>
    <x v="467"/>
    <n v="1"/>
    <n v="870"/>
    <s v="MEDICINE"/>
    <n v="4950858"/>
    <n v="17060.047500000001"/>
    <d v="2021-09-14T00:00:00"/>
    <n v="2021"/>
    <n v="3"/>
    <n v="9"/>
    <n v="38"/>
  </r>
  <r>
    <x v="3"/>
    <s v="H05"/>
    <d v="2023-02-01T00:00:00"/>
    <n v="20230201"/>
    <x v="468"/>
    <n v="1"/>
    <n v="400"/>
    <s v="MEDICINE"/>
    <n v="4997608"/>
    <n v="31330"/>
    <d v="2021-09-14T00:00:00"/>
    <n v="2021"/>
    <n v="3"/>
    <n v="9"/>
    <n v="38"/>
  </r>
  <r>
    <x v="3"/>
    <s v="H00"/>
    <d v="2023-02-01T00:00:00"/>
    <n v="20230201"/>
    <x v="469"/>
    <n v="1"/>
    <n v="20"/>
    <s v="MEDICINE"/>
    <n v="4959152"/>
    <n v="3347.9500000000003"/>
    <d v="2021-09-12T00:00:00"/>
    <n v="2021"/>
    <n v="3"/>
    <n v="9"/>
    <n v="38"/>
  </r>
  <r>
    <x v="5"/>
    <s v="B20"/>
    <d v="2023-02-01T00:00:00"/>
    <n v="20230201"/>
    <x v="470"/>
    <n v="1"/>
    <n v="10"/>
    <s v="MEDICINE"/>
    <n v="838343"/>
    <n v="474.08333333333331"/>
    <d v="2021-09-09T00:00:00"/>
    <n v="2021"/>
    <n v="3"/>
    <n v="9"/>
    <n v="37"/>
  </r>
  <r>
    <x v="3"/>
    <s v="H05"/>
    <d v="2023-02-01T00:00:00"/>
    <n v="20230201"/>
    <x v="471"/>
    <n v="1"/>
    <n v="230"/>
    <s v="MEDICINE"/>
    <n v="838222"/>
    <n v="18014.75"/>
    <d v="2021-09-09T00:00:00"/>
    <n v="2021"/>
    <n v="3"/>
    <n v="9"/>
    <n v="37"/>
  </r>
  <r>
    <x v="3"/>
    <s v="H05"/>
    <d v="2023-02-01T00:00:00"/>
    <n v="20230201"/>
    <x v="472"/>
    <n v="1"/>
    <n v="290"/>
    <s v="MEDICINE"/>
    <n v="838222"/>
    <n v="22714.25"/>
    <d v="2021-09-09T00:00:00"/>
    <n v="2021"/>
    <n v="3"/>
    <n v="9"/>
    <n v="37"/>
  </r>
  <r>
    <x v="3"/>
    <s v="H05"/>
    <d v="2023-02-01T00:00:00"/>
    <n v="20230201"/>
    <x v="473"/>
    <n v="1"/>
    <n v="3150"/>
    <s v="MEDICINE"/>
    <n v="4950858"/>
    <n v="246723.75"/>
    <d v="2021-09-05T00:00:00"/>
    <n v="2021"/>
    <n v="3"/>
    <n v="9"/>
    <n v="37"/>
  </r>
  <r>
    <x v="5"/>
    <s v="N01"/>
    <d v="2023-02-01T00:00:00"/>
    <n v="20230201"/>
    <x v="474"/>
    <n v="1"/>
    <n v="10"/>
    <s v="MEDICINE"/>
    <n v="838233"/>
    <n v="78.316666666666663"/>
    <d v="2021-09-02T00:00:00"/>
    <n v="2021"/>
    <n v="3"/>
    <n v="9"/>
    <n v="36"/>
  </r>
  <r>
    <x v="5"/>
    <s v="N01"/>
    <d v="2023-02-01T00:00:00"/>
    <n v="20230201"/>
    <x v="475"/>
    <n v="1"/>
    <n v="20"/>
    <s v="MEDICINE"/>
    <n v="61358"/>
    <n v="155.79999999999998"/>
    <d v="2021-09-02T00:00:00"/>
    <n v="2021"/>
    <n v="3"/>
    <n v="9"/>
    <n v="36"/>
  </r>
  <r>
    <x v="3"/>
    <s v="H00"/>
    <d v="2023-02-01T00:00:00"/>
    <n v="20230201"/>
    <x v="476"/>
    <n v="1"/>
    <n v="20"/>
    <s v="MEDICINE"/>
    <n v="14619"/>
    <n v="3347.9500000000003"/>
    <d v="2021-09-02T00:00:00"/>
    <n v="2021"/>
    <n v="3"/>
    <n v="9"/>
    <n v="36"/>
  </r>
  <r>
    <x v="5"/>
    <s v="N01"/>
    <d v="2023-02-01T00:00:00"/>
    <n v="20230201"/>
    <x v="477"/>
    <n v="1"/>
    <n v="10"/>
    <s v="MEDICINE"/>
    <n v="4928627"/>
    <n v="77.899999999999991"/>
    <d v="2021-09-01T00:00:00"/>
    <n v="2021"/>
    <n v="3"/>
    <n v="9"/>
    <n v="36"/>
  </r>
  <r>
    <x v="5"/>
    <s v="N01"/>
    <d v="2023-02-01T00:00:00"/>
    <n v="20230201"/>
    <x v="478"/>
    <n v="1"/>
    <n v="30"/>
    <s v="MEDICINE"/>
    <n v="4949912"/>
    <n v="233.70000000000002"/>
    <d v="2021-09-01T00:00:00"/>
    <n v="2021"/>
    <n v="3"/>
    <n v="9"/>
    <n v="36"/>
  </r>
  <r>
    <x v="3"/>
    <s v="H00"/>
    <d v="2023-02-01T00:00:00"/>
    <n v="20230201"/>
    <x v="479"/>
    <n v="1"/>
    <n v="680"/>
    <s v="MEDICINE"/>
    <n v="4950858"/>
    <n v="113830.3"/>
    <d v="2021-09-01T00:00:00"/>
    <n v="2021"/>
    <n v="3"/>
    <n v="9"/>
    <n v="36"/>
  </r>
  <r>
    <x v="5"/>
    <s v="N75"/>
    <d v="2023-03-01T00:00:00"/>
    <n v="20230301"/>
    <x v="449"/>
    <n v="1"/>
    <n v="10"/>
    <s v="MEDICINE"/>
    <n v="179245"/>
    <n v="108.99166666666667"/>
    <d v="2021-09-23T00:00:00"/>
    <n v="2021"/>
    <n v="3"/>
    <n v="9"/>
    <n v="39"/>
  </r>
  <r>
    <x v="5"/>
    <s v="N75"/>
    <d v="2023-03-01T00:00:00"/>
    <n v="20230301"/>
    <x v="480"/>
    <n v="1"/>
    <n v="40"/>
    <s v="MEDICINE"/>
    <n v="4950341"/>
    <n v="435.9666666666667"/>
    <d v="2021-09-23T00:00:00"/>
    <n v="2021"/>
    <n v="3"/>
    <n v="9"/>
    <n v="39"/>
  </r>
  <r>
    <x v="5"/>
    <s v="N75"/>
    <d v="2023-03-01T00:00:00"/>
    <n v="20230301"/>
    <x v="331"/>
    <n v="1"/>
    <n v="60"/>
    <s v="MEDICINE"/>
    <n v="12903"/>
    <n v="653.94999999999993"/>
    <d v="2021-09-12T00:00:00"/>
    <n v="2021"/>
    <n v="3"/>
    <n v="9"/>
    <n v="38"/>
  </r>
  <r>
    <x v="5"/>
    <s v="N75"/>
    <d v="2023-03-01T00:00:00"/>
    <n v="20230301"/>
    <x v="342"/>
    <n v="1"/>
    <n v="10"/>
    <s v="MEDICINE"/>
    <n v="181137"/>
    <n v="0"/>
    <d v="2021-09-09T00:00:00"/>
    <n v="2021"/>
    <n v="3"/>
    <n v="9"/>
    <n v="37"/>
  </r>
  <r>
    <x v="1"/>
    <s v="B72"/>
    <d v="2023-03-01T00:00:00"/>
    <n v="20230301"/>
    <x v="481"/>
    <n v="1"/>
    <n v="20"/>
    <s v="SAMPLES"/>
    <n v="4939330"/>
    <n v="0"/>
    <d v="2021-09-09T00:00:00"/>
    <n v="2021"/>
    <n v="3"/>
    <n v="9"/>
    <n v="37"/>
  </r>
  <r>
    <x v="5"/>
    <s v="N75"/>
    <d v="2023-03-01T00:00:00"/>
    <n v="20230301"/>
    <x v="482"/>
    <n v="1"/>
    <n v="30"/>
    <s v="MEDICINE"/>
    <n v="4950341"/>
    <n v="326.97499999999997"/>
    <d v="2021-09-05T00:00:00"/>
    <n v="2021"/>
    <n v="3"/>
    <n v="9"/>
    <n v="37"/>
  </r>
  <r>
    <x v="5"/>
    <s v="N75"/>
    <d v="2023-03-01T00:00:00"/>
    <n v="20230301"/>
    <x v="364"/>
    <n v="1"/>
    <n v="10"/>
    <s v="MEDICINE"/>
    <n v="4950341"/>
    <n v="108.99166666666667"/>
    <d v="2021-09-02T00:00:00"/>
    <n v="2021"/>
    <n v="3"/>
    <n v="9"/>
    <n v="36"/>
  </r>
  <r>
    <x v="5"/>
    <s v="N75"/>
    <d v="2023-03-01T00:00:00"/>
    <n v="20230301"/>
    <x v="366"/>
    <n v="1"/>
    <n v="40"/>
    <s v="MEDICINE"/>
    <n v="12903"/>
    <n v="435.9666666666667"/>
    <d v="2021-09-02T00:00:00"/>
    <n v="2021"/>
    <n v="3"/>
    <n v="9"/>
    <n v="36"/>
  </r>
  <r>
    <x v="5"/>
    <s v="B72"/>
    <d v="2023-04-01T00:00:00"/>
    <n v="20230401"/>
    <x v="483"/>
    <n v="1"/>
    <n v="60"/>
    <s v="MEDICINE"/>
    <n v="32912"/>
    <n v="490.90000000000003"/>
    <d v="2021-09-30T00:00:00"/>
    <n v="2021"/>
    <n v="3"/>
    <n v="9"/>
    <n v="40"/>
  </r>
  <r>
    <x v="5"/>
    <s v="B30"/>
    <d v="2023-04-01T00:00:00"/>
    <n v="20230401"/>
    <x v="484"/>
    <n v="2"/>
    <n v="10"/>
    <s v="MEDICINE"/>
    <n v="174262"/>
    <n v="37.258333333333333"/>
    <d v="2021-09-29T00:00:00"/>
    <n v="2021"/>
    <n v="3"/>
    <n v="9"/>
    <n v="40"/>
  </r>
  <r>
    <x v="5"/>
    <s v="B72"/>
    <d v="2023-04-01T00:00:00"/>
    <n v="20230401"/>
    <x v="485"/>
    <n v="1"/>
    <n v="20"/>
    <s v="MEDICINE"/>
    <n v="721094"/>
    <n v="163.63333333333333"/>
    <d v="2021-09-29T00:00:00"/>
    <n v="2021"/>
    <n v="3"/>
    <n v="9"/>
    <n v="40"/>
  </r>
  <r>
    <x v="5"/>
    <s v="B30"/>
    <d v="2023-04-01T00:00:00"/>
    <n v="20230401"/>
    <x v="484"/>
    <n v="1"/>
    <n v="20"/>
    <s v="MEDICINE"/>
    <n v="174262"/>
    <n v="186.28333333333333"/>
    <d v="2021-09-29T00:00:00"/>
    <n v="2021"/>
    <n v="3"/>
    <n v="9"/>
    <n v="40"/>
  </r>
  <r>
    <x v="5"/>
    <s v="B30"/>
    <d v="2023-04-01T00:00:00"/>
    <n v="20230401"/>
    <x v="486"/>
    <n v="1"/>
    <n v="100"/>
    <s v="MEDICINE"/>
    <n v="181500"/>
    <n v="319.91666666666669"/>
    <d v="2021-09-29T00:00:00"/>
    <n v="2021"/>
    <n v="3"/>
    <n v="9"/>
    <n v="40"/>
  </r>
  <r>
    <x v="5"/>
    <s v="B72"/>
    <d v="2023-04-01T00:00:00"/>
    <n v="20230401"/>
    <x v="485"/>
    <n v="2"/>
    <n v="20"/>
    <s v="MEDICINE"/>
    <n v="721094"/>
    <n v="639.38333333333333"/>
    <d v="2021-09-29T00:00:00"/>
    <n v="2021"/>
    <n v="3"/>
    <n v="9"/>
    <n v="40"/>
  </r>
  <r>
    <x v="4"/>
    <s v="B30"/>
    <d v="2023-04-01T00:00:00"/>
    <n v="20230401"/>
    <x v="487"/>
    <n v="1"/>
    <n v="40"/>
    <s v="MEDICINE"/>
    <n v="4994275"/>
    <n v="14119.333333333334"/>
    <d v="2021-09-29T00:00:00"/>
    <n v="2021"/>
    <n v="3"/>
    <n v="9"/>
    <n v="40"/>
  </r>
  <r>
    <x v="5"/>
    <s v="B72"/>
    <d v="2023-04-01T00:00:00"/>
    <n v="20230401"/>
    <x v="488"/>
    <n v="1"/>
    <n v="10"/>
    <s v="MEDICINE"/>
    <n v="4957062"/>
    <n v="81.816666666666663"/>
    <d v="2021-09-26T00:00:00"/>
    <n v="2021"/>
    <n v="3"/>
    <n v="9"/>
    <n v="40"/>
  </r>
  <r>
    <x v="5"/>
    <s v="B72"/>
    <d v="2023-04-01T00:00:00"/>
    <n v="20230401"/>
    <x v="489"/>
    <n v="1"/>
    <n v="10"/>
    <s v="MEDICINE"/>
    <n v="721094"/>
    <n v="81.816666666666663"/>
    <d v="2021-09-26T00:00:00"/>
    <n v="2021"/>
    <n v="3"/>
    <n v="9"/>
    <n v="40"/>
  </r>
  <r>
    <x v="5"/>
    <s v="B72"/>
    <d v="2023-04-01T00:00:00"/>
    <n v="20230401"/>
    <x v="490"/>
    <n v="1"/>
    <n v="20"/>
    <s v="MEDICINE"/>
    <n v="4988841"/>
    <n v="163.63333333333333"/>
    <d v="2021-09-26T00:00:00"/>
    <n v="2021"/>
    <n v="3"/>
    <n v="9"/>
    <n v="40"/>
  </r>
  <r>
    <x v="5"/>
    <s v="B72"/>
    <d v="2023-04-01T00:00:00"/>
    <n v="20230401"/>
    <x v="491"/>
    <n v="1"/>
    <n v="20"/>
    <s v="MEDICINE"/>
    <n v="721094"/>
    <n v="163.63333333333333"/>
    <d v="2021-09-26T00:00:00"/>
    <n v="2021"/>
    <n v="3"/>
    <n v="9"/>
    <n v="40"/>
  </r>
  <r>
    <x v="5"/>
    <s v="B72"/>
    <d v="2023-04-01T00:00:00"/>
    <n v="20230401"/>
    <x v="492"/>
    <n v="1"/>
    <n v="10"/>
    <s v="MEDICINE"/>
    <n v="4950341"/>
    <n v="319.69166666666666"/>
    <d v="2021-09-26T00:00:00"/>
    <n v="2021"/>
    <n v="3"/>
    <n v="9"/>
    <n v="40"/>
  </r>
  <r>
    <x v="5"/>
    <s v="B72"/>
    <d v="2023-04-01T00:00:00"/>
    <n v="20230401"/>
    <x v="490"/>
    <n v="2"/>
    <n v="20"/>
    <s v="MEDICINE"/>
    <n v="4988841"/>
    <n v="639.38333333333333"/>
    <d v="2021-09-26T00:00:00"/>
    <n v="2021"/>
    <n v="3"/>
    <n v="9"/>
    <n v="40"/>
  </r>
  <r>
    <x v="5"/>
    <s v="B72"/>
    <d v="2023-04-01T00:00:00"/>
    <n v="20230401"/>
    <x v="491"/>
    <n v="2"/>
    <n v="20"/>
    <s v="MEDICINE"/>
    <n v="721094"/>
    <n v="639.38333333333333"/>
    <d v="2021-09-26T00:00:00"/>
    <n v="2021"/>
    <n v="3"/>
    <n v="9"/>
    <n v="40"/>
  </r>
  <r>
    <x v="5"/>
    <s v="B72"/>
    <d v="2023-04-01T00:00:00"/>
    <n v="20230401"/>
    <x v="493"/>
    <n v="1"/>
    <n v="10"/>
    <s v="MEDICINE"/>
    <n v="174262"/>
    <n v="81.816666666666663"/>
    <d v="2021-09-23T00:00:00"/>
    <n v="2021"/>
    <n v="3"/>
    <n v="9"/>
    <n v="39"/>
  </r>
  <r>
    <x v="5"/>
    <s v="B72"/>
    <d v="2023-04-01T00:00:00"/>
    <n v="20230401"/>
    <x v="494"/>
    <n v="1"/>
    <n v="10"/>
    <s v="MEDICINE"/>
    <n v="174262"/>
    <n v="81.816666666666663"/>
    <d v="2021-09-23T00:00:00"/>
    <n v="2021"/>
    <n v="3"/>
    <n v="9"/>
    <n v="39"/>
  </r>
  <r>
    <x v="5"/>
    <s v="B72"/>
    <d v="2023-04-01T00:00:00"/>
    <n v="20230401"/>
    <x v="495"/>
    <n v="1"/>
    <n v="20"/>
    <s v="MEDICINE"/>
    <n v="4950341"/>
    <n v="163.63333333333333"/>
    <d v="2021-09-23T00:00:00"/>
    <n v="2021"/>
    <n v="3"/>
    <n v="9"/>
    <n v="39"/>
  </r>
  <r>
    <x v="5"/>
    <s v="B72"/>
    <d v="2023-04-01T00:00:00"/>
    <n v="20230401"/>
    <x v="496"/>
    <n v="1"/>
    <n v="20"/>
    <s v="MEDICINE"/>
    <n v="4988841"/>
    <n v="163.63333333333333"/>
    <d v="2021-09-23T00:00:00"/>
    <n v="2021"/>
    <n v="3"/>
    <n v="9"/>
    <n v="39"/>
  </r>
  <r>
    <x v="5"/>
    <s v="B72"/>
    <d v="2023-04-01T00:00:00"/>
    <n v="20230401"/>
    <x v="497"/>
    <n v="1"/>
    <n v="20"/>
    <s v="MEDICINE"/>
    <n v="4950341"/>
    <n v="163.63333333333333"/>
    <d v="2021-09-23T00:00:00"/>
    <n v="2021"/>
    <n v="3"/>
    <n v="9"/>
    <n v="39"/>
  </r>
  <r>
    <x v="5"/>
    <s v="B72"/>
    <d v="2023-04-01T00:00:00"/>
    <n v="20230401"/>
    <x v="498"/>
    <n v="1"/>
    <n v="20"/>
    <s v="MEDICINE"/>
    <n v="174262"/>
    <n v="163.63333333333333"/>
    <d v="2021-09-23T00:00:00"/>
    <n v="2021"/>
    <n v="3"/>
    <n v="9"/>
    <n v="39"/>
  </r>
  <r>
    <x v="5"/>
    <s v="B72"/>
    <d v="2023-04-01T00:00:00"/>
    <n v="20230401"/>
    <x v="499"/>
    <n v="1"/>
    <n v="30"/>
    <s v="MEDICINE"/>
    <n v="174262"/>
    <n v="245.45000000000002"/>
    <d v="2021-09-23T00:00:00"/>
    <n v="2021"/>
    <n v="3"/>
    <n v="9"/>
    <n v="39"/>
  </r>
  <r>
    <x v="5"/>
    <s v="B72"/>
    <d v="2023-04-01T00:00:00"/>
    <n v="20230401"/>
    <x v="499"/>
    <n v="2"/>
    <n v="10"/>
    <s v="MEDICINE"/>
    <n v="174262"/>
    <n v="319.69166666666666"/>
    <d v="2021-09-23T00:00:00"/>
    <n v="2021"/>
    <n v="3"/>
    <n v="9"/>
    <n v="39"/>
  </r>
  <r>
    <x v="5"/>
    <s v="B72"/>
    <d v="2023-04-01T00:00:00"/>
    <n v="20230401"/>
    <x v="498"/>
    <n v="2"/>
    <n v="10"/>
    <s v="MEDICINE"/>
    <n v="174262"/>
    <n v="319.69166666666666"/>
    <d v="2021-09-23T00:00:00"/>
    <n v="2021"/>
    <n v="3"/>
    <n v="9"/>
    <n v="39"/>
  </r>
  <r>
    <x v="5"/>
    <s v="B72"/>
    <d v="2023-04-01T00:00:00"/>
    <n v="20230401"/>
    <x v="496"/>
    <n v="2"/>
    <n v="20"/>
    <s v="MEDICINE"/>
    <n v="4988841"/>
    <n v="639.38333333333333"/>
    <d v="2021-09-23T00:00:00"/>
    <n v="2021"/>
    <n v="3"/>
    <n v="9"/>
    <n v="39"/>
  </r>
  <r>
    <x v="5"/>
    <s v="B72"/>
    <d v="2023-04-01T00:00:00"/>
    <n v="20230401"/>
    <x v="497"/>
    <n v="2"/>
    <n v="20"/>
    <s v="MEDICINE"/>
    <n v="4950341"/>
    <n v="639.38333333333333"/>
    <d v="2021-09-23T00:00:00"/>
    <n v="2021"/>
    <n v="3"/>
    <n v="9"/>
    <n v="39"/>
  </r>
  <r>
    <x v="5"/>
    <s v="B72"/>
    <d v="2023-04-01T00:00:00"/>
    <n v="20230401"/>
    <x v="493"/>
    <n v="2"/>
    <n v="20"/>
    <s v="MEDICINE"/>
    <n v="174262"/>
    <n v="639.38333333333333"/>
    <d v="2021-09-23T00:00:00"/>
    <n v="2021"/>
    <n v="3"/>
    <n v="9"/>
    <n v="39"/>
  </r>
  <r>
    <x v="5"/>
    <s v="B72"/>
    <d v="2023-04-01T00:00:00"/>
    <n v="20230401"/>
    <x v="494"/>
    <n v="2"/>
    <n v="20"/>
    <s v="MEDICINE"/>
    <n v="174262"/>
    <n v="639.38333333333333"/>
    <d v="2021-09-23T00:00:00"/>
    <n v="2021"/>
    <n v="3"/>
    <n v="9"/>
    <n v="39"/>
  </r>
  <r>
    <x v="5"/>
    <s v="B72"/>
    <d v="2023-04-01T00:00:00"/>
    <n v="20230401"/>
    <x v="500"/>
    <n v="1"/>
    <n v="30"/>
    <s v="MEDICINE"/>
    <n v="174262"/>
    <n v="959.07499999999993"/>
    <d v="2021-09-23T00:00:00"/>
    <n v="2021"/>
    <n v="3"/>
    <n v="9"/>
    <n v="39"/>
  </r>
  <r>
    <x v="5"/>
    <s v="B72"/>
    <d v="2023-04-01T00:00:00"/>
    <n v="20230401"/>
    <x v="501"/>
    <n v="1"/>
    <n v="50"/>
    <s v="MEDICINE"/>
    <n v="4959284"/>
    <n v="1598.4583333333333"/>
    <d v="2021-09-23T00:00:00"/>
    <n v="2021"/>
    <n v="3"/>
    <n v="9"/>
    <n v="39"/>
  </r>
  <r>
    <x v="5"/>
    <s v="B72"/>
    <d v="2023-04-01T00:00:00"/>
    <n v="20230401"/>
    <x v="502"/>
    <n v="1"/>
    <n v="10"/>
    <s v="MEDICINE"/>
    <n v="4950341"/>
    <n v="81.816666666666663"/>
    <d v="2021-09-22T00:00:00"/>
    <n v="2021"/>
    <n v="3"/>
    <n v="9"/>
    <n v="39"/>
  </r>
  <r>
    <x v="5"/>
    <s v="B72"/>
    <d v="2023-04-01T00:00:00"/>
    <n v="20230401"/>
    <x v="503"/>
    <n v="1"/>
    <n v="20"/>
    <s v="MEDICINE"/>
    <n v="4950341"/>
    <n v="163.63333333333333"/>
    <d v="2021-09-22T00:00:00"/>
    <n v="2021"/>
    <n v="3"/>
    <n v="9"/>
    <n v="39"/>
  </r>
  <r>
    <x v="5"/>
    <s v="B72"/>
    <d v="2023-04-01T00:00:00"/>
    <n v="20230401"/>
    <x v="504"/>
    <n v="1"/>
    <n v="20"/>
    <s v="MEDICINE"/>
    <n v="4988841"/>
    <n v="163.63333333333333"/>
    <d v="2021-09-22T00:00:00"/>
    <n v="2021"/>
    <n v="3"/>
    <n v="9"/>
    <n v="39"/>
  </r>
  <r>
    <x v="5"/>
    <s v="B72"/>
    <d v="2023-04-01T00:00:00"/>
    <n v="20230401"/>
    <x v="505"/>
    <n v="1"/>
    <n v="30"/>
    <s v="MEDICINE"/>
    <n v="4950341"/>
    <n v="245.45000000000002"/>
    <d v="2021-09-22T00:00:00"/>
    <n v="2021"/>
    <n v="3"/>
    <n v="9"/>
    <n v="39"/>
  </r>
  <r>
    <x v="5"/>
    <s v="B72"/>
    <d v="2023-04-01T00:00:00"/>
    <n v="20230401"/>
    <x v="506"/>
    <n v="1"/>
    <n v="10"/>
    <s v="MEDICINE"/>
    <n v="4950341"/>
    <n v="319.69166666666666"/>
    <d v="2021-09-22T00:00:00"/>
    <n v="2021"/>
    <n v="3"/>
    <n v="9"/>
    <n v="39"/>
  </r>
  <r>
    <x v="5"/>
    <s v="B72"/>
    <d v="2023-04-01T00:00:00"/>
    <n v="20230401"/>
    <x v="502"/>
    <n v="2"/>
    <n v="10"/>
    <s v="MEDICINE"/>
    <n v="4950341"/>
    <n v="319.69166666666666"/>
    <d v="2021-09-22T00:00:00"/>
    <n v="2021"/>
    <n v="3"/>
    <n v="9"/>
    <n v="39"/>
  </r>
  <r>
    <x v="5"/>
    <s v="B72"/>
    <d v="2023-04-01T00:00:00"/>
    <n v="20230401"/>
    <x v="507"/>
    <n v="1"/>
    <n v="10"/>
    <s v="MEDICINE"/>
    <n v="4950341"/>
    <n v="319.69166666666666"/>
    <d v="2021-09-22T00:00:00"/>
    <n v="2021"/>
    <n v="3"/>
    <n v="9"/>
    <n v="39"/>
  </r>
  <r>
    <x v="5"/>
    <s v="B72"/>
    <d v="2023-04-01T00:00:00"/>
    <n v="20230401"/>
    <x v="508"/>
    <n v="1"/>
    <n v="20"/>
    <s v="MEDICINE"/>
    <n v="4950341"/>
    <n v="639.38333333333333"/>
    <d v="2021-09-22T00:00:00"/>
    <n v="2021"/>
    <n v="3"/>
    <n v="9"/>
    <n v="39"/>
  </r>
  <r>
    <x v="5"/>
    <s v="B72"/>
    <d v="2023-04-01T00:00:00"/>
    <n v="20230401"/>
    <x v="505"/>
    <n v="2"/>
    <n v="20"/>
    <s v="MEDICINE"/>
    <n v="4950341"/>
    <n v="639.38333333333333"/>
    <d v="2021-09-22T00:00:00"/>
    <n v="2021"/>
    <n v="3"/>
    <n v="9"/>
    <n v="39"/>
  </r>
  <r>
    <x v="5"/>
    <s v="B72"/>
    <d v="2023-04-01T00:00:00"/>
    <n v="20230401"/>
    <x v="504"/>
    <n v="2"/>
    <n v="20"/>
    <s v="MEDICINE"/>
    <n v="4988841"/>
    <n v="639.38333333333333"/>
    <d v="2021-09-22T00:00:00"/>
    <n v="2021"/>
    <n v="3"/>
    <n v="9"/>
    <n v="39"/>
  </r>
  <r>
    <x v="5"/>
    <s v="B72"/>
    <d v="2023-04-01T00:00:00"/>
    <n v="20230401"/>
    <x v="509"/>
    <n v="1"/>
    <n v="80"/>
    <s v="MEDICINE"/>
    <n v="4939726"/>
    <n v="654.5333333333333"/>
    <d v="2021-09-22T00:00:00"/>
    <n v="2021"/>
    <n v="3"/>
    <n v="9"/>
    <n v="39"/>
  </r>
  <r>
    <x v="5"/>
    <s v="B72"/>
    <d v="2023-04-01T00:00:00"/>
    <n v="20230401"/>
    <x v="509"/>
    <n v="2"/>
    <n v="40"/>
    <s v="MEDICINE"/>
    <n v="4939726"/>
    <n v="1278.7666666666667"/>
    <d v="2021-09-22T00:00:00"/>
    <n v="2021"/>
    <n v="3"/>
    <n v="9"/>
    <n v="39"/>
  </r>
  <r>
    <x v="5"/>
    <s v="B72"/>
    <d v="2023-04-01T00:00:00"/>
    <n v="20230401"/>
    <x v="510"/>
    <n v="1"/>
    <n v="370"/>
    <s v="MEDICINE"/>
    <n v="4950858"/>
    <n v="1387.5"/>
    <d v="2021-09-22T00:00:00"/>
    <n v="2021"/>
    <n v="3"/>
    <n v="9"/>
    <n v="39"/>
  </r>
  <r>
    <x v="5"/>
    <s v="B72"/>
    <d v="2023-04-01T00:00:00"/>
    <n v="20230401"/>
    <x v="453"/>
    <n v="2"/>
    <n v="50"/>
    <s v="MEDICINE"/>
    <n v="800107"/>
    <n v="1598.4583333333333"/>
    <d v="2021-09-22T00:00:00"/>
    <n v="2021"/>
    <n v="3"/>
    <n v="9"/>
    <n v="39"/>
  </r>
  <r>
    <x v="5"/>
    <s v="B72"/>
    <d v="2023-04-01T00:00:00"/>
    <n v="20230401"/>
    <x v="272"/>
    <n v="1"/>
    <n v="200"/>
    <s v="MEDICINE"/>
    <n v="4939638"/>
    <n v="6393.833333333333"/>
    <d v="2021-09-22T00:00:00"/>
    <n v="2021"/>
    <n v="3"/>
    <n v="9"/>
    <n v="39"/>
  </r>
  <r>
    <x v="5"/>
    <s v="B72"/>
    <d v="2023-04-01T00:00:00"/>
    <n v="20230401"/>
    <x v="511"/>
    <n v="1"/>
    <n v="1860"/>
    <s v="MEDICINE"/>
    <n v="4950858"/>
    <n v="6975"/>
    <d v="2021-09-22T00:00:00"/>
    <n v="2021"/>
    <n v="3"/>
    <n v="9"/>
    <n v="39"/>
  </r>
  <r>
    <x v="5"/>
    <s v="B72"/>
    <d v="2023-04-01T00:00:00"/>
    <n v="20230401"/>
    <x v="512"/>
    <n v="1"/>
    <n v="220"/>
    <s v="MEDICINE"/>
    <n v="191741"/>
    <n v="7033.2166666666672"/>
    <d v="2021-09-22T00:00:00"/>
    <n v="2021"/>
    <n v="3"/>
    <n v="9"/>
    <n v="39"/>
  </r>
  <r>
    <x v="5"/>
    <s v="B30"/>
    <d v="2023-04-01T00:00:00"/>
    <n v="20230401"/>
    <x v="513"/>
    <n v="1"/>
    <n v="1100"/>
    <s v="MEDICINE"/>
    <n v="181500"/>
    <n v="8721.1666666666661"/>
    <d v="2021-09-22T00:00:00"/>
    <n v="2021"/>
    <n v="3"/>
    <n v="9"/>
    <n v="39"/>
  </r>
  <r>
    <x v="4"/>
    <s v="B30"/>
    <d v="2023-04-01T00:00:00"/>
    <n v="20230401"/>
    <x v="514"/>
    <n v="1"/>
    <n v="40"/>
    <s v="MEDICINE"/>
    <n v="4920366"/>
    <n v="14119.333333333334"/>
    <d v="2021-09-22T00:00:00"/>
    <n v="2021"/>
    <n v="3"/>
    <n v="9"/>
    <n v="39"/>
  </r>
  <r>
    <x v="5"/>
    <s v="B72"/>
    <d v="2023-04-01T00:00:00"/>
    <n v="20230401"/>
    <x v="515"/>
    <n v="1"/>
    <n v="5250"/>
    <s v="MEDICINE"/>
    <n v="4950858"/>
    <n v="78750"/>
    <d v="2021-09-22T00:00:00"/>
    <n v="2021"/>
    <n v="3"/>
    <n v="9"/>
    <n v="39"/>
  </r>
  <r>
    <x v="5"/>
    <s v="B72"/>
    <d v="2023-04-01T00:00:00"/>
    <n v="20230401"/>
    <x v="516"/>
    <n v="1"/>
    <n v="20"/>
    <s v="MEDICINE"/>
    <n v="4950341"/>
    <n v="163.63333333333333"/>
    <d v="2021-09-19T00:00:00"/>
    <n v="2021"/>
    <n v="3"/>
    <n v="9"/>
    <n v="39"/>
  </r>
  <r>
    <x v="5"/>
    <s v="B72"/>
    <d v="2023-04-01T00:00:00"/>
    <n v="20230401"/>
    <x v="517"/>
    <n v="1"/>
    <n v="20"/>
    <s v="MEDICINE"/>
    <n v="174262"/>
    <n v="163.63333333333333"/>
    <d v="2021-09-19T00:00:00"/>
    <n v="2021"/>
    <n v="3"/>
    <n v="9"/>
    <n v="39"/>
  </r>
  <r>
    <x v="5"/>
    <s v="B72"/>
    <d v="2023-04-01T00:00:00"/>
    <n v="20230401"/>
    <x v="518"/>
    <n v="1"/>
    <n v="30"/>
    <s v="MEDICINE"/>
    <n v="4950341"/>
    <n v="245.45000000000002"/>
    <d v="2021-09-19T00:00:00"/>
    <n v="2021"/>
    <n v="3"/>
    <n v="9"/>
    <n v="39"/>
  </r>
  <r>
    <x v="5"/>
    <s v="B72"/>
    <d v="2023-04-01T00:00:00"/>
    <n v="20230401"/>
    <x v="519"/>
    <n v="1"/>
    <n v="10"/>
    <s v="MEDICINE"/>
    <n v="838343"/>
    <n v="319.69166666666666"/>
    <d v="2021-09-19T00:00:00"/>
    <n v="2021"/>
    <n v="3"/>
    <n v="9"/>
    <n v="39"/>
  </r>
  <r>
    <x v="5"/>
    <s v="B72"/>
    <d v="2023-04-01T00:00:00"/>
    <n v="20230401"/>
    <x v="520"/>
    <n v="1"/>
    <n v="10"/>
    <s v="MEDICINE"/>
    <n v="4950341"/>
    <n v="319.69166666666666"/>
    <d v="2021-09-19T00:00:00"/>
    <n v="2021"/>
    <n v="3"/>
    <n v="9"/>
    <n v="39"/>
  </r>
  <r>
    <x v="5"/>
    <s v="B72"/>
    <d v="2023-04-01T00:00:00"/>
    <n v="20230401"/>
    <x v="521"/>
    <n v="1"/>
    <n v="10"/>
    <s v="MEDICINE"/>
    <n v="174262"/>
    <n v="319.69166666666666"/>
    <d v="2021-09-19T00:00:00"/>
    <n v="2021"/>
    <n v="3"/>
    <n v="9"/>
    <n v="39"/>
  </r>
  <r>
    <x v="5"/>
    <s v="B72"/>
    <d v="2023-04-01T00:00:00"/>
    <n v="20230401"/>
    <x v="517"/>
    <n v="2"/>
    <n v="10"/>
    <s v="MEDICINE"/>
    <n v="174262"/>
    <n v="319.69166666666666"/>
    <d v="2021-09-19T00:00:00"/>
    <n v="2021"/>
    <n v="3"/>
    <n v="9"/>
    <n v="39"/>
  </r>
  <r>
    <x v="5"/>
    <s v="B72"/>
    <d v="2023-04-01T00:00:00"/>
    <n v="20230401"/>
    <x v="522"/>
    <n v="1"/>
    <n v="40"/>
    <s v="MEDICINE"/>
    <n v="13299"/>
    <n v="327.26666666666665"/>
    <d v="2021-09-19T00:00:00"/>
    <n v="2021"/>
    <n v="3"/>
    <n v="9"/>
    <n v="39"/>
  </r>
  <r>
    <x v="5"/>
    <s v="B72"/>
    <d v="2023-04-01T00:00:00"/>
    <n v="20230401"/>
    <x v="523"/>
    <n v="1"/>
    <n v="60"/>
    <s v="MEDICINE"/>
    <n v="721094"/>
    <n v="490.90000000000003"/>
    <d v="2021-09-19T00:00:00"/>
    <n v="2021"/>
    <n v="3"/>
    <n v="9"/>
    <n v="39"/>
  </r>
  <r>
    <x v="5"/>
    <s v="B72"/>
    <d v="2023-04-01T00:00:00"/>
    <n v="20230401"/>
    <x v="518"/>
    <n v="2"/>
    <n v="20"/>
    <s v="MEDICINE"/>
    <n v="4950341"/>
    <n v="639.38333333333333"/>
    <d v="2021-09-19T00:00:00"/>
    <n v="2021"/>
    <n v="3"/>
    <n v="9"/>
    <n v="39"/>
  </r>
  <r>
    <x v="5"/>
    <s v="B72"/>
    <d v="2023-04-01T00:00:00"/>
    <n v="20230401"/>
    <x v="516"/>
    <n v="2"/>
    <n v="20"/>
    <s v="MEDICINE"/>
    <n v="4950341"/>
    <n v="639.38333333333333"/>
    <d v="2021-09-19T00:00:00"/>
    <n v="2021"/>
    <n v="3"/>
    <n v="9"/>
    <n v="39"/>
  </r>
  <r>
    <x v="5"/>
    <s v="B72"/>
    <d v="2023-04-01T00:00:00"/>
    <n v="20230401"/>
    <x v="523"/>
    <n v="2"/>
    <n v="20"/>
    <s v="MEDICINE"/>
    <n v="721094"/>
    <n v="639.38333333333333"/>
    <d v="2021-09-19T00:00:00"/>
    <n v="2021"/>
    <n v="3"/>
    <n v="9"/>
    <n v="39"/>
  </r>
  <r>
    <x v="5"/>
    <s v="B72"/>
    <d v="2023-04-01T00:00:00"/>
    <n v="20230401"/>
    <x v="524"/>
    <n v="1"/>
    <n v="40"/>
    <s v="MEDICINE"/>
    <n v="4988841"/>
    <n v="1278.7666666666667"/>
    <d v="2021-09-19T00:00:00"/>
    <n v="2021"/>
    <n v="3"/>
    <n v="9"/>
    <n v="39"/>
  </r>
  <r>
    <x v="3"/>
    <s v="346"/>
    <d v="2023-04-01T00:00:00"/>
    <n v="20230401"/>
    <x v="525"/>
    <n v="1"/>
    <n v="10"/>
    <s v="MEDICINE"/>
    <n v="65945"/>
    <n v="1306.5"/>
    <d v="2021-09-19T00:00:00"/>
    <n v="2021"/>
    <n v="3"/>
    <n v="9"/>
    <n v="39"/>
  </r>
  <r>
    <x v="5"/>
    <s v="B72"/>
    <d v="2023-04-01T00:00:00"/>
    <n v="20230401"/>
    <x v="526"/>
    <n v="1"/>
    <n v="50"/>
    <s v="MEDICINE"/>
    <n v="4939671"/>
    <n v="1598.4583333333333"/>
    <d v="2021-09-19T00:00:00"/>
    <n v="2021"/>
    <n v="3"/>
    <n v="9"/>
    <n v="39"/>
  </r>
  <r>
    <x v="5"/>
    <s v="B72"/>
    <d v="2023-04-01T00:00:00"/>
    <n v="20230401"/>
    <x v="394"/>
    <n v="1"/>
    <n v="60"/>
    <s v="MEDICINE"/>
    <n v="795949"/>
    <n v="1918.1499999999999"/>
    <d v="2021-09-19T00:00:00"/>
    <n v="2021"/>
    <n v="3"/>
    <n v="9"/>
    <n v="39"/>
  </r>
  <r>
    <x v="3"/>
    <s v="346"/>
    <d v="2023-04-01T00:00:00"/>
    <n v="20230401"/>
    <x v="527"/>
    <n v="1"/>
    <n v="20"/>
    <s v="MEDICINE"/>
    <n v="4950341"/>
    <n v="2613"/>
    <d v="2021-09-19T00:00:00"/>
    <n v="2021"/>
    <n v="3"/>
    <n v="9"/>
    <n v="39"/>
  </r>
  <r>
    <x v="5"/>
    <s v="B72"/>
    <d v="2023-04-01T00:00:00"/>
    <n v="20230401"/>
    <x v="528"/>
    <n v="7"/>
    <n v="100"/>
    <s v="MEDICINE"/>
    <n v="4996970"/>
    <n v="3196.9166666666665"/>
    <d v="2021-09-19T00:00:00"/>
    <n v="2021"/>
    <n v="3"/>
    <n v="9"/>
    <n v="39"/>
  </r>
  <r>
    <x v="5"/>
    <s v="B72"/>
    <d v="2023-04-01T00:00:00"/>
    <n v="20230401"/>
    <x v="287"/>
    <n v="1"/>
    <n v="110"/>
    <s v="MEDICINE"/>
    <n v="4939627"/>
    <n v="3516.6083333333336"/>
    <d v="2021-09-19T00:00:00"/>
    <n v="2021"/>
    <n v="3"/>
    <n v="9"/>
    <n v="39"/>
  </r>
  <r>
    <x v="5"/>
    <s v="B72"/>
    <d v="2023-04-01T00:00:00"/>
    <n v="20230401"/>
    <x v="529"/>
    <n v="1"/>
    <n v="150"/>
    <s v="MEDICINE"/>
    <n v="164703"/>
    <n v="4795.375"/>
    <d v="2021-09-19T00:00:00"/>
    <n v="2021"/>
    <n v="3"/>
    <n v="9"/>
    <n v="39"/>
  </r>
  <r>
    <x v="5"/>
    <s v="B30"/>
    <d v="2023-04-01T00:00:00"/>
    <n v="20230401"/>
    <x v="530"/>
    <n v="1"/>
    <n v="640"/>
    <s v="MEDICINE"/>
    <n v="4997608"/>
    <n v="5074.4000000000005"/>
    <d v="2021-09-19T00:00:00"/>
    <n v="2021"/>
    <n v="3"/>
    <n v="9"/>
    <n v="39"/>
  </r>
  <r>
    <x v="5"/>
    <s v="B30"/>
    <d v="2023-04-01T00:00:00"/>
    <n v="20230401"/>
    <x v="531"/>
    <n v="1"/>
    <n v="980"/>
    <s v="MEDICINE"/>
    <n v="838222"/>
    <n v="7279.0316666666668"/>
    <d v="2021-09-19T00:00:00"/>
    <n v="2021"/>
    <n v="3"/>
    <n v="9"/>
    <n v="39"/>
  </r>
  <r>
    <x v="4"/>
    <s v="B30"/>
    <d v="2023-04-01T00:00:00"/>
    <n v="20230401"/>
    <x v="532"/>
    <n v="1"/>
    <n v="40"/>
    <s v="MEDICINE"/>
    <n v="185603"/>
    <n v="14119.333333333334"/>
    <d v="2021-09-19T00:00:00"/>
    <n v="2021"/>
    <n v="3"/>
    <n v="9"/>
    <n v="39"/>
  </r>
  <r>
    <x v="5"/>
    <s v="B30"/>
    <d v="2023-04-01T00:00:00"/>
    <n v="20230401"/>
    <x v="533"/>
    <n v="1"/>
    <n v="1830"/>
    <s v="MEDICINE"/>
    <n v="24376"/>
    <n v="15494"/>
    <d v="2021-09-19T00:00:00"/>
    <n v="2021"/>
    <n v="3"/>
    <n v="9"/>
    <n v="39"/>
  </r>
  <r>
    <x v="5"/>
    <s v="B30"/>
    <d v="2023-04-01T00:00:00"/>
    <n v="20230401"/>
    <x v="534"/>
    <n v="1"/>
    <n v="3150"/>
    <s v="MEDICINE"/>
    <n v="4950858"/>
    <n v="23396.887500000001"/>
    <d v="2021-09-19T00:00:00"/>
    <n v="2021"/>
    <n v="3"/>
    <n v="9"/>
    <n v="39"/>
  </r>
  <r>
    <x v="5"/>
    <s v="B72"/>
    <d v="2023-04-01T00:00:00"/>
    <n v="20230401"/>
    <x v="535"/>
    <n v="1"/>
    <n v="50"/>
    <s v="MEDICINE"/>
    <n v="4959284"/>
    <n v="1598.4583333333333"/>
    <d v="2021-09-17T00:00:00"/>
    <n v="2021"/>
    <n v="3"/>
    <n v="9"/>
    <n v="38"/>
  </r>
  <r>
    <x v="5"/>
    <s v="B72"/>
    <d v="2023-04-01T00:00:00"/>
    <n v="20230401"/>
    <x v="536"/>
    <n v="1"/>
    <n v="10"/>
    <s v="MEDICINE"/>
    <n v="4950341"/>
    <n v="81.816666666666663"/>
    <d v="2021-09-14T00:00:00"/>
    <n v="2021"/>
    <n v="3"/>
    <n v="9"/>
    <n v="38"/>
  </r>
  <r>
    <x v="5"/>
    <s v="B72"/>
    <d v="2023-04-01T00:00:00"/>
    <n v="20230401"/>
    <x v="537"/>
    <n v="1"/>
    <n v="10"/>
    <s v="MEDICINE"/>
    <n v="4950341"/>
    <n v="81.816666666666663"/>
    <d v="2021-09-14T00:00:00"/>
    <n v="2021"/>
    <n v="3"/>
    <n v="9"/>
    <n v="38"/>
  </r>
  <r>
    <x v="5"/>
    <s v="B72"/>
    <d v="2023-04-01T00:00:00"/>
    <n v="20230401"/>
    <x v="538"/>
    <n v="1"/>
    <n v="10"/>
    <s v="MEDICINE"/>
    <n v="174262"/>
    <n v="81.816666666666663"/>
    <d v="2021-09-14T00:00:00"/>
    <n v="2021"/>
    <n v="3"/>
    <n v="9"/>
    <n v="38"/>
  </r>
  <r>
    <x v="5"/>
    <s v="B72"/>
    <d v="2023-04-01T00:00:00"/>
    <n v="20230401"/>
    <x v="539"/>
    <n v="1"/>
    <n v="20"/>
    <s v="MEDICINE"/>
    <n v="4950341"/>
    <n v="163.63333333333333"/>
    <d v="2021-09-14T00:00:00"/>
    <n v="2021"/>
    <n v="3"/>
    <n v="9"/>
    <n v="38"/>
  </r>
  <r>
    <x v="5"/>
    <s v="B72"/>
    <d v="2023-04-01T00:00:00"/>
    <n v="20230401"/>
    <x v="540"/>
    <n v="1"/>
    <n v="20"/>
    <s v="MEDICINE"/>
    <n v="4950341"/>
    <n v="163.63333333333333"/>
    <d v="2021-09-14T00:00:00"/>
    <n v="2021"/>
    <n v="3"/>
    <n v="9"/>
    <n v="38"/>
  </r>
  <r>
    <x v="5"/>
    <s v="B72"/>
    <d v="2023-04-01T00:00:00"/>
    <n v="20230401"/>
    <x v="541"/>
    <n v="1"/>
    <n v="20"/>
    <s v="MEDICINE"/>
    <n v="721094"/>
    <n v="163.63333333333333"/>
    <d v="2021-09-14T00:00:00"/>
    <n v="2021"/>
    <n v="3"/>
    <n v="9"/>
    <n v="38"/>
  </r>
  <r>
    <x v="5"/>
    <s v="B72"/>
    <d v="2023-04-01T00:00:00"/>
    <n v="20230401"/>
    <x v="542"/>
    <n v="1"/>
    <n v="30"/>
    <s v="MEDICINE"/>
    <n v="4950341"/>
    <n v="245.45000000000002"/>
    <d v="2021-09-14T00:00:00"/>
    <n v="2021"/>
    <n v="3"/>
    <n v="9"/>
    <n v="38"/>
  </r>
  <r>
    <x v="5"/>
    <s v="B72"/>
    <d v="2023-04-01T00:00:00"/>
    <n v="20230401"/>
    <x v="543"/>
    <n v="1"/>
    <n v="10"/>
    <s v="MEDICINE"/>
    <n v="181489"/>
    <n v="319.69166666666666"/>
    <d v="2021-09-14T00:00:00"/>
    <n v="2021"/>
    <n v="3"/>
    <n v="9"/>
    <n v="38"/>
  </r>
  <r>
    <x v="5"/>
    <s v="B72"/>
    <d v="2023-04-01T00:00:00"/>
    <n v="20230401"/>
    <x v="536"/>
    <n v="2"/>
    <n v="10"/>
    <s v="MEDICINE"/>
    <n v="4950341"/>
    <n v="319.69166666666666"/>
    <d v="2021-09-14T00:00:00"/>
    <n v="2021"/>
    <n v="3"/>
    <n v="9"/>
    <n v="38"/>
  </r>
  <r>
    <x v="5"/>
    <s v="B72"/>
    <d v="2023-04-01T00:00:00"/>
    <n v="20230401"/>
    <x v="544"/>
    <n v="1"/>
    <n v="10"/>
    <s v="MEDICINE"/>
    <n v="4950341"/>
    <n v="319.69166666666666"/>
    <d v="2021-09-14T00:00:00"/>
    <n v="2021"/>
    <n v="3"/>
    <n v="9"/>
    <n v="38"/>
  </r>
  <r>
    <x v="5"/>
    <s v="B72"/>
    <d v="2023-04-01T00:00:00"/>
    <n v="20230401"/>
    <x v="545"/>
    <n v="1"/>
    <n v="10"/>
    <s v="MEDICINE"/>
    <n v="4950341"/>
    <n v="319.69166666666666"/>
    <d v="2021-09-14T00:00:00"/>
    <n v="2021"/>
    <n v="3"/>
    <n v="9"/>
    <n v="38"/>
  </r>
  <r>
    <x v="5"/>
    <s v="B72"/>
    <d v="2023-04-01T00:00:00"/>
    <n v="20230401"/>
    <x v="538"/>
    <n v="2"/>
    <n v="10"/>
    <s v="MEDICINE"/>
    <n v="174262"/>
    <n v="319.69166666666666"/>
    <d v="2021-09-14T00:00:00"/>
    <n v="2021"/>
    <n v="3"/>
    <n v="9"/>
    <n v="38"/>
  </r>
  <r>
    <x v="5"/>
    <s v="B72"/>
    <d v="2023-04-01T00:00:00"/>
    <n v="20230401"/>
    <x v="546"/>
    <n v="1"/>
    <n v="40"/>
    <s v="MEDICINE"/>
    <n v="4950341"/>
    <n v="327.26666666666665"/>
    <d v="2021-09-14T00:00:00"/>
    <n v="2021"/>
    <n v="3"/>
    <n v="9"/>
    <n v="38"/>
  </r>
  <r>
    <x v="5"/>
    <s v="B72"/>
    <d v="2023-04-01T00:00:00"/>
    <n v="20230401"/>
    <x v="539"/>
    <n v="2"/>
    <n v="20"/>
    <s v="MEDICINE"/>
    <n v="4950341"/>
    <n v="639.38333333333333"/>
    <d v="2021-09-14T00:00:00"/>
    <n v="2021"/>
    <n v="3"/>
    <n v="9"/>
    <n v="38"/>
  </r>
  <r>
    <x v="5"/>
    <s v="B72"/>
    <d v="2023-04-01T00:00:00"/>
    <n v="20230401"/>
    <x v="547"/>
    <n v="1"/>
    <n v="20"/>
    <s v="MEDICINE"/>
    <n v="4950341"/>
    <n v="639.38333333333333"/>
    <d v="2021-09-14T00:00:00"/>
    <n v="2021"/>
    <n v="3"/>
    <n v="9"/>
    <n v="38"/>
  </r>
  <r>
    <x v="5"/>
    <s v="B72"/>
    <d v="2023-04-01T00:00:00"/>
    <n v="20230401"/>
    <x v="546"/>
    <n v="2"/>
    <n v="20"/>
    <s v="MEDICINE"/>
    <n v="4950341"/>
    <n v="639.38333333333333"/>
    <d v="2021-09-14T00:00:00"/>
    <n v="2021"/>
    <n v="3"/>
    <n v="9"/>
    <n v="38"/>
  </r>
  <r>
    <x v="5"/>
    <s v="B72"/>
    <d v="2023-04-01T00:00:00"/>
    <n v="20230401"/>
    <x v="541"/>
    <n v="2"/>
    <n v="20"/>
    <s v="MEDICINE"/>
    <n v="721094"/>
    <n v="639.38333333333333"/>
    <d v="2021-09-14T00:00:00"/>
    <n v="2021"/>
    <n v="3"/>
    <n v="9"/>
    <n v="38"/>
  </r>
  <r>
    <x v="5"/>
    <s v="B72"/>
    <d v="2023-04-01T00:00:00"/>
    <n v="20230401"/>
    <x v="548"/>
    <n v="1"/>
    <n v="100"/>
    <s v="MEDICINE"/>
    <n v="4996970"/>
    <n v="818.16666666666663"/>
    <d v="2021-09-14T00:00:00"/>
    <n v="2021"/>
    <n v="3"/>
    <n v="9"/>
    <n v="38"/>
  </r>
  <r>
    <x v="5"/>
    <s v="B72"/>
    <d v="2023-04-01T00:00:00"/>
    <n v="20230401"/>
    <x v="301"/>
    <n v="2"/>
    <n v="100"/>
    <s v="MEDICINE"/>
    <n v="189431"/>
    <n v="818.16666666666663"/>
    <d v="2021-09-14T00:00:00"/>
    <n v="2021"/>
    <n v="3"/>
    <n v="9"/>
    <n v="38"/>
  </r>
  <r>
    <x v="5"/>
    <s v="B72"/>
    <d v="2023-04-01T00:00:00"/>
    <n v="20230401"/>
    <x v="549"/>
    <n v="1"/>
    <n v="100"/>
    <s v="MEDICINE"/>
    <n v="4917396"/>
    <n v="818.16666666666663"/>
    <d v="2021-09-14T00:00:00"/>
    <n v="2021"/>
    <n v="3"/>
    <n v="9"/>
    <n v="38"/>
  </r>
  <r>
    <x v="5"/>
    <s v="B72"/>
    <d v="2023-04-01T00:00:00"/>
    <n v="20230401"/>
    <x v="550"/>
    <n v="1"/>
    <n v="100"/>
    <s v="MEDICINE"/>
    <n v="4994462"/>
    <n v="818.16666666666663"/>
    <d v="2021-09-14T00:00:00"/>
    <n v="2021"/>
    <n v="3"/>
    <n v="9"/>
    <n v="38"/>
  </r>
  <r>
    <x v="5"/>
    <s v="B72"/>
    <d v="2023-04-01T00:00:00"/>
    <n v="20230401"/>
    <x v="400"/>
    <n v="1"/>
    <n v="30"/>
    <s v="MEDICINE"/>
    <n v="635151"/>
    <n v="959.07499999999993"/>
    <d v="2021-09-14T00:00:00"/>
    <n v="2021"/>
    <n v="3"/>
    <n v="9"/>
    <n v="38"/>
  </r>
  <r>
    <x v="5"/>
    <s v="B72"/>
    <d v="2023-04-01T00:00:00"/>
    <n v="20230401"/>
    <x v="551"/>
    <n v="1"/>
    <n v="40"/>
    <s v="MEDICINE"/>
    <n v="13772"/>
    <n v="1278.7666666666667"/>
    <d v="2021-09-14T00:00:00"/>
    <n v="2021"/>
    <n v="3"/>
    <n v="9"/>
    <n v="38"/>
  </r>
  <r>
    <x v="5"/>
    <s v="B72"/>
    <d v="2023-04-01T00:00:00"/>
    <n v="20230401"/>
    <x v="549"/>
    <n v="2"/>
    <n v="50"/>
    <s v="MEDICINE"/>
    <n v="4917396"/>
    <n v="1598.4583333333333"/>
    <d v="2021-09-14T00:00:00"/>
    <n v="2021"/>
    <n v="3"/>
    <n v="9"/>
    <n v="38"/>
  </r>
  <r>
    <x v="5"/>
    <s v="B72"/>
    <d v="2023-04-01T00:00:00"/>
    <n v="20230401"/>
    <x v="301"/>
    <n v="3"/>
    <n v="100"/>
    <s v="MEDICINE"/>
    <n v="189431"/>
    <n v="3196.9166666666665"/>
    <d v="2021-09-14T00:00:00"/>
    <n v="2021"/>
    <n v="3"/>
    <n v="9"/>
    <n v="38"/>
  </r>
  <r>
    <x v="5"/>
    <s v="B72"/>
    <d v="2023-04-01T00:00:00"/>
    <n v="20230401"/>
    <x v="305"/>
    <n v="1"/>
    <n v="250"/>
    <s v="MEDICINE"/>
    <n v="800118"/>
    <n v="7992.291666666667"/>
    <d v="2021-09-14T00:00:00"/>
    <n v="2021"/>
    <n v="3"/>
    <n v="9"/>
    <n v="38"/>
  </r>
  <r>
    <x v="4"/>
    <s v="B30"/>
    <d v="2023-04-01T00:00:00"/>
    <n v="20230401"/>
    <x v="198"/>
    <n v="1"/>
    <n v="30"/>
    <s v="MEDICINE"/>
    <n v="177705"/>
    <n v="10589.5"/>
    <d v="2021-09-14T00:00:00"/>
    <n v="2021"/>
    <n v="3"/>
    <n v="9"/>
    <n v="38"/>
  </r>
  <r>
    <x v="5"/>
    <s v="B30"/>
    <d v="2023-04-01T00:00:00"/>
    <n v="20230401"/>
    <x v="552"/>
    <n v="2"/>
    <n v="10"/>
    <s v="MEDICINE"/>
    <n v="174262"/>
    <n v="37.258333333333333"/>
    <d v="2021-09-13T00:00:00"/>
    <n v="2021"/>
    <n v="3"/>
    <n v="9"/>
    <n v="38"/>
  </r>
  <r>
    <x v="5"/>
    <s v="B30"/>
    <d v="2023-04-01T00:00:00"/>
    <n v="20230401"/>
    <x v="553"/>
    <n v="2"/>
    <n v="20"/>
    <s v="MEDICINE"/>
    <n v="174262"/>
    <n v="74.516666666666666"/>
    <d v="2021-09-13T00:00:00"/>
    <n v="2021"/>
    <n v="3"/>
    <n v="9"/>
    <n v="38"/>
  </r>
  <r>
    <x v="5"/>
    <s v="B72"/>
    <d v="2023-04-01T00:00:00"/>
    <n v="20230401"/>
    <x v="554"/>
    <n v="1"/>
    <n v="10"/>
    <s v="MEDICINE"/>
    <n v="4984210"/>
    <n v="81.816666666666663"/>
    <d v="2021-09-13T00:00:00"/>
    <n v="2021"/>
    <n v="3"/>
    <n v="9"/>
    <n v="38"/>
  </r>
  <r>
    <x v="5"/>
    <s v="B72"/>
    <d v="2023-04-01T00:00:00"/>
    <n v="20230401"/>
    <x v="555"/>
    <n v="1"/>
    <n v="10"/>
    <s v="MEDICINE"/>
    <n v="4988841"/>
    <n v="81.816666666666663"/>
    <d v="2021-09-13T00:00:00"/>
    <n v="2021"/>
    <n v="3"/>
    <n v="9"/>
    <n v="38"/>
  </r>
  <r>
    <x v="5"/>
    <s v="B72"/>
    <d v="2023-04-01T00:00:00"/>
    <n v="20230401"/>
    <x v="556"/>
    <n v="1"/>
    <n v="10"/>
    <s v="MEDICINE"/>
    <n v="174262"/>
    <n v="81.816666666666663"/>
    <d v="2021-09-13T00:00:00"/>
    <n v="2021"/>
    <n v="3"/>
    <n v="9"/>
    <n v="38"/>
  </r>
  <r>
    <x v="5"/>
    <s v="B72"/>
    <d v="2023-04-01T00:00:00"/>
    <n v="20230401"/>
    <x v="408"/>
    <n v="1"/>
    <n v="20"/>
    <s v="MEDICINE"/>
    <n v="4917407"/>
    <n v="163.63333333333333"/>
    <d v="2021-09-13T00:00:00"/>
    <n v="2021"/>
    <n v="3"/>
    <n v="9"/>
    <n v="38"/>
  </r>
  <r>
    <x v="5"/>
    <s v="B72"/>
    <d v="2023-04-01T00:00:00"/>
    <n v="20230401"/>
    <x v="557"/>
    <n v="1"/>
    <n v="30"/>
    <s v="MEDICINE"/>
    <n v="4950341"/>
    <n v="245.45000000000002"/>
    <d v="2021-09-13T00:00:00"/>
    <n v="2021"/>
    <n v="3"/>
    <n v="9"/>
    <n v="38"/>
  </r>
  <r>
    <x v="5"/>
    <s v="B72"/>
    <d v="2023-04-01T00:00:00"/>
    <n v="20230401"/>
    <x v="555"/>
    <n v="2"/>
    <n v="10"/>
    <s v="MEDICINE"/>
    <n v="4988841"/>
    <n v="319.69166666666666"/>
    <d v="2021-09-13T00:00:00"/>
    <n v="2021"/>
    <n v="3"/>
    <n v="9"/>
    <n v="38"/>
  </r>
  <r>
    <x v="5"/>
    <s v="B72"/>
    <d v="2023-04-01T00:00:00"/>
    <n v="20230401"/>
    <x v="557"/>
    <n v="2"/>
    <n v="10"/>
    <s v="MEDICINE"/>
    <n v="4950341"/>
    <n v="319.69166666666666"/>
    <d v="2021-09-13T00:00:00"/>
    <n v="2021"/>
    <n v="3"/>
    <n v="9"/>
    <n v="38"/>
  </r>
  <r>
    <x v="5"/>
    <s v="B72"/>
    <d v="2023-04-01T00:00:00"/>
    <n v="20230401"/>
    <x v="556"/>
    <n v="2"/>
    <n v="10"/>
    <s v="MEDICINE"/>
    <n v="174262"/>
    <n v="319.69166666666666"/>
    <d v="2021-09-13T00:00:00"/>
    <n v="2021"/>
    <n v="3"/>
    <n v="9"/>
    <n v="38"/>
  </r>
  <r>
    <x v="5"/>
    <s v="B72"/>
    <d v="2023-04-01T00:00:00"/>
    <n v="20230401"/>
    <x v="408"/>
    <n v="2"/>
    <n v="10"/>
    <s v="MEDICINE"/>
    <n v="4917407"/>
    <n v="319.69166666666666"/>
    <d v="2021-09-13T00:00:00"/>
    <n v="2021"/>
    <n v="3"/>
    <n v="9"/>
    <n v="38"/>
  </r>
  <r>
    <x v="5"/>
    <s v="B72"/>
    <d v="2023-04-01T00:00:00"/>
    <n v="20230401"/>
    <x v="406"/>
    <n v="1"/>
    <n v="40"/>
    <s v="MEDICINE"/>
    <n v="4917418"/>
    <n v="327.26666666666665"/>
    <d v="2021-09-13T00:00:00"/>
    <n v="2021"/>
    <n v="3"/>
    <n v="9"/>
    <n v="38"/>
  </r>
  <r>
    <x v="5"/>
    <s v="B72"/>
    <d v="2023-04-01T00:00:00"/>
    <n v="20230401"/>
    <x v="558"/>
    <n v="1"/>
    <n v="20"/>
    <s v="MEDICINE"/>
    <n v="4950341"/>
    <n v="639.38333333333333"/>
    <d v="2021-09-13T00:00:00"/>
    <n v="2021"/>
    <n v="3"/>
    <n v="9"/>
    <n v="38"/>
  </r>
  <r>
    <x v="5"/>
    <s v="B72"/>
    <d v="2023-04-01T00:00:00"/>
    <n v="20230401"/>
    <x v="559"/>
    <n v="1"/>
    <n v="20"/>
    <s v="MEDICINE"/>
    <n v="4950341"/>
    <n v="639.38333333333333"/>
    <d v="2021-09-13T00:00:00"/>
    <n v="2021"/>
    <n v="3"/>
    <n v="9"/>
    <n v="38"/>
  </r>
  <r>
    <x v="5"/>
    <s v="B72"/>
    <d v="2023-04-01T00:00:00"/>
    <n v="20230401"/>
    <x v="560"/>
    <n v="1"/>
    <n v="30"/>
    <s v="MEDICINE"/>
    <n v="174262"/>
    <n v="959.07499999999993"/>
    <d v="2021-09-13T00:00:00"/>
    <n v="2021"/>
    <n v="3"/>
    <n v="9"/>
    <n v="38"/>
  </r>
  <r>
    <x v="5"/>
    <s v="B72"/>
    <d v="2023-04-01T00:00:00"/>
    <n v="20230401"/>
    <x v="406"/>
    <n v="2"/>
    <n v="30"/>
    <s v="MEDICINE"/>
    <n v="4917418"/>
    <n v="959.07499999999993"/>
    <d v="2021-09-13T00:00:00"/>
    <n v="2021"/>
    <n v="3"/>
    <n v="9"/>
    <n v="38"/>
  </r>
  <r>
    <x v="1"/>
    <s v="346"/>
    <d v="2023-04-01T00:00:00"/>
    <n v="20230401"/>
    <x v="561"/>
    <n v="1"/>
    <n v="40"/>
    <s v="SAMPLES"/>
    <n v="12903"/>
    <n v="0"/>
    <d v="2021-09-13T00:00:00"/>
    <n v="2021"/>
    <n v="3"/>
    <n v="9"/>
    <n v="38"/>
  </r>
  <r>
    <x v="1"/>
    <s v="346"/>
    <d v="2023-04-01T00:00:00"/>
    <n v="20230401"/>
    <x v="562"/>
    <n v="1"/>
    <n v="60"/>
    <s v="SAMPLES"/>
    <n v="12903"/>
    <n v="0"/>
    <d v="2021-09-13T00:00:00"/>
    <n v="2021"/>
    <n v="3"/>
    <n v="9"/>
    <n v="38"/>
  </r>
  <r>
    <x v="1"/>
    <s v="346"/>
    <d v="2023-04-01T00:00:00"/>
    <n v="20230401"/>
    <x v="563"/>
    <n v="1"/>
    <n v="40"/>
    <s v="SAMPLES"/>
    <n v="13772"/>
    <n v="0"/>
    <d v="2021-09-13T00:00:00"/>
    <n v="2021"/>
    <n v="3"/>
    <n v="9"/>
    <n v="38"/>
  </r>
  <r>
    <x v="5"/>
    <s v="B72"/>
    <d v="2023-04-01T00:00:00"/>
    <n v="20230401"/>
    <x v="564"/>
    <n v="1"/>
    <n v="20"/>
    <s v="MEDICINE"/>
    <n v="4950341"/>
    <n v="163.63333333333333"/>
    <d v="2021-09-12T00:00:00"/>
    <n v="2021"/>
    <n v="3"/>
    <n v="9"/>
    <n v="38"/>
  </r>
  <r>
    <x v="5"/>
    <s v="B72"/>
    <d v="2023-04-01T00:00:00"/>
    <n v="20230401"/>
    <x v="565"/>
    <n v="1"/>
    <n v="20"/>
    <s v="MEDICINE"/>
    <n v="4988841"/>
    <n v="163.63333333333333"/>
    <d v="2021-09-12T00:00:00"/>
    <n v="2021"/>
    <n v="3"/>
    <n v="9"/>
    <n v="38"/>
  </r>
  <r>
    <x v="5"/>
    <s v="B72"/>
    <d v="2023-04-01T00:00:00"/>
    <n v="20230401"/>
    <x v="566"/>
    <n v="1"/>
    <n v="30"/>
    <s v="MEDICINE"/>
    <n v="4950341"/>
    <n v="245.45000000000002"/>
    <d v="2021-09-12T00:00:00"/>
    <n v="2021"/>
    <n v="3"/>
    <n v="9"/>
    <n v="38"/>
  </r>
  <r>
    <x v="5"/>
    <s v="B72"/>
    <d v="2023-04-01T00:00:00"/>
    <n v="20230401"/>
    <x v="567"/>
    <n v="1"/>
    <n v="30"/>
    <s v="MEDICINE"/>
    <n v="4950341"/>
    <n v="245.45000000000002"/>
    <d v="2021-09-12T00:00:00"/>
    <n v="2021"/>
    <n v="3"/>
    <n v="9"/>
    <n v="38"/>
  </r>
  <r>
    <x v="5"/>
    <s v="B72"/>
    <d v="2023-04-01T00:00:00"/>
    <n v="20230401"/>
    <x v="566"/>
    <n v="2"/>
    <n v="10"/>
    <s v="MEDICINE"/>
    <n v="4950341"/>
    <n v="319.69166666666666"/>
    <d v="2021-09-12T00:00:00"/>
    <n v="2021"/>
    <n v="3"/>
    <n v="9"/>
    <n v="38"/>
  </r>
  <r>
    <x v="5"/>
    <s v="B86"/>
    <d v="2023-04-01T00:00:00"/>
    <n v="20230401"/>
    <x v="564"/>
    <n v="2"/>
    <n v="10"/>
    <s v="MEDICINE"/>
    <n v="4950341"/>
    <n v="319.69166666666666"/>
    <d v="2021-09-12T00:00:00"/>
    <n v="2021"/>
    <n v="3"/>
    <n v="9"/>
    <n v="38"/>
  </r>
  <r>
    <x v="5"/>
    <s v="B86"/>
    <d v="2023-04-01T00:00:00"/>
    <n v="20230401"/>
    <x v="567"/>
    <n v="2"/>
    <n v="10"/>
    <s v="MEDICINE"/>
    <n v="4950341"/>
    <n v="319.69166666666666"/>
    <d v="2021-09-12T00:00:00"/>
    <n v="2021"/>
    <n v="3"/>
    <n v="9"/>
    <n v="38"/>
  </r>
  <r>
    <x v="5"/>
    <s v="B72"/>
    <d v="2023-04-01T00:00:00"/>
    <n v="20230401"/>
    <x v="419"/>
    <n v="1"/>
    <n v="40"/>
    <s v="MEDICINE"/>
    <n v="4919695"/>
    <n v="327.26666666666665"/>
    <d v="2021-09-12T00:00:00"/>
    <n v="2021"/>
    <n v="3"/>
    <n v="9"/>
    <n v="38"/>
  </r>
  <r>
    <x v="5"/>
    <s v="B86"/>
    <d v="2023-04-01T00:00:00"/>
    <n v="20230401"/>
    <x v="565"/>
    <n v="2"/>
    <n v="20"/>
    <s v="MEDICINE"/>
    <n v="4988841"/>
    <n v="639.38333333333333"/>
    <d v="2021-09-12T00:00:00"/>
    <n v="2021"/>
    <n v="3"/>
    <n v="9"/>
    <n v="38"/>
  </r>
  <r>
    <x v="5"/>
    <s v="B86"/>
    <d v="2023-04-01T00:00:00"/>
    <n v="20230401"/>
    <x v="568"/>
    <n v="1"/>
    <n v="40"/>
    <s v="MEDICINE"/>
    <n v="174262"/>
    <n v="1278.7666666666667"/>
    <d v="2021-09-12T00:00:00"/>
    <n v="2021"/>
    <n v="3"/>
    <n v="9"/>
    <n v="38"/>
  </r>
  <r>
    <x v="5"/>
    <s v="B86"/>
    <d v="2023-04-01T00:00:00"/>
    <n v="20230401"/>
    <x v="419"/>
    <n v="2"/>
    <n v="250"/>
    <s v="MEDICINE"/>
    <n v="4919695"/>
    <n v="7992.291666666667"/>
    <d v="2021-09-12T00:00:00"/>
    <n v="2021"/>
    <n v="3"/>
    <n v="9"/>
    <n v="38"/>
  </r>
  <r>
    <x v="5"/>
    <s v="B86"/>
    <d v="2023-04-01T00:00:00"/>
    <n v="20230401"/>
    <x v="328"/>
    <n v="1"/>
    <n v="300"/>
    <s v="MEDICINE"/>
    <n v="4919805"/>
    <n v="9590.75"/>
    <d v="2021-09-12T00:00:00"/>
    <n v="2021"/>
    <n v="3"/>
    <n v="9"/>
    <n v="38"/>
  </r>
  <r>
    <x v="5"/>
    <s v="B72"/>
    <d v="2023-04-01T00:00:00"/>
    <n v="20230401"/>
    <x v="569"/>
    <n v="1"/>
    <n v="10"/>
    <s v="MEDICINE"/>
    <n v="4950341"/>
    <n v="81.816666666666663"/>
    <d v="2021-09-10T00:00:00"/>
    <n v="2021"/>
    <n v="3"/>
    <n v="9"/>
    <n v="37"/>
  </r>
  <r>
    <x v="5"/>
    <s v="B72"/>
    <d v="2023-04-01T00:00:00"/>
    <n v="20230401"/>
    <x v="570"/>
    <n v="1"/>
    <n v="10"/>
    <s v="MEDICINE"/>
    <n v="174262"/>
    <n v="81.816666666666663"/>
    <d v="2021-09-10T00:00:00"/>
    <n v="2021"/>
    <n v="3"/>
    <n v="9"/>
    <n v="37"/>
  </r>
  <r>
    <x v="5"/>
    <s v="B72"/>
    <d v="2023-04-01T00:00:00"/>
    <n v="20230401"/>
    <x v="571"/>
    <n v="1"/>
    <n v="10"/>
    <s v="MEDICINE"/>
    <n v="174262"/>
    <n v="81.816666666666663"/>
    <d v="2021-09-10T00:00:00"/>
    <n v="2021"/>
    <n v="3"/>
    <n v="9"/>
    <n v="37"/>
  </r>
  <r>
    <x v="5"/>
    <s v="B72"/>
    <d v="2023-04-01T00:00:00"/>
    <n v="20230401"/>
    <x v="572"/>
    <n v="1"/>
    <n v="20"/>
    <s v="MEDICINE"/>
    <n v="4950341"/>
    <n v="163.63333333333333"/>
    <d v="2021-09-10T00:00:00"/>
    <n v="2021"/>
    <n v="3"/>
    <n v="9"/>
    <n v="37"/>
  </r>
  <r>
    <x v="5"/>
    <s v="B72"/>
    <d v="2023-04-01T00:00:00"/>
    <n v="20230401"/>
    <x v="573"/>
    <n v="1"/>
    <n v="20"/>
    <s v="MEDICINE"/>
    <n v="4950341"/>
    <n v="163.63333333333333"/>
    <d v="2021-09-10T00:00:00"/>
    <n v="2021"/>
    <n v="3"/>
    <n v="9"/>
    <n v="37"/>
  </r>
  <r>
    <x v="5"/>
    <s v="B72"/>
    <d v="2023-04-01T00:00:00"/>
    <n v="20230401"/>
    <x v="574"/>
    <n v="1"/>
    <n v="20"/>
    <s v="MEDICINE"/>
    <n v="174262"/>
    <n v="163.63333333333333"/>
    <d v="2021-09-10T00:00:00"/>
    <n v="2021"/>
    <n v="3"/>
    <n v="9"/>
    <n v="37"/>
  </r>
  <r>
    <x v="5"/>
    <s v="B72"/>
    <d v="2023-04-01T00:00:00"/>
    <n v="20230401"/>
    <x v="575"/>
    <n v="1"/>
    <n v="20"/>
    <s v="MEDICINE"/>
    <n v="174262"/>
    <n v="163.63333333333333"/>
    <d v="2021-09-10T00:00:00"/>
    <n v="2021"/>
    <n v="3"/>
    <n v="9"/>
    <n v="37"/>
  </r>
  <r>
    <x v="5"/>
    <s v="B86"/>
    <d v="2023-04-01T00:00:00"/>
    <n v="20230401"/>
    <x v="576"/>
    <n v="1"/>
    <n v="10"/>
    <s v="MEDICINE"/>
    <n v="4950341"/>
    <n v="319.69166666666666"/>
    <d v="2021-09-10T00:00:00"/>
    <n v="2021"/>
    <n v="3"/>
    <n v="9"/>
    <n v="37"/>
  </r>
  <r>
    <x v="5"/>
    <s v="B86"/>
    <d v="2023-04-01T00:00:00"/>
    <n v="20230401"/>
    <x v="569"/>
    <n v="2"/>
    <n v="10"/>
    <s v="MEDICINE"/>
    <n v="4950341"/>
    <n v="319.69166666666666"/>
    <d v="2021-09-10T00:00:00"/>
    <n v="2021"/>
    <n v="3"/>
    <n v="9"/>
    <n v="37"/>
  </r>
  <r>
    <x v="5"/>
    <s v="B86"/>
    <d v="2023-04-01T00:00:00"/>
    <n v="20230401"/>
    <x v="574"/>
    <n v="2"/>
    <n v="10"/>
    <s v="MEDICINE"/>
    <n v="174262"/>
    <n v="319.69166666666666"/>
    <d v="2021-09-10T00:00:00"/>
    <n v="2021"/>
    <n v="3"/>
    <n v="9"/>
    <n v="37"/>
  </r>
  <r>
    <x v="5"/>
    <s v="B86"/>
    <d v="2023-04-01T00:00:00"/>
    <n v="20230401"/>
    <x v="571"/>
    <n v="2"/>
    <n v="10"/>
    <s v="MEDICINE"/>
    <n v="174262"/>
    <n v="319.69166666666666"/>
    <d v="2021-09-10T00:00:00"/>
    <n v="2021"/>
    <n v="3"/>
    <n v="9"/>
    <n v="37"/>
  </r>
  <r>
    <x v="5"/>
    <s v="B86"/>
    <d v="2023-04-01T00:00:00"/>
    <n v="20230401"/>
    <x v="577"/>
    <n v="1"/>
    <n v="10"/>
    <s v="MEDICINE"/>
    <n v="174262"/>
    <n v="319.69166666666666"/>
    <d v="2021-09-10T00:00:00"/>
    <n v="2021"/>
    <n v="3"/>
    <n v="9"/>
    <n v="37"/>
  </r>
  <r>
    <x v="5"/>
    <s v="B86"/>
    <d v="2023-04-01T00:00:00"/>
    <n v="20230401"/>
    <x v="572"/>
    <n v="2"/>
    <n v="20"/>
    <s v="MEDICINE"/>
    <n v="4950341"/>
    <n v="639.38333333333333"/>
    <d v="2021-09-10T00:00:00"/>
    <n v="2021"/>
    <n v="3"/>
    <n v="9"/>
    <n v="37"/>
  </r>
  <r>
    <x v="5"/>
    <s v="B86"/>
    <d v="2023-04-01T00:00:00"/>
    <n v="20230401"/>
    <x v="573"/>
    <n v="2"/>
    <n v="20"/>
    <s v="MEDICINE"/>
    <n v="4950341"/>
    <n v="639.38333333333333"/>
    <d v="2021-09-10T00:00:00"/>
    <n v="2021"/>
    <n v="3"/>
    <n v="9"/>
    <n v="37"/>
  </r>
  <r>
    <x v="5"/>
    <s v="B86"/>
    <d v="2023-04-01T00:00:00"/>
    <n v="20230401"/>
    <x v="570"/>
    <n v="2"/>
    <n v="20"/>
    <s v="MEDICINE"/>
    <n v="174262"/>
    <n v="639.38333333333333"/>
    <d v="2021-09-10T00:00:00"/>
    <n v="2021"/>
    <n v="3"/>
    <n v="9"/>
    <n v="37"/>
  </r>
  <r>
    <x v="5"/>
    <s v="B86"/>
    <d v="2023-04-01T00:00:00"/>
    <n v="20230401"/>
    <x v="575"/>
    <n v="2"/>
    <n v="20"/>
    <s v="MEDICINE"/>
    <n v="174262"/>
    <n v="639.38333333333333"/>
    <d v="2021-09-10T00:00:00"/>
    <n v="2021"/>
    <n v="3"/>
    <n v="9"/>
    <n v="37"/>
  </r>
  <r>
    <x v="5"/>
    <s v="B86"/>
    <d v="2023-04-01T00:00:00"/>
    <n v="20230401"/>
    <x v="340"/>
    <n v="1"/>
    <n v="150"/>
    <s v="MEDICINE"/>
    <n v="4940232"/>
    <n v="4795.375"/>
    <d v="2021-09-10T00:00:00"/>
    <n v="2021"/>
    <n v="3"/>
    <n v="9"/>
    <n v="37"/>
  </r>
  <r>
    <x v="5"/>
    <s v="B72"/>
    <d v="2023-04-01T00:00:00"/>
    <n v="20230401"/>
    <x v="578"/>
    <n v="1"/>
    <n v="10"/>
    <s v="MEDICINE"/>
    <n v="4988841"/>
    <n v="81.816666666666663"/>
    <d v="2021-09-09T00:00:00"/>
    <n v="2021"/>
    <n v="3"/>
    <n v="9"/>
    <n v="37"/>
  </r>
  <r>
    <x v="5"/>
    <s v="B86"/>
    <d v="2023-04-01T00:00:00"/>
    <n v="20230401"/>
    <x v="578"/>
    <n v="2"/>
    <n v="10"/>
    <s v="MEDICINE"/>
    <n v="4988841"/>
    <n v="319.69166666666666"/>
    <d v="2021-09-09T00:00:00"/>
    <n v="2021"/>
    <n v="3"/>
    <n v="9"/>
    <n v="37"/>
  </r>
  <r>
    <x v="5"/>
    <s v="B72"/>
    <d v="2023-04-01T00:00:00"/>
    <n v="20230401"/>
    <x v="579"/>
    <n v="1"/>
    <n v="300"/>
    <s v="MEDICINE"/>
    <n v="838222"/>
    <n v="1125"/>
    <d v="2021-09-09T00:00:00"/>
    <n v="2021"/>
    <n v="3"/>
    <n v="9"/>
    <n v="37"/>
  </r>
  <r>
    <x v="5"/>
    <s v="B86"/>
    <d v="2023-04-01T00:00:00"/>
    <n v="20230401"/>
    <x v="424"/>
    <n v="1"/>
    <n v="100"/>
    <s v="MEDICINE"/>
    <n v="4941937"/>
    <n v="3196.9166666666665"/>
    <d v="2021-09-09T00:00:00"/>
    <n v="2021"/>
    <n v="3"/>
    <n v="9"/>
    <n v="37"/>
  </r>
  <r>
    <x v="1"/>
    <s v="B86"/>
    <d v="2023-04-01T00:00:00"/>
    <n v="20230401"/>
    <x v="481"/>
    <n v="2"/>
    <n v="20"/>
    <s v="SAMPLES"/>
    <n v="4939330"/>
    <n v="0"/>
    <d v="2021-09-09T00:00:00"/>
    <n v="2021"/>
    <n v="3"/>
    <n v="9"/>
    <n v="37"/>
  </r>
  <r>
    <x v="5"/>
    <s v="B86"/>
    <d v="2023-04-01T00:00:00"/>
    <n v="20230401"/>
    <x v="580"/>
    <n v="1"/>
    <n v="10"/>
    <s v="MEDICINE"/>
    <n v="4950341"/>
    <n v="319.69166666666666"/>
    <d v="2021-09-06T00:00:00"/>
    <n v="2021"/>
    <n v="3"/>
    <n v="9"/>
    <n v="37"/>
  </r>
  <r>
    <x v="5"/>
    <s v="B72"/>
    <d v="2023-04-01T00:00:00"/>
    <n v="20230401"/>
    <x v="581"/>
    <n v="1"/>
    <n v="100"/>
    <s v="MEDICINE"/>
    <n v="635151"/>
    <n v="818.16666666666663"/>
    <d v="2021-09-06T00:00:00"/>
    <n v="2021"/>
    <n v="3"/>
    <n v="9"/>
    <n v="37"/>
  </r>
  <r>
    <x v="5"/>
    <s v="B86"/>
    <d v="2023-04-01T00:00:00"/>
    <n v="20230401"/>
    <x v="581"/>
    <n v="2"/>
    <n v="50"/>
    <s v="MEDICINE"/>
    <n v="635151"/>
    <n v="1598.4583333333333"/>
    <d v="2021-09-06T00:00:00"/>
    <n v="2021"/>
    <n v="3"/>
    <n v="9"/>
    <n v="37"/>
  </r>
  <r>
    <x v="5"/>
    <s v="B72"/>
    <d v="2023-04-01T00:00:00"/>
    <n v="20230401"/>
    <x v="582"/>
    <n v="1"/>
    <n v="10"/>
    <s v="MEDICINE"/>
    <n v="4988841"/>
    <n v="81.816666666666663"/>
    <d v="2021-09-05T00:00:00"/>
    <n v="2021"/>
    <n v="3"/>
    <n v="9"/>
    <n v="37"/>
  </r>
  <r>
    <x v="5"/>
    <s v="B72"/>
    <d v="2023-04-01T00:00:00"/>
    <n v="20230401"/>
    <x v="583"/>
    <n v="1"/>
    <n v="20"/>
    <s v="MEDICINE"/>
    <n v="4950341"/>
    <n v="163.63333333333333"/>
    <d v="2021-09-05T00:00:00"/>
    <n v="2021"/>
    <n v="3"/>
    <n v="9"/>
    <n v="37"/>
  </r>
  <r>
    <x v="5"/>
    <s v="B72"/>
    <d v="2023-04-01T00:00:00"/>
    <n v="20230401"/>
    <x v="584"/>
    <n v="1"/>
    <n v="20"/>
    <s v="MEDICINE"/>
    <n v="4950341"/>
    <n v="163.63333333333333"/>
    <d v="2021-09-05T00:00:00"/>
    <n v="2021"/>
    <n v="3"/>
    <n v="9"/>
    <n v="37"/>
  </r>
  <r>
    <x v="5"/>
    <s v="B72"/>
    <d v="2023-04-01T00:00:00"/>
    <n v="20230401"/>
    <x v="585"/>
    <n v="1"/>
    <n v="20"/>
    <s v="MEDICINE"/>
    <n v="4988841"/>
    <n v="163.63333333333333"/>
    <d v="2021-09-05T00:00:00"/>
    <n v="2021"/>
    <n v="3"/>
    <n v="9"/>
    <n v="37"/>
  </r>
  <r>
    <x v="5"/>
    <s v="B72"/>
    <d v="2023-04-01T00:00:00"/>
    <n v="20230401"/>
    <x v="586"/>
    <n v="1"/>
    <n v="20"/>
    <s v="MEDICINE"/>
    <n v="838343"/>
    <n v="163.63333333333333"/>
    <d v="2021-09-05T00:00:00"/>
    <n v="2021"/>
    <n v="3"/>
    <n v="9"/>
    <n v="37"/>
  </r>
  <r>
    <x v="5"/>
    <s v="B72"/>
    <d v="2023-04-01T00:00:00"/>
    <n v="20230401"/>
    <x v="587"/>
    <n v="1"/>
    <n v="30"/>
    <s v="MEDICINE"/>
    <n v="174262"/>
    <n v="245.45000000000002"/>
    <d v="2021-09-05T00:00:00"/>
    <n v="2021"/>
    <n v="3"/>
    <n v="9"/>
    <n v="37"/>
  </r>
  <r>
    <x v="5"/>
    <s v="B86"/>
    <d v="2023-04-01T00:00:00"/>
    <n v="20230401"/>
    <x v="582"/>
    <n v="2"/>
    <n v="10"/>
    <s v="MEDICINE"/>
    <n v="4988841"/>
    <n v="319.69166666666666"/>
    <d v="2021-09-05T00:00:00"/>
    <n v="2021"/>
    <n v="3"/>
    <n v="9"/>
    <n v="37"/>
  </r>
  <r>
    <x v="5"/>
    <s v="B86"/>
    <d v="2023-04-01T00:00:00"/>
    <n v="20230401"/>
    <x v="586"/>
    <n v="2"/>
    <n v="10"/>
    <s v="MEDICINE"/>
    <n v="838343"/>
    <n v="319.69166666666666"/>
    <d v="2021-09-05T00:00:00"/>
    <n v="2021"/>
    <n v="3"/>
    <n v="9"/>
    <n v="37"/>
  </r>
  <r>
    <x v="5"/>
    <s v="B86"/>
    <d v="2023-04-01T00:00:00"/>
    <n v="20230401"/>
    <x v="587"/>
    <n v="2"/>
    <n v="10"/>
    <s v="MEDICINE"/>
    <n v="174262"/>
    <n v="319.69166666666666"/>
    <d v="2021-09-05T00:00:00"/>
    <n v="2021"/>
    <n v="3"/>
    <n v="9"/>
    <n v="37"/>
  </r>
  <r>
    <x v="5"/>
    <s v="B86"/>
    <d v="2023-04-01T00:00:00"/>
    <n v="20230401"/>
    <x v="583"/>
    <n v="2"/>
    <n v="20"/>
    <s v="MEDICINE"/>
    <n v="4950341"/>
    <n v="639.38333333333333"/>
    <d v="2021-09-05T00:00:00"/>
    <n v="2021"/>
    <n v="3"/>
    <n v="9"/>
    <n v="37"/>
  </r>
  <r>
    <x v="5"/>
    <s v="B86"/>
    <d v="2023-04-01T00:00:00"/>
    <n v="20230401"/>
    <x v="584"/>
    <n v="2"/>
    <n v="20"/>
    <s v="MEDICINE"/>
    <n v="4950341"/>
    <n v="639.38333333333333"/>
    <d v="2021-09-05T00:00:00"/>
    <n v="2021"/>
    <n v="3"/>
    <n v="9"/>
    <n v="37"/>
  </r>
  <r>
    <x v="5"/>
    <s v="B86"/>
    <d v="2023-04-01T00:00:00"/>
    <n v="20230401"/>
    <x v="585"/>
    <n v="2"/>
    <n v="20"/>
    <s v="MEDICINE"/>
    <n v="4988841"/>
    <n v="639.38333333333333"/>
    <d v="2021-09-05T00:00:00"/>
    <n v="2021"/>
    <n v="3"/>
    <n v="9"/>
    <n v="37"/>
  </r>
  <r>
    <x v="5"/>
    <s v="B86"/>
    <d v="2023-04-01T00:00:00"/>
    <n v="20230401"/>
    <x v="588"/>
    <n v="1"/>
    <n v="100"/>
    <s v="MEDICINE"/>
    <n v="800107"/>
    <n v="3196.9166666666665"/>
    <d v="2021-09-05T00:00:00"/>
    <n v="2021"/>
    <n v="3"/>
    <n v="9"/>
    <n v="37"/>
  </r>
  <r>
    <x v="3"/>
    <s v="346"/>
    <d v="2023-04-01T00:00:00"/>
    <n v="20230401"/>
    <x v="589"/>
    <n v="1"/>
    <n v="10"/>
    <s v="MEDICINE"/>
    <n v="65945"/>
    <n v="1306.5"/>
    <d v="2021-09-03T00:00:00"/>
    <n v="2021"/>
    <n v="3"/>
    <n v="9"/>
    <n v="36"/>
  </r>
  <r>
    <x v="5"/>
    <s v="B72"/>
    <d v="2023-04-01T00:00:00"/>
    <n v="20230401"/>
    <x v="590"/>
    <n v="1"/>
    <n v="10"/>
    <s v="MEDICINE"/>
    <n v="4950341"/>
    <n v="81.816666666666663"/>
    <d v="2021-09-02T00:00:00"/>
    <n v="2021"/>
    <n v="3"/>
    <n v="9"/>
    <n v="36"/>
  </r>
  <r>
    <x v="5"/>
    <s v="B72"/>
    <d v="2023-04-01T00:00:00"/>
    <n v="20230401"/>
    <x v="591"/>
    <n v="1"/>
    <n v="20"/>
    <s v="MEDICINE"/>
    <n v="4950341"/>
    <n v="163.63333333333333"/>
    <d v="2021-09-02T00:00:00"/>
    <n v="2021"/>
    <n v="3"/>
    <n v="9"/>
    <n v="36"/>
  </r>
  <r>
    <x v="5"/>
    <s v="B72"/>
    <d v="2023-04-01T00:00:00"/>
    <n v="20230401"/>
    <x v="592"/>
    <n v="2"/>
    <n v="20"/>
    <s v="MEDICINE"/>
    <n v="721094"/>
    <n v="163.63333333333333"/>
    <d v="2021-09-02T00:00:00"/>
    <n v="2021"/>
    <n v="3"/>
    <n v="9"/>
    <n v="36"/>
  </r>
  <r>
    <x v="5"/>
    <s v="B86"/>
    <d v="2023-04-01T00:00:00"/>
    <n v="20230401"/>
    <x v="593"/>
    <n v="1"/>
    <n v="10"/>
    <s v="MEDICINE"/>
    <n v="4950341"/>
    <n v="319.69166666666666"/>
    <d v="2021-09-02T00:00:00"/>
    <n v="2021"/>
    <n v="3"/>
    <n v="9"/>
    <n v="36"/>
  </r>
  <r>
    <x v="5"/>
    <s v="B86"/>
    <d v="2023-04-01T00:00:00"/>
    <n v="20230401"/>
    <x v="594"/>
    <n v="1"/>
    <n v="10"/>
    <s v="MEDICINE"/>
    <n v="4950341"/>
    <n v="319.69166666666666"/>
    <d v="2021-09-02T00:00:00"/>
    <n v="2021"/>
    <n v="3"/>
    <n v="9"/>
    <n v="36"/>
  </r>
  <r>
    <x v="5"/>
    <s v="B86"/>
    <d v="2023-04-01T00:00:00"/>
    <n v="20230401"/>
    <x v="595"/>
    <n v="1"/>
    <n v="10"/>
    <s v="MEDICINE"/>
    <n v="4950341"/>
    <n v="319.69166666666666"/>
    <d v="2021-09-02T00:00:00"/>
    <n v="2021"/>
    <n v="3"/>
    <n v="9"/>
    <n v="36"/>
  </r>
  <r>
    <x v="5"/>
    <s v="B86"/>
    <d v="2023-04-01T00:00:00"/>
    <n v="20230401"/>
    <x v="596"/>
    <n v="1"/>
    <n v="10"/>
    <s v="MEDICINE"/>
    <n v="4950341"/>
    <n v="319.69166666666666"/>
    <d v="2021-09-02T00:00:00"/>
    <n v="2021"/>
    <n v="3"/>
    <n v="9"/>
    <n v="36"/>
  </r>
  <r>
    <x v="5"/>
    <s v="B86"/>
    <d v="2023-04-01T00:00:00"/>
    <n v="20230401"/>
    <x v="597"/>
    <n v="1"/>
    <n v="10"/>
    <s v="MEDICINE"/>
    <n v="4939649"/>
    <n v="319.69166666666666"/>
    <d v="2021-09-02T00:00:00"/>
    <n v="2021"/>
    <n v="3"/>
    <n v="9"/>
    <n v="36"/>
  </r>
  <r>
    <x v="5"/>
    <s v="B72"/>
    <d v="2023-04-01T00:00:00"/>
    <n v="20230401"/>
    <x v="598"/>
    <n v="1"/>
    <n v="60"/>
    <s v="MEDICINE"/>
    <n v="4950341"/>
    <n v="490.90000000000003"/>
    <d v="2021-09-02T00:00:00"/>
    <n v="2021"/>
    <n v="3"/>
    <n v="9"/>
    <n v="36"/>
  </r>
  <r>
    <x v="5"/>
    <s v="B86"/>
    <d v="2023-04-01T00:00:00"/>
    <n v="20230401"/>
    <x v="599"/>
    <n v="1"/>
    <n v="20"/>
    <s v="MEDICINE"/>
    <n v="4950341"/>
    <n v="639.38333333333333"/>
    <d v="2021-09-02T00:00:00"/>
    <n v="2021"/>
    <n v="3"/>
    <n v="9"/>
    <n v="36"/>
  </r>
  <r>
    <x v="5"/>
    <s v="B86"/>
    <d v="2023-04-01T00:00:00"/>
    <n v="20230401"/>
    <x v="591"/>
    <n v="2"/>
    <n v="20"/>
    <s v="MEDICINE"/>
    <n v="4950341"/>
    <n v="639.38333333333333"/>
    <d v="2021-09-02T00:00:00"/>
    <n v="2021"/>
    <n v="3"/>
    <n v="9"/>
    <n v="36"/>
  </r>
  <r>
    <x v="5"/>
    <s v="B86"/>
    <d v="2023-04-01T00:00:00"/>
    <n v="20230401"/>
    <x v="600"/>
    <n v="1"/>
    <n v="30"/>
    <s v="MEDICINE"/>
    <n v="838343"/>
    <n v="959.07499999999993"/>
    <d v="2021-09-02T00:00:00"/>
    <n v="2021"/>
    <n v="3"/>
    <n v="9"/>
    <n v="36"/>
  </r>
  <r>
    <x v="5"/>
    <s v="B86"/>
    <d v="2023-04-01T00:00:00"/>
    <n v="20230401"/>
    <x v="592"/>
    <n v="3"/>
    <n v="30"/>
    <s v="MEDICINE"/>
    <n v="721094"/>
    <n v="959.07499999999993"/>
    <d v="2021-09-02T00:00:00"/>
    <n v="2021"/>
    <n v="3"/>
    <n v="9"/>
    <n v="36"/>
  </r>
  <r>
    <x v="5"/>
    <s v="B86"/>
    <d v="2023-04-01T00:00:00"/>
    <n v="20230401"/>
    <x v="601"/>
    <n v="1"/>
    <n v="40"/>
    <s v="MEDICINE"/>
    <n v="4950341"/>
    <n v="1278.7666666666667"/>
    <d v="2021-09-02T00:00:00"/>
    <n v="2021"/>
    <n v="3"/>
    <n v="9"/>
    <n v="36"/>
  </r>
  <r>
    <x v="5"/>
    <s v="B86"/>
    <d v="2023-04-01T00:00:00"/>
    <n v="20230401"/>
    <x v="602"/>
    <n v="1"/>
    <n v="50"/>
    <s v="MEDICINE"/>
    <n v="4959284"/>
    <n v="1598.4583333333333"/>
    <d v="2021-09-02T00:00:00"/>
    <n v="2021"/>
    <n v="3"/>
    <n v="9"/>
    <n v="36"/>
  </r>
  <r>
    <x v="5"/>
    <s v="B86"/>
    <d v="2023-04-01T00:00:00"/>
    <n v="20230401"/>
    <x v="603"/>
    <n v="1"/>
    <n v="100"/>
    <s v="MEDICINE"/>
    <n v="4939693"/>
    <n v="3196.9166666666665"/>
    <d v="2021-09-02T00:00:00"/>
    <n v="2021"/>
    <n v="3"/>
    <n v="9"/>
    <n v="36"/>
  </r>
  <r>
    <x v="5"/>
    <s v="B72"/>
    <d v="2023-04-01T00:00:00"/>
    <n v="20230401"/>
    <x v="604"/>
    <n v="1"/>
    <n v="1210"/>
    <s v="MEDICINE"/>
    <n v="838222"/>
    <n v="18150"/>
    <d v="2021-09-02T00:00:00"/>
    <n v="2021"/>
    <n v="3"/>
    <n v="9"/>
    <n v="36"/>
  </r>
  <r>
    <x v="1"/>
    <s v="346"/>
    <d v="2023-04-01T00:00:00"/>
    <n v="20230401"/>
    <x v="605"/>
    <n v="1"/>
    <n v="20"/>
    <s v="SAMPLES"/>
    <n v="4939330"/>
    <n v="0"/>
    <d v="2021-09-02T00:00:00"/>
    <n v="2021"/>
    <n v="3"/>
    <n v="9"/>
    <n v="36"/>
  </r>
  <r>
    <x v="1"/>
    <s v="346"/>
    <d v="2023-04-01T00:00:00"/>
    <n v="20230401"/>
    <x v="606"/>
    <n v="1"/>
    <n v="40"/>
    <s v="SAMPLES"/>
    <n v="4939330"/>
    <n v="0"/>
    <d v="2021-09-02T00:00:00"/>
    <n v="2021"/>
    <n v="3"/>
    <n v="9"/>
    <n v="36"/>
  </r>
  <r>
    <x v="1"/>
    <s v="346"/>
    <d v="2023-04-01T00:00:00"/>
    <n v="20230401"/>
    <x v="607"/>
    <n v="1"/>
    <n v="40"/>
    <s v="SAMPLES"/>
    <n v="4939330"/>
    <n v="0"/>
    <d v="2021-09-02T00:00:00"/>
    <n v="2021"/>
    <n v="3"/>
    <n v="9"/>
    <n v="36"/>
  </r>
  <r>
    <x v="5"/>
    <s v="B86"/>
    <d v="2023-04-01T00:00:00"/>
    <n v="20230401"/>
    <x v="608"/>
    <n v="1"/>
    <n v="10"/>
    <s v="MEDICINE"/>
    <n v="4957062"/>
    <n v="0"/>
    <d v="2021-09-01T00:00:00"/>
    <n v="2021"/>
    <n v="3"/>
    <n v="9"/>
    <n v="36"/>
  </r>
  <r>
    <x v="5"/>
    <s v="B72"/>
    <d v="2023-04-01T00:00:00"/>
    <n v="20230401"/>
    <x v="609"/>
    <n v="1"/>
    <n v="20"/>
    <s v="MEDICINE"/>
    <n v="721094"/>
    <n v="163.63333333333333"/>
    <d v="2021-09-01T00:00:00"/>
    <n v="2021"/>
    <n v="3"/>
    <n v="9"/>
    <n v="36"/>
  </r>
  <r>
    <x v="5"/>
    <s v="B72"/>
    <d v="2023-04-01T00:00:00"/>
    <n v="20230401"/>
    <x v="610"/>
    <n v="1"/>
    <n v="20"/>
    <s v="MEDICINE"/>
    <n v="721094"/>
    <n v="163.63333333333333"/>
    <d v="2021-09-01T00:00:00"/>
    <n v="2021"/>
    <n v="3"/>
    <n v="9"/>
    <n v="36"/>
  </r>
  <r>
    <x v="5"/>
    <s v="B86"/>
    <d v="2023-04-01T00:00:00"/>
    <n v="20230401"/>
    <x v="610"/>
    <n v="2"/>
    <n v="20"/>
    <s v="MEDICINE"/>
    <n v="721094"/>
    <n v="639.38333333333333"/>
    <d v="2021-09-01T00:00:00"/>
    <n v="2021"/>
    <n v="3"/>
    <n v="9"/>
    <n v="36"/>
  </r>
  <r>
    <x v="5"/>
    <s v="B86"/>
    <d v="2023-04-01T00:00:00"/>
    <n v="20230401"/>
    <x v="608"/>
    <n v="1"/>
    <n v="40"/>
    <s v="MEDICINE"/>
    <n v="4957062"/>
    <n v="1278.7666666666667"/>
    <d v="2021-09-01T00:00:00"/>
    <n v="2021"/>
    <n v="3"/>
    <n v="9"/>
    <n v="36"/>
  </r>
  <r>
    <x v="5"/>
    <s v="B86"/>
    <d v="2023-04-01T00:00:00"/>
    <n v="20230401"/>
    <x v="611"/>
    <n v="1"/>
    <n v="40"/>
    <s v="MEDICINE"/>
    <n v="4996013"/>
    <n v="1278.7666666666667"/>
    <d v="2021-09-01T00:00:00"/>
    <n v="2021"/>
    <n v="3"/>
    <n v="9"/>
    <n v="36"/>
  </r>
  <r>
    <x v="5"/>
    <s v="B86"/>
    <d v="2023-04-01T00:00:00"/>
    <n v="20230401"/>
    <x v="609"/>
    <n v="2"/>
    <n v="40"/>
    <s v="MEDICINE"/>
    <n v="721094"/>
    <n v="1278.7666666666667"/>
    <d v="2021-09-01T00:00:00"/>
    <n v="2021"/>
    <n v="3"/>
    <n v="9"/>
    <n v="36"/>
  </r>
  <r>
    <x v="5"/>
    <s v="B20"/>
    <d v="2023-05-01T00:00:00"/>
    <n v="20230501"/>
    <x v="612"/>
    <n v="1"/>
    <n v="130"/>
    <s v="MEDICINE"/>
    <n v="838222"/>
    <n v="3314.6641666666669"/>
    <d v="2021-09-26T00:00:00"/>
    <n v="2021"/>
    <n v="3"/>
    <n v="9"/>
    <n v="40"/>
  </r>
  <r>
    <x v="5"/>
    <s v="B20"/>
    <d v="2023-05-01T00:00:00"/>
    <n v="20230501"/>
    <x v="613"/>
    <n v="1"/>
    <n v="90"/>
    <s v="MEDICINE"/>
    <n v="838222"/>
    <n v="2294.7674999999999"/>
    <d v="2021-09-09T00:00:00"/>
    <n v="2021"/>
    <n v="3"/>
    <n v="9"/>
    <n v="37"/>
  </r>
  <r>
    <x v="5"/>
    <s v="B28"/>
    <d v="2023-06-01T00:00:00"/>
    <n v="20230601"/>
    <x v="614"/>
    <n v="1"/>
    <n v="610"/>
    <s v="MEDICINE"/>
    <n v="4950858"/>
    <n v="49659.083333333336"/>
    <d v="2021-09-29T00:00:00"/>
    <n v="2021"/>
    <n v="3"/>
    <n v="9"/>
    <n v="40"/>
  </r>
  <r>
    <x v="5"/>
    <s v="B28"/>
    <d v="2023-06-01T00:00:00"/>
    <n v="20230601"/>
    <x v="615"/>
    <n v="1"/>
    <n v="20"/>
    <s v="MEDICINE"/>
    <n v="4939638"/>
    <n v="1628.1666666666667"/>
    <d v="2021-09-22T00:00:00"/>
    <n v="2021"/>
    <n v="3"/>
    <n v="9"/>
    <n v="39"/>
  </r>
  <r>
    <x v="5"/>
    <s v="B28"/>
    <d v="2023-06-01T00:00:00"/>
    <n v="20230601"/>
    <x v="616"/>
    <n v="1"/>
    <n v="10"/>
    <s v="MEDICINE"/>
    <n v="4939671"/>
    <n v="814.08333333333337"/>
    <d v="2021-09-20T00:00:00"/>
    <n v="2021"/>
    <n v="3"/>
    <n v="9"/>
    <n v="39"/>
  </r>
  <r>
    <x v="5"/>
    <s v="B28"/>
    <d v="2023-06-01T00:00:00"/>
    <n v="20230601"/>
    <x v="617"/>
    <n v="1"/>
    <n v="20"/>
    <s v="MEDICINE"/>
    <n v="4950341"/>
    <n v="1628.1666666666667"/>
    <d v="2021-09-20T00:00:00"/>
    <n v="2021"/>
    <n v="3"/>
    <n v="9"/>
    <n v="39"/>
  </r>
  <r>
    <x v="5"/>
    <s v="B28"/>
    <d v="2023-06-01T00:00:00"/>
    <n v="20230601"/>
    <x v="213"/>
    <n v="2"/>
    <n v="40"/>
    <s v="MEDICINE"/>
    <n v="164703"/>
    <n v="3256.3333333333335"/>
    <d v="2021-09-20T00:00:00"/>
    <n v="2021"/>
    <n v="3"/>
    <n v="9"/>
    <n v="39"/>
  </r>
  <r>
    <x v="5"/>
    <s v="B28"/>
    <d v="2023-06-01T00:00:00"/>
    <n v="20230601"/>
    <x v="618"/>
    <n v="1"/>
    <n v="50"/>
    <s v="MEDICINE"/>
    <n v="4997608"/>
    <n v="4070.4166666666665"/>
    <d v="2021-09-19T00:00:00"/>
    <n v="2021"/>
    <n v="3"/>
    <n v="9"/>
    <n v="39"/>
  </r>
  <r>
    <x v="5"/>
    <s v="B28"/>
    <d v="2023-06-01T00:00:00"/>
    <n v="20230601"/>
    <x v="619"/>
    <n v="1"/>
    <n v="30"/>
    <s v="MEDICINE"/>
    <n v="173668"/>
    <n v="2442.25"/>
    <d v="2021-09-14T00:00:00"/>
    <n v="2021"/>
    <n v="3"/>
    <n v="9"/>
    <n v="38"/>
  </r>
  <r>
    <x v="5"/>
    <s v="B28"/>
    <d v="2023-06-01T00:00:00"/>
    <n v="20230601"/>
    <x v="620"/>
    <n v="1"/>
    <n v="50"/>
    <s v="MEDICINE"/>
    <n v="800118"/>
    <n v="4070.4166666666665"/>
    <d v="2021-09-14T00:00:00"/>
    <n v="2021"/>
    <n v="3"/>
    <n v="9"/>
    <n v="38"/>
  </r>
  <r>
    <x v="5"/>
    <s v="B28"/>
    <d v="2023-06-01T00:00:00"/>
    <n v="20230601"/>
    <x v="621"/>
    <n v="1"/>
    <n v="10"/>
    <s v="MEDICINE"/>
    <n v="4988841"/>
    <n v="814.08333333333337"/>
    <d v="2021-09-13T00:00:00"/>
    <n v="2021"/>
    <n v="3"/>
    <n v="9"/>
    <n v="38"/>
  </r>
  <r>
    <x v="5"/>
    <s v="B28"/>
    <d v="2023-06-01T00:00:00"/>
    <n v="20230601"/>
    <x v="219"/>
    <n v="2"/>
    <n v="20"/>
    <s v="MEDICINE"/>
    <n v="4994583"/>
    <n v="1628.1666666666667"/>
    <d v="2021-09-13T00:00:00"/>
    <n v="2021"/>
    <n v="3"/>
    <n v="9"/>
    <n v="38"/>
  </r>
  <r>
    <x v="5"/>
    <s v="B28"/>
    <d v="2023-06-01T00:00:00"/>
    <n v="20230601"/>
    <x v="622"/>
    <n v="1"/>
    <n v="400"/>
    <s v="MEDICINE"/>
    <n v="4950858"/>
    <n v="32563.333333333332"/>
    <d v="2021-09-13T00:00:00"/>
    <n v="2021"/>
    <n v="3"/>
    <n v="9"/>
    <n v="38"/>
  </r>
  <r>
    <x v="5"/>
    <s v="B00"/>
    <d v="2023-06-01T00:00:00"/>
    <n v="20230601"/>
    <x v="623"/>
    <n v="1"/>
    <n v="10"/>
    <s v="MEDICINE"/>
    <n v="4956776"/>
    <n v="237.06666666666669"/>
    <d v="2021-09-12T00:00:00"/>
    <n v="2021"/>
    <n v="3"/>
    <n v="9"/>
    <n v="38"/>
  </r>
  <r>
    <x v="5"/>
    <s v="B00"/>
    <d v="2023-06-01T00:00:00"/>
    <n v="20230601"/>
    <x v="624"/>
    <n v="1"/>
    <n v="10"/>
    <s v="MEDICINE"/>
    <n v="24882"/>
    <n v="237.06666666666669"/>
    <d v="2021-09-12T00:00:00"/>
    <n v="2021"/>
    <n v="3"/>
    <n v="9"/>
    <n v="38"/>
  </r>
  <r>
    <x v="5"/>
    <s v="B00"/>
    <d v="2023-06-01T00:00:00"/>
    <n v="20230601"/>
    <x v="625"/>
    <n v="1"/>
    <n v="10"/>
    <s v="MEDICINE"/>
    <n v="4942597"/>
    <n v="275.73333333333335"/>
    <d v="2021-09-12T00:00:00"/>
    <n v="2021"/>
    <n v="3"/>
    <n v="9"/>
    <n v="38"/>
  </r>
  <r>
    <x v="5"/>
    <s v="B00"/>
    <d v="2023-06-01T00:00:00"/>
    <n v="20230601"/>
    <x v="626"/>
    <n v="1"/>
    <n v="20"/>
    <s v="MEDICINE"/>
    <n v="24926"/>
    <n v="474.13333333333338"/>
    <d v="2021-09-12T00:00:00"/>
    <n v="2021"/>
    <n v="3"/>
    <n v="9"/>
    <n v="38"/>
  </r>
  <r>
    <x v="5"/>
    <s v="B00"/>
    <d v="2023-06-01T00:00:00"/>
    <n v="20230601"/>
    <x v="627"/>
    <n v="1"/>
    <n v="20"/>
    <s v="MEDICINE"/>
    <n v="4998972"/>
    <n v="474.13333333333338"/>
    <d v="2021-09-12T00:00:00"/>
    <n v="2021"/>
    <n v="3"/>
    <n v="9"/>
    <n v="38"/>
  </r>
  <r>
    <x v="5"/>
    <s v="B00"/>
    <d v="2023-06-01T00:00:00"/>
    <n v="20230601"/>
    <x v="628"/>
    <n v="1"/>
    <n v="20"/>
    <s v="MEDICINE"/>
    <n v="4959152"/>
    <n v="474.13333333333338"/>
    <d v="2021-09-12T00:00:00"/>
    <n v="2021"/>
    <n v="3"/>
    <n v="9"/>
    <n v="38"/>
  </r>
  <r>
    <x v="5"/>
    <s v="B28"/>
    <d v="2023-06-01T00:00:00"/>
    <n v="20230601"/>
    <x v="629"/>
    <n v="1"/>
    <n v="10"/>
    <s v="MEDICINE"/>
    <n v="4919695"/>
    <n v="814.08333333333337"/>
    <d v="2021-09-12T00:00:00"/>
    <n v="2021"/>
    <n v="3"/>
    <n v="9"/>
    <n v="38"/>
  </r>
  <r>
    <x v="5"/>
    <s v="B28"/>
    <d v="2023-06-01T00:00:00"/>
    <n v="20230601"/>
    <x v="630"/>
    <n v="1"/>
    <n v="10"/>
    <s v="MEDICINE"/>
    <n v="4998686"/>
    <n v="814.08333333333337"/>
    <d v="2021-09-12T00:00:00"/>
    <n v="2021"/>
    <n v="3"/>
    <n v="9"/>
    <n v="38"/>
  </r>
  <r>
    <x v="5"/>
    <s v="B00"/>
    <d v="2023-06-01T00:00:00"/>
    <n v="20230601"/>
    <x v="631"/>
    <n v="1"/>
    <n v="100"/>
    <s v="MEDICINE"/>
    <n v="181500"/>
    <n v="2245.3333333333335"/>
    <d v="2021-09-12T00:00:00"/>
    <n v="2021"/>
    <n v="3"/>
    <n v="9"/>
    <n v="38"/>
  </r>
  <r>
    <x v="5"/>
    <s v="B28"/>
    <d v="2023-06-01T00:00:00"/>
    <n v="20230601"/>
    <x v="632"/>
    <n v="1"/>
    <n v="150"/>
    <s v="MEDICINE"/>
    <n v="4997608"/>
    <n v="12211.25"/>
    <d v="2021-09-12T00:00:00"/>
    <n v="2021"/>
    <n v="3"/>
    <n v="9"/>
    <n v="38"/>
  </r>
  <r>
    <x v="5"/>
    <s v="B00"/>
    <d v="2023-06-01T00:00:00"/>
    <n v="20230601"/>
    <x v="633"/>
    <n v="1"/>
    <n v="20"/>
    <s v="MEDICINE"/>
    <n v="24783"/>
    <n v="474.13333333333338"/>
    <d v="2021-09-10T00:00:00"/>
    <n v="2021"/>
    <n v="3"/>
    <n v="9"/>
    <n v="37"/>
  </r>
  <r>
    <x v="5"/>
    <s v="B00"/>
    <d v="2023-06-01T00:00:00"/>
    <n v="20230601"/>
    <x v="634"/>
    <n v="1"/>
    <n v="10"/>
    <s v="MEDICINE"/>
    <n v="4958866"/>
    <n v="237.06666666666669"/>
    <d v="2021-09-09T00:00:00"/>
    <n v="2021"/>
    <n v="3"/>
    <n v="9"/>
    <n v="37"/>
  </r>
  <r>
    <x v="5"/>
    <s v="B00"/>
    <d v="2023-06-01T00:00:00"/>
    <n v="20230601"/>
    <x v="635"/>
    <n v="1"/>
    <n v="10"/>
    <s v="MEDICINE"/>
    <n v="33682"/>
    <n v="237.06666666666669"/>
    <d v="2021-09-09T00:00:00"/>
    <n v="2021"/>
    <n v="3"/>
    <n v="9"/>
    <n v="37"/>
  </r>
  <r>
    <x v="5"/>
    <s v="B00"/>
    <d v="2023-06-01T00:00:00"/>
    <n v="20230601"/>
    <x v="636"/>
    <n v="1"/>
    <n v="10"/>
    <s v="MEDICINE"/>
    <n v="4998422"/>
    <n v="237.06666666666669"/>
    <d v="2021-09-09T00:00:00"/>
    <n v="2021"/>
    <n v="3"/>
    <n v="9"/>
    <n v="37"/>
  </r>
  <r>
    <x v="5"/>
    <s v="B28"/>
    <d v="2023-06-01T00:00:00"/>
    <n v="20230601"/>
    <x v="637"/>
    <n v="1"/>
    <n v="10"/>
    <s v="MEDICINE"/>
    <n v="4941937"/>
    <n v="814.08333333333337"/>
    <d v="2021-09-09T00:00:00"/>
    <n v="2021"/>
    <n v="3"/>
    <n v="9"/>
    <n v="37"/>
  </r>
  <r>
    <x v="5"/>
    <s v="B28"/>
    <d v="2023-06-01T00:00:00"/>
    <n v="20230601"/>
    <x v="638"/>
    <n v="1"/>
    <n v="110"/>
    <s v="MEDICINE"/>
    <n v="838222"/>
    <n v="8954.9166666666661"/>
    <d v="2021-09-09T00:00:00"/>
    <n v="2021"/>
    <n v="3"/>
    <n v="9"/>
    <n v="37"/>
  </r>
  <r>
    <x v="5"/>
    <s v="B28"/>
    <d v="2023-06-01T00:00:00"/>
    <n v="20230601"/>
    <x v="639"/>
    <n v="1"/>
    <n v="20"/>
    <s v="MEDICINE"/>
    <n v="635151"/>
    <n v="1628.1666666666667"/>
    <d v="2021-09-05T00:00:00"/>
    <n v="2021"/>
    <n v="3"/>
    <n v="9"/>
    <n v="37"/>
  </r>
  <r>
    <x v="5"/>
    <s v="B00"/>
    <d v="2023-06-01T00:00:00"/>
    <n v="20230601"/>
    <x v="640"/>
    <n v="1"/>
    <n v="100"/>
    <s v="MEDICINE"/>
    <n v="181500"/>
    <n v="2245.3333333333335"/>
    <d v="2021-09-05T00:00:00"/>
    <n v="2021"/>
    <n v="3"/>
    <n v="9"/>
    <n v="37"/>
  </r>
  <r>
    <x v="5"/>
    <s v="B28"/>
    <d v="2023-06-01T00:00:00"/>
    <n v="20230601"/>
    <x v="641"/>
    <n v="2"/>
    <n v="100"/>
    <s v="MEDICINE"/>
    <n v="800107"/>
    <n v="8140.833333333333"/>
    <d v="2021-09-05T00:00:00"/>
    <n v="2021"/>
    <n v="3"/>
    <n v="9"/>
    <n v="37"/>
  </r>
  <r>
    <x v="5"/>
    <s v="B00"/>
    <d v="2023-06-01T00:00:00"/>
    <n v="20230601"/>
    <x v="642"/>
    <n v="1"/>
    <n v="10"/>
    <s v="MEDICINE"/>
    <n v="33682"/>
    <n v="237.06666666666669"/>
    <d v="2021-09-02T00:00:00"/>
    <n v="2021"/>
    <n v="3"/>
    <n v="9"/>
    <n v="36"/>
  </r>
  <r>
    <x v="5"/>
    <s v="B00"/>
    <d v="2023-06-01T00:00:00"/>
    <n v="20230601"/>
    <x v="643"/>
    <n v="1"/>
    <n v="10"/>
    <s v="MEDICINE"/>
    <n v="24882"/>
    <n v="237.06666666666669"/>
    <d v="2021-09-02T00:00:00"/>
    <n v="2021"/>
    <n v="3"/>
    <n v="9"/>
    <n v="36"/>
  </r>
  <r>
    <x v="5"/>
    <s v="B00"/>
    <d v="2023-06-01T00:00:00"/>
    <n v="20230601"/>
    <x v="644"/>
    <n v="1"/>
    <n v="10"/>
    <s v="MEDICINE"/>
    <n v="4995848"/>
    <n v="275.73333333333335"/>
    <d v="2021-09-02T00:00:00"/>
    <n v="2021"/>
    <n v="3"/>
    <n v="9"/>
    <n v="36"/>
  </r>
  <r>
    <x v="5"/>
    <s v="B00"/>
    <d v="2023-06-01T00:00:00"/>
    <n v="20230601"/>
    <x v="645"/>
    <n v="1"/>
    <n v="20"/>
    <s v="MEDICINE"/>
    <n v="4944753"/>
    <n v="474.13333333333338"/>
    <d v="2021-09-02T00:00:00"/>
    <n v="2021"/>
    <n v="3"/>
    <n v="9"/>
    <n v="36"/>
  </r>
  <r>
    <x v="5"/>
    <s v="B28"/>
    <d v="2023-06-01T00:00:00"/>
    <n v="20230601"/>
    <x v="646"/>
    <n v="2"/>
    <n v="10"/>
    <s v="MEDICINE"/>
    <n v="174262"/>
    <n v="814.08333333333337"/>
    <d v="2021-09-02T00:00:00"/>
    <n v="2021"/>
    <n v="3"/>
    <n v="9"/>
    <n v="36"/>
  </r>
  <r>
    <x v="5"/>
    <s v="B28"/>
    <d v="2023-06-01T00:00:00"/>
    <n v="20230601"/>
    <x v="647"/>
    <n v="2"/>
    <n v="10"/>
    <s v="MEDICINE"/>
    <n v="174262"/>
    <n v="0"/>
    <d v="2021-09-01T00:00:00"/>
    <n v="2021"/>
    <n v="3"/>
    <n v="9"/>
    <n v="36"/>
  </r>
  <r>
    <x v="5"/>
    <s v="B00"/>
    <d v="2023-06-01T00:00:00"/>
    <n v="20230601"/>
    <x v="648"/>
    <n v="1"/>
    <n v="10"/>
    <s v="MEDICINE"/>
    <n v="24794"/>
    <n v="237.06666666666669"/>
    <d v="2021-09-01T00:00:00"/>
    <n v="2021"/>
    <n v="3"/>
    <n v="9"/>
    <n v="36"/>
  </r>
  <r>
    <x v="5"/>
    <s v="B00"/>
    <d v="2023-07-01T00:00:00"/>
    <n v="20230701"/>
    <x v="649"/>
    <n v="1"/>
    <n v="10"/>
    <s v="MEDICINE"/>
    <n v="64471"/>
    <n v="237.06666666666669"/>
    <d v="2021-09-29T00:00:00"/>
    <n v="2021"/>
    <n v="3"/>
    <n v="9"/>
    <n v="40"/>
  </r>
  <r>
    <x v="5"/>
    <s v="B00"/>
    <d v="2023-07-01T00:00:00"/>
    <n v="20230701"/>
    <x v="650"/>
    <n v="1"/>
    <n v="10"/>
    <s v="MEDICINE"/>
    <n v="4928627"/>
    <n v="237.06666666666669"/>
    <d v="2021-09-29T00:00:00"/>
    <n v="2021"/>
    <n v="3"/>
    <n v="9"/>
    <n v="40"/>
  </r>
  <r>
    <x v="5"/>
    <s v="B00"/>
    <d v="2023-07-01T00:00:00"/>
    <n v="20230701"/>
    <x v="651"/>
    <n v="1"/>
    <n v="10"/>
    <s v="MEDICINE"/>
    <n v="178046"/>
    <n v="237.06666666666669"/>
    <d v="2021-09-29T00:00:00"/>
    <n v="2021"/>
    <n v="3"/>
    <n v="9"/>
    <n v="40"/>
  </r>
  <r>
    <x v="5"/>
    <s v="B00"/>
    <d v="2023-07-01T00:00:00"/>
    <n v="20230701"/>
    <x v="652"/>
    <n v="1"/>
    <n v="10"/>
    <s v="MEDICINE"/>
    <n v="23353"/>
    <n v="275.73333333333335"/>
    <d v="2021-09-29T00:00:00"/>
    <n v="2021"/>
    <n v="3"/>
    <n v="9"/>
    <n v="40"/>
  </r>
  <r>
    <x v="5"/>
    <s v="B00"/>
    <d v="2023-07-01T00:00:00"/>
    <n v="20230701"/>
    <x v="653"/>
    <n v="1"/>
    <n v="10"/>
    <s v="MEDICINE"/>
    <n v="24882"/>
    <n v="237.06666666666669"/>
    <d v="2021-09-26T00:00:00"/>
    <n v="2021"/>
    <n v="3"/>
    <n v="9"/>
    <n v="40"/>
  </r>
  <r>
    <x v="5"/>
    <s v="B00"/>
    <d v="2023-07-01T00:00:00"/>
    <n v="20230701"/>
    <x v="654"/>
    <n v="1"/>
    <n v="20"/>
    <s v="MEDICINE"/>
    <n v="206008"/>
    <n v="449.06666666666666"/>
    <d v="2021-09-26T00:00:00"/>
    <n v="2021"/>
    <n v="3"/>
    <n v="9"/>
    <n v="40"/>
  </r>
  <r>
    <x v="5"/>
    <s v="B00"/>
    <d v="2023-07-01T00:00:00"/>
    <n v="20230701"/>
    <x v="655"/>
    <n v="1"/>
    <n v="30"/>
    <s v="MEDICINE"/>
    <n v="61347"/>
    <n v="711.19999999999993"/>
    <d v="2021-09-26T00:00:00"/>
    <n v="2021"/>
    <n v="3"/>
    <n v="9"/>
    <n v="40"/>
  </r>
  <r>
    <x v="5"/>
    <s v="B00"/>
    <d v="2023-07-01T00:00:00"/>
    <n v="20230701"/>
    <x v="656"/>
    <n v="1"/>
    <n v="10"/>
    <s v="MEDICINE"/>
    <n v="24882"/>
    <n v="237.06666666666669"/>
    <d v="2021-09-24T00:00:00"/>
    <n v="2021"/>
    <n v="3"/>
    <n v="9"/>
    <n v="39"/>
  </r>
  <r>
    <x v="5"/>
    <s v="B00"/>
    <d v="2023-07-01T00:00:00"/>
    <n v="20230701"/>
    <x v="657"/>
    <n v="1"/>
    <n v="10"/>
    <s v="MEDICINE"/>
    <n v="4996805"/>
    <n v="237.06666666666669"/>
    <d v="2021-09-24T00:00:00"/>
    <n v="2021"/>
    <n v="3"/>
    <n v="9"/>
    <n v="39"/>
  </r>
  <r>
    <x v="5"/>
    <s v="B00"/>
    <d v="2023-07-01T00:00:00"/>
    <n v="20230701"/>
    <x v="658"/>
    <n v="1"/>
    <n v="20"/>
    <s v="MEDICINE"/>
    <n v="838343"/>
    <n v="551.4666666666667"/>
    <d v="2021-09-24T00:00:00"/>
    <n v="2021"/>
    <n v="3"/>
    <n v="9"/>
    <n v="39"/>
  </r>
  <r>
    <x v="5"/>
    <s v="B00"/>
    <d v="2023-07-01T00:00:00"/>
    <n v="20230701"/>
    <x v="659"/>
    <n v="1"/>
    <n v="10"/>
    <s v="MEDICINE"/>
    <n v="24794"/>
    <n v="237.06666666666669"/>
    <d v="2021-09-23T00:00:00"/>
    <n v="2021"/>
    <n v="3"/>
    <n v="9"/>
    <n v="39"/>
  </r>
  <r>
    <x v="5"/>
    <s v="B00"/>
    <d v="2023-07-01T00:00:00"/>
    <n v="20230701"/>
    <x v="660"/>
    <n v="1"/>
    <n v="10"/>
    <s v="MEDICINE"/>
    <n v="4949571"/>
    <n v="237.06666666666669"/>
    <d v="2021-09-23T00:00:00"/>
    <n v="2021"/>
    <n v="3"/>
    <n v="9"/>
    <n v="39"/>
  </r>
  <r>
    <x v="5"/>
    <s v="B00"/>
    <d v="2023-07-01T00:00:00"/>
    <n v="20230701"/>
    <x v="661"/>
    <n v="1"/>
    <n v="30"/>
    <s v="MEDICINE"/>
    <n v="4919464"/>
    <n v="711.19999999999993"/>
    <d v="2021-09-23T00:00:00"/>
    <n v="2021"/>
    <n v="3"/>
    <n v="9"/>
    <n v="39"/>
  </r>
  <r>
    <x v="5"/>
    <s v="B00"/>
    <d v="2023-07-01T00:00:00"/>
    <n v="20230701"/>
    <x v="662"/>
    <n v="1"/>
    <n v="50"/>
    <s v="MEDICINE"/>
    <n v="167684"/>
    <n v="1185.3333333333333"/>
    <d v="2021-09-23T00:00:00"/>
    <n v="2021"/>
    <n v="3"/>
    <n v="9"/>
    <n v="39"/>
  </r>
  <r>
    <x v="5"/>
    <s v="B00"/>
    <d v="2023-07-01T00:00:00"/>
    <n v="20230701"/>
    <x v="663"/>
    <n v="1"/>
    <n v="60"/>
    <s v="MEDICINE"/>
    <n v="162580"/>
    <n v="1422.3999999999999"/>
    <d v="2021-09-23T00:00:00"/>
    <n v="2021"/>
    <n v="3"/>
    <n v="9"/>
    <n v="39"/>
  </r>
  <r>
    <x v="5"/>
    <s v="B00"/>
    <d v="2023-07-01T00:00:00"/>
    <n v="20230701"/>
    <x v="664"/>
    <n v="1"/>
    <n v="60"/>
    <s v="MEDICINE"/>
    <n v="4922016"/>
    <n v="1422.3999999999999"/>
    <d v="2021-09-23T00:00:00"/>
    <n v="2021"/>
    <n v="3"/>
    <n v="9"/>
    <n v="39"/>
  </r>
  <r>
    <x v="5"/>
    <s v="B00"/>
    <d v="2023-07-01T00:00:00"/>
    <n v="20230701"/>
    <x v="665"/>
    <n v="1"/>
    <n v="10"/>
    <s v="MEDICINE"/>
    <n v="4944401"/>
    <n v="237.06666666666669"/>
    <d v="2021-09-22T00:00:00"/>
    <n v="2021"/>
    <n v="3"/>
    <n v="9"/>
    <n v="39"/>
  </r>
  <r>
    <x v="5"/>
    <s v="B00"/>
    <d v="2023-07-01T00:00:00"/>
    <n v="20230701"/>
    <x v="666"/>
    <n v="1"/>
    <n v="30"/>
    <s v="MEDICINE"/>
    <n v="61380"/>
    <n v="711.19999999999993"/>
    <d v="2021-09-22T00:00:00"/>
    <n v="2021"/>
    <n v="3"/>
    <n v="9"/>
    <n v="39"/>
  </r>
  <r>
    <x v="5"/>
    <s v="B28"/>
    <d v="2023-07-01T00:00:00"/>
    <n v="20230701"/>
    <x v="615"/>
    <n v="3"/>
    <n v="20"/>
    <s v="MEDICINE"/>
    <n v="4939638"/>
    <n v="1017.6"/>
    <d v="2021-09-22T00:00:00"/>
    <n v="2021"/>
    <n v="3"/>
    <n v="9"/>
    <n v="39"/>
  </r>
  <r>
    <x v="5"/>
    <s v="B00"/>
    <d v="2023-07-01T00:00:00"/>
    <n v="20230701"/>
    <x v="667"/>
    <n v="1"/>
    <n v="50"/>
    <s v="MEDICINE"/>
    <n v="4953454"/>
    <n v="1185.3333333333333"/>
    <d v="2021-09-22T00:00:00"/>
    <n v="2021"/>
    <n v="3"/>
    <n v="9"/>
    <n v="39"/>
  </r>
  <r>
    <x v="5"/>
    <s v="B00"/>
    <d v="2023-07-01T00:00:00"/>
    <n v="20230701"/>
    <x v="668"/>
    <n v="1"/>
    <n v="50"/>
    <s v="MEDICINE"/>
    <n v="4956116"/>
    <n v="1185.3333333333333"/>
    <d v="2021-09-22T00:00:00"/>
    <n v="2021"/>
    <n v="3"/>
    <n v="9"/>
    <n v="39"/>
  </r>
  <r>
    <x v="5"/>
    <s v="B28"/>
    <d v="2023-07-01T00:00:00"/>
    <n v="20230701"/>
    <x v="669"/>
    <n v="1"/>
    <n v="750"/>
    <s v="MEDICINE"/>
    <n v="4950858"/>
    <n v="38160"/>
    <d v="2021-09-22T00:00:00"/>
    <n v="2021"/>
    <n v="3"/>
    <n v="9"/>
    <n v="39"/>
  </r>
  <r>
    <x v="5"/>
    <s v="B00"/>
    <d v="2023-07-01T00:00:00"/>
    <n v="20230701"/>
    <x v="670"/>
    <n v="1"/>
    <n v="10"/>
    <s v="MEDICINE"/>
    <n v="29722"/>
    <n v="237.06666666666669"/>
    <d v="2021-09-20T00:00:00"/>
    <n v="2021"/>
    <n v="3"/>
    <n v="9"/>
    <n v="39"/>
  </r>
  <r>
    <x v="5"/>
    <s v="B00"/>
    <d v="2023-07-01T00:00:00"/>
    <n v="20230701"/>
    <x v="671"/>
    <n v="1"/>
    <n v="50"/>
    <s v="MEDICINE"/>
    <n v="61380"/>
    <n v="1185.3333333333333"/>
    <d v="2021-09-20T00:00:00"/>
    <n v="2021"/>
    <n v="3"/>
    <n v="9"/>
    <n v="39"/>
  </r>
  <r>
    <x v="5"/>
    <s v="B28"/>
    <d v="2023-07-01T00:00:00"/>
    <n v="20230701"/>
    <x v="213"/>
    <n v="4"/>
    <n v="80"/>
    <s v="MEDICINE"/>
    <n v="164703"/>
    <n v="4070.4"/>
    <d v="2021-09-20T00:00:00"/>
    <n v="2021"/>
    <n v="3"/>
    <n v="9"/>
    <n v="39"/>
  </r>
  <r>
    <x v="5"/>
    <s v="B00"/>
    <d v="2023-07-01T00:00:00"/>
    <n v="20230701"/>
    <x v="672"/>
    <n v="1"/>
    <n v="30"/>
    <s v="MEDICINE"/>
    <n v="4983473"/>
    <n v="711.19999999999993"/>
    <d v="2021-09-19T00:00:00"/>
    <n v="2021"/>
    <n v="3"/>
    <n v="9"/>
    <n v="39"/>
  </r>
  <r>
    <x v="5"/>
    <s v="B00"/>
    <d v="2023-07-01T00:00:00"/>
    <n v="20230701"/>
    <x v="673"/>
    <n v="1"/>
    <n v="50"/>
    <s v="MEDICINE"/>
    <n v="33682"/>
    <n v="1185.3333333333333"/>
    <d v="2021-09-19T00:00:00"/>
    <n v="2021"/>
    <n v="3"/>
    <n v="9"/>
    <n v="39"/>
  </r>
  <r>
    <x v="5"/>
    <s v="B00"/>
    <d v="2023-07-01T00:00:00"/>
    <n v="20230701"/>
    <x v="674"/>
    <n v="1"/>
    <n v="50"/>
    <s v="MEDICINE"/>
    <n v="4948031"/>
    <n v="1185.3333333333333"/>
    <d v="2021-09-19T00:00:00"/>
    <n v="2021"/>
    <n v="3"/>
    <n v="9"/>
    <n v="39"/>
  </r>
  <r>
    <x v="5"/>
    <s v="B00"/>
    <d v="2023-07-01T00:00:00"/>
    <n v="20230701"/>
    <x v="675"/>
    <n v="1"/>
    <n v="50"/>
    <s v="MEDICINE"/>
    <n v="4990436"/>
    <n v="1185.3333333333333"/>
    <d v="2021-09-19T00:00:00"/>
    <n v="2021"/>
    <n v="3"/>
    <n v="9"/>
    <n v="39"/>
  </r>
  <r>
    <x v="5"/>
    <s v="B00"/>
    <d v="2023-07-01T00:00:00"/>
    <n v="20230701"/>
    <x v="676"/>
    <n v="1"/>
    <n v="70"/>
    <s v="MEDICINE"/>
    <n v="4958723"/>
    <n v="1659.4666666666665"/>
    <d v="2021-09-19T00:00:00"/>
    <n v="2021"/>
    <n v="3"/>
    <n v="9"/>
    <n v="39"/>
  </r>
  <r>
    <x v="5"/>
    <s v="B28"/>
    <d v="2023-07-01T00:00:00"/>
    <n v="20230701"/>
    <x v="677"/>
    <n v="1"/>
    <n v="200"/>
    <s v="MEDICINE"/>
    <n v="4997608"/>
    <n v="10176"/>
    <d v="2021-09-19T00:00:00"/>
    <n v="2021"/>
    <n v="3"/>
    <n v="9"/>
    <n v="39"/>
  </r>
  <r>
    <x v="5"/>
    <s v="B00"/>
    <d v="2023-07-01T00:00:00"/>
    <n v="20230701"/>
    <x v="678"/>
    <n v="1"/>
    <n v="10"/>
    <s v="MEDICINE"/>
    <n v="4910620"/>
    <n v="275.73333333333335"/>
    <d v="2021-09-17T00:00:00"/>
    <n v="2021"/>
    <n v="3"/>
    <n v="9"/>
    <n v="38"/>
  </r>
  <r>
    <x v="5"/>
    <s v="B00"/>
    <d v="2023-07-01T00:00:00"/>
    <n v="20230701"/>
    <x v="679"/>
    <n v="1"/>
    <n v="20"/>
    <s v="MEDICINE"/>
    <n v="24926"/>
    <n v="474.13333333333338"/>
    <d v="2021-09-17T00:00:00"/>
    <n v="2021"/>
    <n v="3"/>
    <n v="9"/>
    <n v="38"/>
  </r>
  <r>
    <x v="5"/>
    <s v="B00"/>
    <d v="2023-07-01T00:00:00"/>
    <n v="20230701"/>
    <x v="680"/>
    <n v="1"/>
    <n v="10"/>
    <s v="MEDICINE"/>
    <n v="24882"/>
    <n v="237.06666666666669"/>
    <d v="2021-09-14T00:00:00"/>
    <n v="2021"/>
    <n v="3"/>
    <n v="9"/>
    <n v="38"/>
  </r>
  <r>
    <x v="5"/>
    <s v="B00"/>
    <d v="2023-07-01T00:00:00"/>
    <n v="20230701"/>
    <x v="681"/>
    <n v="1"/>
    <n v="10"/>
    <s v="MEDICINE"/>
    <n v="4954653"/>
    <n v="237.06666666666669"/>
    <d v="2021-09-14T00:00:00"/>
    <n v="2021"/>
    <n v="3"/>
    <n v="9"/>
    <n v="38"/>
  </r>
  <r>
    <x v="5"/>
    <s v="B00"/>
    <d v="2023-07-01T00:00:00"/>
    <n v="20230701"/>
    <x v="682"/>
    <n v="1"/>
    <n v="10"/>
    <s v="MEDICINE"/>
    <n v="4955709"/>
    <n v="237.06666666666669"/>
    <d v="2021-09-14T00:00:00"/>
    <n v="2021"/>
    <n v="3"/>
    <n v="9"/>
    <n v="38"/>
  </r>
  <r>
    <x v="5"/>
    <s v="B00"/>
    <d v="2023-07-01T00:00:00"/>
    <n v="20230701"/>
    <x v="683"/>
    <n v="1"/>
    <n v="20"/>
    <s v="MEDICINE"/>
    <n v="4998972"/>
    <n v="474.13333333333338"/>
    <d v="2021-09-14T00:00:00"/>
    <n v="2021"/>
    <n v="3"/>
    <n v="9"/>
    <n v="38"/>
  </r>
  <r>
    <x v="5"/>
    <s v="B00"/>
    <d v="2023-07-01T00:00:00"/>
    <n v="20230701"/>
    <x v="684"/>
    <n v="1"/>
    <n v="20"/>
    <s v="MEDICINE"/>
    <n v="4928627"/>
    <n v="474.13333333333338"/>
    <d v="2021-09-14T00:00:00"/>
    <n v="2021"/>
    <n v="3"/>
    <n v="9"/>
    <n v="38"/>
  </r>
  <r>
    <x v="5"/>
    <s v="B00"/>
    <d v="2023-07-01T00:00:00"/>
    <n v="20230701"/>
    <x v="685"/>
    <n v="1"/>
    <n v="20"/>
    <s v="MEDICINE"/>
    <n v="24926"/>
    <n v="474.13333333333338"/>
    <d v="2021-09-14T00:00:00"/>
    <n v="2021"/>
    <n v="3"/>
    <n v="9"/>
    <n v="38"/>
  </r>
  <r>
    <x v="5"/>
    <s v="B00"/>
    <d v="2023-07-01T00:00:00"/>
    <n v="20230701"/>
    <x v="686"/>
    <n v="1"/>
    <n v="30"/>
    <s v="MEDICINE"/>
    <n v="24486"/>
    <n v="711.19999999999993"/>
    <d v="2021-09-14T00:00:00"/>
    <n v="2021"/>
    <n v="3"/>
    <n v="9"/>
    <n v="38"/>
  </r>
  <r>
    <x v="5"/>
    <s v="B00"/>
    <d v="2023-07-01T00:00:00"/>
    <n v="20230701"/>
    <x v="687"/>
    <n v="1"/>
    <n v="30"/>
    <s v="MEDICINE"/>
    <n v="24662"/>
    <n v="711.19999999999993"/>
    <d v="2021-09-14T00:00:00"/>
    <n v="2021"/>
    <n v="3"/>
    <n v="9"/>
    <n v="38"/>
  </r>
  <r>
    <x v="5"/>
    <s v="B00"/>
    <d v="2023-07-01T00:00:00"/>
    <n v="20230701"/>
    <x v="688"/>
    <n v="1"/>
    <n v="30"/>
    <s v="MEDICINE"/>
    <n v="4983616"/>
    <n v="711.19999999999993"/>
    <d v="2021-09-14T00:00:00"/>
    <n v="2021"/>
    <n v="3"/>
    <n v="9"/>
    <n v="38"/>
  </r>
  <r>
    <x v="5"/>
    <s v="B00"/>
    <d v="2023-07-01T00:00:00"/>
    <n v="20230701"/>
    <x v="689"/>
    <n v="1"/>
    <n v="30"/>
    <s v="MEDICINE"/>
    <n v="4955797"/>
    <n v="711.19999999999993"/>
    <d v="2021-09-14T00:00:00"/>
    <n v="2021"/>
    <n v="3"/>
    <n v="9"/>
    <n v="38"/>
  </r>
  <r>
    <x v="5"/>
    <s v="B00"/>
    <d v="2023-07-01T00:00:00"/>
    <n v="20230701"/>
    <x v="690"/>
    <n v="1"/>
    <n v="30"/>
    <s v="MEDICINE"/>
    <n v="4928616"/>
    <n v="711.19999999999993"/>
    <d v="2021-09-14T00:00:00"/>
    <n v="2021"/>
    <n v="3"/>
    <n v="9"/>
    <n v="38"/>
  </r>
  <r>
    <x v="5"/>
    <s v="B00"/>
    <d v="2023-07-01T00:00:00"/>
    <n v="20230701"/>
    <x v="691"/>
    <n v="1"/>
    <n v="30"/>
    <s v="MEDICINE"/>
    <n v="4950693"/>
    <n v="711.19999999999993"/>
    <d v="2021-09-14T00:00:00"/>
    <n v="2021"/>
    <n v="3"/>
    <n v="9"/>
    <n v="38"/>
  </r>
  <r>
    <x v="5"/>
    <s v="B00"/>
    <d v="2023-07-01T00:00:00"/>
    <n v="20230701"/>
    <x v="692"/>
    <n v="1"/>
    <n v="30"/>
    <s v="MEDICINE"/>
    <n v="4949912"/>
    <n v="711.19999999999993"/>
    <d v="2021-09-14T00:00:00"/>
    <n v="2021"/>
    <n v="3"/>
    <n v="9"/>
    <n v="38"/>
  </r>
  <r>
    <x v="5"/>
    <s v="B00"/>
    <d v="2023-07-01T00:00:00"/>
    <n v="20230701"/>
    <x v="693"/>
    <n v="1"/>
    <n v="30"/>
    <s v="MEDICINE"/>
    <n v="837903"/>
    <n v="711.19999999999993"/>
    <d v="2021-09-14T00:00:00"/>
    <n v="2021"/>
    <n v="3"/>
    <n v="9"/>
    <n v="38"/>
  </r>
  <r>
    <x v="5"/>
    <s v="B00"/>
    <d v="2023-07-01T00:00:00"/>
    <n v="20230701"/>
    <x v="694"/>
    <n v="1"/>
    <n v="30"/>
    <s v="MEDICINE"/>
    <n v="4954488"/>
    <n v="711.19999999999993"/>
    <d v="2021-09-14T00:00:00"/>
    <n v="2021"/>
    <n v="3"/>
    <n v="9"/>
    <n v="38"/>
  </r>
  <r>
    <x v="5"/>
    <s v="B00"/>
    <d v="2023-07-01T00:00:00"/>
    <n v="20230701"/>
    <x v="695"/>
    <n v="1"/>
    <n v="40"/>
    <s v="MEDICINE"/>
    <n v="4952189"/>
    <n v="948.26666666666677"/>
    <d v="2021-09-14T00:00:00"/>
    <n v="2021"/>
    <n v="3"/>
    <n v="9"/>
    <n v="38"/>
  </r>
  <r>
    <x v="5"/>
    <s v="B00"/>
    <d v="2023-07-01T00:00:00"/>
    <n v="20230701"/>
    <x v="696"/>
    <n v="1"/>
    <n v="50"/>
    <s v="MEDICINE"/>
    <n v="24442"/>
    <n v="1185.3333333333333"/>
    <d v="2021-09-14T00:00:00"/>
    <n v="2021"/>
    <n v="3"/>
    <n v="9"/>
    <n v="38"/>
  </r>
  <r>
    <x v="5"/>
    <s v="B00"/>
    <d v="2023-07-01T00:00:00"/>
    <n v="20230701"/>
    <x v="697"/>
    <n v="1"/>
    <n v="50"/>
    <s v="MEDICINE"/>
    <n v="61358"/>
    <n v="1185.3333333333333"/>
    <d v="2021-09-14T00:00:00"/>
    <n v="2021"/>
    <n v="3"/>
    <n v="9"/>
    <n v="38"/>
  </r>
  <r>
    <x v="5"/>
    <s v="B00"/>
    <d v="2023-07-01T00:00:00"/>
    <n v="20230701"/>
    <x v="698"/>
    <n v="1"/>
    <n v="50"/>
    <s v="MEDICINE"/>
    <n v="24827"/>
    <n v="1185.3333333333333"/>
    <d v="2021-09-14T00:00:00"/>
    <n v="2021"/>
    <n v="3"/>
    <n v="9"/>
    <n v="38"/>
  </r>
  <r>
    <x v="5"/>
    <s v="B00"/>
    <d v="2023-07-01T00:00:00"/>
    <n v="20230701"/>
    <x v="699"/>
    <n v="1"/>
    <n v="50"/>
    <s v="MEDICINE"/>
    <n v="181654"/>
    <n v="1185.3333333333333"/>
    <d v="2021-09-14T00:00:00"/>
    <n v="2021"/>
    <n v="3"/>
    <n v="9"/>
    <n v="38"/>
  </r>
  <r>
    <x v="5"/>
    <s v="B00"/>
    <d v="2023-07-01T00:00:00"/>
    <n v="20230701"/>
    <x v="700"/>
    <n v="1"/>
    <n v="50"/>
    <s v="MEDICINE"/>
    <n v="175813"/>
    <n v="1185.3333333333333"/>
    <d v="2021-09-14T00:00:00"/>
    <n v="2021"/>
    <n v="3"/>
    <n v="9"/>
    <n v="38"/>
  </r>
  <r>
    <x v="5"/>
    <s v="B00"/>
    <d v="2023-07-01T00:00:00"/>
    <n v="20230701"/>
    <x v="701"/>
    <n v="1"/>
    <n v="50"/>
    <s v="MEDICINE"/>
    <n v="188089"/>
    <n v="1185.3333333333333"/>
    <d v="2021-09-14T00:00:00"/>
    <n v="2021"/>
    <n v="3"/>
    <n v="9"/>
    <n v="38"/>
  </r>
  <r>
    <x v="5"/>
    <s v="B00"/>
    <d v="2023-07-01T00:00:00"/>
    <n v="20230701"/>
    <x v="702"/>
    <n v="1"/>
    <n v="50"/>
    <s v="MEDICINE"/>
    <n v="24904"/>
    <n v="1185.3333333333333"/>
    <d v="2021-09-14T00:00:00"/>
    <n v="2021"/>
    <n v="3"/>
    <n v="9"/>
    <n v="38"/>
  </r>
  <r>
    <x v="5"/>
    <s v="B00"/>
    <d v="2023-07-01T00:00:00"/>
    <n v="20230701"/>
    <x v="703"/>
    <n v="1"/>
    <n v="50"/>
    <s v="MEDICINE"/>
    <n v="4944753"/>
    <n v="1185.3333333333333"/>
    <d v="2021-09-14T00:00:00"/>
    <n v="2021"/>
    <n v="3"/>
    <n v="9"/>
    <n v="38"/>
  </r>
  <r>
    <x v="5"/>
    <s v="B00"/>
    <d v="2023-07-01T00:00:00"/>
    <n v="20230701"/>
    <x v="704"/>
    <n v="1"/>
    <n v="50"/>
    <s v="MEDICINE"/>
    <n v="4986124"/>
    <n v="1185.3333333333333"/>
    <d v="2021-09-14T00:00:00"/>
    <n v="2021"/>
    <n v="3"/>
    <n v="9"/>
    <n v="38"/>
  </r>
  <r>
    <x v="5"/>
    <s v="B00"/>
    <d v="2023-07-01T00:00:00"/>
    <n v="20230701"/>
    <x v="705"/>
    <n v="1"/>
    <n v="50"/>
    <s v="MEDICINE"/>
    <n v="24860"/>
    <n v="1185.3333333333333"/>
    <d v="2021-09-14T00:00:00"/>
    <n v="2021"/>
    <n v="3"/>
    <n v="9"/>
    <n v="38"/>
  </r>
  <r>
    <x v="5"/>
    <s v="B00"/>
    <d v="2023-07-01T00:00:00"/>
    <n v="20230701"/>
    <x v="706"/>
    <n v="1"/>
    <n v="50"/>
    <s v="MEDICINE"/>
    <n v="4946315"/>
    <n v="1185.3333333333333"/>
    <d v="2021-09-14T00:00:00"/>
    <n v="2021"/>
    <n v="3"/>
    <n v="9"/>
    <n v="38"/>
  </r>
  <r>
    <x v="5"/>
    <s v="B00"/>
    <d v="2023-07-01T00:00:00"/>
    <n v="20230701"/>
    <x v="707"/>
    <n v="1"/>
    <n v="50"/>
    <s v="MEDICINE"/>
    <n v="162866"/>
    <n v="1185.3333333333333"/>
    <d v="2021-09-14T00:00:00"/>
    <n v="2021"/>
    <n v="3"/>
    <n v="9"/>
    <n v="38"/>
  </r>
  <r>
    <x v="5"/>
    <s v="B00"/>
    <d v="2023-07-01T00:00:00"/>
    <n v="20230701"/>
    <x v="708"/>
    <n v="1"/>
    <n v="50"/>
    <s v="MEDICINE"/>
    <n v="4953828"/>
    <n v="1185.3333333333333"/>
    <d v="2021-09-14T00:00:00"/>
    <n v="2021"/>
    <n v="3"/>
    <n v="9"/>
    <n v="38"/>
  </r>
  <r>
    <x v="5"/>
    <s v="B00"/>
    <d v="2023-07-01T00:00:00"/>
    <n v="20230701"/>
    <x v="709"/>
    <n v="1"/>
    <n v="50"/>
    <s v="MEDICINE"/>
    <n v="162866"/>
    <n v="1185.3333333333333"/>
    <d v="2021-09-14T00:00:00"/>
    <n v="2021"/>
    <n v="3"/>
    <n v="9"/>
    <n v="38"/>
  </r>
  <r>
    <x v="5"/>
    <s v="B00"/>
    <d v="2023-07-01T00:00:00"/>
    <n v="20230701"/>
    <x v="710"/>
    <n v="1"/>
    <n v="50"/>
    <s v="MEDICINE"/>
    <n v="190850"/>
    <n v="1185.3333333333333"/>
    <d v="2021-09-14T00:00:00"/>
    <n v="2021"/>
    <n v="3"/>
    <n v="9"/>
    <n v="38"/>
  </r>
  <r>
    <x v="5"/>
    <s v="B28"/>
    <d v="2023-07-01T00:00:00"/>
    <n v="20230701"/>
    <x v="711"/>
    <n v="2"/>
    <n v="30"/>
    <s v="MEDICINE"/>
    <n v="635151"/>
    <n v="1526.3999999999999"/>
    <d v="2021-09-14T00:00:00"/>
    <n v="2021"/>
    <n v="3"/>
    <n v="9"/>
    <n v="38"/>
  </r>
  <r>
    <x v="5"/>
    <s v="B28"/>
    <d v="2023-07-01T00:00:00"/>
    <n v="20230701"/>
    <x v="619"/>
    <n v="3"/>
    <n v="30"/>
    <s v="MEDICINE"/>
    <n v="173668"/>
    <n v="1526.3999999999999"/>
    <d v="2021-09-14T00:00:00"/>
    <n v="2021"/>
    <n v="3"/>
    <n v="9"/>
    <n v="38"/>
  </r>
  <r>
    <x v="5"/>
    <s v="B00"/>
    <d v="2023-07-01T00:00:00"/>
    <n v="20230701"/>
    <x v="712"/>
    <n v="1"/>
    <n v="70"/>
    <s v="MEDICINE"/>
    <n v="24651"/>
    <n v="1659.4666666666665"/>
    <d v="2021-09-14T00:00:00"/>
    <n v="2021"/>
    <n v="3"/>
    <n v="9"/>
    <n v="38"/>
  </r>
  <r>
    <x v="5"/>
    <s v="B00"/>
    <d v="2023-07-01T00:00:00"/>
    <n v="20230701"/>
    <x v="713"/>
    <n v="1"/>
    <n v="70"/>
    <s v="MEDICINE"/>
    <n v="24783"/>
    <n v="1659.4666666666665"/>
    <d v="2021-09-14T00:00:00"/>
    <n v="2021"/>
    <n v="3"/>
    <n v="9"/>
    <n v="38"/>
  </r>
  <r>
    <x v="5"/>
    <s v="B28"/>
    <d v="2023-07-01T00:00:00"/>
    <n v="20230701"/>
    <x v="620"/>
    <n v="2"/>
    <n v="70"/>
    <s v="MEDICINE"/>
    <n v="800118"/>
    <n v="3561.6"/>
    <d v="2021-09-14T00:00:00"/>
    <n v="2021"/>
    <n v="3"/>
    <n v="9"/>
    <n v="38"/>
  </r>
  <r>
    <x v="5"/>
    <s v="B00"/>
    <d v="2023-07-01T00:00:00"/>
    <n v="20230701"/>
    <x v="714"/>
    <n v="1"/>
    <n v="500"/>
    <s v="MEDICINE"/>
    <n v="4997608"/>
    <n v="11226.666666666666"/>
    <d v="2021-09-14T00:00:00"/>
    <n v="2021"/>
    <n v="3"/>
    <n v="9"/>
    <n v="38"/>
  </r>
  <r>
    <x v="5"/>
    <s v="B28"/>
    <d v="2023-07-01T00:00:00"/>
    <n v="20230701"/>
    <x v="621"/>
    <n v="2"/>
    <n v="10"/>
    <s v="MEDICINE"/>
    <n v="4988841"/>
    <n v="508.8"/>
    <d v="2021-09-13T00:00:00"/>
    <n v="2021"/>
    <n v="3"/>
    <n v="9"/>
    <n v="38"/>
  </r>
  <r>
    <x v="5"/>
    <s v="B28"/>
    <d v="2023-07-01T00:00:00"/>
    <n v="20230701"/>
    <x v="219"/>
    <n v="3"/>
    <n v="100"/>
    <s v="MEDICINE"/>
    <n v="4994583"/>
    <n v="5088"/>
    <d v="2021-09-13T00:00:00"/>
    <n v="2021"/>
    <n v="3"/>
    <n v="9"/>
    <n v="38"/>
  </r>
  <r>
    <x v="5"/>
    <s v="B00"/>
    <d v="2023-07-01T00:00:00"/>
    <n v="20230701"/>
    <x v="715"/>
    <n v="1"/>
    <n v="1000"/>
    <s v="MEDICINE"/>
    <n v="838222"/>
    <n v="20752.5"/>
    <d v="2021-09-13T00:00:00"/>
    <n v="2021"/>
    <n v="3"/>
    <n v="9"/>
    <n v="38"/>
  </r>
  <r>
    <x v="5"/>
    <s v="B00"/>
    <d v="2023-07-01T00:00:00"/>
    <n v="20230701"/>
    <x v="716"/>
    <n v="1"/>
    <n v="1000"/>
    <s v="MEDICINE"/>
    <n v="181500"/>
    <n v="22453.333333333332"/>
    <d v="2021-09-13T00:00:00"/>
    <n v="2021"/>
    <n v="3"/>
    <n v="9"/>
    <n v="38"/>
  </r>
  <r>
    <x v="5"/>
    <s v="B00"/>
    <d v="2023-07-01T00:00:00"/>
    <n v="20230701"/>
    <x v="717"/>
    <n v="1"/>
    <n v="3000"/>
    <s v="MEDICINE"/>
    <n v="4950858"/>
    <n v="62257.5"/>
    <d v="2021-09-13T00:00:00"/>
    <n v="2021"/>
    <n v="3"/>
    <n v="9"/>
    <n v="38"/>
  </r>
  <r>
    <x v="5"/>
    <s v="B28"/>
    <d v="2023-07-01T00:00:00"/>
    <n v="20230701"/>
    <x v="630"/>
    <n v="2"/>
    <n v="20"/>
    <s v="MEDICINE"/>
    <n v="4998686"/>
    <n v="1017.6"/>
    <d v="2021-09-12T00:00:00"/>
    <n v="2021"/>
    <n v="3"/>
    <n v="9"/>
    <n v="38"/>
  </r>
  <r>
    <x v="5"/>
    <s v="B28"/>
    <d v="2023-07-01T00:00:00"/>
    <n v="20230701"/>
    <x v="629"/>
    <n v="3"/>
    <n v="50"/>
    <s v="MEDICINE"/>
    <n v="4919695"/>
    <n v="2544"/>
    <d v="2021-09-12T00:00:00"/>
    <n v="2021"/>
    <n v="3"/>
    <n v="9"/>
    <n v="38"/>
  </r>
  <r>
    <x v="5"/>
    <s v="B28"/>
    <d v="2023-07-01T00:00:00"/>
    <n v="20230701"/>
    <x v="637"/>
    <n v="2"/>
    <n v="10"/>
    <s v="MEDICINE"/>
    <n v="4941937"/>
    <n v="508.8"/>
    <d v="2021-09-09T00:00:00"/>
    <n v="2021"/>
    <n v="3"/>
    <n v="9"/>
    <n v="37"/>
  </r>
  <r>
    <x v="5"/>
    <s v="B28"/>
    <d v="2023-07-01T00:00:00"/>
    <n v="20230701"/>
    <x v="718"/>
    <n v="1"/>
    <n v="30"/>
    <s v="MEDICINE"/>
    <n v="4950341"/>
    <n v="1526.3999999999999"/>
    <d v="2021-09-09T00:00:00"/>
    <n v="2021"/>
    <n v="3"/>
    <n v="9"/>
    <n v="37"/>
  </r>
  <r>
    <x v="5"/>
    <s v="B28"/>
    <d v="2023-07-01T00:00:00"/>
    <n v="20230701"/>
    <x v="719"/>
    <n v="1"/>
    <n v="60"/>
    <s v="MEDICINE"/>
    <n v="635151"/>
    <n v="3052.7999999999997"/>
    <d v="2021-09-09T00:00:00"/>
    <n v="2021"/>
    <n v="3"/>
    <n v="9"/>
    <n v="37"/>
  </r>
  <r>
    <x v="5"/>
    <s v="B28"/>
    <d v="2023-07-01T00:00:00"/>
    <n v="20230701"/>
    <x v="720"/>
    <n v="1"/>
    <n v="120"/>
    <s v="MEDICINE"/>
    <n v="4939616"/>
    <n v="6105.5999999999995"/>
    <d v="2021-09-09T00:00:00"/>
    <n v="2021"/>
    <n v="3"/>
    <n v="9"/>
    <n v="37"/>
  </r>
  <r>
    <x v="5"/>
    <s v="B28"/>
    <d v="2023-07-01T00:00:00"/>
    <n v="20230701"/>
    <x v="639"/>
    <n v="2"/>
    <n v="20"/>
    <s v="MEDICINE"/>
    <n v="635151"/>
    <n v="1017.6"/>
    <d v="2021-09-05T00:00:00"/>
    <n v="2021"/>
    <n v="3"/>
    <n v="9"/>
    <n v="37"/>
  </r>
  <r>
    <x v="5"/>
    <s v="B28"/>
    <d v="2023-07-01T00:00:00"/>
    <n v="20230701"/>
    <x v="721"/>
    <n v="1"/>
    <n v="60"/>
    <s v="MEDICINE"/>
    <n v="4947195"/>
    <n v="3052.7999999999997"/>
    <d v="2021-09-05T00:00:00"/>
    <n v="2021"/>
    <n v="3"/>
    <n v="9"/>
    <n v="37"/>
  </r>
  <r>
    <x v="5"/>
    <s v="B28"/>
    <d v="2023-07-01T00:00:00"/>
    <n v="20230701"/>
    <x v="641"/>
    <n v="4"/>
    <n v="250"/>
    <s v="MEDICINE"/>
    <n v="800107"/>
    <n v="12720"/>
    <d v="2021-09-05T00:00:00"/>
    <n v="2021"/>
    <n v="3"/>
    <n v="9"/>
    <n v="37"/>
  </r>
  <r>
    <x v="5"/>
    <s v="B28"/>
    <d v="2023-07-01T00:00:00"/>
    <n v="20230701"/>
    <x v="722"/>
    <n v="1"/>
    <n v="900"/>
    <s v="MEDICINE"/>
    <n v="4950858"/>
    <n v="45792"/>
    <d v="2021-09-05T00:00:00"/>
    <n v="2021"/>
    <n v="3"/>
    <n v="9"/>
    <n v="37"/>
  </r>
  <r>
    <x v="5"/>
    <s v="B28"/>
    <d v="2023-07-01T00:00:00"/>
    <n v="20230701"/>
    <x v="646"/>
    <n v="1"/>
    <n v="10"/>
    <s v="MEDICINE"/>
    <n v="174262"/>
    <n v="508.8"/>
    <d v="2021-09-02T00:00:00"/>
    <n v="2021"/>
    <n v="3"/>
    <n v="9"/>
    <n v="36"/>
  </r>
  <r>
    <x v="5"/>
    <s v="B28"/>
    <d v="2023-07-01T00:00:00"/>
    <n v="20230701"/>
    <x v="723"/>
    <n v="1"/>
    <n v="320"/>
    <s v="MEDICINE"/>
    <n v="838222"/>
    <n v="16281.6"/>
    <d v="2021-09-02T00:00:00"/>
    <n v="2021"/>
    <n v="3"/>
    <n v="9"/>
    <n v="36"/>
  </r>
  <r>
    <x v="5"/>
    <s v="B28"/>
    <d v="2023-07-01T00:00:00"/>
    <n v="20230701"/>
    <x v="647"/>
    <n v="1"/>
    <n v="10"/>
    <s v="MEDICINE"/>
    <n v="174262"/>
    <n v="0"/>
    <d v="2021-09-01T00:00:00"/>
    <n v="2021"/>
    <n v="3"/>
    <n v="9"/>
    <n v="36"/>
  </r>
  <r>
    <x v="3"/>
    <s v="B00"/>
    <d v="2023-08-01T00:00:00"/>
    <n v="20230801"/>
    <x v="724"/>
    <n v="1"/>
    <n v="10"/>
    <s v="MEDICINE"/>
    <n v="800118"/>
    <n v="995.76666666666677"/>
    <d v="2021-09-29T00:00:00"/>
    <n v="2021"/>
    <n v="3"/>
    <n v="9"/>
    <n v="40"/>
  </r>
  <r>
    <x v="3"/>
    <s v="B00"/>
    <d v="2023-08-01T00:00:00"/>
    <n v="20230801"/>
    <x v="725"/>
    <n v="1"/>
    <n v="10"/>
    <s v="MEDICINE"/>
    <n v="4988841"/>
    <n v="1244.7083333333333"/>
    <d v="2021-09-29T00:00:00"/>
    <n v="2021"/>
    <n v="3"/>
    <n v="9"/>
    <n v="40"/>
  </r>
  <r>
    <x v="3"/>
    <s v="B00"/>
    <d v="2023-08-01T00:00:00"/>
    <n v="20230801"/>
    <x v="726"/>
    <n v="1"/>
    <n v="100"/>
    <s v="MEDICINE"/>
    <n v="15169"/>
    <n v="9957.6666666666661"/>
    <d v="2021-09-29T00:00:00"/>
    <n v="2021"/>
    <n v="3"/>
    <n v="9"/>
    <n v="40"/>
  </r>
  <r>
    <x v="3"/>
    <s v="B00"/>
    <d v="2023-08-01T00:00:00"/>
    <n v="20230801"/>
    <x v="727"/>
    <n v="1"/>
    <n v="10"/>
    <s v="MEDICINE"/>
    <n v="4990711"/>
    <n v="1244.7083333333333"/>
    <d v="2021-09-26T00:00:00"/>
    <n v="2021"/>
    <n v="3"/>
    <n v="9"/>
    <n v="40"/>
  </r>
  <r>
    <x v="3"/>
    <s v="B00"/>
    <d v="2023-08-01T00:00:00"/>
    <n v="20230801"/>
    <x v="728"/>
    <n v="1"/>
    <n v="20"/>
    <s v="MEDICINE"/>
    <n v="12958"/>
    <n v="2489.4166666666665"/>
    <d v="2021-09-23T00:00:00"/>
    <n v="2021"/>
    <n v="3"/>
    <n v="9"/>
    <n v="39"/>
  </r>
  <r>
    <x v="3"/>
    <s v="B00"/>
    <d v="2023-08-01T00:00:00"/>
    <n v="20230801"/>
    <x v="729"/>
    <n v="1"/>
    <n v="40"/>
    <s v="MEDICINE"/>
    <n v="15334"/>
    <n v="3983.0666666666671"/>
    <d v="2021-09-23T00:00:00"/>
    <n v="2021"/>
    <n v="3"/>
    <n v="9"/>
    <n v="39"/>
  </r>
  <r>
    <x v="3"/>
    <s v="B00"/>
    <d v="2023-08-01T00:00:00"/>
    <n v="20230801"/>
    <x v="730"/>
    <n v="1"/>
    <n v="10"/>
    <s v="MEDICINE"/>
    <n v="4950341"/>
    <n v="1244.7083333333333"/>
    <d v="2021-09-22T00:00:00"/>
    <n v="2021"/>
    <n v="3"/>
    <n v="9"/>
    <n v="39"/>
  </r>
  <r>
    <x v="3"/>
    <s v="B00"/>
    <d v="2023-08-01T00:00:00"/>
    <n v="20230801"/>
    <x v="213"/>
    <n v="5"/>
    <n v="20"/>
    <s v="MEDICINE"/>
    <n v="164703"/>
    <n v="1991.5333333333335"/>
    <d v="2021-09-20T00:00:00"/>
    <n v="2021"/>
    <n v="3"/>
    <n v="9"/>
    <n v="39"/>
  </r>
  <r>
    <x v="3"/>
    <s v="B00"/>
    <d v="2023-08-01T00:00:00"/>
    <n v="20230801"/>
    <x v="731"/>
    <n v="1"/>
    <n v="10"/>
    <s v="MEDICINE"/>
    <n v="174262"/>
    <n v="1244.7083333333333"/>
    <d v="2021-09-19T00:00:00"/>
    <n v="2021"/>
    <n v="3"/>
    <n v="9"/>
    <n v="39"/>
  </r>
  <r>
    <x v="3"/>
    <s v="B00"/>
    <d v="2023-08-01T00:00:00"/>
    <n v="20230801"/>
    <x v="732"/>
    <n v="1"/>
    <n v="10"/>
    <s v="MEDICINE"/>
    <n v="174262"/>
    <n v="1244.7083333333333"/>
    <d v="2021-09-19T00:00:00"/>
    <n v="2021"/>
    <n v="3"/>
    <n v="9"/>
    <n v="39"/>
  </r>
  <r>
    <x v="3"/>
    <s v="B00"/>
    <d v="2023-08-01T00:00:00"/>
    <n v="20230801"/>
    <x v="733"/>
    <n v="1"/>
    <n v="10"/>
    <s v="MEDICINE"/>
    <n v="174262"/>
    <n v="1244.7083333333333"/>
    <d v="2021-09-19T00:00:00"/>
    <n v="2021"/>
    <n v="3"/>
    <n v="9"/>
    <n v="39"/>
  </r>
  <r>
    <x v="3"/>
    <s v="B00"/>
    <d v="2023-08-01T00:00:00"/>
    <n v="20230801"/>
    <x v="734"/>
    <n v="1"/>
    <n v="20"/>
    <s v="MEDICINE"/>
    <n v="4987620"/>
    <n v="1991.5333333333335"/>
    <d v="2021-09-19T00:00:00"/>
    <n v="2021"/>
    <n v="3"/>
    <n v="9"/>
    <n v="39"/>
  </r>
  <r>
    <x v="3"/>
    <s v="B00"/>
    <d v="2023-08-01T00:00:00"/>
    <n v="20230801"/>
    <x v="735"/>
    <n v="1"/>
    <n v="40"/>
    <s v="MEDICINE"/>
    <n v="4996970"/>
    <n v="4978.833333333333"/>
    <d v="2021-09-19T00:00:00"/>
    <n v="2021"/>
    <n v="3"/>
    <n v="9"/>
    <n v="39"/>
  </r>
  <r>
    <x v="3"/>
    <s v="B00"/>
    <d v="2023-08-01T00:00:00"/>
    <n v="20230801"/>
    <x v="620"/>
    <n v="3"/>
    <n v="100"/>
    <s v="MEDICINE"/>
    <n v="800118"/>
    <n v="9957.6666666666661"/>
    <d v="2021-09-14T00:00:00"/>
    <n v="2021"/>
    <n v="3"/>
    <n v="9"/>
    <n v="38"/>
  </r>
  <r>
    <x v="5"/>
    <s v="B30"/>
    <d v="2023-08-01T00:00:00"/>
    <n v="20230801"/>
    <x v="552"/>
    <n v="1"/>
    <n v="20"/>
    <s v="MEDICINE"/>
    <n v="174262"/>
    <n v="186.28333333333333"/>
    <d v="2021-09-13T00:00:00"/>
    <n v="2021"/>
    <n v="3"/>
    <n v="9"/>
    <n v="38"/>
  </r>
  <r>
    <x v="5"/>
    <s v="B30"/>
    <d v="2023-08-01T00:00:00"/>
    <n v="20230801"/>
    <x v="553"/>
    <n v="1"/>
    <n v="20"/>
    <s v="MEDICINE"/>
    <n v="174262"/>
    <n v="186.28333333333333"/>
    <d v="2021-09-13T00:00:00"/>
    <n v="2021"/>
    <n v="3"/>
    <n v="9"/>
    <n v="38"/>
  </r>
  <r>
    <x v="5"/>
    <s v="B30"/>
    <d v="2023-08-01T00:00:00"/>
    <n v="20230801"/>
    <x v="736"/>
    <n v="1"/>
    <n v="30"/>
    <s v="MEDICINE"/>
    <n v="174262"/>
    <n v="279.42500000000001"/>
    <d v="2021-09-13T00:00:00"/>
    <n v="2021"/>
    <n v="3"/>
    <n v="9"/>
    <n v="38"/>
  </r>
  <r>
    <x v="3"/>
    <s v="B00"/>
    <d v="2023-08-01T00:00:00"/>
    <n v="20230801"/>
    <x v="737"/>
    <n v="1"/>
    <n v="10"/>
    <s v="MEDICINE"/>
    <n v="174262"/>
    <n v="1244.7083333333333"/>
    <d v="2021-09-13T00:00:00"/>
    <n v="2021"/>
    <n v="3"/>
    <n v="9"/>
    <n v="38"/>
  </r>
  <r>
    <x v="1"/>
    <s v="B00"/>
    <d v="2023-08-01T00:00:00"/>
    <n v="20230801"/>
    <x v="738"/>
    <n v="1"/>
    <n v="30"/>
    <s v="SAMPLES"/>
    <n v="12903"/>
    <n v="0"/>
    <d v="2021-09-13T00:00:00"/>
    <n v="2021"/>
    <n v="3"/>
    <n v="9"/>
    <n v="38"/>
  </r>
  <r>
    <x v="1"/>
    <s v="B00"/>
    <d v="2023-08-01T00:00:00"/>
    <n v="20230801"/>
    <x v="739"/>
    <n v="1"/>
    <n v="30"/>
    <s v="SAMPLES"/>
    <n v="13794"/>
    <n v="0"/>
    <d v="2021-09-13T00:00:00"/>
    <n v="2021"/>
    <n v="3"/>
    <n v="9"/>
    <n v="38"/>
  </r>
  <r>
    <x v="3"/>
    <s v="B00"/>
    <d v="2023-08-01T00:00:00"/>
    <n v="20230801"/>
    <x v="740"/>
    <n v="1"/>
    <n v="10"/>
    <s v="MEDICINE"/>
    <n v="4997597"/>
    <n v="995.76666666666677"/>
    <d v="2021-09-12T00:00:00"/>
    <n v="2021"/>
    <n v="3"/>
    <n v="9"/>
    <n v="38"/>
  </r>
  <r>
    <x v="3"/>
    <s v="B00"/>
    <d v="2023-08-01T00:00:00"/>
    <n v="20230801"/>
    <x v="741"/>
    <n v="1"/>
    <n v="10"/>
    <s v="MEDICINE"/>
    <n v="174262"/>
    <n v="1244.7083333333333"/>
    <d v="2021-09-12T00:00:00"/>
    <n v="2021"/>
    <n v="3"/>
    <n v="9"/>
    <n v="38"/>
  </r>
  <r>
    <x v="3"/>
    <s v="B00"/>
    <d v="2023-08-01T00:00:00"/>
    <n v="20230801"/>
    <x v="742"/>
    <n v="3"/>
    <n v="20"/>
    <s v="MEDICINE"/>
    <n v="4919805"/>
    <n v="1991.5333333333335"/>
    <d v="2021-09-12T00:00:00"/>
    <n v="2021"/>
    <n v="3"/>
    <n v="9"/>
    <n v="38"/>
  </r>
  <r>
    <x v="3"/>
    <s v="B00"/>
    <d v="2023-08-01T00:00:00"/>
    <n v="20230801"/>
    <x v="629"/>
    <n v="4"/>
    <n v="30"/>
    <s v="MEDICINE"/>
    <n v="4919695"/>
    <n v="2987.2999999999997"/>
    <d v="2021-09-12T00:00:00"/>
    <n v="2021"/>
    <n v="3"/>
    <n v="9"/>
    <n v="38"/>
  </r>
  <r>
    <x v="1"/>
    <s v="B00"/>
    <d v="2023-08-01T00:00:00"/>
    <n v="20230801"/>
    <x v="743"/>
    <n v="1"/>
    <n v="20"/>
    <s v="SAMPLES"/>
    <n v="13772"/>
    <n v="0"/>
    <d v="2021-09-12T00:00:00"/>
    <n v="2021"/>
    <n v="3"/>
    <n v="9"/>
    <n v="38"/>
  </r>
  <r>
    <x v="3"/>
    <s v="B00"/>
    <d v="2023-08-01T00:00:00"/>
    <n v="20230801"/>
    <x v="744"/>
    <n v="1"/>
    <n v="10"/>
    <s v="MEDICINE"/>
    <n v="174262"/>
    <n v="1244.7083333333333"/>
    <d v="2021-09-09T00:00:00"/>
    <n v="2021"/>
    <n v="3"/>
    <n v="9"/>
    <n v="37"/>
  </r>
  <r>
    <x v="3"/>
    <s v="B00"/>
    <d v="2023-08-01T00:00:00"/>
    <n v="20230801"/>
    <x v="745"/>
    <n v="2"/>
    <n v="10"/>
    <s v="MEDICINE"/>
    <n v="187000"/>
    <n v="1244.7083333333333"/>
    <d v="2021-09-09T00:00:00"/>
    <n v="2021"/>
    <n v="3"/>
    <n v="9"/>
    <n v="37"/>
  </r>
  <r>
    <x v="3"/>
    <s v="B00"/>
    <d v="2023-08-01T00:00:00"/>
    <n v="20230801"/>
    <x v="746"/>
    <n v="1"/>
    <n v="30"/>
    <s v="MEDICINE"/>
    <n v="15312"/>
    <n v="2987.2999999999997"/>
    <d v="2021-09-09T00:00:00"/>
    <n v="2021"/>
    <n v="3"/>
    <n v="9"/>
    <n v="37"/>
  </r>
  <r>
    <x v="3"/>
    <s v="B00"/>
    <d v="2023-08-01T00:00:00"/>
    <n v="20230801"/>
    <x v="747"/>
    <n v="1"/>
    <n v="10"/>
    <s v="MEDICINE"/>
    <n v="174262"/>
    <n v="0"/>
    <d v="2021-09-09T00:00:00"/>
    <n v="2021"/>
    <n v="3"/>
    <n v="9"/>
    <n v="37"/>
  </r>
  <r>
    <x v="3"/>
    <s v="B00"/>
    <d v="2023-08-01T00:00:00"/>
    <n v="20230801"/>
    <x v="748"/>
    <n v="1"/>
    <n v="10"/>
    <s v="MEDICINE"/>
    <n v="174262"/>
    <n v="0"/>
    <d v="2021-09-09T00:00:00"/>
    <n v="2021"/>
    <n v="3"/>
    <n v="9"/>
    <n v="37"/>
  </r>
  <r>
    <x v="5"/>
    <s v="B30"/>
    <d v="2023-08-01T00:00:00"/>
    <n v="20230801"/>
    <x v="749"/>
    <n v="1"/>
    <n v="120"/>
    <s v="MEDICINE"/>
    <n v="4939330"/>
    <n v="1117.7"/>
    <d v="2021-09-05T00:00:00"/>
    <n v="2021"/>
    <n v="3"/>
    <n v="9"/>
    <n v="37"/>
  </r>
  <r>
    <x v="3"/>
    <s v="B00"/>
    <d v="2023-08-01T00:00:00"/>
    <n v="20230801"/>
    <x v="750"/>
    <n v="1"/>
    <n v="10"/>
    <s v="MEDICINE"/>
    <n v="4988841"/>
    <n v="1244.7083333333333"/>
    <d v="2021-09-05T00:00:00"/>
    <n v="2021"/>
    <n v="3"/>
    <n v="9"/>
    <n v="37"/>
  </r>
  <r>
    <x v="3"/>
    <s v="B00"/>
    <d v="2023-08-01T00:00:00"/>
    <n v="20230801"/>
    <x v="751"/>
    <n v="1"/>
    <n v="10"/>
    <s v="MEDICINE"/>
    <n v="174262"/>
    <n v="1244.7083333333333"/>
    <d v="2021-09-05T00:00:00"/>
    <n v="2021"/>
    <n v="3"/>
    <n v="9"/>
    <n v="37"/>
  </r>
  <r>
    <x v="3"/>
    <s v="B00"/>
    <d v="2023-08-01T00:00:00"/>
    <n v="20230801"/>
    <x v="752"/>
    <n v="1"/>
    <n v="10"/>
    <s v="MEDICINE"/>
    <n v="174262"/>
    <n v="1244.7083333333333"/>
    <d v="2021-09-05T00:00:00"/>
    <n v="2021"/>
    <n v="3"/>
    <n v="9"/>
    <n v="37"/>
  </r>
  <r>
    <x v="3"/>
    <s v="B00"/>
    <d v="2023-08-01T00:00:00"/>
    <n v="20230801"/>
    <x v="753"/>
    <n v="1"/>
    <n v="20"/>
    <s v="MEDICINE"/>
    <n v="4988027"/>
    <n v="1991.5333333333335"/>
    <d v="2021-09-05T00:00:00"/>
    <n v="2021"/>
    <n v="3"/>
    <n v="9"/>
    <n v="37"/>
  </r>
  <r>
    <x v="3"/>
    <s v="B00"/>
    <d v="2023-08-01T00:00:00"/>
    <n v="20230801"/>
    <x v="754"/>
    <n v="1"/>
    <n v="30"/>
    <s v="MEDICINE"/>
    <n v="4918155"/>
    <n v="2987.2999999999997"/>
    <d v="2021-09-05T00:00:00"/>
    <n v="2021"/>
    <n v="3"/>
    <n v="9"/>
    <n v="37"/>
  </r>
  <r>
    <x v="3"/>
    <s v="B00"/>
    <d v="2023-08-01T00:00:00"/>
    <n v="20230801"/>
    <x v="755"/>
    <n v="1"/>
    <n v="60"/>
    <s v="MEDICINE"/>
    <n v="178739"/>
    <n v="5974.5999999999995"/>
    <d v="2021-09-05T00:00:00"/>
    <n v="2021"/>
    <n v="3"/>
    <n v="9"/>
    <n v="37"/>
  </r>
  <r>
    <x v="1"/>
    <s v="B00"/>
    <d v="2023-08-01T00:00:00"/>
    <n v="20230801"/>
    <x v="756"/>
    <n v="1"/>
    <n v="10"/>
    <s v="SAMPLES"/>
    <n v="4943158"/>
    <n v="0"/>
    <d v="2021-09-05T00:00:00"/>
    <n v="2021"/>
    <n v="3"/>
    <n v="9"/>
    <n v="37"/>
  </r>
  <r>
    <x v="1"/>
    <s v="B00"/>
    <d v="2023-08-01T00:00:00"/>
    <n v="20230801"/>
    <x v="757"/>
    <n v="1"/>
    <n v="10"/>
    <s v="SAMPLES"/>
    <n v="13794"/>
    <n v="0"/>
    <d v="2021-09-05T00:00:00"/>
    <n v="2021"/>
    <n v="3"/>
    <n v="9"/>
    <n v="37"/>
  </r>
  <r>
    <x v="1"/>
    <s v="B00"/>
    <d v="2023-08-01T00:00:00"/>
    <n v="20230801"/>
    <x v="758"/>
    <n v="1"/>
    <n v="10"/>
    <s v="SAMPLES"/>
    <n v="12903"/>
    <n v="0"/>
    <d v="2021-09-05T00:00:00"/>
    <n v="2021"/>
    <n v="3"/>
    <n v="9"/>
    <n v="37"/>
  </r>
  <r>
    <x v="1"/>
    <s v="B00"/>
    <d v="2023-08-01T00:00:00"/>
    <n v="20230801"/>
    <x v="759"/>
    <n v="1"/>
    <n v="10"/>
    <s v="SAMPLES"/>
    <n v="14509"/>
    <n v="0"/>
    <d v="2021-09-05T00:00:00"/>
    <n v="2021"/>
    <n v="3"/>
    <n v="9"/>
    <n v="37"/>
  </r>
  <r>
    <x v="3"/>
    <s v="B00"/>
    <d v="2023-08-01T00:00:00"/>
    <n v="20230801"/>
    <x v="760"/>
    <n v="1"/>
    <n v="10"/>
    <s v="MEDICINE"/>
    <n v="4988841"/>
    <n v="1244.7083333333333"/>
    <d v="2021-09-02T00:00:00"/>
    <n v="2021"/>
    <n v="3"/>
    <n v="9"/>
    <n v="36"/>
  </r>
  <r>
    <x v="3"/>
    <s v="B00"/>
    <d v="2023-08-01T00:00:00"/>
    <n v="20230801"/>
    <x v="761"/>
    <n v="1"/>
    <n v="40"/>
    <s v="MEDICINE"/>
    <n v="190113"/>
    <n v="3983.0666666666671"/>
    <d v="2021-09-02T00:00:00"/>
    <n v="2021"/>
    <n v="3"/>
    <n v="9"/>
    <n v="36"/>
  </r>
  <r>
    <x v="3"/>
    <s v="B00"/>
    <d v="2023-08-01T00:00:00"/>
    <n v="20230801"/>
    <x v="762"/>
    <n v="1"/>
    <n v="10"/>
    <s v="MEDICINE"/>
    <n v="4950341"/>
    <n v="1244.7083333333333"/>
    <d v="2021-09-01T00:00:00"/>
    <n v="2021"/>
    <n v="3"/>
    <n v="9"/>
    <n v="36"/>
  </r>
  <r>
    <x v="1"/>
    <s v="B00"/>
    <d v="2023-08-01T00:00:00"/>
    <n v="20230801"/>
    <x v="763"/>
    <n v="1"/>
    <n v="20"/>
    <s v="SAMPLES"/>
    <n v="13200"/>
    <n v="0"/>
    <d v="2021-09-01T00:00:00"/>
    <n v="2021"/>
    <n v="3"/>
    <n v="9"/>
    <n v="36"/>
  </r>
  <r>
    <x v="1"/>
    <s v="B00"/>
    <d v="2023-08-01T00:00:00"/>
    <n v="20230801"/>
    <x v="764"/>
    <n v="1"/>
    <n v="30"/>
    <s v="SAMPLES"/>
    <n v="4949065"/>
    <n v="0"/>
    <d v="2021-09-01T00:00:00"/>
    <n v="2021"/>
    <n v="3"/>
    <n v="9"/>
    <n v="36"/>
  </r>
  <r>
    <x v="1"/>
    <s v="B00"/>
    <d v="2023-08-01T00:00:00"/>
    <n v="20230801"/>
    <x v="70"/>
    <n v="1"/>
    <n v="10"/>
    <s v="SAMPLES"/>
    <n v="13794"/>
    <n v="0"/>
    <d v="2021-09-01T00:00:00"/>
    <n v="2021"/>
    <n v="3"/>
    <n v="9"/>
    <n v="36"/>
  </r>
  <r>
    <x v="5"/>
    <s v="N00"/>
    <d v="2023-09-01T00:00:00"/>
    <n v="20230901"/>
    <x v="765"/>
    <n v="1"/>
    <n v="10"/>
    <s v="MEDICINE"/>
    <n v="42691"/>
    <n v="161.76833333333335"/>
    <d v="2021-09-29T00:00:00"/>
    <n v="2021"/>
    <n v="3"/>
    <n v="9"/>
    <n v="40"/>
  </r>
  <r>
    <x v="5"/>
    <s v="N00"/>
    <d v="2023-09-01T00:00:00"/>
    <n v="20230901"/>
    <x v="766"/>
    <n v="1"/>
    <n v="10"/>
    <s v="MEDICINE"/>
    <n v="42779"/>
    <n v="161.76833333333335"/>
    <d v="2021-09-29T00:00:00"/>
    <n v="2021"/>
    <n v="3"/>
    <n v="9"/>
    <n v="40"/>
  </r>
  <r>
    <x v="5"/>
    <s v="N00"/>
    <d v="2023-09-01T00:00:00"/>
    <n v="20230901"/>
    <x v="767"/>
    <n v="1"/>
    <n v="10"/>
    <s v="MEDICINE"/>
    <n v="42790"/>
    <n v="161.76833333333335"/>
    <d v="2021-09-29T00:00:00"/>
    <n v="2021"/>
    <n v="3"/>
    <n v="9"/>
    <n v="40"/>
  </r>
  <r>
    <x v="5"/>
    <s v="N00"/>
    <d v="2023-09-01T00:00:00"/>
    <n v="20230901"/>
    <x v="768"/>
    <n v="1"/>
    <n v="20"/>
    <s v="MEDICINE"/>
    <n v="162580"/>
    <n v="337.01666666666665"/>
    <d v="2021-09-29T00:00:00"/>
    <n v="2021"/>
    <n v="3"/>
    <n v="9"/>
    <n v="40"/>
  </r>
  <r>
    <x v="5"/>
    <s v="N00"/>
    <d v="2023-09-01T00:00:00"/>
    <n v="20230901"/>
    <x v="76"/>
    <n v="1"/>
    <n v="20"/>
    <s v="MEDICINE"/>
    <n v="24629"/>
    <n v="337.01666666666665"/>
    <d v="2021-09-29T00:00:00"/>
    <n v="2021"/>
    <n v="3"/>
    <n v="9"/>
    <n v="40"/>
  </r>
  <r>
    <x v="5"/>
    <s v="N00"/>
    <d v="2023-09-01T00:00:00"/>
    <n v="20230901"/>
    <x v="769"/>
    <n v="1"/>
    <n v="30"/>
    <s v="MEDICINE"/>
    <n v="24442"/>
    <n v="505.52500000000003"/>
    <d v="2021-09-27T00:00:00"/>
    <n v="2021"/>
    <n v="3"/>
    <n v="9"/>
    <n v="40"/>
  </r>
  <r>
    <x v="5"/>
    <s v="N00"/>
    <d v="2023-09-01T00:00:00"/>
    <n v="20230901"/>
    <x v="770"/>
    <n v="1"/>
    <n v="10"/>
    <s v="MEDICINE"/>
    <n v="4999643"/>
    <n v="161.76833333333335"/>
    <d v="2021-09-26T00:00:00"/>
    <n v="2021"/>
    <n v="3"/>
    <n v="9"/>
    <n v="40"/>
  </r>
  <r>
    <x v="5"/>
    <s v="N00"/>
    <d v="2023-09-01T00:00:00"/>
    <n v="20230901"/>
    <x v="771"/>
    <n v="1"/>
    <n v="20"/>
    <s v="MEDICINE"/>
    <n v="4998972"/>
    <n v="337.01666666666665"/>
    <d v="2021-09-26T00:00:00"/>
    <n v="2021"/>
    <n v="3"/>
    <n v="9"/>
    <n v="40"/>
  </r>
  <r>
    <x v="5"/>
    <s v="N00"/>
    <d v="2023-09-01T00:00:00"/>
    <n v="20230901"/>
    <x v="772"/>
    <n v="1"/>
    <n v="20"/>
    <s v="MEDICINE"/>
    <n v="33682"/>
    <n v="337.01666666666665"/>
    <d v="2021-09-26T00:00:00"/>
    <n v="2021"/>
    <n v="3"/>
    <n v="9"/>
    <n v="40"/>
  </r>
  <r>
    <x v="5"/>
    <s v="N00"/>
    <d v="2023-09-01T00:00:00"/>
    <n v="20230901"/>
    <x v="773"/>
    <n v="1"/>
    <n v="10"/>
    <s v="MEDICINE"/>
    <n v="24486"/>
    <n v="168.50833333333333"/>
    <d v="2021-09-24T00:00:00"/>
    <n v="2021"/>
    <n v="3"/>
    <n v="9"/>
    <n v="39"/>
  </r>
  <r>
    <x v="5"/>
    <s v="N00"/>
    <d v="2023-09-01T00:00:00"/>
    <n v="20230901"/>
    <x v="774"/>
    <n v="1"/>
    <n v="10"/>
    <s v="MEDICINE"/>
    <n v="4952046"/>
    <n v="168.50833333333333"/>
    <d v="2021-09-23T00:00:00"/>
    <n v="2021"/>
    <n v="3"/>
    <n v="9"/>
    <n v="39"/>
  </r>
  <r>
    <x v="3"/>
    <s v="B00"/>
    <d v="2023-09-01T00:00:00"/>
    <n v="20230901"/>
    <x v="775"/>
    <n v="1"/>
    <n v="10"/>
    <s v="MEDICINE"/>
    <n v="174262"/>
    <n v="871.29166666666663"/>
    <d v="2021-09-23T00:00:00"/>
    <n v="2021"/>
    <n v="3"/>
    <n v="9"/>
    <n v="39"/>
  </r>
  <r>
    <x v="3"/>
    <s v="B00"/>
    <d v="2023-09-01T00:00:00"/>
    <n v="20230901"/>
    <x v="776"/>
    <n v="1"/>
    <n v="40"/>
    <s v="MEDICINE"/>
    <n v="15334"/>
    <n v="2788.146666666667"/>
    <d v="2021-09-23T00:00:00"/>
    <n v="2021"/>
    <n v="3"/>
    <n v="9"/>
    <n v="39"/>
  </r>
  <r>
    <x v="5"/>
    <s v="N00"/>
    <d v="2023-09-01T00:00:00"/>
    <n v="20230901"/>
    <x v="777"/>
    <n v="1"/>
    <n v="10"/>
    <s v="MEDICINE"/>
    <n v="42790"/>
    <n v="161.76833333333335"/>
    <d v="2021-09-22T00:00:00"/>
    <n v="2021"/>
    <n v="3"/>
    <n v="9"/>
    <n v="39"/>
  </r>
  <r>
    <x v="5"/>
    <s v="N00"/>
    <d v="2023-09-01T00:00:00"/>
    <n v="20230901"/>
    <x v="778"/>
    <n v="1"/>
    <n v="20"/>
    <s v="MEDICINE"/>
    <n v="4944753"/>
    <n v="337.01666666666665"/>
    <d v="2021-09-22T00:00:00"/>
    <n v="2021"/>
    <n v="3"/>
    <n v="9"/>
    <n v="39"/>
  </r>
  <r>
    <x v="5"/>
    <s v="N00"/>
    <d v="2023-09-01T00:00:00"/>
    <n v="20230901"/>
    <x v="779"/>
    <n v="1"/>
    <n v="30"/>
    <s v="MEDICINE"/>
    <n v="45749"/>
    <n v="485.30500000000001"/>
    <d v="2021-09-22T00:00:00"/>
    <n v="2021"/>
    <n v="3"/>
    <n v="9"/>
    <n v="39"/>
  </r>
  <r>
    <x v="5"/>
    <s v="N00"/>
    <d v="2023-09-01T00:00:00"/>
    <n v="20230901"/>
    <x v="106"/>
    <n v="1"/>
    <n v="40"/>
    <s v="MEDICINE"/>
    <n v="24926"/>
    <n v="674.0333333333333"/>
    <d v="2021-09-22T00:00:00"/>
    <n v="2021"/>
    <n v="3"/>
    <n v="9"/>
    <n v="39"/>
  </r>
  <r>
    <x v="3"/>
    <s v="B00"/>
    <d v="2023-09-01T00:00:00"/>
    <n v="20230901"/>
    <x v="780"/>
    <n v="1"/>
    <n v="60"/>
    <s v="MEDICINE"/>
    <n v="15169"/>
    <n v="4182.22"/>
    <d v="2021-09-22T00:00:00"/>
    <n v="2021"/>
    <n v="3"/>
    <n v="9"/>
    <n v="39"/>
  </r>
  <r>
    <x v="5"/>
    <s v="N00"/>
    <d v="2023-09-01T00:00:00"/>
    <n v="20230901"/>
    <x v="781"/>
    <n v="1"/>
    <n v="10"/>
    <s v="MEDICINE"/>
    <n v="189662"/>
    <n v="161.76833333333335"/>
    <d v="2021-09-20T00:00:00"/>
    <n v="2021"/>
    <n v="3"/>
    <n v="9"/>
    <n v="39"/>
  </r>
  <r>
    <x v="5"/>
    <s v="N00"/>
    <d v="2023-09-01T00:00:00"/>
    <n v="20230901"/>
    <x v="782"/>
    <n v="1"/>
    <n v="10"/>
    <s v="MEDICINE"/>
    <n v="52338"/>
    <n v="161.76833333333335"/>
    <d v="2021-09-20T00:00:00"/>
    <n v="2021"/>
    <n v="3"/>
    <n v="9"/>
    <n v="39"/>
  </r>
  <r>
    <x v="5"/>
    <s v="N00"/>
    <d v="2023-09-01T00:00:00"/>
    <n v="20230901"/>
    <x v="783"/>
    <n v="1"/>
    <n v="10"/>
    <s v="MEDICINE"/>
    <n v="4954125"/>
    <n v="168.50833333333333"/>
    <d v="2021-09-19T00:00:00"/>
    <n v="2021"/>
    <n v="3"/>
    <n v="9"/>
    <n v="39"/>
  </r>
  <r>
    <x v="5"/>
    <s v="N00"/>
    <d v="2023-09-01T00:00:00"/>
    <n v="20230901"/>
    <x v="784"/>
    <n v="1"/>
    <n v="10"/>
    <s v="MEDICINE"/>
    <n v="24662"/>
    <n v="168.50833333333333"/>
    <d v="2021-09-19T00:00:00"/>
    <n v="2021"/>
    <n v="3"/>
    <n v="9"/>
    <n v="39"/>
  </r>
  <r>
    <x v="3"/>
    <s v="B00"/>
    <d v="2023-09-01T00:00:00"/>
    <n v="20230901"/>
    <x v="785"/>
    <n v="1"/>
    <n v="10"/>
    <s v="MEDICINE"/>
    <n v="15158"/>
    <n v="697.03666666666675"/>
    <d v="2021-09-19T00:00:00"/>
    <n v="2021"/>
    <n v="3"/>
    <n v="9"/>
    <n v="39"/>
  </r>
  <r>
    <x v="3"/>
    <s v="N10"/>
    <d v="2023-09-01T00:00:00"/>
    <n v="20230901"/>
    <x v="786"/>
    <n v="1"/>
    <n v="10"/>
    <s v="MEDICINE"/>
    <n v="4955808"/>
    <n v="1389.9583333333333"/>
    <d v="2021-09-19T00:00:00"/>
    <n v="2021"/>
    <n v="3"/>
    <n v="9"/>
    <n v="39"/>
  </r>
  <r>
    <x v="5"/>
    <s v="N00"/>
    <d v="2023-09-01T00:00:00"/>
    <n v="20230901"/>
    <x v="787"/>
    <n v="1"/>
    <n v="270"/>
    <s v="MEDICINE"/>
    <n v="838222"/>
    <n v="4549.7249999999995"/>
    <d v="2021-09-19T00:00:00"/>
    <n v="2021"/>
    <n v="3"/>
    <n v="9"/>
    <n v="39"/>
  </r>
  <r>
    <x v="5"/>
    <s v="N00"/>
    <d v="2023-09-01T00:00:00"/>
    <n v="20230901"/>
    <x v="788"/>
    <n v="1"/>
    <n v="450"/>
    <s v="MEDICINE"/>
    <n v="4950858"/>
    <n v="7582.875"/>
    <d v="2021-09-19T00:00:00"/>
    <n v="2021"/>
    <n v="3"/>
    <n v="9"/>
    <n v="39"/>
  </r>
  <r>
    <x v="5"/>
    <s v="N00"/>
    <d v="2023-09-01T00:00:00"/>
    <n v="20230901"/>
    <x v="789"/>
    <n v="1"/>
    <n v="10"/>
    <s v="MEDICINE"/>
    <n v="33704"/>
    <n v="168.50833333333333"/>
    <d v="2021-09-17T00:00:00"/>
    <n v="2021"/>
    <n v="3"/>
    <n v="9"/>
    <n v="38"/>
  </r>
  <r>
    <x v="5"/>
    <s v="N00"/>
    <d v="2023-09-01T00:00:00"/>
    <n v="20230901"/>
    <x v="790"/>
    <n v="1"/>
    <n v="20"/>
    <s v="MEDICINE"/>
    <n v="193468"/>
    <n v="323.53666666666669"/>
    <d v="2021-09-17T00:00:00"/>
    <n v="2021"/>
    <n v="3"/>
    <n v="9"/>
    <n v="38"/>
  </r>
  <r>
    <x v="5"/>
    <s v="N00"/>
    <d v="2023-09-01T00:00:00"/>
    <n v="20230901"/>
    <x v="791"/>
    <n v="1"/>
    <n v="30"/>
    <s v="MEDICINE"/>
    <n v="4990436"/>
    <n v="505.52500000000003"/>
    <d v="2021-09-17T00:00:00"/>
    <n v="2021"/>
    <n v="3"/>
    <n v="9"/>
    <n v="38"/>
  </r>
  <r>
    <x v="5"/>
    <s v="N00"/>
    <d v="2023-09-01T00:00:00"/>
    <n v="20230901"/>
    <x v="792"/>
    <n v="1"/>
    <n v="10"/>
    <s v="MEDICINE"/>
    <n v="166749"/>
    <n v="161.76833333333335"/>
    <d v="2021-09-14T00:00:00"/>
    <n v="2021"/>
    <n v="3"/>
    <n v="9"/>
    <n v="38"/>
  </r>
  <r>
    <x v="5"/>
    <s v="N00"/>
    <d v="2023-09-01T00:00:00"/>
    <n v="20230901"/>
    <x v="793"/>
    <n v="1"/>
    <n v="10"/>
    <s v="MEDICINE"/>
    <n v="24442"/>
    <n v="168.50833333333333"/>
    <d v="2021-09-14T00:00:00"/>
    <n v="2021"/>
    <n v="3"/>
    <n v="9"/>
    <n v="38"/>
  </r>
  <r>
    <x v="5"/>
    <s v="N00"/>
    <d v="2023-09-01T00:00:00"/>
    <n v="20230901"/>
    <x v="794"/>
    <n v="1"/>
    <n v="10"/>
    <s v="MEDICINE"/>
    <n v="4954290"/>
    <n v="168.50833333333333"/>
    <d v="2021-09-14T00:00:00"/>
    <n v="2021"/>
    <n v="3"/>
    <n v="9"/>
    <n v="38"/>
  </r>
  <r>
    <x v="5"/>
    <s v="N00"/>
    <d v="2023-09-01T00:00:00"/>
    <n v="20230901"/>
    <x v="795"/>
    <n v="1"/>
    <n v="10"/>
    <s v="MEDICINE"/>
    <n v="181115"/>
    <n v="168.50833333333333"/>
    <d v="2021-09-14T00:00:00"/>
    <n v="2021"/>
    <n v="3"/>
    <n v="9"/>
    <n v="38"/>
  </r>
  <r>
    <x v="5"/>
    <s v="N00"/>
    <d v="2023-09-01T00:00:00"/>
    <n v="20230901"/>
    <x v="796"/>
    <n v="1"/>
    <n v="20"/>
    <s v="MEDICINE"/>
    <n v="4925327"/>
    <n v="337.01666666666665"/>
    <d v="2021-09-14T00:00:00"/>
    <n v="2021"/>
    <n v="3"/>
    <n v="9"/>
    <n v="38"/>
  </r>
  <r>
    <x v="5"/>
    <s v="N00"/>
    <d v="2023-09-01T00:00:00"/>
    <n v="20230901"/>
    <x v="797"/>
    <n v="1"/>
    <n v="50"/>
    <s v="MEDICINE"/>
    <n v="25344"/>
    <n v="842.54166666666663"/>
    <d v="2021-09-14T00:00:00"/>
    <n v="2021"/>
    <n v="3"/>
    <n v="9"/>
    <n v="38"/>
  </r>
  <r>
    <x v="3"/>
    <s v="N10"/>
    <d v="2023-09-01T00:00:00"/>
    <n v="20230901"/>
    <x v="798"/>
    <n v="1"/>
    <n v="10"/>
    <s v="MEDICINE"/>
    <n v="181115"/>
    <n v="1389.9583333333333"/>
    <d v="2021-09-14T00:00:00"/>
    <n v="2021"/>
    <n v="3"/>
    <n v="9"/>
    <n v="38"/>
  </r>
  <r>
    <x v="3"/>
    <s v="B00"/>
    <d v="2023-09-01T00:00:00"/>
    <n v="20230901"/>
    <x v="711"/>
    <n v="1"/>
    <n v="20"/>
    <s v="MEDICINE"/>
    <n v="635151"/>
    <n v="1394.0733333333335"/>
    <d v="2021-09-14T00:00:00"/>
    <n v="2021"/>
    <n v="3"/>
    <n v="9"/>
    <n v="38"/>
  </r>
  <r>
    <x v="3"/>
    <s v="N10"/>
    <d v="2023-09-01T00:00:00"/>
    <n v="20230901"/>
    <x v="799"/>
    <n v="3"/>
    <n v="20"/>
    <s v="MEDICINE"/>
    <n v="187000"/>
    <n v="2779.9166666666665"/>
    <d v="2021-09-14T00:00:00"/>
    <n v="2021"/>
    <n v="3"/>
    <n v="9"/>
    <n v="38"/>
  </r>
  <r>
    <x v="5"/>
    <s v="N00"/>
    <d v="2023-09-01T00:00:00"/>
    <n v="20230901"/>
    <x v="800"/>
    <n v="1"/>
    <n v="10"/>
    <s v="MEDICINE"/>
    <n v="4950176"/>
    <n v="161.76833333333335"/>
    <d v="2021-09-13T00:00:00"/>
    <n v="2021"/>
    <n v="3"/>
    <n v="9"/>
    <n v="38"/>
  </r>
  <r>
    <x v="5"/>
    <s v="N00"/>
    <d v="2023-09-01T00:00:00"/>
    <n v="20230901"/>
    <x v="801"/>
    <n v="1"/>
    <n v="10"/>
    <s v="MEDICINE"/>
    <n v="181115"/>
    <n v="168.50833333333333"/>
    <d v="2021-09-13T00:00:00"/>
    <n v="2021"/>
    <n v="3"/>
    <n v="9"/>
    <n v="38"/>
  </r>
  <r>
    <x v="5"/>
    <s v="N00"/>
    <d v="2023-09-01T00:00:00"/>
    <n v="20230901"/>
    <x v="802"/>
    <n v="1"/>
    <n v="10"/>
    <s v="MEDICINE"/>
    <n v="4999896"/>
    <n v="168.50833333333333"/>
    <d v="2021-09-13T00:00:00"/>
    <n v="2021"/>
    <n v="3"/>
    <n v="9"/>
    <n v="38"/>
  </r>
  <r>
    <x v="5"/>
    <s v="N00"/>
    <d v="2023-09-01T00:00:00"/>
    <n v="20230901"/>
    <x v="803"/>
    <n v="1"/>
    <n v="20"/>
    <s v="MEDICINE"/>
    <n v="24651"/>
    <n v="337.01666666666665"/>
    <d v="2021-09-13T00:00:00"/>
    <n v="2021"/>
    <n v="3"/>
    <n v="9"/>
    <n v="38"/>
  </r>
  <r>
    <x v="3"/>
    <s v="N10"/>
    <d v="2023-09-01T00:00:00"/>
    <n v="20230901"/>
    <x v="804"/>
    <n v="1"/>
    <n v="10"/>
    <s v="MEDICINE"/>
    <n v="24783"/>
    <n v="1389.9583333333333"/>
    <d v="2021-09-13T00:00:00"/>
    <n v="2021"/>
    <n v="3"/>
    <n v="9"/>
    <n v="38"/>
  </r>
  <r>
    <x v="3"/>
    <s v="B00"/>
    <d v="2023-09-01T00:00:00"/>
    <n v="20230901"/>
    <x v="805"/>
    <n v="1"/>
    <n v="20"/>
    <s v="MEDICINE"/>
    <n v="4987620"/>
    <n v="1394.0733333333335"/>
    <d v="2021-09-13T00:00:00"/>
    <n v="2021"/>
    <n v="3"/>
    <n v="9"/>
    <n v="38"/>
  </r>
  <r>
    <x v="3"/>
    <s v="N10"/>
    <d v="2023-09-01T00:00:00"/>
    <n v="20230901"/>
    <x v="806"/>
    <n v="1"/>
    <n v="110"/>
    <s v="MEDICINE"/>
    <n v="4950858"/>
    <n v="15289.541666666666"/>
    <d v="2021-09-13T00:00:00"/>
    <n v="2021"/>
    <n v="3"/>
    <n v="9"/>
    <n v="38"/>
  </r>
  <r>
    <x v="1"/>
    <s v="B00"/>
    <d v="2023-09-01T00:00:00"/>
    <n v="20230901"/>
    <x v="807"/>
    <n v="1"/>
    <n v="30"/>
    <s v="SAMPLES"/>
    <n v="12991"/>
    <n v="0"/>
    <d v="2021-09-13T00:00:00"/>
    <n v="2021"/>
    <n v="3"/>
    <n v="9"/>
    <n v="38"/>
  </r>
  <r>
    <x v="5"/>
    <s v="N00"/>
    <d v="2023-09-01T00:00:00"/>
    <n v="20230901"/>
    <x v="808"/>
    <n v="1"/>
    <n v="10"/>
    <s v="MEDICINE"/>
    <n v="189563"/>
    <n v="161.76833333333335"/>
    <d v="2021-09-12T00:00:00"/>
    <n v="2021"/>
    <n v="3"/>
    <n v="9"/>
    <n v="38"/>
  </r>
  <r>
    <x v="5"/>
    <s v="N00"/>
    <d v="2023-09-01T00:00:00"/>
    <n v="20230901"/>
    <x v="809"/>
    <n v="1"/>
    <n v="20"/>
    <s v="MEDICINE"/>
    <n v="4959152"/>
    <n v="337.01666666666665"/>
    <d v="2021-09-12T00:00:00"/>
    <n v="2021"/>
    <n v="3"/>
    <n v="9"/>
    <n v="38"/>
  </r>
  <r>
    <x v="3"/>
    <s v="B00"/>
    <d v="2023-09-01T00:00:00"/>
    <n v="20230901"/>
    <x v="810"/>
    <n v="1"/>
    <n v="10"/>
    <s v="MEDICINE"/>
    <n v="15158"/>
    <n v="697.03666666666675"/>
    <d v="2021-09-12T00:00:00"/>
    <n v="2021"/>
    <n v="3"/>
    <n v="9"/>
    <n v="38"/>
  </r>
  <r>
    <x v="3"/>
    <s v="N10"/>
    <d v="2023-09-01T00:00:00"/>
    <n v="20230901"/>
    <x v="811"/>
    <n v="1"/>
    <n v="10"/>
    <s v="MEDICINE"/>
    <n v="42812"/>
    <n v="1389.9583333333333"/>
    <d v="2021-09-12T00:00:00"/>
    <n v="2021"/>
    <n v="3"/>
    <n v="9"/>
    <n v="38"/>
  </r>
  <r>
    <x v="3"/>
    <s v="N10"/>
    <d v="2023-09-01T00:00:00"/>
    <n v="20230901"/>
    <x v="812"/>
    <n v="1"/>
    <n v="10"/>
    <s v="MEDICINE"/>
    <n v="61391"/>
    <n v="1389.9583333333333"/>
    <d v="2021-09-12T00:00:00"/>
    <n v="2021"/>
    <n v="3"/>
    <n v="9"/>
    <n v="38"/>
  </r>
  <r>
    <x v="3"/>
    <s v="B00"/>
    <d v="2023-09-01T00:00:00"/>
    <n v="20230901"/>
    <x v="742"/>
    <n v="1"/>
    <n v="40"/>
    <s v="MEDICINE"/>
    <n v="4919805"/>
    <n v="2788.146666666667"/>
    <d v="2021-09-12T00:00:00"/>
    <n v="2021"/>
    <n v="3"/>
    <n v="9"/>
    <n v="38"/>
  </r>
  <r>
    <x v="5"/>
    <s v="N00"/>
    <d v="2023-09-01T00:00:00"/>
    <n v="20230901"/>
    <x v="813"/>
    <n v="1"/>
    <n v="10"/>
    <s v="MEDICINE"/>
    <n v="4947030"/>
    <n v="161.76833333333335"/>
    <d v="2021-09-10T00:00:00"/>
    <n v="2021"/>
    <n v="3"/>
    <n v="9"/>
    <n v="37"/>
  </r>
  <r>
    <x v="5"/>
    <s v="N00"/>
    <d v="2023-09-01T00:00:00"/>
    <n v="20230901"/>
    <x v="814"/>
    <n v="1"/>
    <n v="10"/>
    <s v="MEDICINE"/>
    <n v="161986"/>
    <n v="161.76833333333335"/>
    <d v="2021-09-10T00:00:00"/>
    <n v="2021"/>
    <n v="3"/>
    <n v="9"/>
    <n v="37"/>
  </r>
  <r>
    <x v="5"/>
    <s v="N00"/>
    <d v="2023-09-01T00:00:00"/>
    <n v="20230901"/>
    <x v="815"/>
    <n v="1"/>
    <n v="10"/>
    <s v="MEDICINE"/>
    <n v="4918199"/>
    <n v="168.50833333333333"/>
    <d v="2021-09-10T00:00:00"/>
    <n v="2021"/>
    <n v="3"/>
    <n v="9"/>
    <n v="37"/>
  </r>
  <r>
    <x v="5"/>
    <s v="N00"/>
    <d v="2023-09-01T00:00:00"/>
    <n v="20230901"/>
    <x v="816"/>
    <n v="1"/>
    <n v="20"/>
    <s v="MEDICINE"/>
    <n v="4947613"/>
    <n v="337.01666666666665"/>
    <d v="2021-09-10T00:00:00"/>
    <n v="2021"/>
    <n v="3"/>
    <n v="9"/>
    <n v="37"/>
  </r>
  <r>
    <x v="5"/>
    <s v="N00"/>
    <d v="2023-09-01T00:00:00"/>
    <n v="20230901"/>
    <x v="817"/>
    <n v="1"/>
    <n v="20"/>
    <s v="MEDICINE"/>
    <n v="4999082"/>
    <n v="337.01666666666665"/>
    <d v="2021-09-10T00:00:00"/>
    <n v="2021"/>
    <n v="3"/>
    <n v="9"/>
    <n v="37"/>
  </r>
  <r>
    <x v="5"/>
    <s v="N00"/>
    <d v="2023-09-01T00:00:00"/>
    <n v="20230901"/>
    <x v="818"/>
    <n v="1"/>
    <n v="50"/>
    <s v="MEDICINE"/>
    <n v="4928616"/>
    <n v="842.54166666666663"/>
    <d v="2021-09-10T00:00:00"/>
    <n v="2021"/>
    <n v="3"/>
    <n v="9"/>
    <n v="37"/>
  </r>
  <r>
    <x v="5"/>
    <s v="N00"/>
    <d v="2023-09-01T00:00:00"/>
    <n v="20230901"/>
    <x v="819"/>
    <n v="1"/>
    <n v="10"/>
    <s v="MEDICINE"/>
    <n v="4955170"/>
    <n v="168.50833333333333"/>
    <d v="2021-09-09T00:00:00"/>
    <n v="2021"/>
    <n v="3"/>
    <n v="9"/>
    <n v="37"/>
  </r>
  <r>
    <x v="5"/>
    <s v="N00"/>
    <d v="2023-09-01T00:00:00"/>
    <n v="20230901"/>
    <x v="820"/>
    <n v="1"/>
    <n v="10"/>
    <s v="MEDICINE"/>
    <n v="4986124"/>
    <n v="168.50833333333333"/>
    <d v="2021-09-09T00:00:00"/>
    <n v="2021"/>
    <n v="3"/>
    <n v="9"/>
    <n v="37"/>
  </r>
  <r>
    <x v="3"/>
    <s v="B00"/>
    <d v="2023-09-01T00:00:00"/>
    <n v="20230901"/>
    <x v="821"/>
    <n v="1"/>
    <n v="10"/>
    <s v="MEDICINE"/>
    <n v="13816"/>
    <n v="871.29166666666663"/>
    <d v="2021-09-09T00:00:00"/>
    <n v="2021"/>
    <n v="3"/>
    <n v="9"/>
    <n v="37"/>
  </r>
  <r>
    <x v="5"/>
    <s v="N00"/>
    <d v="2023-09-01T00:00:00"/>
    <n v="20230901"/>
    <x v="822"/>
    <n v="1"/>
    <n v="190"/>
    <s v="MEDICINE"/>
    <n v="838222"/>
    <n v="3201.6583333333333"/>
    <d v="2021-09-09T00:00:00"/>
    <n v="2021"/>
    <n v="3"/>
    <n v="9"/>
    <n v="37"/>
  </r>
  <r>
    <x v="3"/>
    <s v="N10"/>
    <d v="2023-09-01T00:00:00"/>
    <n v="20230901"/>
    <x v="823"/>
    <n v="1"/>
    <n v="30"/>
    <s v="MEDICINE"/>
    <n v="838222"/>
    <n v="4169.875"/>
    <d v="2021-09-09T00:00:00"/>
    <n v="2021"/>
    <n v="3"/>
    <n v="9"/>
    <n v="37"/>
  </r>
  <r>
    <x v="5"/>
    <s v="N00"/>
    <d v="2023-09-01T00:00:00"/>
    <n v="20230901"/>
    <x v="824"/>
    <n v="1"/>
    <n v="10"/>
    <s v="MEDICINE"/>
    <n v="4948031"/>
    <n v="168.50833333333333"/>
    <d v="2021-09-05T00:00:00"/>
    <n v="2021"/>
    <n v="3"/>
    <n v="9"/>
    <n v="37"/>
  </r>
  <r>
    <x v="3"/>
    <s v="B00"/>
    <d v="2023-09-01T00:00:00"/>
    <n v="20230901"/>
    <x v="825"/>
    <n v="1"/>
    <n v="20"/>
    <s v="MEDICINE"/>
    <n v="4988027"/>
    <n v="1394.0733333333335"/>
    <d v="2021-09-05T00:00:00"/>
    <n v="2021"/>
    <n v="3"/>
    <n v="9"/>
    <n v="37"/>
  </r>
  <r>
    <x v="3"/>
    <s v="B00"/>
    <d v="2023-09-01T00:00:00"/>
    <n v="20230901"/>
    <x v="826"/>
    <n v="1"/>
    <n v="20"/>
    <s v="MEDICINE"/>
    <n v="4918155"/>
    <n v="1394.0733333333335"/>
    <d v="2021-09-05T00:00:00"/>
    <n v="2021"/>
    <n v="3"/>
    <n v="9"/>
    <n v="37"/>
  </r>
  <r>
    <x v="3"/>
    <s v="B00"/>
    <d v="2023-09-01T00:00:00"/>
    <n v="20230901"/>
    <x v="641"/>
    <n v="1"/>
    <n v="50"/>
    <s v="MEDICINE"/>
    <n v="800107"/>
    <n v="3485.1833333333329"/>
    <d v="2021-09-05T00:00:00"/>
    <n v="2021"/>
    <n v="3"/>
    <n v="9"/>
    <n v="37"/>
  </r>
  <r>
    <x v="5"/>
    <s v="N00"/>
    <d v="2023-09-01T00:00:00"/>
    <n v="20230901"/>
    <x v="178"/>
    <n v="1"/>
    <n v="20"/>
    <s v="MEDICINE"/>
    <n v="24904"/>
    <n v="337.01666666666665"/>
    <d v="2021-09-02T00:00:00"/>
    <n v="2021"/>
    <n v="3"/>
    <n v="9"/>
    <n v="36"/>
  </r>
  <r>
    <x v="3"/>
    <s v="B00"/>
    <d v="2023-09-01T00:00:00"/>
    <n v="20230901"/>
    <x v="827"/>
    <n v="1"/>
    <n v="10"/>
    <s v="MEDICINE"/>
    <n v="4996794"/>
    <n v="697.03666666666675"/>
    <d v="2021-09-02T00:00:00"/>
    <n v="2021"/>
    <n v="3"/>
    <n v="9"/>
    <n v="36"/>
  </r>
  <r>
    <x v="3"/>
    <s v="B00"/>
    <d v="2023-09-01T00:00:00"/>
    <n v="20230901"/>
    <x v="828"/>
    <n v="1"/>
    <n v="20"/>
    <s v="MEDICINE"/>
    <n v="4939693"/>
    <n v="1394.0733333333335"/>
    <d v="2021-09-02T00:00:00"/>
    <n v="2021"/>
    <n v="3"/>
    <n v="9"/>
    <n v="36"/>
  </r>
  <r>
    <x v="5"/>
    <s v="N00"/>
    <d v="2023-09-01T00:00:00"/>
    <n v="20230901"/>
    <x v="829"/>
    <n v="1"/>
    <n v="10"/>
    <s v="MEDICINE"/>
    <n v="42757"/>
    <n v="161.76833333333335"/>
    <d v="2021-09-01T00:00:00"/>
    <n v="2021"/>
    <n v="3"/>
    <n v="9"/>
    <n v="36"/>
  </r>
  <r>
    <x v="5"/>
    <s v="N00"/>
    <d v="2023-09-01T00:00:00"/>
    <n v="20230901"/>
    <x v="830"/>
    <n v="1"/>
    <n v="10"/>
    <s v="MEDICINE"/>
    <n v="42691"/>
    <n v="161.76833333333335"/>
    <d v="2021-09-01T00:00:00"/>
    <n v="2021"/>
    <n v="3"/>
    <n v="9"/>
    <n v="36"/>
  </r>
  <r>
    <x v="5"/>
    <s v="N00"/>
    <d v="2023-09-01T00:00:00"/>
    <n v="20230901"/>
    <x v="831"/>
    <n v="1"/>
    <n v="30"/>
    <s v="MEDICINE"/>
    <n v="45749"/>
    <n v="485.30500000000001"/>
    <d v="2021-09-01T00:00:00"/>
    <n v="2021"/>
    <n v="3"/>
    <n v="9"/>
    <n v="36"/>
  </r>
  <r>
    <x v="3"/>
    <s v="N10"/>
    <d v="2023-09-01T00:00:00"/>
    <n v="20230901"/>
    <x v="832"/>
    <n v="1"/>
    <n v="10"/>
    <s v="MEDICINE"/>
    <n v="4958184"/>
    <n v="1389.9583333333333"/>
    <d v="2021-09-01T00:00:00"/>
    <n v="2021"/>
    <n v="3"/>
    <n v="9"/>
    <n v="36"/>
  </r>
  <r>
    <x v="5"/>
    <s v="M19"/>
    <d v="2023-10-01T00:00:00"/>
    <n v="20231001"/>
    <x v="833"/>
    <n v="1"/>
    <n v="10"/>
    <s v="MEDICINE"/>
    <n v="52338"/>
    <n v="9.5333333333333332"/>
    <d v="2021-09-29T00:00:00"/>
    <n v="2021"/>
    <n v="3"/>
    <n v="9"/>
    <n v="40"/>
  </r>
  <r>
    <x v="5"/>
    <s v="M19"/>
    <d v="2023-10-01T00:00:00"/>
    <n v="20231001"/>
    <x v="834"/>
    <n v="1"/>
    <n v="10"/>
    <s v="MEDICINE"/>
    <n v="161348"/>
    <n v="18.333333333333332"/>
    <d v="2021-09-29T00:00:00"/>
    <n v="2021"/>
    <n v="3"/>
    <n v="9"/>
    <n v="40"/>
  </r>
  <r>
    <x v="5"/>
    <s v="M19"/>
    <d v="2023-10-01T00:00:00"/>
    <n v="20231001"/>
    <x v="835"/>
    <n v="1"/>
    <n v="20"/>
    <s v="MEDICINE"/>
    <n v="64471"/>
    <n v="19.25"/>
    <d v="2021-09-29T00:00:00"/>
    <n v="2021"/>
    <n v="3"/>
    <n v="9"/>
    <n v="40"/>
  </r>
  <r>
    <x v="5"/>
    <s v="M19"/>
    <d v="2023-10-01T00:00:00"/>
    <n v="20231001"/>
    <x v="836"/>
    <n v="1"/>
    <n v="30"/>
    <s v="MEDICINE"/>
    <n v="4949912"/>
    <n v="28.875"/>
    <d v="2021-09-29T00:00:00"/>
    <n v="2021"/>
    <n v="3"/>
    <n v="9"/>
    <n v="40"/>
  </r>
  <r>
    <x v="5"/>
    <s v="M19"/>
    <d v="2023-10-01T00:00:00"/>
    <n v="20231001"/>
    <x v="837"/>
    <n v="1"/>
    <n v="30"/>
    <s v="MEDICINE"/>
    <n v="4952189"/>
    <n v="28.875"/>
    <d v="2021-09-29T00:00:00"/>
    <n v="2021"/>
    <n v="3"/>
    <n v="9"/>
    <n v="40"/>
  </r>
  <r>
    <x v="5"/>
    <s v="M19"/>
    <d v="2023-10-01T00:00:00"/>
    <n v="20231001"/>
    <x v="838"/>
    <n v="1"/>
    <n v="50"/>
    <s v="MEDICINE"/>
    <n v="45749"/>
    <n v="47.666666666666664"/>
    <d v="2021-09-29T00:00:00"/>
    <n v="2021"/>
    <n v="3"/>
    <n v="9"/>
    <n v="40"/>
  </r>
  <r>
    <x v="5"/>
    <s v="B13"/>
    <d v="2023-10-01T00:00:00"/>
    <n v="20231001"/>
    <x v="839"/>
    <n v="2"/>
    <n v="10"/>
    <s v="MEDICINE"/>
    <n v="187000"/>
    <n v="1603.3333333333333"/>
    <d v="2021-09-29T00:00:00"/>
    <n v="2021"/>
    <n v="3"/>
    <n v="9"/>
    <n v="40"/>
  </r>
  <r>
    <x v="5"/>
    <s v="B13"/>
    <d v="2023-10-01T00:00:00"/>
    <n v="20231001"/>
    <x v="840"/>
    <n v="1"/>
    <n v="10"/>
    <s v="MEDICINE"/>
    <n v="58894"/>
    <n v="1603.3333333333333"/>
    <d v="2021-09-29T00:00:00"/>
    <n v="2021"/>
    <n v="3"/>
    <n v="9"/>
    <n v="40"/>
  </r>
  <r>
    <x v="5"/>
    <s v="B13"/>
    <d v="2023-10-01T00:00:00"/>
    <n v="20231001"/>
    <x v="841"/>
    <n v="1"/>
    <n v="10"/>
    <s v="MEDICINE"/>
    <n v="219241"/>
    <n v="1603.3333333333333"/>
    <d v="2021-09-29T00:00:00"/>
    <n v="2021"/>
    <n v="3"/>
    <n v="9"/>
    <n v="40"/>
  </r>
  <r>
    <x v="5"/>
    <s v="B13"/>
    <d v="2023-10-01T00:00:00"/>
    <n v="20231001"/>
    <x v="842"/>
    <n v="1"/>
    <n v="10"/>
    <s v="MEDICINE"/>
    <n v="169422"/>
    <n v="1603.3333333333333"/>
    <d v="2021-09-29T00:00:00"/>
    <n v="2021"/>
    <n v="3"/>
    <n v="9"/>
    <n v="40"/>
  </r>
  <r>
    <x v="5"/>
    <s v="B13"/>
    <d v="2023-10-01T00:00:00"/>
    <n v="20231001"/>
    <x v="843"/>
    <n v="1"/>
    <n v="10"/>
    <s v="MEDICINE"/>
    <n v="162866"/>
    <n v="1603.3333333333333"/>
    <d v="2021-09-29T00:00:00"/>
    <n v="2021"/>
    <n v="3"/>
    <n v="9"/>
    <n v="40"/>
  </r>
  <r>
    <x v="5"/>
    <s v="B13"/>
    <d v="2023-10-01T00:00:00"/>
    <n v="20231001"/>
    <x v="844"/>
    <n v="1"/>
    <n v="10"/>
    <s v="MEDICINE"/>
    <n v="24926"/>
    <n v="1603.3333333333333"/>
    <d v="2021-09-29T00:00:00"/>
    <n v="2021"/>
    <n v="3"/>
    <n v="9"/>
    <n v="40"/>
  </r>
  <r>
    <x v="5"/>
    <s v="B13"/>
    <d v="2023-10-01T00:00:00"/>
    <n v="20231001"/>
    <x v="845"/>
    <n v="1"/>
    <n v="10"/>
    <s v="MEDICINE"/>
    <n v="61413"/>
    <n v="1603.3333333333333"/>
    <d v="2021-09-29T00:00:00"/>
    <n v="2021"/>
    <n v="3"/>
    <n v="9"/>
    <n v="40"/>
  </r>
  <r>
    <x v="5"/>
    <s v="M19"/>
    <d v="2023-10-01T00:00:00"/>
    <n v="20231001"/>
    <x v="846"/>
    <n v="1"/>
    <n v="10"/>
    <s v="MEDICINE"/>
    <n v="4936536"/>
    <n v="18.333333333333332"/>
    <d v="2021-09-26T00:00:00"/>
    <n v="2021"/>
    <n v="3"/>
    <n v="9"/>
    <n v="40"/>
  </r>
  <r>
    <x v="5"/>
    <s v="M19"/>
    <d v="2023-10-01T00:00:00"/>
    <n v="20231001"/>
    <x v="847"/>
    <n v="1"/>
    <n v="10"/>
    <s v="MEDICINE"/>
    <n v="172458"/>
    <n v="18.333333333333332"/>
    <d v="2021-09-26T00:00:00"/>
    <n v="2021"/>
    <n v="3"/>
    <n v="9"/>
    <n v="40"/>
  </r>
  <r>
    <x v="5"/>
    <s v="M19"/>
    <d v="2023-10-01T00:00:00"/>
    <n v="20231001"/>
    <x v="848"/>
    <n v="1"/>
    <n v="20"/>
    <s v="MEDICINE"/>
    <n v="837903"/>
    <n v="19.25"/>
    <d v="2021-09-26T00:00:00"/>
    <n v="2021"/>
    <n v="3"/>
    <n v="9"/>
    <n v="40"/>
  </r>
  <r>
    <x v="5"/>
    <s v="M19"/>
    <d v="2023-10-01T00:00:00"/>
    <n v="20231001"/>
    <x v="849"/>
    <n v="1"/>
    <n v="30"/>
    <s v="MEDICINE"/>
    <n v="24816"/>
    <n v="28.875"/>
    <d v="2021-09-26T00:00:00"/>
    <n v="2021"/>
    <n v="3"/>
    <n v="9"/>
    <n v="40"/>
  </r>
  <r>
    <x v="5"/>
    <s v="M19"/>
    <d v="2023-10-01T00:00:00"/>
    <n v="20231001"/>
    <x v="850"/>
    <n v="1"/>
    <n v="30"/>
    <s v="MEDICINE"/>
    <n v="4989644"/>
    <n v="55"/>
    <d v="2021-09-26T00:00:00"/>
    <n v="2021"/>
    <n v="3"/>
    <n v="9"/>
    <n v="40"/>
  </r>
  <r>
    <x v="5"/>
    <s v="B13"/>
    <d v="2023-10-01T00:00:00"/>
    <n v="20231001"/>
    <x v="851"/>
    <n v="1"/>
    <n v="10"/>
    <s v="MEDICINE"/>
    <n v="4910642"/>
    <n v="1603.3333333333333"/>
    <d v="2021-09-26T00:00:00"/>
    <n v="2021"/>
    <n v="3"/>
    <n v="9"/>
    <n v="40"/>
  </r>
  <r>
    <x v="5"/>
    <s v="M19"/>
    <d v="2023-10-01T00:00:00"/>
    <n v="20231001"/>
    <x v="852"/>
    <n v="1"/>
    <n v="20"/>
    <s v="MEDICINE"/>
    <n v="4928616"/>
    <n v="19.25"/>
    <d v="2021-09-23T00:00:00"/>
    <n v="2021"/>
    <n v="3"/>
    <n v="9"/>
    <n v="39"/>
  </r>
  <r>
    <x v="5"/>
    <s v="M19"/>
    <d v="2023-10-01T00:00:00"/>
    <n v="20231001"/>
    <x v="853"/>
    <n v="1"/>
    <n v="20"/>
    <s v="MEDICINE"/>
    <n v="4990711"/>
    <n v="36.666666666666664"/>
    <d v="2021-09-23T00:00:00"/>
    <n v="2021"/>
    <n v="3"/>
    <n v="9"/>
    <n v="39"/>
  </r>
  <r>
    <x v="5"/>
    <s v="M19"/>
    <d v="2023-10-01T00:00:00"/>
    <n v="20231001"/>
    <x v="854"/>
    <n v="1"/>
    <n v="10"/>
    <s v="MEDICINE"/>
    <n v="42768"/>
    <n v="9.5333333333333332"/>
    <d v="2021-09-22T00:00:00"/>
    <n v="2021"/>
    <n v="3"/>
    <n v="9"/>
    <n v="39"/>
  </r>
  <r>
    <x v="5"/>
    <s v="M19"/>
    <d v="2023-10-01T00:00:00"/>
    <n v="20231001"/>
    <x v="855"/>
    <n v="1"/>
    <n v="10"/>
    <s v="MEDICINE"/>
    <n v="179058"/>
    <n v="18.333333333333332"/>
    <d v="2021-09-22T00:00:00"/>
    <n v="2021"/>
    <n v="3"/>
    <n v="9"/>
    <n v="39"/>
  </r>
  <r>
    <x v="5"/>
    <s v="M19"/>
    <d v="2023-10-01T00:00:00"/>
    <n v="20231001"/>
    <x v="856"/>
    <n v="1"/>
    <n v="20"/>
    <s v="MEDICINE"/>
    <n v="42757"/>
    <n v="19.066666666666666"/>
    <d v="2021-09-22T00:00:00"/>
    <n v="2021"/>
    <n v="3"/>
    <n v="9"/>
    <n v="39"/>
  </r>
  <r>
    <x v="5"/>
    <s v="M19"/>
    <d v="2023-10-01T00:00:00"/>
    <n v="20231001"/>
    <x v="857"/>
    <n v="1"/>
    <n v="20"/>
    <s v="MEDICINE"/>
    <n v="4990579"/>
    <n v="19.25"/>
    <d v="2021-09-22T00:00:00"/>
    <n v="2021"/>
    <n v="3"/>
    <n v="9"/>
    <n v="39"/>
  </r>
  <r>
    <x v="5"/>
    <s v="M19"/>
    <d v="2023-10-01T00:00:00"/>
    <n v="20231001"/>
    <x v="858"/>
    <n v="1"/>
    <n v="20"/>
    <s v="MEDICINE"/>
    <n v="4997531"/>
    <n v="36.666666666666664"/>
    <d v="2021-09-22T00:00:00"/>
    <n v="2021"/>
    <n v="3"/>
    <n v="9"/>
    <n v="39"/>
  </r>
  <r>
    <x v="5"/>
    <s v="M19"/>
    <d v="2023-10-01T00:00:00"/>
    <n v="20231001"/>
    <x v="859"/>
    <n v="1"/>
    <n v="40"/>
    <s v="MEDICINE"/>
    <n v="160347"/>
    <n v="38.133333333333333"/>
    <d v="2021-09-22T00:00:00"/>
    <n v="2021"/>
    <n v="3"/>
    <n v="9"/>
    <n v="39"/>
  </r>
  <r>
    <x v="5"/>
    <s v="M19"/>
    <d v="2023-10-01T00:00:00"/>
    <n v="20231001"/>
    <x v="860"/>
    <n v="1"/>
    <n v="50"/>
    <s v="MEDICINE"/>
    <n v="4945908"/>
    <n v="48.125"/>
    <d v="2021-09-22T00:00:00"/>
    <n v="2021"/>
    <n v="3"/>
    <n v="9"/>
    <n v="39"/>
  </r>
  <r>
    <x v="5"/>
    <s v="B13"/>
    <d v="2023-10-01T00:00:00"/>
    <n v="20231001"/>
    <x v="861"/>
    <n v="1"/>
    <n v="10"/>
    <s v="MEDICINE"/>
    <n v="45749"/>
    <n v="1603.3333333333333"/>
    <d v="2021-09-22T00:00:00"/>
    <n v="2021"/>
    <n v="3"/>
    <n v="9"/>
    <n v="39"/>
  </r>
  <r>
    <x v="5"/>
    <s v="B13"/>
    <d v="2023-10-01T00:00:00"/>
    <n v="20231001"/>
    <x v="862"/>
    <n v="1"/>
    <n v="10"/>
    <s v="MEDICINE"/>
    <n v="24442"/>
    <n v="1603.3333333333333"/>
    <d v="2021-09-22T00:00:00"/>
    <n v="2021"/>
    <n v="3"/>
    <n v="9"/>
    <n v="39"/>
  </r>
  <r>
    <x v="5"/>
    <s v="B13"/>
    <d v="2023-10-01T00:00:00"/>
    <n v="20231001"/>
    <x v="863"/>
    <n v="1"/>
    <n v="10"/>
    <s v="MEDICINE"/>
    <n v="61435"/>
    <n v="1603.3333333333333"/>
    <d v="2021-09-22T00:00:00"/>
    <n v="2021"/>
    <n v="3"/>
    <n v="9"/>
    <n v="39"/>
  </r>
  <r>
    <x v="5"/>
    <s v="B13"/>
    <d v="2023-10-01T00:00:00"/>
    <n v="20231001"/>
    <x v="864"/>
    <n v="1"/>
    <n v="10"/>
    <s v="MEDICINE"/>
    <n v="61435"/>
    <n v="1603.3333333333333"/>
    <d v="2021-09-22T00:00:00"/>
    <n v="2021"/>
    <n v="3"/>
    <n v="9"/>
    <n v="39"/>
  </r>
  <r>
    <x v="5"/>
    <s v="B13"/>
    <d v="2023-10-01T00:00:00"/>
    <n v="20231001"/>
    <x v="865"/>
    <n v="1"/>
    <n v="10"/>
    <s v="MEDICINE"/>
    <n v="4920168"/>
    <n v="1603.3333333333333"/>
    <d v="2021-09-22T00:00:00"/>
    <n v="2021"/>
    <n v="3"/>
    <n v="9"/>
    <n v="39"/>
  </r>
  <r>
    <x v="3"/>
    <s v="H01"/>
    <d v="2023-10-01T00:00:00"/>
    <n v="20231001"/>
    <x v="461"/>
    <n v="2"/>
    <n v="20"/>
    <s v="MEDICINE"/>
    <n v="177265"/>
    <n v="1308.3333333333333"/>
    <d v="2021-09-20T00:00:00"/>
    <n v="2021"/>
    <n v="3"/>
    <n v="9"/>
    <n v="39"/>
  </r>
  <r>
    <x v="5"/>
    <s v="M19"/>
    <d v="2023-10-01T00:00:00"/>
    <n v="20231001"/>
    <x v="866"/>
    <n v="1"/>
    <n v="10"/>
    <s v="MEDICINE"/>
    <n v="52338"/>
    <n v="9.5333333333333332"/>
    <d v="2021-09-19T00:00:00"/>
    <n v="2021"/>
    <n v="3"/>
    <n v="9"/>
    <n v="39"/>
  </r>
  <r>
    <x v="5"/>
    <s v="M19"/>
    <d v="2023-10-01T00:00:00"/>
    <n v="20231001"/>
    <x v="867"/>
    <n v="1"/>
    <n v="10"/>
    <s v="MEDICINE"/>
    <n v="4952640"/>
    <n v="9.5333333333333332"/>
    <d v="2021-09-19T00:00:00"/>
    <n v="2021"/>
    <n v="3"/>
    <n v="9"/>
    <n v="39"/>
  </r>
  <r>
    <x v="5"/>
    <s v="M19"/>
    <d v="2023-10-01T00:00:00"/>
    <n v="20231001"/>
    <x v="868"/>
    <n v="1"/>
    <n v="50"/>
    <s v="MEDICINE"/>
    <n v="4959152"/>
    <n v="48.125"/>
    <d v="2021-09-19T00:00:00"/>
    <n v="2021"/>
    <n v="3"/>
    <n v="9"/>
    <n v="39"/>
  </r>
  <r>
    <x v="5"/>
    <s v="B13"/>
    <d v="2023-10-01T00:00:00"/>
    <n v="20231001"/>
    <x v="869"/>
    <n v="1"/>
    <n v="10"/>
    <s v="MEDICINE"/>
    <n v="4920168"/>
    <n v="1603.3333333333333"/>
    <d v="2021-09-19T00:00:00"/>
    <n v="2021"/>
    <n v="3"/>
    <n v="9"/>
    <n v="39"/>
  </r>
  <r>
    <x v="5"/>
    <s v="B13"/>
    <d v="2023-10-01T00:00:00"/>
    <n v="20231001"/>
    <x v="870"/>
    <n v="1"/>
    <n v="10"/>
    <s v="MEDICINE"/>
    <n v="33682"/>
    <n v="1603.3333333333333"/>
    <d v="2021-09-19T00:00:00"/>
    <n v="2021"/>
    <n v="3"/>
    <n v="9"/>
    <n v="39"/>
  </r>
  <r>
    <x v="5"/>
    <s v="B13"/>
    <d v="2023-10-01T00:00:00"/>
    <n v="20231001"/>
    <x v="871"/>
    <n v="1"/>
    <n v="10"/>
    <s v="MEDICINE"/>
    <n v="4951276"/>
    <n v="1603.3333333333333"/>
    <d v="2021-09-19T00:00:00"/>
    <n v="2021"/>
    <n v="3"/>
    <n v="9"/>
    <n v="39"/>
  </r>
  <r>
    <x v="5"/>
    <s v="B13"/>
    <d v="2023-10-01T00:00:00"/>
    <n v="20231001"/>
    <x v="872"/>
    <n v="1"/>
    <n v="10"/>
    <s v="MEDICINE"/>
    <n v="4955159"/>
    <n v="1603.3333333333333"/>
    <d v="2021-09-19T00:00:00"/>
    <n v="2021"/>
    <n v="3"/>
    <n v="9"/>
    <n v="39"/>
  </r>
  <r>
    <x v="5"/>
    <s v="B13"/>
    <d v="2023-10-01T00:00:00"/>
    <n v="20231001"/>
    <x v="873"/>
    <n v="1"/>
    <n v="10"/>
    <s v="MEDICINE"/>
    <n v="4995188"/>
    <n v="1603.3333333333333"/>
    <d v="2021-09-19T00:00:00"/>
    <n v="2021"/>
    <n v="3"/>
    <n v="9"/>
    <n v="39"/>
  </r>
  <r>
    <x v="3"/>
    <s v="H01"/>
    <d v="2023-10-01T00:00:00"/>
    <n v="20231001"/>
    <x v="874"/>
    <n v="1"/>
    <n v="150"/>
    <s v="MEDICINE"/>
    <n v="15158"/>
    <n v="9812.5"/>
    <d v="2021-09-19T00:00:00"/>
    <n v="2021"/>
    <n v="3"/>
    <n v="9"/>
    <n v="39"/>
  </r>
  <r>
    <x v="1"/>
    <s v="H01"/>
    <d v="2023-10-01T00:00:00"/>
    <n v="20231001"/>
    <x v="875"/>
    <n v="1"/>
    <n v="10"/>
    <s v="SAMPLES"/>
    <n v="12903"/>
    <n v="0"/>
    <d v="2021-09-19T00:00:00"/>
    <n v="2021"/>
    <n v="3"/>
    <n v="9"/>
    <n v="39"/>
  </r>
  <r>
    <x v="5"/>
    <s v="M19"/>
    <d v="2023-10-01T00:00:00"/>
    <n v="20231001"/>
    <x v="876"/>
    <n v="1"/>
    <n v="10"/>
    <s v="MEDICINE"/>
    <n v="4949912"/>
    <n v="9.625"/>
    <d v="2021-09-14T00:00:00"/>
    <n v="2021"/>
    <n v="3"/>
    <n v="9"/>
    <n v="38"/>
  </r>
  <r>
    <x v="5"/>
    <s v="M19"/>
    <d v="2023-10-01T00:00:00"/>
    <n v="20231001"/>
    <x v="877"/>
    <n v="1"/>
    <n v="20"/>
    <s v="MEDICINE"/>
    <n v="189662"/>
    <n v="19.066666666666666"/>
    <d v="2021-09-14T00:00:00"/>
    <n v="2021"/>
    <n v="3"/>
    <n v="9"/>
    <n v="38"/>
  </r>
  <r>
    <x v="5"/>
    <s v="M19"/>
    <d v="2023-10-01T00:00:00"/>
    <n v="20231001"/>
    <x v="878"/>
    <n v="1"/>
    <n v="30"/>
    <s v="MEDICINE"/>
    <n v="190850"/>
    <n v="28.875"/>
    <d v="2021-09-14T00:00:00"/>
    <n v="2021"/>
    <n v="3"/>
    <n v="9"/>
    <n v="38"/>
  </r>
  <r>
    <x v="3"/>
    <s v="H01"/>
    <d v="2023-10-01T00:00:00"/>
    <n v="20231001"/>
    <x v="465"/>
    <n v="2"/>
    <n v="10"/>
    <s v="MEDICINE"/>
    <n v="4928297"/>
    <n v="654.16666666666663"/>
    <d v="2021-09-14T00:00:00"/>
    <n v="2021"/>
    <n v="3"/>
    <n v="9"/>
    <n v="38"/>
  </r>
  <r>
    <x v="3"/>
    <s v="H01"/>
    <d v="2023-10-01T00:00:00"/>
    <n v="20231001"/>
    <x v="879"/>
    <n v="1"/>
    <n v="10"/>
    <s v="MEDICINE"/>
    <n v="4950341"/>
    <n v="955.32499999999993"/>
    <d v="2021-09-14T00:00:00"/>
    <n v="2021"/>
    <n v="3"/>
    <n v="9"/>
    <n v="38"/>
  </r>
  <r>
    <x v="5"/>
    <s v="B13"/>
    <d v="2023-10-01T00:00:00"/>
    <n v="20231001"/>
    <x v="880"/>
    <n v="1"/>
    <n v="10"/>
    <s v="MEDICINE"/>
    <n v="4988841"/>
    <n v="1603.3333333333333"/>
    <d v="2021-09-14T00:00:00"/>
    <n v="2021"/>
    <n v="3"/>
    <n v="9"/>
    <n v="38"/>
  </r>
  <r>
    <x v="5"/>
    <s v="B13"/>
    <d v="2023-10-01T00:00:00"/>
    <n v="20231001"/>
    <x v="881"/>
    <n v="1"/>
    <n v="10"/>
    <s v="MEDICINE"/>
    <n v="190850"/>
    <n v="1603.3333333333333"/>
    <d v="2021-09-14T00:00:00"/>
    <n v="2021"/>
    <n v="3"/>
    <n v="9"/>
    <n v="38"/>
  </r>
  <r>
    <x v="3"/>
    <s v="H01"/>
    <d v="2023-10-01T00:00:00"/>
    <n v="20231001"/>
    <x v="882"/>
    <n v="2"/>
    <n v="20"/>
    <s v="MEDICINE"/>
    <n v="187000"/>
    <n v="1910.6499999999999"/>
    <d v="2021-09-14T00:00:00"/>
    <n v="2021"/>
    <n v="3"/>
    <n v="9"/>
    <n v="38"/>
  </r>
  <r>
    <x v="5"/>
    <s v="B13"/>
    <d v="2023-10-01T00:00:00"/>
    <n v="20231001"/>
    <x v="883"/>
    <n v="1"/>
    <n v="20"/>
    <s v="MEDICINE"/>
    <n v="4957370"/>
    <n v="3206.6666666666665"/>
    <d v="2021-09-14T00:00:00"/>
    <n v="2021"/>
    <n v="3"/>
    <n v="9"/>
    <n v="38"/>
  </r>
  <r>
    <x v="5"/>
    <s v="B13"/>
    <d v="2023-10-01T00:00:00"/>
    <n v="20231001"/>
    <x v="884"/>
    <n v="1"/>
    <n v="20"/>
    <s v="MEDICINE"/>
    <n v="24904"/>
    <n v="3206.6666666666665"/>
    <d v="2021-09-14T00:00:00"/>
    <n v="2021"/>
    <n v="3"/>
    <n v="9"/>
    <n v="38"/>
  </r>
  <r>
    <x v="5"/>
    <s v="B13"/>
    <d v="2023-10-01T00:00:00"/>
    <n v="20231001"/>
    <x v="885"/>
    <n v="1"/>
    <n v="20"/>
    <s v="MEDICINE"/>
    <n v="4952189"/>
    <n v="3206.6666666666665"/>
    <d v="2021-09-14T00:00:00"/>
    <n v="2021"/>
    <n v="3"/>
    <n v="9"/>
    <n v="38"/>
  </r>
  <r>
    <x v="3"/>
    <s v="H01"/>
    <d v="2023-10-01T00:00:00"/>
    <n v="20231001"/>
    <x v="619"/>
    <n v="2"/>
    <n v="60"/>
    <s v="MEDICINE"/>
    <n v="173668"/>
    <n v="3925"/>
    <d v="2021-09-14T00:00:00"/>
    <n v="2021"/>
    <n v="3"/>
    <n v="9"/>
    <n v="38"/>
  </r>
  <r>
    <x v="5"/>
    <s v="B13"/>
    <d v="2023-10-01T00:00:00"/>
    <n v="20231001"/>
    <x v="886"/>
    <n v="1"/>
    <n v="30"/>
    <s v="MEDICINE"/>
    <n v="4997608"/>
    <n v="4810"/>
    <d v="2021-09-14T00:00:00"/>
    <n v="2021"/>
    <n v="3"/>
    <n v="9"/>
    <n v="38"/>
  </r>
  <r>
    <x v="5"/>
    <s v="M19"/>
    <d v="2023-10-01T00:00:00"/>
    <n v="20231001"/>
    <x v="887"/>
    <n v="1"/>
    <n v="10"/>
    <s v="MEDICINE"/>
    <n v="42779"/>
    <n v="9.5333333333333332"/>
    <d v="2021-09-13T00:00:00"/>
    <n v="2021"/>
    <n v="3"/>
    <n v="9"/>
    <n v="38"/>
  </r>
  <r>
    <x v="5"/>
    <s v="M19"/>
    <d v="2023-10-01T00:00:00"/>
    <n v="20231001"/>
    <x v="888"/>
    <n v="1"/>
    <n v="10"/>
    <s v="MEDICINE"/>
    <n v="181819"/>
    <n v="10.833333333333334"/>
    <d v="2021-09-13T00:00:00"/>
    <n v="2021"/>
    <n v="3"/>
    <n v="9"/>
    <n v="38"/>
  </r>
  <r>
    <x v="5"/>
    <s v="M19"/>
    <d v="2023-10-01T00:00:00"/>
    <n v="20231001"/>
    <x v="889"/>
    <n v="1"/>
    <n v="30"/>
    <s v="MEDICINE"/>
    <n v="29722"/>
    <n v="28.875"/>
    <d v="2021-09-13T00:00:00"/>
    <n v="2021"/>
    <n v="3"/>
    <n v="9"/>
    <n v="38"/>
  </r>
  <r>
    <x v="5"/>
    <s v="M19"/>
    <d v="2023-10-01T00:00:00"/>
    <n v="20231001"/>
    <x v="890"/>
    <n v="1"/>
    <n v="30"/>
    <s v="MEDICINE"/>
    <n v="13772"/>
    <n v="52.25"/>
    <d v="2021-09-13T00:00:00"/>
    <n v="2021"/>
    <n v="3"/>
    <n v="9"/>
    <n v="38"/>
  </r>
  <r>
    <x v="3"/>
    <s v="H01"/>
    <d v="2023-10-01T00:00:00"/>
    <n v="20231001"/>
    <x v="891"/>
    <n v="1"/>
    <n v="10"/>
    <s v="MEDICINE"/>
    <n v="179553"/>
    <n v="654.16666666666663"/>
    <d v="2021-09-13T00:00:00"/>
    <n v="2021"/>
    <n v="3"/>
    <n v="9"/>
    <n v="38"/>
  </r>
  <r>
    <x v="3"/>
    <s v="H01"/>
    <d v="2023-10-01T00:00:00"/>
    <n v="20231001"/>
    <x v="892"/>
    <n v="1"/>
    <n v="10"/>
    <s v="MEDICINE"/>
    <n v="430870"/>
    <n v="955.32499999999993"/>
    <d v="2021-09-13T00:00:00"/>
    <n v="2021"/>
    <n v="3"/>
    <n v="9"/>
    <n v="38"/>
  </r>
  <r>
    <x v="3"/>
    <s v="H01"/>
    <d v="2023-10-01T00:00:00"/>
    <n v="20231001"/>
    <x v="893"/>
    <n v="1"/>
    <n v="20"/>
    <s v="MEDICINE"/>
    <n v="15576"/>
    <n v="1308.3333333333333"/>
    <d v="2021-09-13T00:00:00"/>
    <n v="2021"/>
    <n v="3"/>
    <n v="9"/>
    <n v="38"/>
  </r>
  <r>
    <x v="5"/>
    <s v="B13"/>
    <d v="2023-10-01T00:00:00"/>
    <n v="20231001"/>
    <x v="894"/>
    <n v="1"/>
    <n v="10"/>
    <s v="MEDICINE"/>
    <n v="24442"/>
    <n v="1603.3333333333333"/>
    <d v="2021-09-13T00:00:00"/>
    <n v="2021"/>
    <n v="3"/>
    <n v="9"/>
    <n v="38"/>
  </r>
  <r>
    <x v="5"/>
    <s v="B13"/>
    <d v="2023-10-01T00:00:00"/>
    <n v="20231001"/>
    <x v="895"/>
    <n v="1"/>
    <n v="10"/>
    <s v="MEDICINE"/>
    <n v="24442"/>
    <n v="1603.3333333333333"/>
    <d v="2021-09-13T00:00:00"/>
    <n v="2021"/>
    <n v="3"/>
    <n v="9"/>
    <n v="38"/>
  </r>
  <r>
    <x v="5"/>
    <s v="B13"/>
    <d v="2023-10-01T00:00:00"/>
    <n v="20231001"/>
    <x v="896"/>
    <n v="1"/>
    <n v="10"/>
    <s v="MEDICINE"/>
    <n v="24486"/>
    <n v="1603.3333333333333"/>
    <d v="2021-09-13T00:00:00"/>
    <n v="2021"/>
    <n v="3"/>
    <n v="9"/>
    <n v="38"/>
  </r>
  <r>
    <x v="3"/>
    <s v="H01"/>
    <d v="2023-10-01T00:00:00"/>
    <n v="20231001"/>
    <x v="897"/>
    <n v="1"/>
    <n v="30"/>
    <s v="MEDICINE"/>
    <n v="4979491"/>
    <n v="1962.5"/>
    <d v="2021-09-13T00:00:00"/>
    <n v="2021"/>
    <n v="3"/>
    <n v="9"/>
    <n v="38"/>
  </r>
  <r>
    <x v="5"/>
    <s v="B13"/>
    <d v="2023-10-01T00:00:00"/>
    <n v="20231001"/>
    <x v="898"/>
    <n v="1"/>
    <n v="70"/>
    <s v="MEDICINE"/>
    <n v="838222"/>
    <n v="11223.333333333334"/>
    <d v="2021-09-13T00:00:00"/>
    <n v="2021"/>
    <n v="3"/>
    <n v="9"/>
    <n v="38"/>
  </r>
  <r>
    <x v="5"/>
    <s v="M19"/>
    <d v="2023-10-01T00:00:00"/>
    <n v="20231001"/>
    <x v="899"/>
    <n v="1"/>
    <n v="10"/>
    <s v="MEDICINE"/>
    <n v="4920168"/>
    <n v="9.625"/>
    <d v="2021-09-12T00:00:00"/>
    <n v="2021"/>
    <n v="3"/>
    <n v="9"/>
    <n v="38"/>
  </r>
  <r>
    <x v="5"/>
    <s v="M19"/>
    <d v="2023-10-01T00:00:00"/>
    <n v="20231001"/>
    <x v="900"/>
    <n v="1"/>
    <n v="10"/>
    <s v="MEDICINE"/>
    <n v="4952112"/>
    <n v="18.333333333333332"/>
    <d v="2021-09-12T00:00:00"/>
    <n v="2021"/>
    <n v="3"/>
    <n v="9"/>
    <n v="38"/>
  </r>
  <r>
    <x v="5"/>
    <s v="M19"/>
    <d v="2023-10-01T00:00:00"/>
    <n v="20231001"/>
    <x v="901"/>
    <n v="1"/>
    <n v="10"/>
    <s v="MEDICINE"/>
    <n v="4984265"/>
    <n v="18.333333333333332"/>
    <d v="2021-09-12T00:00:00"/>
    <n v="2021"/>
    <n v="3"/>
    <n v="9"/>
    <n v="38"/>
  </r>
  <r>
    <x v="5"/>
    <s v="M19"/>
    <d v="2023-10-01T00:00:00"/>
    <n v="20231001"/>
    <x v="902"/>
    <n v="1"/>
    <n v="10"/>
    <s v="MEDICINE"/>
    <n v="4995738"/>
    <n v="18.333333333333332"/>
    <d v="2021-09-12T00:00:00"/>
    <n v="2021"/>
    <n v="3"/>
    <n v="9"/>
    <n v="38"/>
  </r>
  <r>
    <x v="5"/>
    <s v="M19"/>
    <d v="2023-10-01T00:00:00"/>
    <n v="20231001"/>
    <x v="903"/>
    <n v="1"/>
    <n v="10"/>
    <s v="MEDICINE"/>
    <n v="4989985"/>
    <n v="18.333333333333332"/>
    <d v="2021-09-12T00:00:00"/>
    <n v="2021"/>
    <n v="3"/>
    <n v="9"/>
    <n v="38"/>
  </r>
  <r>
    <x v="5"/>
    <s v="M19"/>
    <d v="2023-10-01T00:00:00"/>
    <n v="20231001"/>
    <x v="904"/>
    <n v="1"/>
    <n v="20"/>
    <s v="MEDICINE"/>
    <n v="4983473"/>
    <n v="19.25"/>
    <d v="2021-09-12T00:00:00"/>
    <n v="2021"/>
    <n v="3"/>
    <n v="9"/>
    <n v="38"/>
  </r>
  <r>
    <x v="5"/>
    <s v="M19"/>
    <d v="2023-10-01T00:00:00"/>
    <n v="20231001"/>
    <x v="905"/>
    <n v="1"/>
    <n v="30"/>
    <s v="MEDICINE"/>
    <n v="42867"/>
    <n v="28.599999999999998"/>
    <d v="2021-09-12T00:00:00"/>
    <n v="2021"/>
    <n v="3"/>
    <n v="9"/>
    <n v="38"/>
  </r>
  <r>
    <x v="5"/>
    <s v="M19"/>
    <d v="2023-10-01T00:00:00"/>
    <n v="20231001"/>
    <x v="906"/>
    <n v="1"/>
    <n v="40"/>
    <s v="MEDICINE"/>
    <n v="4920168"/>
    <n v="38.5"/>
    <d v="2021-09-12T00:00:00"/>
    <n v="2021"/>
    <n v="3"/>
    <n v="9"/>
    <n v="38"/>
  </r>
  <r>
    <x v="5"/>
    <s v="B71"/>
    <d v="2023-10-01T00:00:00"/>
    <n v="20231001"/>
    <x v="907"/>
    <n v="1"/>
    <n v="250"/>
    <s v="MEDICINE"/>
    <n v="12903"/>
    <n v="410.41666666666669"/>
    <d v="2021-09-12T00:00:00"/>
    <n v="2021"/>
    <n v="3"/>
    <n v="9"/>
    <n v="38"/>
  </r>
  <r>
    <x v="3"/>
    <s v="H01"/>
    <d v="2023-10-01T00:00:00"/>
    <n v="20231001"/>
    <x v="742"/>
    <n v="2"/>
    <n v="20"/>
    <s v="MEDICINE"/>
    <n v="4919805"/>
    <n v="1308.3333333333333"/>
    <d v="2021-09-12T00:00:00"/>
    <n v="2021"/>
    <n v="3"/>
    <n v="9"/>
    <n v="38"/>
  </r>
  <r>
    <x v="5"/>
    <s v="B13"/>
    <d v="2023-10-01T00:00:00"/>
    <n v="20231001"/>
    <x v="908"/>
    <n v="1"/>
    <n v="10"/>
    <s v="MEDICINE"/>
    <n v="189563"/>
    <n v="1603.3333333333333"/>
    <d v="2021-09-12T00:00:00"/>
    <n v="2021"/>
    <n v="3"/>
    <n v="9"/>
    <n v="38"/>
  </r>
  <r>
    <x v="5"/>
    <s v="B13"/>
    <d v="2023-10-01T00:00:00"/>
    <n v="20231001"/>
    <x v="909"/>
    <n v="1"/>
    <n v="10"/>
    <s v="MEDICINE"/>
    <n v="4958723"/>
    <n v="1603.3333333333333"/>
    <d v="2021-09-12T00:00:00"/>
    <n v="2021"/>
    <n v="3"/>
    <n v="9"/>
    <n v="38"/>
  </r>
  <r>
    <x v="5"/>
    <s v="B13"/>
    <d v="2023-10-01T00:00:00"/>
    <n v="20231001"/>
    <x v="910"/>
    <n v="1"/>
    <n v="10"/>
    <s v="MEDICINE"/>
    <n v="33704"/>
    <n v="1603.3333333333333"/>
    <d v="2021-09-12T00:00:00"/>
    <n v="2021"/>
    <n v="3"/>
    <n v="9"/>
    <n v="38"/>
  </r>
  <r>
    <x v="3"/>
    <s v="H01"/>
    <d v="2023-10-01T00:00:00"/>
    <n v="20231001"/>
    <x v="629"/>
    <n v="2"/>
    <n v="50"/>
    <s v="MEDICINE"/>
    <n v="4919695"/>
    <n v="3270.8333333333335"/>
    <d v="2021-09-12T00:00:00"/>
    <n v="2021"/>
    <n v="3"/>
    <n v="9"/>
    <n v="38"/>
  </r>
  <r>
    <x v="5"/>
    <s v="M19"/>
    <d v="2023-10-01T00:00:00"/>
    <n v="20231001"/>
    <x v="911"/>
    <n v="1"/>
    <n v="10"/>
    <s v="MEDICINE"/>
    <n v="4946040"/>
    <n v="9.5333333333333332"/>
    <d v="2021-09-09T00:00:00"/>
    <n v="2021"/>
    <n v="3"/>
    <n v="9"/>
    <n v="37"/>
  </r>
  <r>
    <x v="5"/>
    <s v="M19"/>
    <d v="2023-10-01T00:00:00"/>
    <n v="20231001"/>
    <x v="912"/>
    <n v="1"/>
    <n v="10"/>
    <s v="MEDICINE"/>
    <n v="5000127"/>
    <n v="18.333333333333332"/>
    <d v="2021-09-09T00:00:00"/>
    <n v="2021"/>
    <n v="3"/>
    <n v="9"/>
    <n v="37"/>
  </r>
  <r>
    <x v="5"/>
    <s v="M19"/>
    <d v="2023-10-01T00:00:00"/>
    <n v="20231001"/>
    <x v="913"/>
    <n v="1"/>
    <n v="20"/>
    <s v="MEDICINE"/>
    <n v="24827"/>
    <n v="19.25"/>
    <d v="2021-09-09T00:00:00"/>
    <n v="2021"/>
    <n v="3"/>
    <n v="9"/>
    <n v="37"/>
  </r>
  <r>
    <x v="3"/>
    <s v="H01"/>
    <d v="2023-10-01T00:00:00"/>
    <n v="20231001"/>
    <x v="914"/>
    <n v="1"/>
    <n v="20"/>
    <s v="MEDICINE"/>
    <n v="15345"/>
    <n v="1308.3333333333333"/>
    <d v="2021-09-09T00:00:00"/>
    <n v="2021"/>
    <n v="3"/>
    <n v="9"/>
    <n v="37"/>
  </r>
  <r>
    <x v="5"/>
    <s v="B13"/>
    <d v="2023-10-01T00:00:00"/>
    <n v="20231001"/>
    <x v="915"/>
    <n v="1"/>
    <n v="10"/>
    <s v="MEDICINE"/>
    <n v="187000"/>
    <n v="1603.3333333333333"/>
    <d v="2021-09-09T00:00:00"/>
    <n v="2021"/>
    <n v="3"/>
    <n v="9"/>
    <n v="37"/>
  </r>
  <r>
    <x v="5"/>
    <s v="B13"/>
    <d v="2023-10-01T00:00:00"/>
    <n v="20231001"/>
    <x v="916"/>
    <n v="1"/>
    <n v="10"/>
    <s v="MEDICINE"/>
    <n v="24629"/>
    <n v="1603.3333333333333"/>
    <d v="2021-09-09T00:00:00"/>
    <n v="2021"/>
    <n v="3"/>
    <n v="9"/>
    <n v="37"/>
  </r>
  <r>
    <x v="3"/>
    <s v="H01"/>
    <d v="2023-10-01T00:00:00"/>
    <n v="20231001"/>
    <x v="917"/>
    <n v="1"/>
    <n v="80"/>
    <s v="MEDICINE"/>
    <n v="15312"/>
    <n v="5233.333333333333"/>
    <d v="2021-09-09T00:00:00"/>
    <n v="2021"/>
    <n v="3"/>
    <n v="9"/>
    <n v="37"/>
  </r>
  <r>
    <x v="3"/>
    <s v="H01"/>
    <d v="2023-10-01T00:00:00"/>
    <n v="20231001"/>
    <x v="918"/>
    <n v="1"/>
    <n v="100"/>
    <s v="MEDICINE"/>
    <n v="15334"/>
    <n v="6541.666666666667"/>
    <d v="2021-09-09T00:00:00"/>
    <n v="2021"/>
    <n v="3"/>
    <n v="9"/>
    <n v="37"/>
  </r>
  <r>
    <x v="5"/>
    <s v="B13"/>
    <d v="2023-10-01T00:00:00"/>
    <n v="20231001"/>
    <x v="919"/>
    <n v="1"/>
    <n v="140"/>
    <s v="MEDICINE"/>
    <n v="4950858"/>
    <n v="22446.666666666668"/>
    <d v="2021-09-09T00:00:00"/>
    <n v="2021"/>
    <n v="3"/>
    <n v="9"/>
    <n v="37"/>
  </r>
  <r>
    <x v="5"/>
    <s v="M19"/>
    <d v="2023-10-01T00:00:00"/>
    <n v="20231001"/>
    <x v="920"/>
    <n v="1"/>
    <n v="10"/>
    <s v="MEDICINE"/>
    <n v="4983836"/>
    <n v="18.333333333333332"/>
    <d v="2021-09-05T00:00:00"/>
    <n v="2021"/>
    <n v="3"/>
    <n v="9"/>
    <n v="37"/>
  </r>
  <r>
    <x v="5"/>
    <s v="M19"/>
    <d v="2023-10-01T00:00:00"/>
    <n v="20231001"/>
    <x v="921"/>
    <n v="1"/>
    <n v="10"/>
    <s v="MEDICINE"/>
    <n v="20548"/>
    <n v="18.333333333333332"/>
    <d v="2021-09-05T00:00:00"/>
    <n v="2021"/>
    <n v="3"/>
    <n v="9"/>
    <n v="37"/>
  </r>
  <r>
    <x v="5"/>
    <s v="M19"/>
    <d v="2023-10-01T00:00:00"/>
    <n v="20231001"/>
    <x v="922"/>
    <n v="1"/>
    <n v="30"/>
    <s v="MEDICINE"/>
    <n v="24629"/>
    <n v="28.875"/>
    <d v="2021-09-05T00:00:00"/>
    <n v="2021"/>
    <n v="3"/>
    <n v="9"/>
    <n v="37"/>
  </r>
  <r>
    <x v="5"/>
    <s v="M19"/>
    <d v="2023-10-01T00:00:00"/>
    <n v="20231001"/>
    <x v="923"/>
    <n v="1"/>
    <n v="20"/>
    <s v="MEDICINE"/>
    <n v="13816"/>
    <n v="34.833333333333336"/>
    <d v="2021-09-05T00:00:00"/>
    <n v="2021"/>
    <n v="3"/>
    <n v="9"/>
    <n v="37"/>
  </r>
  <r>
    <x v="5"/>
    <s v="M19"/>
    <d v="2023-10-01T00:00:00"/>
    <n v="20231001"/>
    <x v="924"/>
    <n v="1"/>
    <n v="20"/>
    <s v="MEDICINE"/>
    <n v="4984551"/>
    <n v="36.666666666666664"/>
    <d v="2021-09-05T00:00:00"/>
    <n v="2021"/>
    <n v="3"/>
    <n v="9"/>
    <n v="37"/>
  </r>
  <r>
    <x v="3"/>
    <s v="H01"/>
    <d v="2023-10-01T00:00:00"/>
    <n v="20231001"/>
    <x v="641"/>
    <n v="3"/>
    <n v="20"/>
    <s v="MEDICINE"/>
    <n v="800107"/>
    <n v="1308.3333333333333"/>
    <d v="2021-09-05T00:00:00"/>
    <n v="2021"/>
    <n v="3"/>
    <n v="9"/>
    <n v="37"/>
  </r>
  <r>
    <x v="5"/>
    <s v="B13"/>
    <d v="2023-10-01T00:00:00"/>
    <n v="20231001"/>
    <x v="925"/>
    <n v="1"/>
    <n v="10"/>
    <s v="MEDICINE"/>
    <n v="169433"/>
    <n v="1603.3333333333333"/>
    <d v="2021-09-05T00:00:00"/>
    <n v="2021"/>
    <n v="3"/>
    <n v="9"/>
    <n v="37"/>
  </r>
  <r>
    <x v="5"/>
    <s v="B13"/>
    <d v="2023-10-01T00:00:00"/>
    <n v="20231001"/>
    <x v="926"/>
    <n v="1"/>
    <n v="10"/>
    <s v="MEDICINE"/>
    <n v="64878"/>
    <n v="1603.3333333333333"/>
    <d v="2021-09-05T00:00:00"/>
    <n v="2021"/>
    <n v="3"/>
    <n v="9"/>
    <n v="37"/>
  </r>
  <r>
    <x v="5"/>
    <s v="B13"/>
    <d v="2023-10-01T00:00:00"/>
    <n v="20231001"/>
    <x v="927"/>
    <n v="1"/>
    <n v="10"/>
    <s v="MEDICINE"/>
    <n v="27676"/>
    <n v="1603.3333333333333"/>
    <d v="2021-09-05T00:00:00"/>
    <n v="2021"/>
    <n v="3"/>
    <n v="9"/>
    <n v="37"/>
  </r>
  <r>
    <x v="5"/>
    <s v="B13"/>
    <d v="2023-10-01T00:00:00"/>
    <n v="20231001"/>
    <x v="928"/>
    <n v="1"/>
    <n v="10"/>
    <s v="MEDICINE"/>
    <n v="4958723"/>
    <n v="1603.3333333333333"/>
    <d v="2021-09-05T00:00:00"/>
    <n v="2021"/>
    <n v="3"/>
    <n v="9"/>
    <n v="37"/>
  </r>
  <r>
    <x v="5"/>
    <s v="B13"/>
    <d v="2023-10-01T00:00:00"/>
    <n v="20231001"/>
    <x v="929"/>
    <n v="1"/>
    <n v="10"/>
    <s v="MEDICINE"/>
    <n v="4948031"/>
    <n v="1603.3333333333333"/>
    <d v="2021-09-05T00:00:00"/>
    <n v="2021"/>
    <n v="3"/>
    <n v="9"/>
    <n v="37"/>
  </r>
  <r>
    <x v="5"/>
    <s v="B13"/>
    <d v="2023-10-01T00:00:00"/>
    <n v="20231001"/>
    <x v="930"/>
    <n v="1"/>
    <n v="10"/>
    <s v="MEDICINE"/>
    <n v="24937"/>
    <n v="1603.3333333333333"/>
    <d v="2021-09-05T00:00:00"/>
    <n v="2021"/>
    <n v="3"/>
    <n v="9"/>
    <n v="37"/>
  </r>
  <r>
    <x v="3"/>
    <s v="H01"/>
    <d v="2023-10-01T00:00:00"/>
    <n v="20231001"/>
    <x v="931"/>
    <n v="1"/>
    <n v="30"/>
    <s v="MEDICINE"/>
    <n v="4918738"/>
    <n v="1962.5"/>
    <d v="2021-09-05T00:00:00"/>
    <n v="2021"/>
    <n v="3"/>
    <n v="9"/>
    <n v="37"/>
  </r>
  <r>
    <x v="3"/>
    <s v="H01"/>
    <d v="2023-10-01T00:00:00"/>
    <n v="20231001"/>
    <x v="932"/>
    <n v="1"/>
    <n v="40"/>
    <s v="MEDICINE"/>
    <n v="4988027"/>
    <n v="2616.6666666666665"/>
    <d v="2021-09-05T00:00:00"/>
    <n v="2021"/>
    <n v="3"/>
    <n v="9"/>
    <n v="37"/>
  </r>
  <r>
    <x v="3"/>
    <s v="H01"/>
    <d v="2023-10-01T00:00:00"/>
    <n v="20231001"/>
    <x v="933"/>
    <n v="1"/>
    <n v="100"/>
    <s v="MEDICINE"/>
    <n v="189431"/>
    <n v="6541.666666666667"/>
    <d v="2021-09-05T00:00:00"/>
    <n v="2021"/>
    <n v="3"/>
    <n v="9"/>
    <n v="37"/>
  </r>
  <r>
    <x v="3"/>
    <s v="H01"/>
    <d v="2023-10-01T00:00:00"/>
    <n v="20231001"/>
    <x v="934"/>
    <n v="1"/>
    <n v="110"/>
    <s v="MEDICINE"/>
    <n v="4918155"/>
    <n v="7195.833333333333"/>
    <d v="2021-09-05T00:00:00"/>
    <n v="2021"/>
    <n v="3"/>
    <n v="9"/>
    <n v="37"/>
  </r>
  <r>
    <x v="5"/>
    <s v="M19"/>
    <d v="2023-10-01T00:00:00"/>
    <n v="20231001"/>
    <x v="935"/>
    <n v="1"/>
    <n v="10"/>
    <s v="MEDICINE"/>
    <n v="4956864"/>
    <n v="9.5333333333333332"/>
    <d v="2021-09-02T00:00:00"/>
    <n v="2021"/>
    <n v="3"/>
    <n v="9"/>
    <n v="36"/>
  </r>
  <r>
    <x v="5"/>
    <s v="M19"/>
    <d v="2023-10-01T00:00:00"/>
    <n v="20231001"/>
    <x v="936"/>
    <n v="1"/>
    <n v="20"/>
    <s v="MEDICINE"/>
    <n v="24816"/>
    <n v="19.25"/>
    <d v="2021-09-02T00:00:00"/>
    <n v="2021"/>
    <n v="3"/>
    <n v="9"/>
    <n v="36"/>
  </r>
  <r>
    <x v="5"/>
    <s v="M19"/>
    <d v="2023-10-01T00:00:00"/>
    <n v="20231001"/>
    <x v="937"/>
    <n v="1"/>
    <n v="30"/>
    <s v="MEDICINE"/>
    <n v="176693"/>
    <n v="28.599999999999998"/>
    <d v="2021-09-02T00:00:00"/>
    <n v="2021"/>
    <n v="3"/>
    <n v="9"/>
    <n v="36"/>
  </r>
  <r>
    <x v="5"/>
    <s v="M19"/>
    <d v="2023-10-01T00:00:00"/>
    <n v="20231001"/>
    <x v="938"/>
    <n v="1"/>
    <n v="50"/>
    <s v="MEDICINE"/>
    <n v="4946315"/>
    <n v="48.125"/>
    <d v="2021-09-02T00:00:00"/>
    <n v="2021"/>
    <n v="3"/>
    <n v="9"/>
    <n v="36"/>
  </r>
  <r>
    <x v="3"/>
    <s v="H01"/>
    <d v="2023-10-01T00:00:00"/>
    <n v="20231001"/>
    <x v="939"/>
    <n v="1"/>
    <n v="20"/>
    <s v="MEDICINE"/>
    <n v="4987884"/>
    <n v="1308.3333333333333"/>
    <d v="2021-09-02T00:00:00"/>
    <n v="2021"/>
    <n v="3"/>
    <n v="9"/>
    <n v="36"/>
  </r>
  <r>
    <x v="5"/>
    <s v="B13"/>
    <d v="2023-10-01T00:00:00"/>
    <n v="20231001"/>
    <x v="940"/>
    <n v="1"/>
    <n v="10"/>
    <s v="MEDICINE"/>
    <n v="4954290"/>
    <n v="1603.3333333333333"/>
    <d v="2021-09-02T00:00:00"/>
    <n v="2021"/>
    <n v="3"/>
    <n v="9"/>
    <n v="36"/>
  </r>
  <r>
    <x v="5"/>
    <s v="B13"/>
    <d v="2023-10-01T00:00:00"/>
    <n v="20231001"/>
    <x v="941"/>
    <n v="1"/>
    <n v="10"/>
    <s v="MEDICINE"/>
    <n v="33671"/>
    <n v="1603.3333333333333"/>
    <d v="2021-09-02T00:00:00"/>
    <n v="2021"/>
    <n v="3"/>
    <n v="9"/>
    <n v="36"/>
  </r>
  <r>
    <x v="5"/>
    <s v="B13"/>
    <d v="2023-10-01T00:00:00"/>
    <n v="20231001"/>
    <x v="942"/>
    <n v="1"/>
    <n v="10"/>
    <s v="MEDICINE"/>
    <n v="24486"/>
    <n v="1603.3333333333333"/>
    <d v="2021-09-02T00:00:00"/>
    <n v="2021"/>
    <n v="3"/>
    <n v="9"/>
    <n v="36"/>
  </r>
  <r>
    <x v="3"/>
    <s v="H01"/>
    <d v="2023-10-01T00:00:00"/>
    <n v="20231001"/>
    <x v="943"/>
    <n v="1"/>
    <n v="100"/>
    <s v="MEDICINE"/>
    <n v="190113"/>
    <n v="6541.666666666667"/>
    <d v="2021-09-02T00:00:00"/>
    <n v="2021"/>
    <n v="3"/>
    <n v="9"/>
    <n v="36"/>
  </r>
  <r>
    <x v="5"/>
    <s v="M19"/>
    <d v="2023-10-01T00:00:00"/>
    <n v="20231001"/>
    <x v="944"/>
    <n v="1"/>
    <n v="10"/>
    <s v="MEDICINE"/>
    <n v="52338"/>
    <n v="9.5333333333333332"/>
    <d v="2021-09-01T00:00:00"/>
    <n v="2021"/>
    <n v="3"/>
    <n v="9"/>
    <n v="36"/>
  </r>
  <r>
    <x v="3"/>
    <s v="H01"/>
    <d v="2023-10-01T00:00:00"/>
    <n v="20231001"/>
    <x v="945"/>
    <n v="1"/>
    <n v="10"/>
    <s v="MEDICINE"/>
    <n v="430870"/>
    <n v="955.32499999999993"/>
    <d v="2021-09-01T00:00:00"/>
    <n v="2021"/>
    <n v="3"/>
    <n v="9"/>
    <n v="36"/>
  </r>
  <r>
    <x v="5"/>
    <s v="B13"/>
    <d v="2023-10-01T00:00:00"/>
    <n v="20231001"/>
    <x v="946"/>
    <n v="1"/>
    <n v="10"/>
    <s v="MEDICINE"/>
    <n v="162580"/>
    <n v="1603.3333333333333"/>
    <d v="2021-09-01T00:00:00"/>
    <n v="2021"/>
    <n v="3"/>
    <n v="9"/>
    <n v="36"/>
  </r>
  <r>
    <x v="5"/>
    <s v="B13"/>
    <d v="2023-10-01T00:00:00"/>
    <n v="20231001"/>
    <x v="947"/>
    <n v="1"/>
    <n v="10"/>
    <s v="MEDICINE"/>
    <n v="4983473"/>
    <n v="1603.3333333333333"/>
    <d v="2021-09-01T00:00:00"/>
    <n v="2021"/>
    <n v="3"/>
    <n v="9"/>
    <n v="36"/>
  </r>
  <r>
    <x v="5"/>
    <s v="B13"/>
    <d v="2023-10-01T00:00:00"/>
    <n v="20231001"/>
    <x v="948"/>
    <n v="1"/>
    <n v="10"/>
    <s v="MEDICINE"/>
    <n v="24783"/>
    <n v="1603.3333333333333"/>
    <d v="2021-09-01T00:00:00"/>
    <n v="2021"/>
    <n v="3"/>
    <n v="9"/>
    <n v="36"/>
  </r>
  <r>
    <x v="5"/>
    <s v="B13"/>
    <d v="2023-10-01T00:00:00"/>
    <n v="20231001"/>
    <x v="949"/>
    <n v="1"/>
    <n v="10"/>
    <s v="MEDICINE"/>
    <n v="188089"/>
    <n v="1603.3333333333333"/>
    <d v="2021-09-01T00:00:00"/>
    <n v="2021"/>
    <n v="3"/>
    <n v="9"/>
    <n v="36"/>
  </r>
  <r>
    <x v="5"/>
    <s v="B13"/>
    <d v="2023-10-01T00:00:00"/>
    <n v="20231001"/>
    <x v="950"/>
    <n v="1"/>
    <n v="20"/>
    <s v="MEDICINE"/>
    <n v="4920168"/>
    <n v="3206.6666666666665"/>
    <d v="2021-09-01T00:00:00"/>
    <n v="2021"/>
    <n v="3"/>
    <n v="9"/>
    <n v="36"/>
  </r>
  <r>
    <x v="3"/>
    <s v="H01"/>
    <d v="2023-10-01T00:00:00"/>
    <n v="20231001"/>
    <x v="951"/>
    <n v="1"/>
    <n v="50"/>
    <s v="MEDICINE"/>
    <n v="4990381"/>
    <n v="3270.8333333333335"/>
    <d v="2021-09-01T00:00:00"/>
    <n v="2021"/>
    <n v="3"/>
    <n v="9"/>
    <n v="36"/>
  </r>
  <r>
    <x v="3"/>
    <s v="H01"/>
    <d v="2023-10-01T00:00:00"/>
    <n v="20231001"/>
    <x v="952"/>
    <n v="1"/>
    <n v="60"/>
    <s v="MEDICINE"/>
    <n v="4987510"/>
    <n v="3925"/>
    <d v="2021-09-01T00:00:00"/>
    <n v="2021"/>
    <n v="3"/>
    <n v="9"/>
    <n v="36"/>
  </r>
  <r>
    <x v="3"/>
    <s v="H01"/>
    <d v="2023-10-01T00:00:00"/>
    <n v="20231001"/>
    <x v="953"/>
    <n v="1"/>
    <n v="100"/>
    <s v="MEDICINE"/>
    <n v="15158"/>
    <n v="6541.666666666667"/>
    <d v="2021-09-01T00:00:00"/>
    <n v="2021"/>
    <n v="3"/>
    <n v="9"/>
    <n v="36"/>
  </r>
  <r>
    <x v="5"/>
    <s v="M43"/>
    <d v="2023-12-01T00:00:00"/>
    <n v="20231201"/>
    <x v="954"/>
    <n v="1"/>
    <n v="10"/>
    <s v="MEDICINE"/>
    <n v="169422"/>
    <n v="9.5333333333333332"/>
    <d v="2021-09-29T00:00:00"/>
    <n v="2021"/>
    <n v="3"/>
    <n v="9"/>
    <n v="40"/>
  </r>
  <r>
    <x v="5"/>
    <s v="M43"/>
    <d v="2023-12-01T00:00:00"/>
    <n v="20231201"/>
    <x v="955"/>
    <n v="1"/>
    <n v="10"/>
    <s v="MEDICINE"/>
    <n v="4995925"/>
    <n v="18.333333333333332"/>
    <d v="2021-09-29T00:00:00"/>
    <n v="2021"/>
    <n v="3"/>
    <n v="9"/>
    <n v="40"/>
  </r>
  <r>
    <x v="5"/>
    <s v="M43"/>
    <d v="2023-12-01T00:00:00"/>
    <n v="20231201"/>
    <x v="956"/>
    <n v="1"/>
    <n v="10"/>
    <s v="MEDICINE"/>
    <n v="4998675"/>
    <n v="18.333333333333332"/>
    <d v="2021-09-29T00:00:00"/>
    <n v="2021"/>
    <n v="3"/>
    <n v="9"/>
    <n v="40"/>
  </r>
  <r>
    <x v="5"/>
    <s v="M43"/>
    <d v="2023-12-01T00:00:00"/>
    <n v="20231201"/>
    <x v="957"/>
    <n v="1"/>
    <n v="10"/>
    <s v="MEDICINE"/>
    <n v="29425"/>
    <n v="18.333333333333332"/>
    <d v="2021-09-29T00:00:00"/>
    <n v="2021"/>
    <n v="3"/>
    <n v="9"/>
    <n v="40"/>
  </r>
  <r>
    <x v="5"/>
    <s v="M43"/>
    <d v="2023-12-01T00:00:00"/>
    <n v="20231201"/>
    <x v="958"/>
    <n v="1"/>
    <n v="10"/>
    <s v="MEDICINE"/>
    <n v="4988753"/>
    <n v="18.333333333333332"/>
    <d v="2021-09-29T00:00:00"/>
    <n v="2021"/>
    <n v="3"/>
    <n v="9"/>
    <n v="40"/>
  </r>
  <r>
    <x v="5"/>
    <s v="M43"/>
    <d v="2023-12-01T00:00:00"/>
    <n v="20231201"/>
    <x v="959"/>
    <n v="1"/>
    <n v="20"/>
    <s v="MEDICINE"/>
    <n v="42768"/>
    <n v="19.066666666666666"/>
    <d v="2021-09-29T00:00:00"/>
    <n v="2021"/>
    <n v="3"/>
    <n v="9"/>
    <n v="40"/>
  </r>
  <r>
    <x v="5"/>
    <s v="M43"/>
    <d v="2023-12-01T00:00:00"/>
    <n v="20231201"/>
    <x v="960"/>
    <n v="1"/>
    <n v="20"/>
    <s v="MEDICINE"/>
    <n v="4998477"/>
    <n v="36.666666666666664"/>
    <d v="2021-09-29T00:00:00"/>
    <n v="2021"/>
    <n v="3"/>
    <n v="9"/>
    <n v="40"/>
  </r>
  <r>
    <x v="5"/>
    <s v="M43"/>
    <d v="2023-12-01T00:00:00"/>
    <n v="20231201"/>
    <x v="961"/>
    <n v="1"/>
    <n v="20"/>
    <s v="MEDICINE"/>
    <n v="29381"/>
    <n v="36.666666666666664"/>
    <d v="2021-09-29T00:00:00"/>
    <n v="2021"/>
    <n v="3"/>
    <n v="9"/>
    <n v="40"/>
  </r>
  <r>
    <x v="5"/>
    <s v="M43"/>
    <d v="2023-12-01T00:00:00"/>
    <n v="20231201"/>
    <x v="962"/>
    <n v="1"/>
    <n v="20"/>
    <s v="MEDICINE"/>
    <n v="4999412"/>
    <n v="36.666666666666664"/>
    <d v="2021-09-29T00:00:00"/>
    <n v="2021"/>
    <n v="3"/>
    <n v="9"/>
    <n v="40"/>
  </r>
  <r>
    <x v="5"/>
    <s v="M43"/>
    <d v="2023-12-01T00:00:00"/>
    <n v="20231201"/>
    <x v="963"/>
    <n v="1"/>
    <n v="20"/>
    <s v="MEDICINE"/>
    <n v="23353"/>
    <n v="36.666666666666664"/>
    <d v="2021-09-29T00:00:00"/>
    <n v="2021"/>
    <n v="3"/>
    <n v="9"/>
    <n v="40"/>
  </r>
  <r>
    <x v="5"/>
    <s v="M43"/>
    <d v="2023-12-01T00:00:00"/>
    <n v="20231201"/>
    <x v="964"/>
    <n v="1"/>
    <n v="50"/>
    <s v="MEDICINE"/>
    <n v="4990062"/>
    <n v="48.125"/>
    <d v="2021-09-29T00:00:00"/>
    <n v="2021"/>
    <n v="3"/>
    <n v="9"/>
    <n v="40"/>
  </r>
  <r>
    <x v="5"/>
    <s v="M43"/>
    <d v="2023-12-01T00:00:00"/>
    <n v="20231201"/>
    <x v="965"/>
    <n v="1"/>
    <n v="100"/>
    <s v="MEDICINE"/>
    <n v="161920"/>
    <n v="95.333333333333329"/>
    <d v="2021-09-29T00:00:00"/>
    <n v="2021"/>
    <n v="3"/>
    <n v="9"/>
    <n v="40"/>
  </r>
  <r>
    <x v="5"/>
    <s v="M43"/>
    <d v="2023-12-01T00:00:00"/>
    <n v="20231201"/>
    <x v="838"/>
    <n v="2"/>
    <n v="100"/>
    <s v="MEDICINE"/>
    <n v="45749"/>
    <n v="95.333333333333329"/>
    <d v="2021-09-29T00:00:00"/>
    <n v="2021"/>
    <n v="3"/>
    <n v="9"/>
    <n v="40"/>
  </r>
  <r>
    <x v="5"/>
    <s v="M43"/>
    <d v="2023-12-01T00:00:00"/>
    <n v="20231201"/>
    <x v="966"/>
    <n v="1"/>
    <n v="100"/>
    <s v="MEDICINE"/>
    <n v="4922016"/>
    <n v="96.25"/>
    <d v="2021-09-29T00:00:00"/>
    <n v="2021"/>
    <n v="3"/>
    <n v="9"/>
    <n v="40"/>
  </r>
  <r>
    <x v="5"/>
    <s v="M43"/>
    <d v="2023-12-01T00:00:00"/>
    <n v="20231201"/>
    <x v="967"/>
    <n v="1"/>
    <n v="100"/>
    <s v="MEDICINE"/>
    <n v="4949912"/>
    <n v="96.25"/>
    <d v="2021-09-29T00:00:00"/>
    <n v="2021"/>
    <n v="3"/>
    <n v="9"/>
    <n v="40"/>
  </r>
  <r>
    <x v="5"/>
    <s v="M43"/>
    <d v="2023-12-01T00:00:00"/>
    <n v="20231201"/>
    <x v="837"/>
    <n v="2"/>
    <n v="100"/>
    <s v="MEDICINE"/>
    <n v="4952189"/>
    <n v="96.25"/>
    <d v="2021-09-29T00:00:00"/>
    <n v="2021"/>
    <n v="3"/>
    <n v="9"/>
    <n v="40"/>
  </r>
  <r>
    <x v="5"/>
    <s v="M43"/>
    <d v="2023-12-01T00:00:00"/>
    <n v="20231201"/>
    <x v="968"/>
    <n v="1"/>
    <n v="100"/>
    <s v="MEDICINE"/>
    <n v="4956776"/>
    <n v="96.25"/>
    <d v="2021-09-29T00:00:00"/>
    <n v="2021"/>
    <n v="3"/>
    <n v="9"/>
    <n v="40"/>
  </r>
  <r>
    <x v="5"/>
    <s v="M43"/>
    <d v="2023-12-01T00:00:00"/>
    <n v="20231201"/>
    <x v="969"/>
    <n v="1"/>
    <n v="100"/>
    <s v="MEDICINE"/>
    <n v="29722"/>
    <n v="96.25"/>
    <d v="2021-09-29T00:00:00"/>
    <n v="2021"/>
    <n v="3"/>
    <n v="9"/>
    <n v="40"/>
  </r>
  <r>
    <x v="5"/>
    <s v="M43"/>
    <d v="2023-12-01T00:00:00"/>
    <n v="20231201"/>
    <x v="970"/>
    <n v="1"/>
    <n v="60"/>
    <s v="MEDICINE"/>
    <n v="797038"/>
    <n v="110"/>
    <d v="2021-09-29T00:00:00"/>
    <n v="2021"/>
    <n v="3"/>
    <n v="9"/>
    <n v="40"/>
  </r>
  <r>
    <x v="3"/>
    <s v="H01"/>
    <d v="2023-12-01T00:00:00"/>
    <n v="20231201"/>
    <x v="971"/>
    <n v="1"/>
    <n v="20"/>
    <s v="MEDICINE"/>
    <n v="4917396"/>
    <n v="1308.3333333333333"/>
    <d v="2021-09-29T00:00:00"/>
    <n v="2021"/>
    <n v="3"/>
    <n v="9"/>
    <n v="40"/>
  </r>
  <r>
    <x v="5"/>
    <s v="B13"/>
    <d v="2023-12-01T00:00:00"/>
    <n v="20231201"/>
    <x v="972"/>
    <n v="1"/>
    <n v="10"/>
    <s v="MEDICINE"/>
    <n v="189563"/>
    <n v="1603.3333333333333"/>
    <d v="2021-09-29T00:00:00"/>
    <n v="2021"/>
    <n v="3"/>
    <n v="9"/>
    <n v="40"/>
  </r>
  <r>
    <x v="5"/>
    <s v="B13"/>
    <d v="2023-12-01T00:00:00"/>
    <n v="20231201"/>
    <x v="973"/>
    <n v="1"/>
    <n v="10"/>
    <s v="MEDICINE"/>
    <n v="188089"/>
    <n v="1603.3333333333333"/>
    <d v="2021-09-29T00:00:00"/>
    <n v="2021"/>
    <n v="3"/>
    <n v="9"/>
    <n v="40"/>
  </r>
  <r>
    <x v="3"/>
    <s v="H01"/>
    <d v="2023-12-01T00:00:00"/>
    <n v="20231201"/>
    <x v="974"/>
    <n v="1"/>
    <n v="200"/>
    <s v="MEDICINE"/>
    <n v="168982"/>
    <n v="13083.333333333334"/>
    <d v="2021-09-29T00:00:00"/>
    <n v="2021"/>
    <n v="3"/>
    <n v="9"/>
    <n v="40"/>
  </r>
  <r>
    <x v="5"/>
    <s v="B13"/>
    <d v="2023-12-01T00:00:00"/>
    <n v="20231201"/>
    <x v="975"/>
    <n v="1"/>
    <n v="200"/>
    <s v="MEDICINE"/>
    <n v="4950858"/>
    <n v="32066.666666666668"/>
    <d v="2021-09-29T00:00:00"/>
    <n v="2021"/>
    <n v="3"/>
    <n v="9"/>
    <n v="40"/>
  </r>
  <r>
    <x v="3"/>
    <s v="H01"/>
    <d v="2023-12-01T00:00:00"/>
    <n v="20231201"/>
    <x v="976"/>
    <n v="1"/>
    <n v="100"/>
    <s v="MEDICINE"/>
    <n v="15312"/>
    <n v="6541.666666666667"/>
    <d v="2021-09-23T00:00:00"/>
    <n v="2021"/>
    <n v="3"/>
    <n v="9"/>
    <n v="39"/>
  </r>
  <r>
    <x v="5"/>
    <s v="M43"/>
    <d v="2023-12-01T00:00:00"/>
    <n v="20231201"/>
    <x v="977"/>
    <n v="1"/>
    <n v="10"/>
    <s v="MEDICINE"/>
    <n v="4998004"/>
    <n v="18.333333333333332"/>
    <d v="2021-09-22T00:00:00"/>
    <n v="2021"/>
    <n v="3"/>
    <n v="9"/>
    <n v="39"/>
  </r>
  <r>
    <x v="5"/>
    <s v="M43"/>
    <d v="2023-12-01T00:00:00"/>
    <n v="20231201"/>
    <x v="978"/>
    <n v="1"/>
    <n v="10"/>
    <s v="MEDICINE"/>
    <n v="35508"/>
    <n v="18.333333333333332"/>
    <d v="2021-09-22T00:00:00"/>
    <n v="2021"/>
    <n v="3"/>
    <n v="9"/>
    <n v="39"/>
  </r>
  <r>
    <x v="5"/>
    <s v="M43"/>
    <d v="2023-12-01T00:00:00"/>
    <n v="20231201"/>
    <x v="979"/>
    <n v="1"/>
    <n v="10"/>
    <s v="MEDICINE"/>
    <n v="4995738"/>
    <n v="18.333333333333332"/>
    <d v="2021-09-22T00:00:00"/>
    <n v="2021"/>
    <n v="3"/>
    <n v="9"/>
    <n v="39"/>
  </r>
  <r>
    <x v="5"/>
    <s v="M43"/>
    <d v="2023-12-01T00:00:00"/>
    <n v="20231201"/>
    <x v="856"/>
    <n v="2"/>
    <n v="20"/>
    <s v="MEDICINE"/>
    <n v="42757"/>
    <n v="19.066666666666666"/>
    <d v="2021-09-22T00:00:00"/>
    <n v="2021"/>
    <n v="3"/>
    <n v="9"/>
    <n v="39"/>
  </r>
  <r>
    <x v="5"/>
    <s v="M43"/>
    <d v="2023-12-01T00:00:00"/>
    <n v="20231201"/>
    <x v="980"/>
    <n v="1"/>
    <n v="20"/>
    <s v="MEDICINE"/>
    <n v="4951342"/>
    <n v="19.25"/>
    <d v="2021-09-22T00:00:00"/>
    <n v="2021"/>
    <n v="3"/>
    <n v="9"/>
    <n v="39"/>
  </r>
  <r>
    <x v="5"/>
    <s v="M43"/>
    <d v="2023-12-01T00:00:00"/>
    <n v="20231201"/>
    <x v="981"/>
    <n v="1"/>
    <n v="50"/>
    <s v="MEDICINE"/>
    <n v="58894"/>
    <n v="47.666666666666664"/>
    <d v="2021-09-22T00:00:00"/>
    <n v="2021"/>
    <n v="3"/>
    <n v="9"/>
    <n v="39"/>
  </r>
  <r>
    <x v="5"/>
    <s v="M43"/>
    <d v="2023-12-01T00:00:00"/>
    <n v="20231201"/>
    <x v="982"/>
    <n v="1"/>
    <n v="100"/>
    <s v="MEDICINE"/>
    <n v="42746"/>
    <n v="95.333333333333329"/>
    <d v="2021-09-22T00:00:00"/>
    <n v="2021"/>
    <n v="3"/>
    <n v="9"/>
    <n v="39"/>
  </r>
  <r>
    <x v="3"/>
    <s v="H01"/>
    <d v="2023-12-01T00:00:00"/>
    <n v="20231201"/>
    <x v="983"/>
    <n v="1"/>
    <n v="10"/>
    <s v="MEDICINE"/>
    <n v="4940331"/>
    <n v="654.16666666666663"/>
    <d v="2021-09-22T00:00:00"/>
    <n v="2021"/>
    <n v="3"/>
    <n v="9"/>
    <n v="39"/>
  </r>
  <r>
    <x v="3"/>
    <s v="H01"/>
    <d v="2023-12-01T00:00:00"/>
    <n v="20231201"/>
    <x v="615"/>
    <n v="2"/>
    <n v="20"/>
    <s v="MEDICINE"/>
    <n v="4939638"/>
    <n v="1308.3333333333333"/>
    <d v="2021-09-22T00:00:00"/>
    <n v="2021"/>
    <n v="3"/>
    <n v="9"/>
    <n v="39"/>
  </r>
  <r>
    <x v="3"/>
    <s v="H01"/>
    <d v="2023-12-01T00:00:00"/>
    <n v="20231201"/>
    <x v="455"/>
    <n v="2"/>
    <n v="20"/>
    <s v="MEDICINE"/>
    <n v="191741"/>
    <n v="1308.3333333333333"/>
    <d v="2021-09-22T00:00:00"/>
    <n v="2021"/>
    <n v="3"/>
    <n v="9"/>
    <n v="39"/>
  </r>
  <r>
    <x v="3"/>
    <s v="H01"/>
    <d v="2023-12-01T00:00:00"/>
    <n v="20231201"/>
    <x v="213"/>
    <n v="3"/>
    <n v="70"/>
    <s v="MEDICINE"/>
    <n v="164703"/>
    <n v="4579.166666666667"/>
    <d v="2021-09-20T00:00:00"/>
    <n v="2021"/>
    <n v="3"/>
    <n v="9"/>
    <n v="39"/>
  </r>
  <r>
    <x v="3"/>
    <s v="H01"/>
    <d v="2023-12-01T00:00:00"/>
    <n v="20231201"/>
    <x v="461"/>
    <n v="2"/>
    <n v="110"/>
    <s v="MEDICINE"/>
    <n v="177265"/>
    <n v="7195.833333333333"/>
    <d v="2021-09-20T00:00:00"/>
    <n v="2021"/>
    <n v="3"/>
    <n v="9"/>
    <n v="39"/>
  </r>
  <r>
    <x v="5"/>
    <s v="M43"/>
    <d v="2023-12-01T00:00:00"/>
    <n v="20231201"/>
    <x v="984"/>
    <n v="1"/>
    <n v="10"/>
    <s v="MEDICINE"/>
    <n v="4995705"/>
    <n v="18.333333333333332"/>
    <d v="2021-09-19T00:00:00"/>
    <n v="2021"/>
    <n v="3"/>
    <n v="9"/>
    <n v="39"/>
  </r>
  <r>
    <x v="5"/>
    <s v="M43"/>
    <d v="2023-12-01T00:00:00"/>
    <n v="20231201"/>
    <x v="985"/>
    <n v="2"/>
    <n v="10"/>
    <s v="MEDICINE"/>
    <n v="4923963"/>
    <n v="18.333333333333332"/>
    <d v="2021-09-19T00:00:00"/>
    <n v="2021"/>
    <n v="3"/>
    <n v="9"/>
    <n v="39"/>
  </r>
  <r>
    <x v="5"/>
    <s v="M43"/>
    <d v="2023-12-01T00:00:00"/>
    <n v="20231201"/>
    <x v="986"/>
    <n v="1"/>
    <n v="20"/>
    <s v="MEDICINE"/>
    <n v="42856"/>
    <n v="19.066666666666666"/>
    <d v="2021-09-19T00:00:00"/>
    <n v="2021"/>
    <n v="3"/>
    <n v="9"/>
    <n v="39"/>
  </r>
  <r>
    <x v="5"/>
    <s v="M43"/>
    <d v="2023-12-01T00:00:00"/>
    <n v="20231201"/>
    <x v="987"/>
    <n v="1"/>
    <n v="30"/>
    <s v="MEDICINE"/>
    <n v="4983616"/>
    <n v="28.875"/>
    <d v="2021-09-19T00:00:00"/>
    <n v="2021"/>
    <n v="3"/>
    <n v="9"/>
    <n v="39"/>
  </r>
  <r>
    <x v="5"/>
    <s v="M43"/>
    <d v="2023-12-01T00:00:00"/>
    <n v="20231201"/>
    <x v="988"/>
    <n v="1"/>
    <n v="20"/>
    <s v="MEDICINE"/>
    <n v="34672"/>
    <n v="36.666666666666664"/>
    <d v="2021-09-19T00:00:00"/>
    <n v="2021"/>
    <n v="3"/>
    <n v="9"/>
    <n v="39"/>
  </r>
  <r>
    <x v="5"/>
    <s v="M43"/>
    <d v="2023-12-01T00:00:00"/>
    <n v="20231201"/>
    <x v="989"/>
    <n v="1"/>
    <n v="20"/>
    <s v="MEDICINE"/>
    <n v="181434"/>
    <n v="36.666666666666664"/>
    <d v="2021-09-19T00:00:00"/>
    <n v="2021"/>
    <n v="3"/>
    <n v="9"/>
    <n v="39"/>
  </r>
  <r>
    <x v="5"/>
    <s v="M43"/>
    <d v="2023-12-01T00:00:00"/>
    <n v="20231201"/>
    <x v="990"/>
    <n v="1"/>
    <n v="20"/>
    <s v="MEDICINE"/>
    <n v="4989644"/>
    <n v="36.666666666666664"/>
    <d v="2021-09-19T00:00:00"/>
    <n v="2021"/>
    <n v="3"/>
    <n v="9"/>
    <n v="39"/>
  </r>
  <r>
    <x v="5"/>
    <s v="M43"/>
    <d v="2023-12-01T00:00:00"/>
    <n v="20231201"/>
    <x v="991"/>
    <n v="1"/>
    <n v="20"/>
    <s v="MEDICINE"/>
    <n v="47058"/>
    <n v="36.666666666666664"/>
    <d v="2021-09-19T00:00:00"/>
    <n v="2021"/>
    <n v="3"/>
    <n v="9"/>
    <n v="39"/>
  </r>
  <r>
    <x v="5"/>
    <s v="M43"/>
    <d v="2023-12-01T00:00:00"/>
    <n v="20231201"/>
    <x v="992"/>
    <n v="1"/>
    <n v="40"/>
    <s v="MEDICINE"/>
    <n v="4999643"/>
    <n v="38.133333333333333"/>
    <d v="2021-09-19T00:00:00"/>
    <n v="2021"/>
    <n v="3"/>
    <n v="9"/>
    <n v="39"/>
  </r>
  <r>
    <x v="5"/>
    <s v="M43"/>
    <d v="2023-12-01T00:00:00"/>
    <n v="20231201"/>
    <x v="993"/>
    <n v="1"/>
    <n v="50"/>
    <s v="MEDICINE"/>
    <n v="4946381"/>
    <n v="47.666666666666664"/>
    <d v="2021-09-19T00:00:00"/>
    <n v="2021"/>
    <n v="3"/>
    <n v="9"/>
    <n v="39"/>
  </r>
  <r>
    <x v="5"/>
    <s v="M43"/>
    <d v="2023-12-01T00:00:00"/>
    <n v="20231201"/>
    <x v="994"/>
    <n v="1"/>
    <n v="30"/>
    <s v="MEDICINE"/>
    <n v="4984265"/>
    <n v="55"/>
    <d v="2021-09-19T00:00:00"/>
    <n v="2021"/>
    <n v="3"/>
    <n v="9"/>
    <n v="39"/>
  </r>
  <r>
    <x v="5"/>
    <s v="M43"/>
    <d v="2023-12-01T00:00:00"/>
    <n v="20231201"/>
    <x v="995"/>
    <n v="1"/>
    <n v="60"/>
    <s v="MEDICINE"/>
    <n v="4988379"/>
    <n v="57.199999999999996"/>
    <d v="2021-09-19T00:00:00"/>
    <n v="2021"/>
    <n v="3"/>
    <n v="9"/>
    <n v="39"/>
  </r>
  <r>
    <x v="5"/>
    <s v="M43"/>
    <d v="2023-12-01T00:00:00"/>
    <n v="20231201"/>
    <x v="996"/>
    <n v="1"/>
    <n v="60"/>
    <s v="MEDICINE"/>
    <n v="4952046"/>
    <n v="57.75"/>
    <d v="2021-09-19T00:00:00"/>
    <n v="2021"/>
    <n v="3"/>
    <n v="9"/>
    <n v="39"/>
  </r>
  <r>
    <x v="5"/>
    <s v="M43"/>
    <d v="2023-12-01T00:00:00"/>
    <n v="20231201"/>
    <x v="997"/>
    <n v="1"/>
    <n v="80"/>
    <s v="MEDICINE"/>
    <n v="42812"/>
    <n v="76.266666666666666"/>
    <d v="2021-09-19T00:00:00"/>
    <n v="2021"/>
    <n v="3"/>
    <n v="9"/>
    <n v="39"/>
  </r>
  <r>
    <x v="5"/>
    <s v="M43"/>
    <d v="2023-12-01T00:00:00"/>
    <n v="20231201"/>
    <x v="998"/>
    <n v="1"/>
    <n v="80"/>
    <s v="MEDICINE"/>
    <n v="4986124"/>
    <n v="77"/>
    <d v="2021-09-19T00:00:00"/>
    <n v="2021"/>
    <n v="3"/>
    <n v="9"/>
    <n v="39"/>
  </r>
  <r>
    <x v="5"/>
    <s v="M43"/>
    <d v="2023-12-01T00:00:00"/>
    <n v="20231201"/>
    <x v="999"/>
    <n v="1"/>
    <n v="50"/>
    <s v="MEDICINE"/>
    <n v="164967"/>
    <n v="91.666666666666671"/>
    <d v="2021-09-19T00:00:00"/>
    <n v="2021"/>
    <n v="3"/>
    <n v="9"/>
    <n v="39"/>
  </r>
  <r>
    <x v="5"/>
    <s v="M43"/>
    <d v="2023-12-01T00:00:00"/>
    <n v="20231201"/>
    <x v="1000"/>
    <n v="1"/>
    <n v="100"/>
    <s v="MEDICINE"/>
    <n v="61358"/>
    <n v="96.25"/>
    <d v="2021-09-19T00:00:00"/>
    <n v="2021"/>
    <n v="3"/>
    <n v="9"/>
    <n v="39"/>
  </r>
  <r>
    <x v="5"/>
    <s v="M43"/>
    <d v="2023-12-01T00:00:00"/>
    <n v="20231201"/>
    <x v="1001"/>
    <n v="1"/>
    <n v="100"/>
    <s v="MEDICINE"/>
    <n v="181654"/>
    <n v="96.25"/>
    <d v="2021-09-19T00:00:00"/>
    <n v="2021"/>
    <n v="3"/>
    <n v="9"/>
    <n v="39"/>
  </r>
  <r>
    <x v="5"/>
    <s v="M43"/>
    <d v="2023-12-01T00:00:00"/>
    <n v="20231201"/>
    <x v="1002"/>
    <n v="1"/>
    <n v="100"/>
    <s v="MEDICINE"/>
    <n v="4955159"/>
    <n v="96.25"/>
    <d v="2021-09-19T00:00:00"/>
    <n v="2021"/>
    <n v="3"/>
    <n v="9"/>
    <n v="39"/>
  </r>
  <r>
    <x v="5"/>
    <s v="M43"/>
    <d v="2023-12-01T00:00:00"/>
    <n v="20231201"/>
    <x v="1003"/>
    <n v="1"/>
    <n v="100"/>
    <s v="MEDICINE"/>
    <n v="4959152"/>
    <n v="96.25"/>
    <d v="2021-09-19T00:00:00"/>
    <n v="2021"/>
    <n v="3"/>
    <n v="9"/>
    <n v="39"/>
  </r>
  <r>
    <x v="5"/>
    <s v="M43"/>
    <d v="2023-12-01T00:00:00"/>
    <n v="20231201"/>
    <x v="1004"/>
    <n v="1"/>
    <n v="100"/>
    <s v="MEDICINE"/>
    <n v="24827"/>
    <n v="96.25"/>
    <d v="2021-09-19T00:00:00"/>
    <n v="2021"/>
    <n v="3"/>
    <n v="9"/>
    <n v="39"/>
  </r>
  <r>
    <x v="5"/>
    <s v="M43"/>
    <d v="2023-12-01T00:00:00"/>
    <n v="20231201"/>
    <x v="1005"/>
    <n v="1"/>
    <n v="10"/>
    <s v="MEDICINE"/>
    <n v="187000"/>
    <n v="17.416666666666668"/>
    <d v="2021-09-14T00:00:00"/>
    <n v="2021"/>
    <n v="3"/>
    <n v="9"/>
    <n v="38"/>
  </r>
  <r>
    <x v="5"/>
    <s v="M43"/>
    <d v="2023-12-01T00:00:00"/>
    <n v="20231201"/>
    <x v="1006"/>
    <n v="1"/>
    <n v="10"/>
    <s v="MEDICINE"/>
    <n v="4984001"/>
    <n v="18.333333333333332"/>
    <d v="2021-09-14T00:00:00"/>
    <n v="2021"/>
    <n v="3"/>
    <n v="9"/>
    <n v="38"/>
  </r>
  <r>
    <x v="5"/>
    <s v="M43"/>
    <d v="2023-12-01T00:00:00"/>
    <n v="20231201"/>
    <x v="1007"/>
    <n v="1"/>
    <n v="30"/>
    <s v="MEDICINE"/>
    <n v="4988951"/>
    <n v="28.599999999999998"/>
    <d v="2021-09-14T00:00:00"/>
    <n v="2021"/>
    <n v="3"/>
    <n v="9"/>
    <n v="38"/>
  </r>
  <r>
    <x v="5"/>
    <s v="M43"/>
    <d v="2023-12-01T00:00:00"/>
    <n v="20231201"/>
    <x v="1008"/>
    <n v="1"/>
    <n v="20"/>
    <s v="MEDICINE"/>
    <n v="181104"/>
    <n v="36.666666666666664"/>
    <d v="2021-09-14T00:00:00"/>
    <n v="2021"/>
    <n v="3"/>
    <n v="9"/>
    <n v="38"/>
  </r>
  <r>
    <x v="5"/>
    <s v="M43"/>
    <d v="2023-12-01T00:00:00"/>
    <n v="20231201"/>
    <x v="1009"/>
    <n v="1"/>
    <n v="60"/>
    <s v="MEDICINE"/>
    <n v="42680"/>
    <n v="57.199999999999996"/>
    <d v="2021-09-14T00:00:00"/>
    <n v="2021"/>
    <n v="3"/>
    <n v="9"/>
    <n v="38"/>
  </r>
  <r>
    <x v="5"/>
    <s v="M43"/>
    <d v="2023-12-01T00:00:00"/>
    <n v="20231201"/>
    <x v="1010"/>
    <n v="1"/>
    <n v="60"/>
    <s v="MEDICINE"/>
    <n v="4955709"/>
    <n v="57.75"/>
    <d v="2021-09-14T00:00:00"/>
    <n v="2021"/>
    <n v="3"/>
    <n v="9"/>
    <n v="38"/>
  </r>
  <r>
    <x v="5"/>
    <s v="M43"/>
    <d v="2023-12-01T00:00:00"/>
    <n v="20231201"/>
    <x v="1011"/>
    <n v="1"/>
    <n v="100"/>
    <s v="MEDICINE"/>
    <n v="181115"/>
    <n v="96.25"/>
    <d v="2021-09-14T00:00:00"/>
    <n v="2021"/>
    <n v="3"/>
    <n v="9"/>
    <n v="38"/>
  </r>
  <r>
    <x v="5"/>
    <s v="M43"/>
    <d v="2023-12-01T00:00:00"/>
    <n v="20231201"/>
    <x v="878"/>
    <n v="2"/>
    <n v="100"/>
    <s v="MEDICINE"/>
    <n v="190850"/>
    <n v="96.25"/>
    <d v="2021-09-14T00:00:00"/>
    <n v="2021"/>
    <n v="3"/>
    <n v="9"/>
    <n v="38"/>
  </r>
  <r>
    <x v="5"/>
    <s v="M43"/>
    <d v="2023-12-01T00:00:00"/>
    <n v="20231201"/>
    <x v="1012"/>
    <n v="1"/>
    <n v="100"/>
    <s v="MEDICINE"/>
    <n v="4989578"/>
    <n v="96.25"/>
    <d v="2021-09-14T00:00:00"/>
    <n v="2021"/>
    <n v="3"/>
    <n v="9"/>
    <n v="38"/>
  </r>
  <r>
    <x v="5"/>
    <s v="M43"/>
    <d v="2023-12-01T00:00:00"/>
    <n v="20231201"/>
    <x v="1013"/>
    <n v="1"/>
    <n v="100"/>
    <s v="MEDICINE"/>
    <n v="24783"/>
    <n v="96.25"/>
    <d v="2021-09-14T00:00:00"/>
    <n v="2021"/>
    <n v="3"/>
    <n v="9"/>
    <n v="38"/>
  </r>
  <r>
    <x v="5"/>
    <s v="M43"/>
    <d v="2023-12-01T00:00:00"/>
    <n v="20231201"/>
    <x v="1014"/>
    <n v="1"/>
    <n v="100"/>
    <s v="MEDICINE"/>
    <n v="4952189"/>
    <n v="96.25"/>
    <d v="2021-09-14T00:00:00"/>
    <n v="2021"/>
    <n v="3"/>
    <n v="9"/>
    <n v="38"/>
  </r>
  <r>
    <x v="5"/>
    <s v="M43"/>
    <d v="2023-12-01T00:00:00"/>
    <n v="20231201"/>
    <x v="1015"/>
    <n v="1"/>
    <n v="100"/>
    <s v="MEDICINE"/>
    <n v="24794"/>
    <n v="96.25"/>
    <d v="2021-09-14T00:00:00"/>
    <n v="2021"/>
    <n v="3"/>
    <n v="9"/>
    <n v="38"/>
  </r>
  <r>
    <x v="5"/>
    <s v="M43"/>
    <d v="2023-12-01T00:00:00"/>
    <n v="20231201"/>
    <x v="1016"/>
    <n v="1"/>
    <n v="100"/>
    <s v="MEDICINE"/>
    <n v="24827"/>
    <n v="96.25"/>
    <d v="2021-09-14T00:00:00"/>
    <n v="2021"/>
    <n v="3"/>
    <n v="9"/>
    <n v="38"/>
  </r>
  <r>
    <x v="5"/>
    <s v="M43"/>
    <d v="2023-12-01T00:00:00"/>
    <n v="20231201"/>
    <x v="1017"/>
    <n v="1"/>
    <n v="100"/>
    <s v="MEDICINE"/>
    <n v="4996970"/>
    <n v="183.33333333333334"/>
    <d v="2021-09-14T00:00:00"/>
    <n v="2021"/>
    <n v="3"/>
    <n v="9"/>
    <n v="38"/>
  </r>
  <r>
    <x v="5"/>
    <s v="M43"/>
    <d v="2023-12-01T00:00:00"/>
    <n v="20231201"/>
    <x v="1018"/>
    <n v="1"/>
    <n v="660"/>
    <s v="MEDICINE"/>
    <n v="4997608"/>
    <n v="629.19999999999993"/>
    <d v="2021-09-14T00:00:00"/>
    <n v="2021"/>
    <n v="3"/>
    <n v="9"/>
    <n v="38"/>
  </r>
  <r>
    <x v="5"/>
    <s v="M43"/>
    <d v="2023-12-01T00:00:00"/>
    <n v="20231201"/>
    <x v="1019"/>
    <n v="1"/>
    <n v="10"/>
    <s v="MEDICINE"/>
    <n v="5000083"/>
    <n v="18.333333333333332"/>
    <d v="2021-09-13T00:00:00"/>
    <n v="2021"/>
    <n v="3"/>
    <n v="9"/>
    <n v="38"/>
  </r>
  <r>
    <x v="5"/>
    <s v="M43"/>
    <d v="2023-12-01T00:00:00"/>
    <n v="20231201"/>
    <x v="1020"/>
    <n v="1"/>
    <n v="10"/>
    <s v="MEDICINE"/>
    <n v="21406"/>
    <n v="18.333333333333332"/>
    <d v="2021-09-13T00:00:00"/>
    <n v="2021"/>
    <n v="3"/>
    <n v="9"/>
    <n v="38"/>
  </r>
  <r>
    <x v="5"/>
    <s v="M43"/>
    <d v="2023-12-01T00:00:00"/>
    <n v="20231201"/>
    <x v="1021"/>
    <n v="1"/>
    <n v="10"/>
    <s v="MEDICINE"/>
    <n v="29425"/>
    <n v="18.333333333333332"/>
    <d v="2021-09-13T00:00:00"/>
    <n v="2021"/>
    <n v="3"/>
    <n v="9"/>
    <n v="38"/>
  </r>
  <r>
    <x v="5"/>
    <s v="M43"/>
    <d v="2023-12-01T00:00:00"/>
    <n v="20231201"/>
    <x v="1022"/>
    <n v="1"/>
    <n v="10"/>
    <s v="MEDICINE"/>
    <n v="4906066"/>
    <n v="18.333333333333332"/>
    <d v="2021-09-13T00:00:00"/>
    <n v="2021"/>
    <n v="3"/>
    <n v="9"/>
    <n v="38"/>
  </r>
  <r>
    <x v="5"/>
    <s v="M43"/>
    <d v="2023-12-01T00:00:00"/>
    <n v="20231201"/>
    <x v="1023"/>
    <n v="1"/>
    <n v="10"/>
    <s v="MEDICINE"/>
    <n v="4988764"/>
    <n v="18.333333333333332"/>
    <d v="2021-09-13T00:00:00"/>
    <n v="2021"/>
    <n v="3"/>
    <n v="9"/>
    <n v="38"/>
  </r>
  <r>
    <x v="5"/>
    <s v="M43"/>
    <d v="2023-12-01T00:00:00"/>
    <n v="20231201"/>
    <x v="1024"/>
    <n v="1"/>
    <n v="20"/>
    <s v="MEDICINE"/>
    <n v="797038"/>
    <n v="36.666666666666664"/>
    <d v="2021-09-13T00:00:00"/>
    <n v="2021"/>
    <n v="3"/>
    <n v="9"/>
    <n v="38"/>
  </r>
  <r>
    <x v="5"/>
    <s v="M43"/>
    <d v="2023-12-01T00:00:00"/>
    <n v="20231201"/>
    <x v="888"/>
    <n v="2"/>
    <n v="40"/>
    <s v="MEDICINE"/>
    <n v="181819"/>
    <n v="43.333333333333336"/>
    <d v="2021-09-13T00:00:00"/>
    <n v="2021"/>
    <n v="3"/>
    <n v="9"/>
    <n v="38"/>
  </r>
  <r>
    <x v="5"/>
    <s v="M43"/>
    <d v="2023-12-01T00:00:00"/>
    <n v="20231201"/>
    <x v="1025"/>
    <n v="1"/>
    <n v="50"/>
    <s v="MEDICINE"/>
    <n v="177738"/>
    <n v="47.666666666666664"/>
    <d v="2021-09-13T00:00:00"/>
    <n v="2021"/>
    <n v="3"/>
    <n v="9"/>
    <n v="38"/>
  </r>
  <r>
    <x v="5"/>
    <s v="M43"/>
    <d v="2023-12-01T00:00:00"/>
    <n v="20231201"/>
    <x v="1026"/>
    <n v="1"/>
    <n v="60"/>
    <s v="MEDICINE"/>
    <n v="166727"/>
    <n v="57.199999999999996"/>
    <d v="2021-09-13T00:00:00"/>
    <n v="2021"/>
    <n v="3"/>
    <n v="9"/>
    <n v="38"/>
  </r>
  <r>
    <x v="5"/>
    <s v="M43"/>
    <d v="2023-12-01T00:00:00"/>
    <n v="20231201"/>
    <x v="1027"/>
    <n v="1"/>
    <n v="60"/>
    <s v="MEDICINE"/>
    <n v="24651"/>
    <n v="57.75"/>
    <d v="2021-09-13T00:00:00"/>
    <n v="2021"/>
    <n v="3"/>
    <n v="9"/>
    <n v="38"/>
  </r>
  <r>
    <x v="5"/>
    <s v="M43"/>
    <d v="2023-12-01T00:00:00"/>
    <n v="20231201"/>
    <x v="1028"/>
    <n v="1"/>
    <n v="60"/>
    <s v="MEDICINE"/>
    <n v="4955797"/>
    <n v="57.75"/>
    <d v="2021-09-13T00:00:00"/>
    <n v="2021"/>
    <n v="3"/>
    <n v="9"/>
    <n v="38"/>
  </r>
  <r>
    <x v="5"/>
    <s v="M43"/>
    <d v="2023-12-01T00:00:00"/>
    <n v="20231201"/>
    <x v="1029"/>
    <n v="1"/>
    <n v="80"/>
    <s v="MEDICINE"/>
    <n v="48213"/>
    <n v="76.266666666666666"/>
    <d v="2021-09-13T00:00:00"/>
    <n v="2021"/>
    <n v="3"/>
    <n v="9"/>
    <n v="38"/>
  </r>
  <r>
    <x v="5"/>
    <s v="M43"/>
    <d v="2023-12-01T00:00:00"/>
    <n v="20231201"/>
    <x v="1030"/>
    <n v="1"/>
    <n v="80"/>
    <s v="MEDICINE"/>
    <n v="4955808"/>
    <n v="77"/>
    <d v="2021-09-13T00:00:00"/>
    <n v="2021"/>
    <n v="3"/>
    <n v="9"/>
    <n v="38"/>
  </r>
  <r>
    <x v="5"/>
    <s v="M43"/>
    <d v="2023-12-01T00:00:00"/>
    <n v="20231201"/>
    <x v="1031"/>
    <n v="1"/>
    <n v="100"/>
    <s v="MEDICINE"/>
    <n v="24882"/>
    <n v="96.25"/>
    <d v="2021-09-13T00:00:00"/>
    <n v="2021"/>
    <n v="3"/>
    <n v="9"/>
    <n v="38"/>
  </r>
  <r>
    <x v="5"/>
    <s v="M43"/>
    <d v="2023-12-01T00:00:00"/>
    <n v="20231201"/>
    <x v="1032"/>
    <n v="1"/>
    <n v="100"/>
    <s v="MEDICINE"/>
    <n v="24442"/>
    <n v="96.25"/>
    <d v="2021-09-13T00:00:00"/>
    <n v="2021"/>
    <n v="3"/>
    <n v="9"/>
    <n v="38"/>
  </r>
  <r>
    <x v="5"/>
    <s v="M43"/>
    <d v="2023-12-01T00:00:00"/>
    <n v="20231201"/>
    <x v="1033"/>
    <n v="1"/>
    <n v="100"/>
    <s v="MEDICINE"/>
    <n v="24827"/>
    <n v="96.25"/>
    <d v="2021-09-13T00:00:00"/>
    <n v="2021"/>
    <n v="3"/>
    <n v="9"/>
    <n v="38"/>
  </r>
  <r>
    <x v="5"/>
    <s v="M43"/>
    <d v="2023-12-01T00:00:00"/>
    <n v="20231201"/>
    <x v="1034"/>
    <n v="1"/>
    <n v="60"/>
    <s v="MEDICINE"/>
    <n v="22847"/>
    <n v="110"/>
    <d v="2021-09-13T00:00:00"/>
    <n v="2021"/>
    <n v="3"/>
    <n v="9"/>
    <n v="38"/>
  </r>
  <r>
    <x v="5"/>
    <s v="M43"/>
    <d v="2023-12-01T00:00:00"/>
    <n v="20231201"/>
    <x v="1035"/>
    <n v="1"/>
    <n v="10"/>
    <s v="MEDICINE"/>
    <n v="189618"/>
    <n v="18.333333333333332"/>
    <d v="2021-09-12T00:00:00"/>
    <n v="2021"/>
    <n v="3"/>
    <n v="9"/>
    <n v="38"/>
  </r>
  <r>
    <x v="5"/>
    <s v="M43"/>
    <d v="2023-12-01T00:00:00"/>
    <n v="20231201"/>
    <x v="1036"/>
    <n v="1"/>
    <n v="10"/>
    <s v="MEDICINE"/>
    <n v="4988588"/>
    <n v="18.333333333333332"/>
    <d v="2021-09-12T00:00:00"/>
    <n v="2021"/>
    <n v="3"/>
    <n v="9"/>
    <n v="38"/>
  </r>
  <r>
    <x v="5"/>
    <s v="M43"/>
    <d v="2023-12-01T00:00:00"/>
    <n v="20231201"/>
    <x v="1037"/>
    <n v="1"/>
    <n v="10"/>
    <s v="MEDICINE"/>
    <n v="795487"/>
    <n v="18.333333333333332"/>
    <d v="2021-09-12T00:00:00"/>
    <n v="2021"/>
    <n v="3"/>
    <n v="9"/>
    <n v="38"/>
  </r>
  <r>
    <x v="5"/>
    <s v="M43"/>
    <d v="2023-12-01T00:00:00"/>
    <n v="20231201"/>
    <x v="902"/>
    <n v="2"/>
    <n v="10"/>
    <s v="MEDICINE"/>
    <n v="4995738"/>
    <n v="18.333333333333332"/>
    <d v="2021-09-12T00:00:00"/>
    <n v="2021"/>
    <n v="3"/>
    <n v="9"/>
    <n v="38"/>
  </r>
  <r>
    <x v="5"/>
    <s v="M43"/>
    <d v="2023-12-01T00:00:00"/>
    <n v="20231201"/>
    <x v="1038"/>
    <n v="1"/>
    <n v="10"/>
    <s v="MEDICINE"/>
    <n v="19382"/>
    <n v="18.333333333333332"/>
    <d v="2021-09-12T00:00:00"/>
    <n v="2021"/>
    <n v="3"/>
    <n v="9"/>
    <n v="38"/>
  </r>
  <r>
    <x v="5"/>
    <s v="M43"/>
    <d v="2023-12-01T00:00:00"/>
    <n v="20231201"/>
    <x v="1039"/>
    <n v="1"/>
    <n v="10"/>
    <s v="MEDICINE"/>
    <n v="4936536"/>
    <n v="18.333333333333332"/>
    <d v="2021-09-12T00:00:00"/>
    <n v="2021"/>
    <n v="3"/>
    <n v="9"/>
    <n v="38"/>
  </r>
  <r>
    <x v="5"/>
    <s v="M43"/>
    <d v="2023-12-01T00:00:00"/>
    <n v="20231201"/>
    <x v="1040"/>
    <n v="1"/>
    <n v="10"/>
    <s v="MEDICINE"/>
    <n v="4995749"/>
    <n v="18.333333333333332"/>
    <d v="2021-09-12T00:00:00"/>
    <n v="2021"/>
    <n v="3"/>
    <n v="9"/>
    <n v="38"/>
  </r>
  <r>
    <x v="5"/>
    <s v="M43"/>
    <d v="2023-12-01T00:00:00"/>
    <n v="20231201"/>
    <x v="1041"/>
    <n v="1"/>
    <n v="10"/>
    <s v="MEDICINE"/>
    <n v="4986795"/>
    <n v="18.333333333333332"/>
    <d v="2021-09-12T00:00:00"/>
    <n v="2021"/>
    <n v="3"/>
    <n v="9"/>
    <n v="38"/>
  </r>
  <r>
    <x v="5"/>
    <s v="M43"/>
    <d v="2023-12-01T00:00:00"/>
    <n v="20231201"/>
    <x v="1042"/>
    <n v="1"/>
    <n v="20"/>
    <s v="MEDICINE"/>
    <n v="4938912"/>
    <n v="19.066666666666666"/>
    <d v="2021-09-12T00:00:00"/>
    <n v="2021"/>
    <n v="3"/>
    <n v="9"/>
    <n v="38"/>
  </r>
  <r>
    <x v="5"/>
    <s v="M43"/>
    <d v="2023-12-01T00:00:00"/>
    <n v="20231201"/>
    <x v="1043"/>
    <n v="1"/>
    <n v="20"/>
    <s v="MEDICINE"/>
    <n v="4958184"/>
    <n v="19.25"/>
    <d v="2021-09-12T00:00:00"/>
    <n v="2021"/>
    <n v="3"/>
    <n v="9"/>
    <n v="38"/>
  </r>
  <r>
    <x v="5"/>
    <s v="M43"/>
    <d v="2023-12-01T00:00:00"/>
    <n v="20231201"/>
    <x v="1044"/>
    <n v="1"/>
    <n v="20"/>
    <s v="MEDICINE"/>
    <n v="4990821"/>
    <n v="36.666666666666664"/>
    <d v="2021-09-12T00:00:00"/>
    <n v="2021"/>
    <n v="3"/>
    <n v="9"/>
    <n v="38"/>
  </r>
  <r>
    <x v="5"/>
    <s v="M43"/>
    <d v="2023-12-01T00:00:00"/>
    <n v="20231201"/>
    <x v="900"/>
    <n v="2"/>
    <n v="20"/>
    <s v="MEDICINE"/>
    <n v="4952112"/>
    <n v="36.666666666666664"/>
    <d v="2021-09-12T00:00:00"/>
    <n v="2021"/>
    <n v="3"/>
    <n v="9"/>
    <n v="38"/>
  </r>
  <r>
    <x v="5"/>
    <s v="M43"/>
    <d v="2023-12-01T00:00:00"/>
    <n v="20231201"/>
    <x v="1045"/>
    <n v="1"/>
    <n v="20"/>
    <s v="MEDICINE"/>
    <n v="20548"/>
    <n v="36.666666666666664"/>
    <d v="2021-09-12T00:00:00"/>
    <n v="2021"/>
    <n v="3"/>
    <n v="9"/>
    <n v="38"/>
  </r>
  <r>
    <x v="5"/>
    <s v="M43"/>
    <d v="2023-12-01T00:00:00"/>
    <n v="20231201"/>
    <x v="1046"/>
    <n v="1"/>
    <n v="20"/>
    <s v="MEDICINE"/>
    <n v="66374"/>
    <n v="36.666666666666664"/>
    <d v="2021-09-12T00:00:00"/>
    <n v="2021"/>
    <n v="3"/>
    <n v="9"/>
    <n v="38"/>
  </r>
  <r>
    <x v="5"/>
    <s v="M43"/>
    <d v="2023-12-01T00:00:00"/>
    <n v="20231201"/>
    <x v="1047"/>
    <n v="1"/>
    <n v="20"/>
    <s v="MEDICINE"/>
    <n v="22836"/>
    <n v="36.666666666666664"/>
    <d v="2021-09-12T00:00:00"/>
    <n v="2021"/>
    <n v="3"/>
    <n v="9"/>
    <n v="38"/>
  </r>
  <r>
    <x v="5"/>
    <s v="M43"/>
    <d v="2023-12-01T00:00:00"/>
    <n v="20231201"/>
    <x v="1048"/>
    <n v="1"/>
    <n v="20"/>
    <s v="MEDICINE"/>
    <n v="23177"/>
    <n v="36.666666666666664"/>
    <d v="2021-09-12T00:00:00"/>
    <n v="2021"/>
    <n v="3"/>
    <n v="9"/>
    <n v="38"/>
  </r>
  <r>
    <x v="5"/>
    <s v="M43"/>
    <d v="2023-12-01T00:00:00"/>
    <n v="20231201"/>
    <x v="1049"/>
    <n v="1"/>
    <n v="20"/>
    <s v="MEDICINE"/>
    <n v="4921829"/>
    <n v="36.666666666666664"/>
    <d v="2021-09-12T00:00:00"/>
    <n v="2021"/>
    <n v="3"/>
    <n v="9"/>
    <n v="38"/>
  </r>
  <r>
    <x v="5"/>
    <s v="M43"/>
    <d v="2023-12-01T00:00:00"/>
    <n v="20231201"/>
    <x v="1050"/>
    <n v="1"/>
    <n v="20"/>
    <s v="MEDICINE"/>
    <n v="4943829"/>
    <n v="36.666666666666664"/>
    <d v="2021-09-12T00:00:00"/>
    <n v="2021"/>
    <n v="3"/>
    <n v="9"/>
    <n v="38"/>
  </r>
  <r>
    <x v="5"/>
    <s v="M43"/>
    <d v="2023-12-01T00:00:00"/>
    <n v="20231201"/>
    <x v="1051"/>
    <n v="1"/>
    <n v="40"/>
    <s v="MEDICINE"/>
    <n v="47509"/>
    <n v="38.133333333333333"/>
    <d v="2021-09-12T00:00:00"/>
    <n v="2021"/>
    <n v="3"/>
    <n v="9"/>
    <n v="38"/>
  </r>
  <r>
    <x v="5"/>
    <s v="M43"/>
    <d v="2023-12-01T00:00:00"/>
    <n v="20231201"/>
    <x v="1052"/>
    <n v="1"/>
    <n v="40"/>
    <s v="MEDICINE"/>
    <n v="42669"/>
    <n v="38.133333333333333"/>
    <d v="2021-09-12T00:00:00"/>
    <n v="2021"/>
    <n v="3"/>
    <n v="9"/>
    <n v="38"/>
  </r>
  <r>
    <x v="5"/>
    <s v="M43"/>
    <d v="2023-12-01T00:00:00"/>
    <n v="20231201"/>
    <x v="1053"/>
    <n v="1"/>
    <n v="40"/>
    <s v="MEDICINE"/>
    <n v="4953454"/>
    <n v="38.5"/>
    <d v="2021-09-12T00:00:00"/>
    <n v="2021"/>
    <n v="3"/>
    <n v="9"/>
    <n v="38"/>
  </r>
  <r>
    <x v="5"/>
    <s v="M43"/>
    <d v="2023-12-01T00:00:00"/>
    <n v="20231201"/>
    <x v="1054"/>
    <n v="1"/>
    <n v="50"/>
    <s v="MEDICINE"/>
    <n v="189563"/>
    <n v="47.666666666666664"/>
    <d v="2021-09-12T00:00:00"/>
    <n v="2021"/>
    <n v="3"/>
    <n v="9"/>
    <n v="38"/>
  </r>
  <r>
    <x v="5"/>
    <s v="M43"/>
    <d v="2023-12-01T00:00:00"/>
    <n v="20231201"/>
    <x v="1055"/>
    <n v="1"/>
    <n v="50"/>
    <s v="MEDICINE"/>
    <n v="4990062"/>
    <n v="48.125"/>
    <d v="2021-09-12T00:00:00"/>
    <n v="2021"/>
    <n v="3"/>
    <n v="9"/>
    <n v="38"/>
  </r>
  <r>
    <x v="5"/>
    <s v="M43"/>
    <d v="2023-12-01T00:00:00"/>
    <n v="20231201"/>
    <x v="1056"/>
    <n v="1"/>
    <n v="30"/>
    <s v="MEDICINE"/>
    <n v="4989193"/>
    <n v="55"/>
    <d v="2021-09-12T00:00:00"/>
    <n v="2021"/>
    <n v="3"/>
    <n v="9"/>
    <n v="38"/>
  </r>
  <r>
    <x v="5"/>
    <s v="M43"/>
    <d v="2023-12-01T00:00:00"/>
    <n v="20231201"/>
    <x v="1057"/>
    <n v="1"/>
    <n v="60"/>
    <s v="MEDICINE"/>
    <n v="4952673"/>
    <n v="57.75"/>
    <d v="2021-09-12T00:00:00"/>
    <n v="2021"/>
    <n v="3"/>
    <n v="9"/>
    <n v="38"/>
  </r>
  <r>
    <x v="5"/>
    <s v="M43"/>
    <d v="2023-12-01T00:00:00"/>
    <n v="20231201"/>
    <x v="1058"/>
    <n v="1"/>
    <n v="80"/>
    <s v="MEDICINE"/>
    <n v="42823"/>
    <n v="76.266666666666666"/>
    <d v="2021-09-12T00:00:00"/>
    <n v="2021"/>
    <n v="3"/>
    <n v="9"/>
    <n v="38"/>
  </r>
  <r>
    <x v="5"/>
    <s v="M43"/>
    <d v="2023-12-01T00:00:00"/>
    <n v="20231201"/>
    <x v="1059"/>
    <n v="1"/>
    <n v="80"/>
    <s v="MEDICINE"/>
    <n v="4949879"/>
    <n v="76.266666666666666"/>
    <d v="2021-09-12T00:00:00"/>
    <n v="2021"/>
    <n v="3"/>
    <n v="9"/>
    <n v="38"/>
  </r>
  <r>
    <x v="5"/>
    <s v="M43"/>
    <d v="2023-12-01T00:00:00"/>
    <n v="20231201"/>
    <x v="1060"/>
    <n v="1"/>
    <n v="100"/>
    <s v="MEDICINE"/>
    <n v="162580"/>
    <n v="96.25"/>
    <d v="2021-09-12T00:00:00"/>
    <n v="2021"/>
    <n v="3"/>
    <n v="9"/>
    <n v="38"/>
  </r>
  <r>
    <x v="5"/>
    <s v="M43"/>
    <d v="2023-12-01T00:00:00"/>
    <n v="20231201"/>
    <x v="1061"/>
    <n v="1"/>
    <n v="100"/>
    <s v="MEDICINE"/>
    <n v="4959152"/>
    <n v="96.25"/>
    <d v="2021-09-12T00:00:00"/>
    <n v="2021"/>
    <n v="3"/>
    <n v="9"/>
    <n v="38"/>
  </r>
  <r>
    <x v="5"/>
    <s v="M43"/>
    <d v="2023-12-01T00:00:00"/>
    <n v="20231201"/>
    <x v="904"/>
    <n v="2"/>
    <n v="100"/>
    <s v="MEDICINE"/>
    <n v="4983473"/>
    <n v="96.25"/>
    <d v="2021-09-12T00:00:00"/>
    <n v="2021"/>
    <n v="3"/>
    <n v="9"/>
    <n v="38"/>
  </r>
  <r>
    <x v="5"/>
    <s v="M43"/>
    <d v="2023-12-01T00:00:00"/>
    <n v="20231201"/>
    <x v="1062"/>
    <n v="1"/>
    <n v="100"/>
    <s v="MEDICINE"/>
    <n v="4958723"/>
    <n v="96.25"/>
    <d v="2021-09-12T00:00:00"/>
    <n v="2021"/>
    <n v="3"/>
    <n v="9"/>
    <n v="38"/>
  </r>
  <r>
    <x v="5"/>
    <s v="M43"/>
    <d v="2023-12-01T00:00:00"/>
    <n v="20231201"/>
    <x v="1063"/>
    <n v="1"/>
    <n v="100"/>
    <s v="MEDICINE"/>
    <n v="4928616"/>
    <n v="96.25"/>
    <d v="2021-09-12T00:00:00"/>
    <n v="2021"/>
    <n v="3"/>
    <n v="9"/>
    <n v="38"/>
  </r>
  <r>
    <x v="5"/>
    <s v="M43"/>
    <d v="2023-12-01T00:00:00"/>
    <n v="20231201"/>
    <x v="1064"/>
    <n v="1"/>
    <n v="100"/>
    <s v="MEDICINE"/>
    <n v="4928616"/>
    <n v="96.25"/>
    <d v="2021-09-12T00:00:00"/>
    <n v="2021"/>
    <n v="3"/>
    <n v="9"/>
    <n v="38"/>
  </r>
  <r>
    <x v="5"/>
    <s v="M43"/>
    <d v="2023-12-01T00:00:00"/>
    <n v="20231201"/>
    <x v="1065"/>
    <n v="1"/>
    <n v="60"/>
    <s v="MEDICINE"/>
    <n v="4957271"/>
    <n v="110"/>
    <d v="2021-09-12T00:00:00"/>
    <n v="2021"/>
    <n v="3"/>
    <n v="9"/>
    <n v="38"/>
  </r>
  <r>
    <x v="5"/>
    <s v="M43"/>
    <d v="2023-12-01T00:00:00"/>
    <n v="20231201"/>
    <x v="1066"/>
    <n v="1"/>
    <n v="60"/>
    <s v="MEDICINE"/>
    <n v="22836"/>
    <n v="110"/>
    <d v="2021-09-12T00:00:00"/>
    <n v="2021"/>
    <n v="3"/>
    <n v="9"/>
    <n v="38"/>
  </r>
  <r>
    <x v="5"/>
    <s v="M43"/>
    <d v="2023-12-01T00:00:00"/>
    <n v="20231201"/>
    <x v="1067"/>
    <n v="1"/>
    <n v="80"/>
    <s v="MEDICINE"/>
    <n v="4913381"/>
    <n v="146.66666666666666"/>
    <d v="2021-09-12T00:00:00"/>
    <n v="2021"/>
    <n v="3"/>
    <n v="9"/>
    <n v="38"/>
  </r>
  <r>
    <x v="5"/>
    <s v="M43"/>
    <d v="2023-12-01T00:00:00"/>
    <n v="20231201"/>
    <x v="1068"/>
    <n v="1"/>
    <n v="10"/>
    <s v="MEDICINE"/>
    <n v="4906066"/>
    <n v="18.333333333333332"/>
    <d v="2021-09-09T00:00:00"/>
    <n v="2021"/>
    <n v="3"/>
    <n v="9"/>
    <n v="37"/>
  </r>
  <r>
    <x v="5"/>
    <s v="M43"/>
    <d v="2023-12-01T00:00:00"/>
    <n v="20231201"/>
    <x v="1069"/>
    <n v="1"/>
    <n v="10"/>
    <s v="MEDICINE"/>
    <n v="29381"/>
    <n v="18.333333333333332"/>
    <d v="2021-09-09T00:00:00"/>
    <n v="2021"/>
    <n v="3"/>
    <n v="9"/>
    <n v="37"/>
  </r>
  <r>
    <x v="5"/>
    <s v="M43"/>
    <d v="2023-12-01T00:00:00"/>
    <n v="20231201"/>
    <x v="1070"/>
    <n v="1"/>
    <n v="30"/>
    <s v="MEDICINE"/>
    <n v="289729"/>
    <n v="28.599999999999998"/>
    <d v="2021-09-09T00:00:00"/>
    <n v="2021"/>
    <n v="3"/>
    <n v="9"/>
    <n v="37"/>
  </r>
  <r>
    <x v="5"/>
    <s v="M43"/>
    <d v="2023-12-01T00:00:00"/>
    <n v="20231201"/>
    <x v="1071"/>
    <n v="1"/>
    <n v="20"/>
    <s v="MEDICINE"/>
    <n v="4956545"/>
    <n v="36.666666666666664"/>
    <d v="2021-09-09T00:00:00"/>
    <n v="2021"/>
    <n v="3"/>
    <n v="9"/>
    <n v="37"/>
  </r>
  <r>
    <x v="5"/>
    <s v="M43"/>
    <d v="2023-12-01T00:00:00"/>
    <n v="20231201"/>
    <x v="1072"/>
    <n v="1"/>
    <n v="20"/>
    <s v="MEDICINE"/>
    <n v="4958382"/>
    <n v="36.666666666666664"/>
    <d v="2021-09-09T00:00:00"/>
    <n v="2021"/>
    <n v="3"/>
    <n v="9"/>
    <n v="37"/>
  </r>
  <r>
    <x v="5"/>
    <s v="M43"/>
    <d v="2023-12-01T00:00:00"/>
    <n v="20231201"/>
    <x v="1073"/>
    <n v="1"/>
    <n v="20"/>
    <s v="MEDICINE"/>
    <n v="166595"/>
    <n v="36.666666666666664"/>
    <d v="2021-09-09T00:00:00"/>
    <n v="2021"/>
    <n v="3"/>
    <n v="9"/>
    <n v="37"/>
  </r>
  <r>
    <x v="5"/>
    <s v="M43"/>
    <d v="2023-12-01T00:00:00"/>
    <n v="20231201"/>
    <x v="1074"/>
    <n v="1"/>
    <n v="20"/>
    <s v="MEDICINE"/>
    <n v="27027"/>
    <n v="36.666666666666664"/>
    <d v="2021-09-09T00:00:00"/>
    <n v="2021"/>
    <n v="3"/>
    <n v="9"/>
    <n v="37"/>
  </r>
  <r>
    <x v="5"/>
    <s v="M43"/>
    <d v="2023-12-01T00:00:00"/>
    <n v="20231201"/>
    <x v="1075"/>
    <n v="1"/>
    <n v="20"/>
    <s v="MEDICINE"/>
    <n v="45540"/>
    <n v="36.666666666666664"/>
    <d v="2021-09-09T00:00:00"/>
    <n v="2021"/>
    <n v="3"/>
    <n v="9"/>
    <n v="37"/>
  </r>
  <r>
    <x v="5"/>
    <s v="M43"/>
    <d v="2023-12-01T00:00:00"/>
    <n v="20231201"/>
    <x v="1076"/>
    <n v="1"/>
    <n v="20"/>
    <s v="MEDICINE"/>
    <n v="4923963"/>
    <n v="36.666666666666664"/>
    <d v="2021-09-09T00:00:00"/>
    <n v="2021"/>
    <n v="3"/>
    <n v="9"/>
    <n v="37"/>
  </r>
  <r>
    <x v="5"/>
    <s v="M43"/>
    <d v="2023-12-01T00:00:00"/>
    <n v="20231201"/>
    <x v="1077"/>
    <n v="1"/>
    <n v="20"/>
    <s v="MEDICINE"/>
    <n v="4988753"/>
    <n v="36.666666666666664"/>
    <d v="2021-09-09T00:00:00"/>
    <n v="2021"/>
    <n v="3"/>
    <n v="9"/>
    <n v="37"/>
  </r>
  <r>
    <x v="5"/>
    <s v="M43"/>
    <d v="2023-12-01T00:00:00"/>
    <n v="20231201"/>
    <x v="1078"/>
    <n v="1"/>
    <n v="50"/>
    <s v="MEDICINE"/>
    <n v="176693"/>
    <n v="47.666666666666664"/>
    <d v="2021-09-09T00:00:00"/>
    <n v="2021"/>
    <n v="3"/>
    <n v="9"/>
    <n v="37"/>
  </r>
  <r>
    <x v="5"/>
    <s v="M43"/>
    <d v="2023-12-01T00:00:00"/>
    <n v="20231201"/>
    <x v="1079"/>
    <n v="1"/>
    <n v="50"/>
    <s v="MEDICINE"/>
    <n v="33671"/>
    <n v="48.125"/>
    <d v="2021-09-09T00:00:00"/>
    <n v="2021"/>
    <n v="3"/>
    <n v="9"/>
    <n v="37"/>
  </r>
  <r>
    <x v="5"/>
    <s v="M43"/>
    <d v="2023-12-01T00:00:00"/>
    <n v="20231201"/>
    <x v="1080"/>
    <n v="1"/>
    <n v="30"/>
    <s v="MEDICINE"/>
    <n v="4984760"/>
    <n v="55"/>
    <d v="2021-09-09T00:00:00"/>
    <n v="2021"/>
    <n v="3"/>
    <n v="9"/>
    <n v="37"/>
  </r>
  <r>
    <x v="5"/>
    <s v="M43"/>
    <d v="2023-12-01T00:00:00"/>
    <n v="20231201"/>
    <x v="1081"/>
    <n v="1"/>
    <n v="30"/>
    <s v="MEDICINE"/>
    <n v="4998862"/>
    <n v="55"/>
    <d v="2021-09-09T00:00:00"/>
    <n v="2021"/>
    <n v="3"/>
    <n v="9"/>
    <n v="37"/>
  </r>
  <r>
    <x v="5"/>
    <s v="M43"/>
    <d v="2023-12-01T00:00:00"/>
    <n v="20231201"/>
    <x v="1082"/>
    <n v="1"/>
    <n v="60"/>
    <s v="MEDICINE"/>
    <n v="4995947"/>
    <n v="57.199999999999996"/>
    <d v="2021-09-09T00:00:00"/>
    <n v="2021"/>
    <n v="3"/>
    <n v="9"/>
    <n v="37"/>
  </r>
  <r>
    <x v="5"/>
    <s v="M43"/>
    <d v="2023-12-01T00:00:00"/>
    <n v="20231201"/>
    <x v="1083"/>
    <n v="1"/>
    <n v="60"/>
    <s v="MEDICINE"/>
    <n v="4955808"/>
    <n v="57.75"/>
    <d v="2021-09-09T00:00:00"/>
    <n v="2021"/>
    <n v="3"/>
    <n v="9"/>
    <n v="37"/>
  </r>
  <r>
    <x v="5"/>
    <s v="M43"/>
    <d v="2023-12-01T00:00:00"/>
    <n v="20231201"/>
    <x v="1084"/>
    <n v="1"/>
    <n v="70"/>
    <s v="MEDICINE"/>
    <n v="4957370"/>
    <n v="67.375"/>
    <d v="2021-09-09T00:00:00"/>
    <n v="2021"/>
    <n v="3"/>
    <n v="9"/>
    <n v="37"/>
  </r>
  <r>
    <x v="5"/>
    <s v="M43"/>
    <d v="2023-12-01T00:00:00"/>
    <n v="20231201"/>
    <x v="1085"/>
    <n v="1"/>
    <n v="100"/>
    <s v="MEDICINE"/>
    <n v="4996805"/>
    <n v="96.25"/>
    <d v="2021-09-09T00:00:00"/>
    <n v="2021"/>
    <n v="3"/>
    <n v="9"/>
    <n v="37"/>
  </r>
  <r>
    <x v="5"/>
    <s v="M43"/>
    <d v="2023-12-01T00:00:00"/>
    <n v="20231201"/>
    <x v="1086"/>
    <n v="1"/>
    <n v="100"/>
    <s v="MEDICINE"/>
    <n v="4947613"/>
    <n v="96.25"/>
    <d v="2021-09-09T00:00:00"/>
    <n v="2021"/>
    <n v="3"/>
    <n v="9"/>
    <n v="37"/>
  </r>
  <r>
    <x v="5"/>
    <s v="M43"/>
    <d v="2023-12-01T00:00:00"/>
    <n v="20231201"/>
    <x v="1087"/>
    <n v="1"/>
    <n v="100"/>
    <s v="MEDICINE"/>
    <n v="4954290"/>
    <n v="96.25"/>
    <d v="2021-09-09T00:00:00"/>
    <n v="2021"/>
    <n v="3"/>
    <n v="9"/>
    <n v="37"/>
  </r>
  <r>
    <x v="5"/>
    <s v="M43"/>
    <d v="2023-12-01T00:00:00"/>
    <n v="20231201"/>
    <x v="1088"/>
    <n v="1"/>
    <n v="100"/>
    <s v="MEDICINE"/>
    <n v="4928616"/>
    <n v="96.25"/>
    <d v="2021-09-09T00:00:00"/>
    <n v="2021"/>
    <n v="3"/>
    <n v="9"/>
    <n v="37"/>
  </r>
  <r>
    <x v="5"/>
    <s v="M43"/>
    <d v="2023-12-01T00:00:00"/>
    <n v="20231201"/>
    <x v="1089"/>
    <n v="1"/>
    <n v="100"/>
    <s v="MEDICINE"/>
    <n v="24937"/>
    <n v="96.25"/>
    <d v="2021-09-09T00:00:00"/>
    <n v="2021"/>
    <n v="3"/>
    <n v="9"/>
    <n v="37"/>
  </r>
  <r>
    <x v="5"/>
    <s v="M43"/>
    <d v="2023-12-01T00:00:00"/>
    <n v="20231201"/>
    <x v="1090"/>
    <n v="1"/>
    <n v="100"/>
    <s v="MEDICINE"/>
    <n v="24904"/>
    <n v="96.25"/>
    <d v="2021-09-09T00:00:00"/>
    <n v="2021"/>
    <n v="3"/>
    <n v="9"/>
    <n v="37"/>
  </r>
  <r>
    <x v="5"/>
    <s v="M43"/>
    <d v="2023-12-01T00:00:00"/>
    <n v="20231201"/>
    <x v="1091"/>
    <n v="1"/>
    <n v="100"/>
    <s v="MEDICINE"/>
    <n v="4949571"/>
    <n v="96.25"/>
    <d v="2021-09-09T00:00:00"/>
    <n v="2021"/>
    <n v="3"/>
    <n v="9"/>
    <n v="37"/>
  </r>
  <r>
    <x v="5"/>
    <s v="M43"/>
    <d v="2023-12-01T00:00:00"/>
    <n v="20231201"/>
    <x v="1092"/>
    <n v="1"/>
    <n v="10"/>
    <s v="MEDICINE"/>
    <n v="18337"/>
    <n v="18.333333333333332"/>
    <d v="2021-09-05T00:00:00"/>
    <n v="2021"/>
    <n v="3"/>
    <n v="9"/>
    <n v="37"/>
  </r>
  <r>
    <x v="5"/>
    <s v="M43"/>
    <d v="2023-12-01T00:00:00"/>
    <n v="20231201"/>
    <x v="1093"/>
    <n v="1"/>
    <n v="10"/>
    <s v="MEDICINE"/>
    <n v="4995925"/>
    <n v="18.333333333333332"/>
    <d v="2021-09-05T00:00:00"/>
    <n v="2021"/>
    <n v="3"/>
    <n v="9"/>
    <n v="37"/>
  </r>
  <r>
    <x v="5"/>
    <s v="M43"/>
    <d v="2023-12-01T00:00:00"/>
    <n v="20231201"/>
    <x v="1094"/>
    <n v="1"/>
    <n v="10"/>
    <s v="MEDICINE"/>
    <n v="165561"/>
    <n v="18.333333333333332"/>
    <d v="2021-09-05T00:00:00"/>
    <n v="2021"/>
    <n v="3"/>
    <n v="9"/>
    <n v="37"/>
  </r>
  <r>
    <x v="5"/>
    <s v="M43"/>
    <d v="2023-12-01T00:00:00"/>
    <n v="20231201"/>
    <x v="1095"/>
    <n v="1"/>
    <n v="10"/>
    <s v="MEDICINE"/>
    <n v="4926746"/>
    <n v="18.333333333333332"/>
    <d v="2021-09-05T00:00:00"/>
    <n v="2021"/>
    <n v="3"/>
    <n v="9"/>
    <n v="37"/>
  </r>
  <r>
    <x v="5"/>
    <s v="M43"/>
    <d v="2023-12-01T00:00:00"/>
    <n v="20231201"/>
    <x v="1096"/>
    <n v="1"/>
    <n v="20"/>
    <s v="MEDICINE"/>
    <n v="4937977"/>
    <n v="36.666666666666664"/>
    <d v="2021-09-05T00:00:00"/>
    <n v="2021"/>
    <n v="3"/>
    <n v="9"/>
    <n v="37"/>
  </r>
  <r>
    <x v="5"/>
    <s v="M43"/>
    <d v="2023-12-01T00:00:00"/>
    <n v="20231201"/>
    <x v="1097"/>
    <n v="1"/>
    <n v="20"/>
    <s v="MEDICINE"/>
    <n v="176539"/>
    <n v="36.666666666666664"/>
    <d v="2021-09-05T00:00:00"/>
    <n v="2021"/>
    <n v="3"/>
    <n v="9"/>
    <n v="37"/>
  </r>
  <r>
    <x v="5"/>
    <s v="M43"/>
    <d v="2023-12-01T00:00:00"/>
    <n v="20231201"/>
    <x v="1098"/>
    <n v="1"/>
    <n v="20"/>
    <s v="MEDICINE"/>
    <n v="4999412"/>
    <n v="36.666666666666664"/>
    <d v="2021-09-05T00:00:00"/>
    <n v="2021"/>
    <n v="3"/>
    <n v="9"/>
    <n v="37"/>
  </r>
  <r>
    <x v="5"/>
    <s v="M43"/>
    <d v="2023-12-01T00:00:00"/>
    <n v="20231201"/>
    <x v="1099"/>
    <n v="1"/>
    <n v="20"/>
    <s v="MEDICINE"/>
    <n v="44792"/>
    <n v="36.666666666666664"/>
    <d v="2021-09-05T00:00:00"/>
    <n v="2021"/>
    <n v="3"/>
    <n v="9"/>
    <n v="37"/>
  </r>
  <r>
    <x v="5"/>
    <s v="M43"/>
    <d v="2023-12-01T00:00:00"/>
    <n v="20231201"/>
    <x v="1100"/>
    <n v="1"/>
    <n v="20"/>
    <s v="MEDICINE"/>
    <n v="4988434"/>
    <n v="36.666666666666664"/>
    <d v="2021-09-05T00:00:00"/>
    <n v="2021"/>
    <n v="3"/>
    <n v="9"/>
    <n v="37"/>
  </r>
  <r>
    <x v="5"/>
    <s v="M43"/>
    <d v="2023-12-01T00:00:00"/>
    <n v="20231201"/>
    <x v="1101"/>
    <n v="1"/>
    <n v="50"/>
    <s v="MEDICINE"/>
    <n v="24651"/>
    <n v="48.125"/>
    <d v="2021-09-05T00:00:00"/>
    <n v="2021"/>
    <n v="3"/>
    <n v="9"/>
    <n v="37"/>
  </r>
  <r>
    <x v="5"/>
    <s v="M43"/>
    <d v="2023-12-01T00:00:00"/>
    <n v="20231201"/>
    <x v="1102"/>
    <n v="1"/>
    <n v="30"/>
    <s v="MEDICINE"/>
    <n v="4984683"/>
    <n v="55"/>
    <d v="2021-09-05T00:00:00"/>
    <n v="2021"/>
    <n v="3"/>
    <n v="9"/>
    <n v="37"/>
  </r>
  <r>
    <x v="5"/>
    <s v="M43"/>
    <d v="2023-12-01T00:00:00"/>
    <n v="20231201"/>
    <x v="921"/>
    <n v="2"/>
    <n v="40"/>
    <s v="MEDICINE"/>
    <n v="20548"/>
    <n v="73.333333333333329"/>
    <d v="2021-09-05T00:00:00"/>
    <n v="2021"/>
    <n v="3"/>
    <n v="9"/>
    <n v="37"/>
  </r>
  <r>
    <x v="5"/>
    <s v="M43"/>
    <d v="2023-12-01T00:00:00"/>
    <n v="20231201"/>
    <x v="1103"/>
    <n v="1"/>
    <n v="50"/>
    <s v="MEDICINE"/>
    <n v="22836"/>
    <n v="91.666666666666671"/>
    <d v="2021-09-05T00:00:00"/>
    <n v="2021"/>
    <n v="3"/>
    <n v="9"/>
    <n v="37"/>
  </r>
  <r>
    <x v="5"/>
    <s v="M43"/>
    <d v="2023-12-01T00:00:00"/>
    <n v="20231201"/>
    <x v="1104"/>
    <n v="1"/>
    <n v="100"/>
    <s v="MEDICINE"/>
    <n v="4922016"/>
    <n v="96.25"/>
    <d v="2021-09-05T00:00:00"/>
    <n v="2021"/>
    <n v="3"/>
    <n v="9"/>
    <n v="37"/>
  </r>
  <r>
    <x v="5"/>
    <s v="M43"/>
    <d v="2023-12-01T00:00:00"/>
    <n v="20231201"/>
    <x v="1105"/>
    <n v="1"/>
    <n v="100"/>
    <s v="MEDICINE"/>
    <n v="4948031"/>
    <n v="96.25"/>
    <d v="2021-09-05T00:00:00"/>
    <n v="2021"/>
    <n v="3"/>
    <n v="9"/>
    <n v="37"/>
  </r>
  <r>
    <x v="5"/>
    <s v="M43"/>
    <d v="2023-12-01T00:00:00"/>
    <n v="20231201"/>
    <x v="1106"/>
    <n v="1"/>
    <n v="100"/>
    <s v="MEDICINE"/>
    <n v="4990436"/>
    <n v="96.25"/>
    <d v="2021-09-05T00:00:00"/>
    <n v="2021"/>
    <n v="3"/>
    <n v="9"/>
    <n v="37"/>
  </r>
  <r>
    <x v="5"/>
    <s v="M43"/>
    <d v="2023-12-01T00:00:00"/>
    <n v="20231201"/>
    <x v="1107"/>
    <n v="1"/>
    <n v="100"/>
    <s v="MEDICINE"/>
    <n v="33704"/>
    <n v="96.25"/>
    <d v="2021-09-05T00:00:00"/>
    <n v="2021"/>
    <n v="3"/>
    <n v="9"/>
    <n v="37"/>
  </r>
  <r>
    <x v="5"/>
    <s v="M43"/>
    <d v="2023-12-01T00:00:00"/>
    <n v="20231201"/>
    <x v="1108"/>
    <n v="1"/>
    <n v="100"/>
    <s v="MEDICINE"/>
    <n v="4910642"/>
    <n v="96.25"/>
    <d v="2021-09-05T00:00:00"/>
    <n v="2021"/>
    <n v="3"/>
    <n v="9"/>
    <n v="37"/>
  </r>
  <r>
    <x v="5"/>
    <s v="M43"/>
    <d v="2023-12-01T00:00:00"/>
    <n v="20231201"/>
    <x v="1109"/>
    <n v="1"/>
    <n v="100"/>
    <s v="MEDICINE"/>
    <n v="4944753"/>
    <n v="96.25"/>
    <d v="2021-09-05T00:00:00"/>
    <n v="2021"/>
    <n v="3"/>
    <n v="9"/>
    <n v="37"/>
  </r>
  <r>
    <x v="5"/>
    <s v="M43"/>
    <d v="2023-12-01T00:00:00"/>
    <n v="20231201"/>
    <x v="1110"/>
    <n v="1"/>
    <n v="100"/>
    <s v="MEDICINE"/>
    <n v="4959691"/>
    <n v="96.25"/>
    <d v="2021-09-05T00:00:00"/>
    <n v="2021"/>
    <n v="3"/>
    <n v="9"/>
    <n v="37"/>
  </r>
  <r>
    <x v="5"/>
    <s v="M43"/>
    <d v="2023-12-01T00:00:00"/>
    <n v="20231201"/>
    <x v="1111"/>
    <n v="1"/>
    <n v="10"/>
    <s v="MEDICINE"/>
    <n v="4999874"/>
    <n v="18.333333333333332"/>
    <d v="2021-09-02T00:00:00"/>
    <n v="2021"/>
    <n v="3"/>
    <n v="9"/>
    <n v="36"/>
  </r>
  <r>
    <x v="5"/>
    <s v="M43"/>
    <d v="2023-12-01T00:00:00"/>
    <n v="20231201"/>
    <x v="1112"/>
    <n v="1"/>
    <n v="20"/>
    <s v="MEDICINE"/>
    <n v="4937933"/>
    <n v="19.066666666666666"/>
    <d v="2021-09-02T00:00:00"/>
    <n v="2021"/>
    <n v="3"/>
    <n v="9"/>
    <n v="36"/>
  </r>
  <r>
    <x v="5"/>
    <s v="M43"/>
    <d v="2023-12-01T00:00:00"/>
    <n v="20231201"/>
    <x v="1113"/>
    <n v="1"/>
    <n v="30"/>
    <s v="MEDICINE"/>
    <n v="4998323"/>
    <n v="28.599999999999998"/>
    <d v="2021-09-02T00:00:00"/>
    <n v="2021"/>
    <n v="3"/>
    <n v="9"/>
    <n v="36"/>
  </r>
  <r>
    <x v="5"/>
    <s v="M43"/>
    <d v="2023-12-01T00:00:00"/>
    <n v="20231201"/>
    <x v="1114"/>
    <n v="1"/>
    <n v="20"/>
    <s v="MEDICINE"/>
    <n v="4984661"/>
    <n v="36.666666666666664"/>
    <d v="2021-09-02T00:00:00"/>
    <n v="2021"/>
    <n v="3"/>
    <n v="9"/>
    <n v="36"/>
  </r>
  <r>
    <x v="5"/>
    <s v="M43"/>
    <d v="2023-12-01T00:00:00"/>
    <n v="20231201"/>
    <x v="1115"/>
    <n v="1"/>
    <n v="20"/>
    <s v="MEDICINE"/>
    <n v="176924"/>
    <n v="36.666666666666664"/>
    <d v="2021-09-02T00:00:00"/>
    <n v="2021"/>
    <n v="3"/>
    <n v="9"/>
    <n v="36"/>
  </r>
  <r>
    <x v="5"/>
    <s v="M43"/>
    <d v="2023-12-01T00:00:00"/>
    <n v="20231201"/>
    <x v="1116"/>
    <n v="1"/>
    <n v="20"/>
    <s v="MEDICINE"/>
    <n v="774433"/>
    <n v="36.666666666666664"/>
    <d v="2021-09-02T00:00:00"/>
    <n v="2021"/>
    <n v="3"/>
    <n v="9"/>
    <n v="36"/>
  </r>
  <r>
    <x v="5"/>
    <s v="M43"/>
    <d v="2023-12-01T00:00:00"/>
    <n v="20231201"/>
    <x v="1117"/>
    <n v="1"/>
    <n v="50"/>
    <s v="MEDICINE"/>
    <n v="166749"/>
    <n v="47.666666666666664"/>
    <d v="2021-09-02T00:00:00"/>
    <n v="2021"/>
    <n v="3"/>
    <n v="9"/>
    <n v="36"/>
  </r>
  <r>
    <x v="5"/>
    <s v="M43"/>
    <d v="2023-12-01T00:00:00"/>
    <n v="20231201"/>
    <x v="1118"/>
    <n v="1"/>
    <n v="50"/>
    <s v="MEDICINE"/>
    <n v="42834"/>
    <n v="47.666666666666664"/>
    <d v="2021-09-02T00:00:00"/>
    <n v="2021"/>
    <n v="3"/>
    <n v="9"/>
    <n v="36"/>
  </r>
  <r>
    <x v="5"/>
    <s v="M43"/>
    <d v="2023-12-01T00:00:00"/>
    <n v="20231201"/>
    <x v="1119"/>
    <n v="1"/>
    <n v="30"/>
    <s v="MEDICINE"/>
    <n v="4979997"/>
    <n v="55"/>
    <d v="2021-09-02T00:00:00"/>
    <n v="2021"/>
    <n v="3"/>
    <n v="9"/>
    <n v="36"/>
  </r>
  <r>
    <x v="5"/>
    <s v="M43"/>
    <d v="2023-12-01T00:00:00"/>
    <n v="20231201"/>
    <x v="1120"/>
    <n v="1"/>
    <n v="60"/>
    <s v="MEDICINE"/>
    <n v="4999434"/>
    <n v="57.75"/>
    <d v="2021-09-02T00:00:00"/>
    <n v="2021"/>
    <n v="3"/>
    <n v="9"/>
    <n v="36"/>
  </r>
  <r>
    <x v="5"/>
    <s v="M43"/>
    <d v="2023-12-01T00:00:00"/>
    <n v="20231201"/>
    <x v="1121"/>
    <n v="1"/>
    <n v="60"/>
    <s v="MEDICINE"/>
    <n v="4955797"/>
    <n v="57.75"/>
    <d v="2021-09-02T00:00:00"/>
    <n v="2021"/>
    <n v="3"/>
    <n v="9"/>
    <n v="36"/>
  </r>
  <r>
    <x v="5"/>
    <s v="M43"/>
    <d v="2023-12-01T00:00:00"/>
    <n v="20231201"/>
    <x v="1122"/>
    <n v="1"/>
    <n v="80"/>
    <s v="MEDICINE"/>
    <n v="4928627"/>
    <n v="77"/>
    <d v="2021-09-02T00:00:00"/>
    <n v="2021"/>
    <n v="3"/>
    <n v="9"/>
    <n v="36"/>
  </r>
  <r>
    <x v="5"/>
    <s v="M43"/>
    <d v="2023-12-01T00:00:00"/>
    <n v="20231201"/>
    <x v="1123"/>
    <n v="1"/>
    <n v="100"/>
    <s v="MEDICINE"/>
    <n v="24662"/>
    <n v="96.25"/>
    <d v="2021-09-02T00:00:00"/>
    <n v="2021"/>
    <n v="3"/>
    <n v="9"/>
    <n v="36"/>
  </r>
  <r>
    <x v="5"/>
    <s v="M43"/>
    <d v="2023-12-01T00:00:00"/>
    <n v="20231201"/>
    <x v="1124"/>
    <n v="1"/>
    <n v="100"/>
    <s v="MEDICINE"/>
    <n v="24882"/>
    <n v="96.25"/>
    <d v="2021-09-02T00:00:00"/>
    <n v="2021"/>
    <n v="3"/>
    <n v="9"/>
    <n v="36"/>
  </r>
  <r>
    <x v="5"/>
    <s v="M43"/>
    <d v="2023-12-01T00:00:00"/>
    <n v="20231201"/>
    <x v="1125"/>
    <n v="1"/>
    <n v="100"/>
    <s v="MEDICINE"/>
    <n v="190850"/>
    <n v="96.25"/>
    <d v="2021-09-02T00:00:00"/>
    <n v="2021"/>
    <n v="3"/>
    <n v="9"/>
    <n v="36"/>
  </r>
  <r>
    <x v="5"/>
    <s v="M43"/>
    <d v="2023-12-01T00:00:00"/>
    <n v="20231201"/>
    <x v="1126"/>
    <n v="1"/>
    <n v="100"/>
    <s v="MEDICINE"/>
    <n v="4946315"/>
    <n v="96.25"/>
    <d v="2021-09-02T00:00:00"/>
    <n v="2021"/>
    <n v="3"/>
    <n v="9"/>
    <n v="36"/>
  </r>
  <r>
    <x v="5"/>
    <s v="M43"/>
    <d v="2023-12-01T00:00:00"/>
    <n v="20231201"/>
    <x v="1127"/>
    <n v="1"/>
    <n v="100"/>
    <s v="MEDICINE"/>
    <n v="181654"/>
    <n v="96.25"/>
    <d v="2021-09-02T00:00:00"/>
    <n v="2021"/>
    <n v="3"/>
    <n v="9"/>
    <n v="36"/>
  </r>
  <r>
    <x v="5"/>
    <s v="M43"/>
    <d v="2023-12-01T00:00:00"/>
    <n v="20231201"/>
    <x v="1128"/>
    <n v="1"/>
    <n v="100"/>
    <s v="MEDICINE"/>
    <n v="24827"/>
    <n v="96.25"/>
    <d v="2021-09-02T00:00:00"/>
    <n v="2021"/>
    <n v="3"/>
    <n v="9"/>
    <n v="36"/>
  </r>
  <r>
    <x v="5"/>
    <s v="M43"/>
    <d v="2023-12-01T00:00:00"/>
    <n v="20231201"/>
    <x v="1129"/>
    <n v="1"/>
    <n v="10"/>
    <s v="MEDICINE"/>
    <n v="4926746"/>
    <n v="18.333333333333332"/>
    <d v="2021-09-01T00:00:00"/>
    <n v="2021"/>
    <n v="3"/>
    <n v="9"/>
    <n v="36"/>
  </r>
  <r>
    <x v="5"/>
    <s v="M43"/>
    <d v="2023-12-01T00:00:00"/>
    <n v="20231201"/>
    <x v="1130"/>
    <n v="1"/>
    <n v="10"/>
    <s v="MEDICINE"/>
    <n v="4995397"/>
    <n v="18.333333333333332"/>
    <d v="2021-09-01T00:00:00"/>
    <n v="2021"/>
    <n v="3"/>
    <n v="9"/>
    <n v="36"/>
  </r>
  <r>
    <x v="5"/>
    <s v="M43"/>
    <d v="2023-12-01T00:00:00"/>
    <n v="20231201"/>
    <x v="1131"/>
    <n v="1"/>
    <n v="30"/>
    <s v="MEDICINE"/>
    <n v="42768"/>
    <n v="28.599999999999998"/>
    <d v="2021-09-01T00:00:00"/>
    <n v="2021"/>
    <n v="3"/>
    <n v="9"/>
    <n v="36"/>
  </r>
  <r>
    <x v="5"/>
    <s v="M43"/>
    <d v="2023-12-01T00:00:00"/>
    <n v="20231201"/>
    <x v="1132"/>
    <n v="1"/>
    <n v="30"/>
    <s v="MEDICINE"/>
    <n v="162701"/>
    <n v="28.875"/>
    <d v="2021-09-01T00:00:00"/>
    <n v="2021"/>
    <n v="3"/>
    <n v="9"/>
    <n v="36"/>
  </r>
  <r>
    <x v="5"/>
    <s v="M43"/>
    <d v="2023-12-01T00:00:00"/>
    <n v="20231201"/>
    <x v="1133"/>
    <n v="1"/>
    <n v="20"/>
    <s v="MEDICINE"/>
    <n v="22836"/>
    <n v="36.666666666666664"/>
    <d v="2021-09-01T00:00:00"/>
    <n v="2021"/>
    <n v="3"/>
    <n v="9"/>
    <n v="36"/>
  </r>
  <r>
    <x v="5"/>
    <s v="M43"/>
    <d v="2023-12-01T00:00:00"/>
    <n v="20231201"/>
    <x v="1134"/>
    <n v="1"/>
    <n v="40"/>
    <s v="MEDICINE"/>
    <n v="42867"/>
    <n v="38.133333333333333"/>
    <d v="2021-09-01T00:00:00"/>
    <n v="2021"/>
    <n v="3"/>
    <n v="9"/>
    <n v="36"/>
  </r>
  <r>
    <x v="5"/>
    <s v="M43"/>
    <d v="2023-12-01T00:00:00"/>
    <n v="20231201"/>
    <x v="1135"/>
    <n v="1"/>
    <n v="70"/>
    <s v="MEDICINE"/>
    <n v="4956776"/>
    <n v="67.375"/>
    <d v="2021-09-01T00:00:00"/>
    <n v="2021"/>
    <n v="3"/>
    <n v="9"/>
    <n v="36"/>
  </r>
  <r>
    <x v="5"/>
    <s v="M43"/>
    <d v="2023-12-01T00:00:00"/>
    <n v="20231201"/>
    <x v="1136"/>
    <n v="1"/>
    <n v="80"/>
    <s v="MEDICINE"/>
    <n v="176044"/>
    <n v="76.266666666666666"/>
    <d v="2021-09-01T00:00:00"/>
    <n v="2021"/>
    <n v="3"/>
    <n v="9"/>
    <n v="36"/>
  </r>
  <r>
    <x v="5"/>
    <s v="M43"/>
    <d v="2023-12-01T00:00:00"/>
    <n v="20231201"/>
    <x v="1137"/>
    <n v="1"/>
    <n v="80"/>
    <s v="MEDICINE"/>
    <n v="162866"/>
    <n v="77"/>
    <d v="2021-09-01T00:00:00"/>
    <n v="2021"/>
    <n v="3"/>
    <n v="9"/>
    <n v="36"/>
  </r>
  <r>
    <x v="5"/>
    <s v="M43"/>
    <d v="2023-12-01T00:00:00"/>
    <n v="20231201"/>
    <x v="1138"/>
    <n v="1"/>
    <n v="90"/>
    <s v="MEDICINE"/>
    <n v="52338"/>
    <n v="85.8"/>
    <d v="2021-09-01T00:00:00"/>
    <n v="2021"/>
    <n v="3"/>
    <n v="9"/>
    <n v="36"/>
  </r>
  <r>
    <x v="5"/>
    <s v="M43"/>
    <d v="2023-12-01T00:00:00"/>
    <n v="20231201"/>
    <x v="1139"/>
    <n v="1"/>
    <n v="100"/>
    <s v="MEDICINE"/>
    <n v="33682"/>
    <n v="96.25"/>
    <d v="2021-09-01T00:00:00"/>
    <n v="2021"/>
    <n v="3"/>
    <n v="9"/>
    <n v="36"/>
  </r>
  <r>
    <x v="5"/>
    <s v="M43"/>
    <d v="2023-12-01T00:00:00"/>
    <n v="20231201"/>
    <x v="1140"/>
    <n v="1"/>
    <n v="100"/>
    <s v="MEDICINE"/>
    <n v="178805"/>
    <n v="96.25"/>
    <d v="2021-09-01T00:00:00"/>
    <n v="2021"/>
    <n v="3"/>
    <n v="9"/>
    <n v="36"/>
  </r>
  <r>
    <x v="5"/>
    <s v="M43"/>
    <d v="2023-12-01T00:00:00"/>
    <n v="20231201"/>
    <x v="1141"/>
    <n v="1"/>
    <n v="100"/>
    <s v="MEDICINE"/>
    <n v="24937"/>
    <n v="96.25"/>
    <d v="2021-09-01T00:00:00"/>
    <n v="2021"/>
    <n v="3"/>
    <n v="9"/>
    <n v="36"/>
  </r>
  <r>
    <x v="5"/>
    <s v="M43"/>
    <d v="2023-12-01T00:00:00"/>
    <n v="20231201"/>
    <x v="1142"/>
    <n v="1"/>
    <n v="100"/>
    <s v="MEDICINE"/>
    <n v="24783"/>
    <n v="96.25"/>
    <d v="2021-09-01T00:00:00"/>
    <n v="2021"/>
    <n v="3"/>
    <n v="9"/>
    <n v="36"/>
  </r>
  <r>
    <x v="5"/>
    <s v="M43"/>
    <d v="2023-12-01T00:00:00"/>
    <n v="20231201"/>
    <x v="1143"/>
    <n v="1"/>
    <n v="100"/>
    <s v="MEDICINE"/>
    <n v="24926"/>
    <n v="96.25"/>
    <d v="2021-09-01T00:00:00"/>
    <n v="2021"/>
    <n v="3"/>
    <n v="9"/>
    <n v="36"/>
  </r>
  <r>
    <x v="5"/>
    <s v="M43"/>
    <d v="2023-12-01T00:00:00"/>
    <n v="20231201"/>
    <x v="1144"/>
    <n v="1"/>
    <n v="100"/>
    <s v="MEDICINE"/>
    <n v="4920168"/>
    <n v="96.25"/>
    <d v="2021-09-01T00:00:00"/>
    <n v="2021"/>
    <n v="3"/>
    <n v="9"/>
    <n v="36"/>
  </r>
  <r>
    <x v="5"/>
    <s v="M43"/>
    <d v="2024-01-01T00:00:00"/>
    <n v="20240101"/>
    <x v="1145"/>
    <n v="2"/>
    <n v="10"/>
    <s v="MEDICINE"/>
    <n v="4998565"/>
    <n v="18.333333333333332"/>
    <d v="2021-09-26T00:00:00"/>
    <n v="2021"/>
    <n v="3"/>
    <n v="9"/>
    <n v="40"/>
  </r>
  <r>
    <x v="5"/>
    <s v="M43"/>
    <d v="2024-01-01T00:00:00"/>
    <n v="20240101"/>
    <x v="1146"/>
    <n v="1"/>
    <n v="10"/>
    <s v="MEDICINE"/>
    <n v="187924"/>
    <n v="18.333333333333332"/>
    <d v="2021-09-26T00:00:00"/>
    <n v="2021"/>
    <n v="3"/>
    <n v="9"/>
    <n v="40"/>
  </r>
  <r>
    <x v="5"/>
    <s v="M43"/>
    <d v="2024-01-01T00:00:00"/>
    <n v="20240101"/>
    <x v="1147"/>
    <n v="1"/>
    <n v="20"/>
    <s v="MEDICINE"/>
    <n v="17754"/>
    <n v="36.666666666666664"/>
    <d v="2021-09-26T00:00:00"/>
    <n v="2021"/>
    <n v="3"/>
    <n v="9"/>
    <n v="40"/>
  </r>
  <r>
    <x v="5"/>
    <s v="M43"/>
    <d v="2024-01-01T00:00:00"/>
    <n v="20240101"/>
    <x v="1148"/>
    <n v="1"/>
    <n v="20"/>
    <s v="MEDICINE"/>
    <n v="4984749"/>
    <n v="36.666666666666664"/>
    <d v="2021-09-26T00:00:00"/>
    <n v="2021"/>
    <n v="3"/>
    <n v="9"/>
    <n v="40"/>
  </r>
  <r>
    <x v="5"/>
    <s v="M43"/>
    <d v="2024-01-01T00:00:00"/>
    <n v="20240101"/>
    <x v="1149"/>
    <n v="1"/>
    <n v="20"/>
    <s v="MEDICINE"/>
    <n v="163592"/>
    <n v="36.666666666666664"/>
    <d v="2021-09-26T00:00:00"/>
    <n v="2021"/>
    <n v="3"/>
    <n v="9"/>
    <n v="40"/>
  </r>
  <r>
    <x v="5"/>
    <s v="M43"/>
    <d v="2024-01-01T00:00:00"/>
    <n v="20240101"/>
    <x v="1150"/>
    <n v="1"/>
    <n v="20"/>
    <s v="MEDICINE"/>
    <n v="34672"/>
    <n v="36.666666666666664"/>
    <d v="2021-09-26T00:00:00"/>
    <n v="2021"/>
    <n v="3"/>
    <n v="9"/>
    <n v="40"/>
  </r>
  <r>
    <x v="5"/>
    <s v="M43"/>
    <d v="2024-01-01T00:00:00"/>
    <n v="20240101"/>
    <x v="1151"/>
    <n v="1"/>
    <n v="20"/>
    <s v="MEDICINE"/>
    <n v="837980"/>
    <n v="36.666666666666664"/>
    <d v="2021-09-26T00:00:00"/>
    <n v="2021"/>
    <n v="3"/>
    <n v="9"/>
    <n v="40"/>
  </r>
  <r>
    <x v="5"/>
    <s v="M43"/>
    <d v="2024-01-01T00:00:00"/>
    <n v="20240101"/>
    <x v="1152"/>
    <n v="1"/>
    <n v="40"/>
    <s v="MEDICINE"/>
    <n v="42812"/>
    <n v="38.133333333333333"/>
    <d v="2021-09-26T00:00:00"/>
    <n v="2021"/>
    <n v="3"/>
    <n v="9"/>
    <n v="40"/>
  </r>
  <r>
    <x v="5"/>
    <s v="M43"/>
    <d v="2024-01-01T00:00:00"/>
    <n v="20240101"/>
    <x v="1153"/>
    <n v="1"/>
    <n v="40"/>
    <s v="MEDICINE"/>
    <n v="4954686"/>
    <n v="38.5"/>
    <d v="2021-09-26T00:00:00"/>
    <n v="2021"/>
    <n v="3"/>
    <n v="9"/>
    <n v="40"/>
  </r>
  <r>
    <x v="5"/>
    <s v="M43"/>
    <d v="2024-01-01T00:00:00"/>
    <n v="20240101"/>
    <x v="1154"/>
    <n v="1"/>
    <n v="30"/>
    <s v="MEDICINE"/>
    <n v="32857"/>
    <n v="55"/>
    <d v="2021-09-26T00:00:00"/>
    <n v="2021"/>
    <n v="3"/>
    <n v="9"/>
    <n v="40"/>
  </r>
  <r>
    <x v="5"/>
    <s v="M43"/>
    <d v="2024-01-01T00:00:00"/>
    <n v="20240101"/>
    <x v="1155"/>
    <n v="1"/>
    <n v="30"/>
    <s v="MEDICINE"/>
    <n v="4989985"/>
    <n v="55"/>
    <d v="2021-09-26T00:00:00"/>
    <n v="2021"/>
    <n v="3"/>
    <n v="9"/>
    <n v="40"/>
  </r>
  <r>
    <x v="5"/>
    <s v="M43"/>
    <d v="2024-01-01T00:00:00"/>
    <n v="20240101"/>
    <x v="1156"/>
    <n v="1"/>
    <n v="80"/>
    <s v="MEDICINE"/>
    <n v="4925327"/>
    <n v="77"/>
    <d v="2021-09-26T00:00:00"/>
    <n v="2021"/>
    <n v="3"/>
    <n v="9"/>
    <n v="40"/>
  </r>
  <r>
    <x v="5"/>
    <s v="M43"/>
    <d v="2024-01-01T00:00:00"/>
    <n v="20240101"/>
    <x v="849"/>
    <n v="2"/>
    <n v="100"/>
    <s v="MEDICINE"/>
    <n v="24816"/>
    <n v="96.25"/>
    <d v="2021-09-26T00:00:00"/>
    <n v="2021"/>
    <n v="3"/>
    <n v="9"/>
    <n v="40"/>
  </r>
  <r>
    <x v="5"/>
    <s v="M43"/>
    <d v="2024-01-01T00:00:00"/>
    <n v="20240101"/>
    <x v="1157"/>
    <n v="1"/>
    <n v="100"/>
    <s v="MEDICINE"/>
    <n v="24904"/>
    <n v="96.25"/>
    <d v="2021-09-26T00:00:00"/>
    <n v="2021"/>
    <n v="3"/>
    <n v="9"/>
    <n v="40"/>
  </r>
  <r>
    <x v="5"/>
    <s v="M43"/>
    <d v="2024-01-01T00:00:00"/>
    <n v="20240101"/>
    <x v="1158"/>
    <n v="1"/>
    <n v="10"/>
    <s v="MEDICINE"/>
    <n v="5000127"/>
    <n v="18.333333333333332"/>
    <d v="2021-09-23T00:00:00"/>
    <n v="2021"/>
    <n v="3"/>
    <n v="9"/>
    <n v="39"/>
  </r>
  <r>
    <x v="5"/>
    <s v="M43"/>
    <d v="2024-01-01T00:00:00"/>
    <n v="20240101"/>
    <x v="1159"/>
    <n v="1"/>
    <n v="10"/>
    <s v="MEDICINE"/>
    <n v="4915504"/>
    <n v="18.333333333333332"/>
    <d v="2021-09-23T00:00:00"/>
    <n v="2021"/>
    <n v="3"/>
    <n v="9"/>
    <n v="39"/>
  </r>
  <r>
    <x v="5"/>
    <s v="M43"/>
    <d v="2024-01-01T00:00:00"/>
    <n v="20240101"/>
    <x v="1160"/>
    <n v="1"/>
    <n v="20"/>
    <s v="MEDICINE"/>
    <n v="4954488"/>
    <n v="19.25"/>
    <d v="2021-09-23T00:00:00"/>
    <n v="2021"/>
    <n v="3"/>
    <n v="9"/>
    <n v="39"/>
  </r>
  <r>
    <x v="5"/>
    <s v="M43"/>
    <d v="2024-01-01T00:00:00"/>
    <n v="20240101"/>
    <x v="1161"/>
    <n v="1"/>
    <n v="30"/>
    <s v="MEDICINE"/>
    <n v="42702"/>
    <n v="28.599999999999998"/>
    <d v="2021-09-23T00:00:00"/>
    <n v="2021"/>
    <n v="3"/>
    <n v="9"/>
    <n v="39"/>
  </r>
  <r>
    <x v="5"/>
    <s v="M43"/>
    <d v="2024-01-01T00:00:00"/>
    <n v="20240101"/>
    <x v="1162"/>
    <n v="1"/>
    <n v="20"/>
    <s v="MEDICINE"/>
    <n v="4998565"/>
    <n v="36.666666666666664"/>
    <d v="2021-09-23T00:00:00"/>
    <n v="2021"/>
    <n v="3"/>
    <n v="9"/>
    <n v="39"/>
  </r>
  <r>
    <x v="5"/>
    <s v="M43"/>
    <d v="2024-01-01T00:00:00"/>
    <n v="20240101"/>
    <x v="1163"/>
    <n v="1"/>
    <n v="20"/>
    <s v="MEDICINE"/>
    <n v="48257"/>
    <n v="36.666666666666664"/>
    <d v="2021-09-23T00:00:00"/>
    <n v="2021"/>
    <n v="3"/>
    <n v="9"/>
    <n v="39"/>
  </r>
  <r>
    <x v="5"/>
    <s v="M43"/>
    <d v="2024-01-01T00:00:00"/>
    <n v="20240101"/>
    <x v="1164"/>
    <n v="1"/>
    <n v="20"/>
    <s v="MEDICINE"/>
    <n v="23276"/>
    <n v="36.666666666666664"/>
    <d v="2021-09-23T00:00:00"/>
    <n v="2021"/>
    <n v="3"/>
    <n v="9"/>
    <n v="39"/>
  </r>
  <r>
    <x v="5"/>
    <s v="M43"/>
    <d v="2024-01-01T00:00:00"/>
    <n v="20240101"/>
    <x v="1165"/>
    <n v="1"/>
    <n v="20"/>
    <s v="MEDICINE"/>
    <n v="42174"/>
    <n v="36.666666666666664"/>
    <d v="2021-09-23T00:00:00"/>
    <n v="2021"/>
    <n v="3"/>
    <n v="9"/>
    <n v="39"/>
  </r>
  <r>
    <x v="5"/>
    <s v="M43"/>
    <d v="2024-01-01T00:00:00"/>
    <n v="20240101"/>
    <x v="1166"/>
    <n v="1"/>
    <n v="30"/>
    <s v="MEDICINE"/>
    <n v="773025"/>
    <n v="55"/>
    <d v="2021-09-23T00:00:00"/>
    <n v="2021"/>
    <n v="3"/>
    <n v="9"/>
    <n v="39"/>
  </r>
  <r>
    <x v="5"/>
    <s v="M43"/>
    <d v="2024-01-01T00:00:00"/>
    <n v="20240101"/>
    <x v="1167"/>
    <n v="1"/>
    <n v="60"/>
    <s v="MEDICINE"/>
    <n v="4996805"/>
    <n v="57.75"/>
    <d v="2021-09-23T00:00:00"/>
    <n v="2021"/>
    <n v="3"/>
    <n v="9"/>
    <n v="39"/>
  </r>
  <r>
    <x v="5"/>
    <s v="M43"/>
    <d v="2024-01-01T00:00:00"/>
    <n v="20240101"/>
    <x v="1168"/>
    <n v="1"/>
    <n v="60"/>
    <s v="MEDICINE"/>
    <n v="24662"/>
    <n v="57.75"/>
    <d v="2021-09-23T00:00:00"/>
    <n v="2021"/>
    <n v="3"/>
    <n v="9"/>
    <n v="39"/>
  </r>
  <r>
    <x v="5"/>
    <s v="M43"/>
    <d v="2024-01-01T00:00:00"/>
    <n v="20240101"/>
    <x v="1169"/>
    <n v="1"/>
    <n v="60"/>
    <s v="MEDICINE"/>
    <n v="837903"/>
    <n v="57.75"/>
    <d v="2021-09-23T00:00:00"/>
    <n v="2021"/>
    <n v="3"/>
    <n v="9"/>
    <n v="39"/>
  </r>
  <r>
    <x v="5"/>
    <s v="M43"/>
    <d v="2024-01-01T00:00:00"/>
    <n v="20240101"/>
    <x v="1170"/>
    <n v="1"/>
    <n v="100"/>
    <s v="MEDICINE"/>
    <n v="24442"/>
    <n v="96.25"/>
    <d v="2021-09-23T00:00:00"/>
    <n v="2021"/>
    <n v="3"/>
    <n v="9"/>
    <n v="39"/>
  </r>
  <r>
    <x v="5"/>
    <s v="M43"/>
    <d v="2024-01-01T00:00:00"/>
    <n v="20240101"/>
    <x v="1171"/>
    <n v="1"/>
    <n v="100"/>
    <s v="MEDICINE"/>
    <n v="162866"/>
    <n v="96.25"/>
    <d v="2021-09-23T00:00:00"/>
    <n v="2021"/>
    <n v="3"/>
    <n v="9"/>
    <n v="39"/>
  </r>
  <r>
    <x v="5"/>
    <s v="M43"/>
    <d v="2024-01-01T00:00:00"/>
    <n v="20240101"/>
    <x v="1172"/>
    <n v="1"/>
    <n v="100"/>
    <s v="MEDICINE"/>
    <n v="4953828"/>
    <n v="96.25"/>
    <d v="2021-09-23T00:00:00"/>
    <n v="2021"/>
    <n v="3"/>
    <n v="9"/>
    <n v="39"/>
  </r>
  <r>
    <x v="5"/>
    <s v="M43"/>
    <d v="2024-01-01T00:00:00"/>
    <n v="20240101"/>
    <x v="1173"/>
    <n v="1"/>
    <n v="100"/>
    <s v="MEDICINE"/>
    <n v="24882"/>
    <n v="96.25"/>
    <d v="2021-09-23T00:00:00"/>
    <n v="2021"/>
    <n v="3"/>
    <n v="9"/>
    <n v="39"/>
  </r>
  <r>
    <x v="5"/>
    <s v="M43"/>
    <d v="2024-01-01T00:00:00"/>
    <n v="20240101"/>
    <x v="1174"/>
    <n v="1"/>
    <n v="100"/>
    <s v="MEDICINE"/>
    <n v="4957370"/>
    <n v="96.25"/>
    <d v="2021-09-23T00:00:00"/>
    <n v="2021"/>
    <n v="3"/>
    <n v="9"/>
    <n v="39"/>
  </r>
  <r>
    <x v="5"/>
    <s v="M43"/>
    <d v="2024-01-01T00:00:00"/>
    <n v="20240101"/>
    <x v="1175"/>
    <n v="1"/>
    <n v="600"/>
    <s v="MEDICINE"/>
    <n v="4996970"/>
    <n v="1100"/>
    <d v="2021-09-23T00:00:00"/>
    <n v="2021"/>
    <n v="3"/>
    <n v="9"/>
    <n v="39"/>
  </r>
  <r>
    <x v="5"/>
    <s v="M43"/>
    <d v="2024-01-01T00:00:00"/>
    <n v="20240101"/>
    <x v="1175"/>
    <n v="1"/>
    <n v="1400"/>
    <s v="MEDICINE"/>
    <n v="4996970"/>
    <n v="2566.6666666666665"/>
    <d v="2021-09-23T00:00:00"/>
    <n v="2021"/>
    <n v="3"/>
    <n v="9"/>
    <n v="39"/>
  </r>
  <r>
    <x v="5"/>
    <s v="M43"/>
    <d v="2024-01-01T00:00:00"/>
    <n v="20240101"/>
    <x v="1176"/>
    <n v="1"/>
    <n v="10"/>
    <s v="MEDICINE"/>
    <n v="42856"/>
    <n v="9.5333333333333332"/>
    <d v="2021-09-22T00:00:00"/>
    <n v="2021"/>
    <n v="3"/>
    <n v="9"/>
    <n v="39"/>
  </r>
  <r>
    <x v="5"/>
    <s v="M43"/>
    <d v="2024-01-01T00:00:00"/>
    <n v="20240101"/>
    <x v="1177"/>
    <n v="1"/>
    <n v="10"/>
    <s v="MEDICINE"/>
    <n v="4918199"/>
    <n v="9.625"/>
    <d v="2021-09-22T00:00:00"/>
    <n v="2021"/>
    <n v="3"/>
    <n v="9"/>
    <n v="39"/>
  </r>
  <r>
    <x v="5"/>
    <s v="M43"/>
    <d v="2024-01-01T00:00:00"/>
    <n v="20240101"/>
    <x v="1178"/>
    <n v="1"/>
    <n v="10"/>
    <s v="MEDICINE"/>
    <n v="195074"/>
    <n v="18.333333333333332"/>
    <d v="2021-09-22T00:00:00"/>
    <n v="2021"/>
    <n v="3"/>
    <n v="9"/>
    <n v="39"/>
  </r>
  <r>
    <x v="5"/>
    <s v="M43"/>
    <d v="2024-01-01T00:00:00"/>
    <n v="20240101"/>
    <x v="1179"/>
    <n v="1"/>
    <n v="20"/>
    <s v="MEDICINE"/>
    <n v="42779"/>
    <n v="19.066666666666666"/>
    <d v="2021-09-22T00:00:00"/>
    <n v="2021"/>
    <n v="3"/>
    <n v="9"/>
    <n v="39"/>
  </r>
  <r>
    <x v="5"/>
    <s v="M43"/>
    <d v="2024-01-01T00:00:00"/>
    <n v="20240101"/>
    <x v="857"/>
    <n v="2"/>
    <n v="20"/>
    <s v="MEDICINE"/>
    <n v="4990579"/>
    <n v="19.25"/>
    <d v="2021-09-22T00:00:00"/>
    <n v="2021"/>
    <n v="3"/>
    <n v="9"/>
    <n v="39"/>
  </r>
  <r>
    <x v="5"/>
    <s v="M43"/>
    <d v="2024-01-01T00:00:00"/>
    <n v="20240101"/>
    <x v="1180"/>
    <n v="1"/>
    <n v="20"/>
    <s v="MEDICINE"/>
    <n v="4984001"/>
    <n v="36.666666666666664"/>
    <d v="2021-09-22T00:00:00"/>
    <n v="2021"/>
    <n v="3"/>
    <n v="9"/>
    <n v="39"/>
  </r>
  <r>
    <x v="5"/>
    <s v="M43"/>
    <d v="2024-01-01T00:00:00"/>
    <n v="20240101"/>
    <x v="1181"/>
    <n v="1"/>
    <n v="20"/>
    <s v="MEDICINE"/>
    <n v="176275"/>
    <n v="36.666666666666664"/>
    <d v="2021-09-22T00:00:00"/>
    <n v="2021"/>
    <n v="3"/>
    <n v="9"/>
    <n v="39"/>
  </r>
  <r>
    <x v="5"/>
    <s v="M43"/>
    <d v="2024-01-01T00:00:00"/>
    <n v="20240101"/>
    <x v="1182"/>
    <n v="1"/>
    <n v="20"/>
    <s v="MEDICINE"/>
    <n v="4906066"/>
    <n v="36.666666666666664"/>
    <d v="2021-09-22T00:00:00"/>
    <n v="2021"/>
    <n v="3"/>
    <n v="9"/>
    <n v="39"/>
  </r>
  <r>
    <x v="5"/>
    <s v="M43"/>
    <d v="2024-01-01T00:00:00"/>
    <n v="20240101"/>
    <x v="1183"/>
    <n v="1"/>
    <n v="20"/>
    <s v="MEDICINE"/>
    <n v="4995958"/>
    <n v="36.666666666666664"/>
    <d v="2021-09-22T00:00:00"/>
    <n v="2021"/>
    <n v="3"/>
    <n v="9"/>
    <n v="39"/>
  </r>
  <r>
    <x v="5"/>
    <s v="M43"/>
    <d v="2024-01-01T00:00:00"/>
    <n v="20240101"/>
    <x v="1184"/>
    <n v="1"/>
    <n v="20"/>
    <s v="MEDICINE"/>
    <n v="21406"/>
    <n v="36.666666666666664"/>
    <d v="2021-09-22T00:00:00"/>
    <n v="2021"/>
    <n v="3"/>
    <n v="9"/>
    <n v="39"/>
  </r>
  <r>
    <x v="5"/>
    <s v="M43"/>
    <d v="2024-01-01T00:00:00"/>
    <n v="20240101"/>
    <x v="1185"/>
    <n v="1"/>
    <n v="20"/>
    <s v="MEDICINE"/>
    <n v="4949131"/>
    <n v="36.666666666666664"/>
    <d v="2021-09-22T00:00:00"/>
    <n v="2021"/>
    <n v="3"/>
    <n v="9"/>
    <n v="39"/>
  </r>
  <r>
    <x v="5"/>
    <s v="M43"/>
    <d v="2024-01-01T00:00:00"/>
    <n v="20240101"/>
    <x v="1186"/>
    <n v="1"/>
    <n v="40"/>
    <s v="MEDICINE"/>
    <n v="4939748"/>
    <n v="38.133333333333333"/>
    <d v="2021-09-22T00:00:00"/>
    <n v="2021"/>
    <n v="3"/>
    <n v="9"/>
    <n v="39"/>
  </r>
  <r>
    <x v="5"/>
    <s v="M43"/>
    <d v="2024-01-01T00:00:00"/>
    <n v="20240101"/>
    <x v="859"/>
    <n v="2"/>
    <n v="50"/>
    <s v="MEDICINE"/>
    <n v="160347"/>
    <n v="47.666666666666664"/>
    <d v="2021-09-22T00:00:00"/>
    <n v="2021"/>
    <n v="3"/>
    <n v="9"/>
    <n v="39"/>
  </r>
  <r>
    <x v="5"/>
    <s v="M43"/>
    <d v="2024-01-01T00:00:00"/>
    <n v="20240101"/>
    <x v="1187"/>
    <n v="1"/>
    <n v="50"/>
    <s v="MEDICINE"/>
    <n v="42790"/>
    <n v="47.666666666666664"/>
    <d v="2021-09-22T00:00:00"/>
    <n v="2021"/>
    <n v="3"/>
    <n v="9"/>
    <n v="39"/>
  </r>
  <r>
    <x v="5"/>
    <s v="M43"/>
    <d v="2024-01-01T00:00:00"/>
    <n v="20240101"/>
    <x v="1188"/>
    <n v="1"/>
    <n v="30"/>
    <s v="MEDICINE"/>
    <n v="23177"/>
    <n v="55"/>
    <d v="2021-09-22T00:00:00"/>
    <n v="2021"/>
    <n v="3"/>
    <n v="9"/>
    <n v="39"/>
  </r>
  <r>
    <x v="5"/>
    <s v="M43"/>
    <d v="2024-01-01T00:00:00"/>
    <n v="20240101"/>
    <x v="1189"/>
    <n v="1"/>
    <n v="30"/>
    <s v="MEDICINE"/>
    <n v="29425"/>
    <n v="55"/>
    <d v="2021-09-22T00:00:00"/>
    <n v="2021"/>
    <n v="3"/>
    <n v="9"/>
    <n v="39"/>
  </r>
  <r>
    <x v="5"/>
    <s v="M43"/>
    <d v="2024-01-01T00:00:00"/>
    <n v="20240101"/>
    <x v="1190"/>
    <n v="1"/>
    <n v="30"/>
    <s v="MEDICINE"/>
    <n v="41987"/>
    <n v="55"/>
    <d v="2021-09-22T00:00:00"/>
    <n v="2021"/>
    <n v="3"/>
    <n v="9"/>
    <n v="39"/>
  </r>
  <r>
    <x v="5"/>
    <s v="M43"/>
    <d v="2024-01-01T00:00:00"/>
    <n v="20240101"/>
    <x v="1191"/>
    <n v="1"/>
    <n v="60"/>
    <s v="MEDICINE"/>
    <n v="42713"/>
    <n v="57.199999999999996"/>
    <d v="2021-09-22T00:00:00"/>
    <n v="2021"/>
    <n v="3"/>
    <n v="9"/>
    <n v="39"/>
  </r>
  <r>
    <x v="5"/>
    <s v="M43"/>
    <d v="2024-01-01T00:00:00"/>
    <n v="20240101"/>
    <x v="1192"/>
    <n v="1"/>
    <n v="40"/>
    <s v="MEDICINE"/>
    <n v="4979997"/>
    <n v="73.333333333333329"/>
    <d v="2021-09-22T00:00:00"/>
    <n v="2021"/>
    <n v="3"/>
    <n v="9"/>
    <n v="39"/>
  </r>
  <r>
    <x v="5"/>
    <s v="M43"/>
    <d v="2024-01-01T00:00:00"/>
    <n v="20240101"/>
    <x v="1193"/>
    <n v="1"/>
    <n v="50"/>
    <s v="MEDICINE"/>
    <n v="44792"/>
    <n v="91.666666666666671"/>
    <d v="2021-09-22T00:00:00"/>
    <n v="2021"/>
    <n v="3"/>
    <n v="9"/>
    <n v="39"/>
  </r>
  <r>
    <x v="5"/>
    <s v="M43"/>
    <d v="2024-01-01T00:00:00"/>
    <n v="20240101"/>
    <x v="1194"/>
    <n v="1"/>
    <n v="50"/>
    <s v="MEDICINE"/>
    <n v="4995694"/>
    <n v="91.666666666666671"/>
    <d v="2021-09-22T00:00:00"/>
    <n v="2021"/>
    <n v="3"/>
    <n v="9"/>
    <n v="39"/>
  </r>
  <r>
    <x v="5"/>
    <s v="M43"/>
    <d v="2024-01-01T00:00:00"/>
    <n v="20240101"/>
    <x v="1195"/>
    <n v="1"/>
    <n v="100"/>
    <s v="MEDICINE"/>
    <n v="24486"/>
    <n v="96.25"/>
    <d v="2021-09-22T00:00:00"/>
    <n v="2021"/>
    <n v="3"/>
    <n v="9"/>
    <n v="39"/>
  </r>
  <r>
    <x v="5"/>
    <s v="M43"/>
    <d v="2024-01-01T00:00:00"/>
    <n v="20240101"/>
    <x v="1196"/>
    <n v="1"/>
    <n v="100"/>
    <s v="MEDICINE"/>
    <n v="61380"/>
    <n v="96.25"/>
    <d v="2021-09-22T00:00:00"/>
    <n v="2021"/>
    <n v="3"/>
    <n v="9"/>
    <n v="39"/>
  </r>
  <r>
    <x v="5"/>
    <s v="M43"/>
    <d v="2024-01-01T00:00:00"/>
    <n v="20240101"/>
    <x v="1197"/>
    <n v="1"/>
    <n v="100"/>
    <s v="MEDICINE"/>
    <n v="61435"/>
    <n v="96.25"/>
    <d v="2021-09-22T00:00:00"/>
    <n v="2021"/>
    <n v="3"/>
    <n v="9"/>
    <n v="39"/>
  </r>
  <r>
    <x v="5"/>
    <s v="M43"/>
    <d v="2024-01-01T00:00:00"/>
    <n v="20240101"/>
    <x v="1198"/>
    <n v="1"/>
    <n v="100"/>
    <s v="MEDICINE"/>
    <n v="4950913"/>
    <n v="96.25"/>
    <d v="2021-09-22T00:00:00"/>
    <n v="2021"/>
    <n v="3"/>
    <n v="9"/>
    <n v="39"/>
  </r>
  <r>
    <x v="5"/>
    <s v="M43"/>
    <d v="2024-01-01T00:00:00"/>
    <n v="20240101"/>
    <x v="1199"/>
    <n v="1"/>
    <n v="100"/>
    <s v="MEDICINE"/>
    <n v="4958723"/>
    <n v="96.25"/>
    <d v="2021-09-22T00:00:00"/>
    <n v="2021"/>
    <n v="3"/>
    <n v="9"/>
    <n v="39"/>
  </r>
  <r>
    <x v="5"/>
    <s v="M43"/>
    <d v="2024-01-01T00:00:00"/>
    <n v="20240101"/>
    <x v="1200"/>
    <n v="1"/>
    <n v="100"/>
    <s v="MEDICINE"/>
    <n v="4950693"/>
    <n v="96.25"/>
    <d v="2021-09-22T00:00:00"/>
    <n v="2021"/>
    <n v="3"/>
    <n v="9"/>
    <n v="39"/>
  </r>
  <r>
    <x v="5"/>
    <s v="M43"/>
    <d v="2024-01-01T00:00:00"/>
    <n v="20240101"/>
    <x v="1201"/>
    <n v="1"/>
    <n v="100"/>
    <s v="MEDICINE"/>
    <n v="24629"/>
    <n v="96.25"/>
    <d v="2021-09-22T00:00:00"/>
    <n v="2021"/>
    <n v="3"/>
    <n v="9"/>
    <n v="39"/>
  </r>
  <r>
    <x v="5"/>
    <s v="M43"/>
    <d v="2024-01-01T00:00:00"/>
    <n v="20240101"/>
    <x v="1202"/>
    <n v="1"/>
    <n v="100"/>
    <s v="MEDICINE"/>
    <n v="24926"/>
    <n v="96.25"/>
    <d v="2021-09-22T00:00:00"/>
    <n v="2021"/>
    <n v="3"/>
    <n v="9"/>
    <n v="39"/>
  </r>
  <r>
    <x v="5"/>
    <s v="M43"/>
    <d v="2024-01-01T00:00:00"/>
    <n v="20240101"/>
    <x v="1203"/>
    <n v="1"/>
    <n v="100"/>
    <s v="MEDICINE"/>
    <n v="4922016"/>
    <n v="96.25"/>
    <d v="2021-09-22T00:00:00"/>
    <n v="2021"/>
    <n v="3"/>
    <n v="9"/>
    <n v="39"/>
  </r>
  <r>
    <x v="5"/>
    <s v="M43"/>
    <d v="2024-01-01T00:00:00"/>
    <n v="20240101"/>
    <x v="1204"/>
    <n v="1"/>
    <n v="100"/>
    <s v="MEDICINE"/>
    <n v="4920168"/>
    <n v="96.25"/>
    <d v="2021-09-22T00:00:00"/>
    <n v="2021"/>
    <n v="3"/>
    <n v="9"/>
    <n v="39"/>
  </r>
  <r>
    <x v="5"/>
    <s v="M43"/>
    <d v="2024-01-01T00:00:00"/>
    <n v="20240101"/>
    <x v="1205"/>
    <n v="1"/>
    <n v="100"/>
    <s v="MEDICINE"/>
    <n v="4996970"/>
    <n v="183.33333333333334"/>
    <d v="2021-09-22T00:00:00"/>
    <n v="2021"/>
    <n v="3"/>
    <n v="9"/>
    <n v="39"/>
  </r>
  <r>
    <x v="3"/>
    <s v="M13"/>
    <d v="2024-01-01T00:00:00"/>
    <n v="20240101"/>
    <x v="1206"/>
    <n v="1"/>
    <n v="10"/>
    <s v="MEDICINE"/>
    <n v="4998972"/>
    <n v="438.06666666666666"/>
    <d v="2021-09-09T00:00:00"/>
    <n v="2021"/>
    <n v="3"/>
    <n v="9"/>
    <n v="37"/>
  </r>
  <r>
    <x v="3"/>
    <s v="M13"/>
    <d v="2024-01-01T00:00:00"/>
    <n v="20240101"/>
    <x v="1207"/>
    <n v="1"/>
    <n v="20"/>
    <s v="MEDICINE"/>
    <n v="23045"/>
    <n v="876.13333333333333"/>
    <d v="2021-09-09T00:00:00"/>
    <n v="2021"/>
    <n v="3"/>
    <n v="9"/>
    <n v="37"/>
  </r>
  <r>
    <x v="3"/>
    <s v="M13"/>
    <d v="2024-01-01T00:00:00"/>
    <n v="20240101"/>
    <x v="1208"/>
    <n v="2"/>
    <n v="40"/>
    <s v="MEDICINE"/>
    <n v="162866"/>
    <n v="1752.2666666666667"/>
    <d v="2021-09-02T00:00:00"/>
    <n v="2021"/>
    <n v="3"/>
    <n v="9"/>
    <n v="36"/>
  </r>
  <r>
    <x v="3"/>
    <s v="M13"/>
    <d v="2024-01-01T00:00:00"/>
    <n v="20240101"/>
    <x v="1209"/>
    <n v="1"/>
    <n v="10"/>
    <s v="MEDICINE"/>
    <n v="721094"/>
    <n v="438.06666666666666"/>
    <d v="2021-09-01T00:00:00"/>
    <n v="2021"/>
    <n v="3"/>
    <n v="9"/>
    <n v="36"/>
  </r>
  <r>
    <x v="5"/>
    <s v="M19"/>
    <d v="2024-02-01T00:00:00"/>
    <n v="20240201"/>
    <x v="1210"/>
    <n v="1"/>
    <n v="10"/>
    <s v="MEDICINE"/>
    <n v="4931432"/>
    <n v="1"/>
    <d v="2021-09-29T00:00:00"/>
    <n v="2021"/>
    <n v="3"/>
    <n v="9"/>
    <n v="40"/>
  </r>
  <r>
    <x v="5"/>
    <s v="M19"/>
    <d v="2024-02-01T00:00:00"/>
    <n v="20240201"/>
    <x v="1211"/>
    <n v="1"/>
    <n v="10"/>
    <s v="MEDICINE"/>
    <n v="21120"/>
    <n v="1"/>
    <d v="2021-09-29T00:00:00"/>
    <n v="2021"/>
    <n v="3"/>
    <n v="9"/>
    <n v="40"/>
  </r>
  <r>
    <x v="5"/>
    <s v="M19"/>
    <d v="2024-02-01T00:00:00"/>
    <n v="20240201"/>
    <x v="1212"/>
    <n v="1"/>
    <n v="10"/>
    <s v="MEDICINE"/>
    <n v="4937108"/>
    <n v="1"/>
    <d v="2021-09-29T00:00:00"/>
    <n v="2021"/>
    <n v="3"/>
    <n v="9"/>
    <n v="40"/>
  </r>
  <r>
    <x v="5"/>
    <s v="M19"/>
    <d v="2024-02-01T00:00:00"/>
    <n v="20240201"/>
    <x v="1213"/>
    <n v="3"/>
    <n v="10"/>
    <s v="MEDICINE"/>
    <n v="795542"/>
    <n v="1"/>
    <d v="2021-09-29T00:00:00"/>
    <n v="2021"/>
    <n v="3"/>
    <n v="9"/>
    <n v="40"/>
  </r>
  <r>
    <x v="5"/>
    <s v="M19"/>
    <d v="2024-02-01T00:00:00"/>
    <n v="20240201"/>
    <x v="1214"/>
    <n v="47"/>
    <n v="10"/>
    <s v="MEDICINE"/>
    <n v="4948053"/>
    <n v="1"/>
    <d v="2021-09-29T00:00:00"/>
    <n v="2021"/>
    <n v="3"/>
    <n v="9"/>
    <n v="40"/>
  </r>
  <r>
    <x v="5"/>
    <s v="M19"/>
    <d v="2024-02-01T00:00:00"/>
    <n v="20240201"/>
    <x v="1215"/>
    <n v="1"/>
    <n v="20"/>
    <s v="MEDICINE"/>
    <n v="19503"/>
    <n v="2"/>
    <d v="2021-09-29T00:00:00"/>
    <n v="2021"/>
    <n v="3"/>
    <n v="9"/>
    <n v="40"/>
  </r>
  <r>
    <x v="5"/>
    <s v="M19"/>
    <d v="2024-02-01T00:00:00"/>
    <n v="20240201"/>
    <x v="1216"/>
    <n v="1"/>
    <n v="20"/>
    <s v="MEDICINE"/>
    <n v="4899741"/>
    <n v="2"/>
    <d v="2021-09-29T00:00:00"/>
    <n v="2021"/>
    <n v="3"/>
    <n v="9"/>
    <n v="40"/>
  </r>
  <r>
    <x v="5"/>
    <s v="M19"/>
    <d v="2024-02-01T00:00:00"/>
    <n v="20240201"/>
    <x v="1217"/>
    <n v="1"/>
    <n v="20"/>
    <s v="MEDICINE"/>
    <n v="171578"/>
    <n v="2"/>
    <d v="2021-09-29T00:00:00"/>
    <n v="2021"/>
    <n v="3"/>
    <n v="9"/>
    <n v="40"/>
  </r>
  <r>
    <x v="5"/>
    <s v="M19"/>
    <d v="2024-02-01T00:00:00"/>
    <n v="20240201"/>
    <x v="1218"/>
    <n v="12"/>
    <n v="20"/>
    <s v="MEDICINE"/>
    <n v="29348"/>
    <n v="2"/>
    <d v="2021-09-29T00:00:00"/>
    <n v="2021"/>
    <n v="3"/>
    <n v="9"/>
    <n v="40"/>
  </r>
  <r>
    <x v="5"/>
    <s v="M19"/>
    <d v="2024-02-01T00:00:00"/>
    <n v="20240201"/>
    <x v="1219"/>
    <n v="63"/>
    <n v="20"/>
    <s v="MEDICINE"/>
    <n v="4957271"/>
    <n v="2"/>
    <d v="2021-09-29T00:00:00"/>
    <n v="2021"/>
    <n v="3"/>
    <n v="9"/>
    <n v="40"/>
  </r>
  <r>
    <x v="5"/>
    <s v="M19"/>
    <d v="2024-02-01T00:00:00"/>
    <n v="20240201"/>
    <x v="1220"/>
    <n v="8"/>
    <n v="20"/>
    <s v="MEDICINE"/>
    <n v="4995012"/>
    <n v="2"/>
    <d v="2021-09-29T00:00:00"/>
    <n v="2021"/>
    <n v="3"/>
    <n v="9"/>
    <n v="40"/>
  </r>
  <r>
    <x v="5"/>
    <s v="M19"/>
    <d v="2024-02-01T00:00:00"/>
    <n v="20240201"/>
    <x v="1221"/>
    <n v="2"/>
    <n v="20"/>
    <s v="MEDICINE"/>
    <n v="4995397"/>
    <n v="2"/>
    <d v="2021-09-29T00:00:00"/>
    <n v="2021"/>
    <n v="3"/>
    <n v="9"/>
    <n v="40"/>
  </r>
  <r>
    <x v="5"/>
    <s v="M19"/>
    <d v="2024-02-01T00:00:00"/>
    <n v="20240201"/>
    <x v="1222"/>
    <n v="8"/>
    <n v="20"/>
    <s v="MEDICINE"/>
    <n v="23100"/>
    <n v="2"/>
    <d v="2021-09-29T00:00:00"/>
    <n v="2021"/>
    <n v="3"/>
    <n v="9"/>
    <n v="40"/>
  </r>
  <r>
    <x v="5"/>
    <s v="M19"/>
    <d v="2024-02-01T00:00:00"/>
    <n v="20240201"/>
    <x v="1223"/>
    <n v="34"/>
    <n v="20"/>
    <s v="MEDICINE"/>
    <n v="4986916"/>
    <n v="2"/>
    <d v="2021-09-29T00:00:00"/>
    <n v="2021"/>
    <n v="3"/>
    <n v="9"/>
    <n v="40"/>
  </r>
  <r>
    <x v="5"/>
    <s v="M19"/>
    <d v="2024-02-01T00:00:00"/>
    <n v="20240201"/>
    <x v="1224"/>
    <n v="36"/>
    <n v="20"/>
    <s v="MEDICINE"/>
    <n v="4994330"/>
    <n v="2"/>
    <d v="2021-09-29T00:00:00"/>
    <n v="2021"/>
    <n v="3"/>
    <n v="9"/>
    <n v="40"/>
  </r>
  <r>
    <x v="5"/>
    <s v="M19"/>
    <d v="2024-02-01T00:00:00"/>
    <n v="20240201"/>
    <x v="1225"/>
    <n v="2"/>
    <n v="20"/>
    <s v="MEDICINE"/>
    <n v="4996937"/>
    <n v="2"/>
    <d v="2021-09-29T00:00:00"/>
    <n v="2021"/>
    <n v="3"/>
    <n v="9"/>
    <n v="40"/>
  </r>
  <r>
    <x v="5"/>
    <s v="M19"/>
    <d v="2024-02-01T00:00:00"/>
    <n v="20240201"/>
    <x v="1226"/>
    <n v="1"/>
    <n v="20"/>
    <s v="MEDICINE"/>
    <n v="4950693"/>
    <n v="2"/>
    <d v="2021-09-29T00:00:00"/>
    <n v="2021"/>
    <n v="3"/>
    <n v="9"/>
    <n v="40"/>
  </r>
  <r>
    <x v="5"/>
    <s v="M19"/>
    <d v="2024-02-01T00:00:00"/>
    <n v="20240201"/>
    <x v="1227"/>
    <n v="1"/>
    <n v="30"/>
    <s v="MEDICINE"/>
    <n v="16841"/>
    <n v="3"/>
    <d v="2021-09-29T00:00:00"/>
    <n v="2021"/>
    <n v="3"/>
    <n v="9"/>
    <n v="40"/>
  </r>
  <r>
    <x v="5"/>
    <s v="M19"/>
    <d v="2024-02-01T00:00:00"/>
    <n v="20240201"/>
    <x v="1228"/>
    <n v="2"/>
    <n v="30"/>
    <s v="MEDICINE"/>
    <n v="4998004"/>
    <n v="3"/>
    <d v="2021-09-29T00:00:00"/>
    <n v="2021"/>
    <n v="3"/>
    <n v="9"/>
    <n v="40"/>
  </r>
  <r>
    <x v="5"/>
    <s v="M19"/>
    <d v="2024-02-01T00:00:00"/>
    <n v="20240201"/>
    <x v="1229"/>
    <n v="9"/>
    <n v="30"/>
    <s v="MEDICINE"/>
    <n v="4987994"/>
    <n v="3"/>
    <d v="2021-09-29T00:00:00"/>
    <n v="2021"/>
    <n v="3"/>
    <n v="9"/>
    <n v="40"/>
  </r>
  <r>
    <x v="5"/>
    <s v="M19"/>
    <d v="2024-02-01T00:00:00"/>
    <n v="20240201"/>
    <x v="1230"/>
    <n v="1"/>
    <n v="30"/>
    <s v="MEDICINE"/>
    <n v="4999038"/>
    <n v="3"/>
    <d v="2021-09-29T00:00:00"/>
    <n v="2021"/>
    <n v="3"/>
    <n v="9"/>
    <n v="40"/>
  </r>
  <r>
    <x v="5"/>
    <s v="M19"/>
    <d v="2024-02-01T00:00:00"/>
    <n v="20240201"/>
    <x v="1231"/>
    <n v="54"/>
    <n v="30"/>
    <s v="MEDICINE"/>
    <n v="29414"/>
    <n v="3"/>
    <d v="2021-09-29T00:00:00"/>
    <n v="2021"/>
    <n v="3"/>
    <n v="9"/>
    <n v="40"/>
  </r>
  <r>
    <x v="5"/>
    <s v="M19"/>
    <d v="2024-02-01T00:00:00"/>
    <n v="20240201"/>
    <x v="1232"/>
    <n v="1"/>
    <n v="30"/>
    <s v="MEDICINE"/>
    <n v="61435"/>
    <n v="3"/>
    <d v="2021-09-29T00:00:00"/>
    <n v="2021"/>
    <n v="3"/>
    <n v="9"/>
    <n v="40"/>
  </r>
  <r>
    <x v="5"/>
    <s v="M19"/>
    <d v="2024-02-01T00:00:00"/>
    <n v="20240201"/>
    <x v="1233"/>
    <n v="25"/>
    <n v="40"/>
    <s v="MEDICINE"/>
    <n v="23353"/>
    <n v="4"/>
    <d v="2021-09-29T00:00:00"/>
    <n v="2021"/>
    <n v="3"/>
    <n v="9"/>
    <n v="40"/>
  </r>
  <r>
    <x v="5"/>
    <s v="M19"/>
    <d v="2024-02-01T00:00:00"/>
    <n v="20240201"/>
    <x v="1234"/>
    <n v="1"/>
    <n v="40"/>
    <s v="MEDICINE"/>
    <n v="182336"/>
    <n v="4"/>
    <d v="2021-09-29T00:00:00"/>
    <n v="2021"/>
    <n v="3"/>
    <n v="9"/>
    <n v="40"/>
  </r>
  <r>
    <x v="5"/>
    <s v="M19"/>
    <d v="2024-02-01T00:00:00"/>
    <n v="20240201"/>
    <x v="1235"/>
    <n v="1"/>
    <n v="40"/>
    <s v="MEDICINE"/>
    <n v="19305"/>
    <n v="4"/>
    <d v="2021-09-29T00:00:00"/>
    <n v="2021"/>
    <n v="3"/>
    <n v="9"/>
    <n v="40"/>
  </r>
  <r>
    <x v="5"/>
    <s v="M19"/>
    <d v="2024-02-01T00:00:00"/>
    <n v="20240201"/>
    <x v="1236"/>
    <n v="1"/>
    <n v="40"/>
    <s v="MEDICINE"/>
    <n v="17347"/>
    <n v="4"/>
    <d v="2021-09-29T00:00:00"/>
    <n v="2021"/>
    <n v="3"/>
    <n v="9"/>
    <n v="40"/>
  </r>
  <r>
    <x v="5"/>
    <s v="M19"/>
    <d v="2024-02-01T00:00:00"/>
    <n v="20240201"/>
    <x v="1237"/>
    <n v="1"/>
    <n v="40"/>
    <s v="MEDICINE"/>
    <n v="4931223"/>
    <n v="4"/>
    <d v="2021-09-29T00:00:00"/>
    <n v="2021"/>
    <n v="3"/>
    <n v="9"/>
    <n v="40"/>
  </r>
  <r>
    <x v="5"/>
    <s v="M19"/>
    <d v="2024-02-01T00:00:00"/>
    <n v="20240201"/>
    <x v="1238"/>
    <n v="1"/>
    <n v="50"/>
    <s v="MEDICINE"/>
    <n v="4990150"/>
    <n v="5"/>
    <d v="2021-09-29T00:00:00"/>
    <n v="2021"/>
    <n v="3"/>
    <n v="9"/>
    <n v="40"/>
  </r>
  <r>
    <x v="5"/>
    <s v="M19"/>
    <d v="2024-02-01T00:00:00"/>
    <n v="20240201"/>
    <x v="1239"/>
    <n v="14"/>
    <n v="50"/>
    <s v="MEDICINE"/>
    <n v="44792"/>
    <n v="5"/>
    <d v="2021-09-29T00:00:00"/>
    <n v="2021"/>
    <n v="3"/>
    <n v="9"/>
    <n v="40"/>
  </r>
  <r>
    <x v="5"/>
    <s v="M19"/>
    <d v="2024-02-01T00:00:00"/>
    <n v="20240201"/>
    <x v="1240"/>
    <n v="14"/>
    <n v="50"/>
    <s v="MEDICINE"/>
    <n v="226006"/>
    <n v="5"/>
    <d v="2021-09-29T00:00:00"/>
    <n v="2021"/>
    <n v="3"/>
    <n v="9"/>
    <n v="40"/>
  </r>
  <r>
    <x v="5"/>
    <s v="M19"/>
    <d v="2024-02-01T00:00:00"/>
    <n v="20240201"/>
    <x v="1241"/>
    <n v="1"/>
    <n v="50"/>
    <s v="MEDICINE"/>
    <n v="42790"/>
    <n v="5"/>
    <d v="2021-09-29T00:00:00"/>
    <n v="2021"/>
    <n v="3"/>
    <n v="9"/>
    <n v="40"/>
  </r>
  <r>
    <x v="5"/>
    <s v="M19"/>
    <d v="2024-02-01T00:00:00"/>
    <n v="20240201"/>
    <x v="1242"/>
    <n v="1"/>
    <n v="50"/>
    <s v="MEDICINE"/>
    <n v="24794"/>
    <n v="5"/>
    <d v="2021-09-29T00:00:00"/>
    <n v="2021"/>
    <n v="3"/>
    <n v="9"/>
    <n v="40"/>
  </r>
  <r>
    <x v="5"/>
    <s v="M19"/>
    <d v="2024-02-01T00:00:00"/>
    <n v="20240201"/>
    <x v="1243"/>
    <n v="1"/>
    <n v="60"/>
    <s v="MEDICINE"/>
    <n v="4930761"/>
    <n v="6"/>
    <d v="2021-09-29T00:00:00"/>
    <n v="2021"/>
    <n v="3"/>
    <n v="9"/>
    <n v="40"/>
  </r>
  <r>
    <x v="5"/>
    <s v="M19"/>
    <d v="2024-02-01T00:00:00"/>
    <n v="20240201"/>
    <x v="1244"/>
    <n v="13"/>
    <n v="60"/>
    <s v="MEDICINE"/>
    <n v="181247"/>
    <n v="6"/>
    <d v="2021-09-29T00:00:00"/>
    <n v="2021"/>
    <n v="3"/>
    <n v="9"/>
    <n v="40"/>
  </r>
  <r>
    <x v="5"/>
    <s v="M19"/>
    <d v="2024-02-01T00:00:00"/>
    <n v="20240201"/>
    <x v="1245"/>
    <n v="46"/>
    <n v="60"/>
    <s v="MEDICINE"/>
    <n v="4990535"/>
    <n v="6"/>
    <d v="2021-09-29T00:00:00"/>
    <n v="2021"/>
    <n v="3"/>
    <n v="9"/>
    <n v="40"/>
  </r>
  <r>
    <x v="5"/>
    <s v="M19"/>
    <d v="2024-02-01T00:00:00"/>
    <n v="20240201"/>
    <x v="1246"/>
    <n v="58"/>
    <n v="60"/>
    <s v="MEDICINE"/>
    <n v="48290"/>
    <n v="6"/>
    <d v="2021-09-29T00:00:00"/>
    <n v="2021"/>
    <n v="3"/>
    <n v="9"/>
    <n v="40"/>
  </r>
  <r>
    <x v="5"/>
    <s v="M19"/>
    <d v="2024-02-01T00:00:00"/>
    <n v="20240201"/>
    <x v="1247"/>
    <n v="1"/>
    <n v="100"/>
    <s v="MEDICINE"/>
    <n v="168905"/>
    <n v="10"/>
    <d v="2021-09-29T00:00:00"/>
    <n v="2021"/>
    <n v="3"/>
    <n v="9"/>
    <n v="40"/>
  </r>
  <r>
    <x v="5"/>
    <s v="M19"/>
    <d v="2024-02-01T00:00:00"/>
    <n v="20240201"/>
    <x v="1248"/>
    <n v="1"/>
    <n v="100"/>
    <s v="MEDICINE"/>
    <n v="42878"/>
    <n v="10"/>
    <d v="2021-09-29T00:00:00"/>
    <n v="2021"/>
    <n v="3"/>
    <n v="9"/>
    <n v="40"/>
  </r>
  <r>
    <x v="5"/>
    <s v="M19"/>
    <d v="2024-02-01T00:00:00"/>
    <n v="20240201"/>
    <x v="1249"/>
    <n v="50"/>
    <n v="100"/>
    <s v="MEDICINE"/>
    <n v="175967"/>
    <n v="10"/>
    <d v="2021-09-29T00:00:00"/>
    <n v="2021"/>
    <n v="3"/>
    <n v="9"/>
    <n v="40"/>
  </r>
  <r>
    <x v="5"/>
    <s v="M19"/>
    <d v="2024-02-01T00:00:00"/>
    <n v="20240201"/>
    <x v="1250"/>
    <n v="1"/>
    <n v="200"/>
    <s v="MEDICINE"/>
    <n v="188089"/>
    <n v="20"/>
    <d v="2021-09-29T00:00:00"/>
    <n v="2021"/>
    <n v="3"/>
    <n v="9"/>
    <n v="40"/>
  </r>
  <r>
    <x v="5"/>
    <s v="M19"/>
    <d v="2024-02-01T00:00:00"/>
    <n v="20240201"/>
    <x v="1251"/>
    <n v="1"/>
    <n v="200"/>
    <s v="MEDICINE"/>
    <n v="167684"/>
    <n v="20"/>
    <d v="2021-09-29T00:00:00"/>
    <n v="2021"/>
    <n v="3"/>
    <n v="9"/>
    <n v="40"/>
  </r>
  <r>
    <x v="3"/>
    <s v="M13"/>
    <d v="2024-02-01T00:00:00"/>
    <n v="20240201"/>
    <x v="839"/>
    <n v="4"/>
    <n v="10"/>
    <s v="MEDICINE"/>
    <n v="187000"/>
    <n v="438.06666666666666"/>
    <d v="2021-09-29T00:00:00"/>
    <n v="2021"/>
    <n v="3"/>
    <n v="9"/>
    <n v="40"/>
  </r>
  <r>
    <x v="3"/>
    <s v="M13"/>
    <d v="2024-02-01T00:00:00"/>
    <n v="20240201"/>
    <x v="1252"/>
    <n v="2"/>
    <n v="40"/>
    <s v="MEDICINE"/>
    <n v="162866"/>
    <n v="1752.2666666666667"/>
    <d v="2021-09-29T00:00:00"/>
    <n v="2021"/>
    <n v="3"/>
    <n v="9"/>
    <n v="40"/>
  </r>
  <r>
    <x v="3"/>
    <s v="M13"/>
    <d v="2024-02-01T00:00:00"/>
    <n v="20240201"/>
    <x v="1253"/>
    <n v="1"/>
    <n v="40"/>
    <s v="MEDICINE"/>
    <n v="4958866"/>
    <n v="1752.2666666666667"/>
    <d v="2021-09-29T00:00:00"/>
    <n v="2021"/>
    <n v="3"/>
    <n v="9"/>
    <n v="40"/>
  </r>
  <r>
    <x v="5"/>
    <s v="M19"/>
    <d v="2024-02-01T00:00:00"/>
    <n v="20240201"/>
    <x v="1254"/>
    <n v="5"/>
    <n v="10"/>
    <s v="MEDICINE"/>
    <n v="4985178"/>
    <n v="1"/>
    <d v="2021-09-26T00:00:00"/>
    <n v="2021"/>
    <n v="3"/>
    <n v="9"/>
    <n v="40"/>
  </r>
  <r>
    <x v="5"/>
    <s v="M19"/>
    <d v="2024-02-01T00:00:00"/>
    <n v="20240201"/>
    <x v="1255"/>
    <n v="1"/>
    <n v="10"/>
    <s v="MEDICINE"/>
    <n v="15950"/>
    <n v="1"/>
    <d v="2021-09-26T00:00:00"/>
    <n v="2021"/>
    <n v="3"/>
    <n v="9"/>
    <n v="40"/>
  </r>
  <r>
    <x v="5"/>
    <s v="M19"/>
    <d v="2024-02-01T00:00:00"/>
    <n v="20240201"/>
    <x v="1256"/>
    <n v="1"/>
    <n v="10"/>
    <s v="MEDICINE"/>
    <n v="163592"/>
    <n v="1"/>
    <d v="2021-09-26T00:00:00"/>
    <n v="2021"/>
    <n v="3"/>
    <n v="9"/>
    <n v="40"/>
  </r>
  <r>
    <x v="5"/>
    <s v="M19"/>
    <d v="2024-02-01T00:00:00"/>
    <n v="20240201"/>
    <x v="1257"/>
    <n v="19"/>
    <n v="10"/>
    <s v="MEDICINE"/>
    <n v="4952079"/>
    <n v="1"/>
    <d v="2021-09-26T00:00:00"/>
    <n v="2021"/>
    <n v="3"/>
    <n v="9"/>
    <n v="40"/>
  </r>
  <r>
    <x v="5"/>
    <s v="M19"/>
    <d v="2024-02-01T00:00:00"/>
    <n v="20240201"/>
    <x v="1258"/>
    <n v="1"/>
    <n v="10"/>
    <s v="MEDICINE"/>
    <n v="24255"/>
    <n v="1"/>
    <d v="2021-09-26T00:00:00"/>
    <n v="2021"/>
    <n v="3"/>
    <n v="9"/>
    <n v="40"/>
  </r>
  <r>
    <x v="5"/>
    <s v="M19"/>
    <d v="2024-02-01T00:00:00"/>
    <n v="20240201"/>
    <x v="1259"/>
    <n v="1"/>
    <n v="10"/>
    <s v="MEDICINE"/>
    <n v="4923963"/>
    <n v="1"/>
    <d v="2021-09-26T00:00:00"/>
    <n v="2021"/>
    <n v="3"/>
    <n v="9"/>
    <n v="40"/>
  </r>
  <r>
    <x v="5"/>
    <s v="M19"/>
    <d v="2024-02-01T00:00:00"/>
    <n v="20240201"/>
    <x v="1260"/>
    <n v="28"/>
    <n v="10"/>
    <s v="MEDICINE"/>
    <n v="23089"/>
    <n v="1"/>
    <d v="2021-09-26T00:00:00"/>
    <n v="2021"/>
    <n v="3"/>
    <n v="9"/>
    <n v="40"/>
  </r>
  <r>
    <x v="5"/>
    <s v="M19"/>
    <d v="2024-02-01T00:00:00"/>
    <n v="20240201"/>
    <x v="1261"/>
    <n v="11"/>
    <n v="20"/>
    <s v="MEDICINE"/>
    <n v="4985167"/>
    <n v="2"/>
    <d v="2021-09-26T00:00:00"/>
    <n v="2021"/>
    <n v="3"/>
    <n v="9"/>
    <n v="40"/>
  </r>
  <r>
    <x v="5"/>
    <s v="M19"/>
    <d v="2024-02-01T00:00:00"/>
    <n v="20240201"/>
    <x v="1262"/>
    <n v="29"/>
    <n v="20"/>
    <s v="MEDICINE"/>
    <n v="4984683"/>
    <n v="2"/>
    <d v="2021-09-26T00:00:00"/>
    <n v="2021"/>
    <n v="3"/>
    <n v="9"/>
    <n v="40"/>
  </r>
  <r>
    <x v="5"/>
    <s v="M19"/>
    <d v="2024-02-01T00:00:00"/>
    <n v="20240201"/>
    <x v="1263"/>
    <n v="10"/>
    <n v="20"/>
    <s v="MEDICINE"/>
    <n v="4984694"/>
    <n v="2"/>
    <d v="2021-09-26T00:00:00"/>
    <n v="2021"/>
    <n v="3"/>
    <n v="9"/>
    <n v="40"/>
  </r>
  <r>
    <x v="5"/>
    <s v="M19"/>
    <d v="2024-02-01T00:00:00"/>
    <n v="20240201"/>
    <x v="1264"/>
    <n v="6"/>
    <n v="20"/>
    <s v="MEDICINE"/>
    <n v="33484"/>
    <n v="2"/>
    <d v="2021-09-26T00:00:00"/>
    <n v="2021"/>
    <n v="3"/>
    <n v="9"/>
    <n v="40"/>
  </r>
  <r>
    <x v="5"/>
    <s v="M19"/>
    <d v="2024-02-01T00:00:00"/>
    <n v="20240201"/>
    <x v="1265"/>
    <n v="16"/>
    <n v="20"/>
    <s v="MEDICINE"/>
    <n v="4988720"/>
    <n v="2"/>
    <d v="2021-09-26T00:00:00"/>
    <n v="2021"/>
    <n v="3"/>
    <n v="9"/>
    <n v="40"/>
  </r>
  <r>
    <x v="5"/>
    <s v="M19"/>
    <d v="2024-02-01T00:00:00"/>
    <n v="20240201"/>
    <x v="1266"/>
    <n v="18"/>
    <n v="20"/>
    <s v="MEDICINE"/>
    <n v="4990667"/>
    <n v="2"/>
    <d v="2021-09-26T00:00:00"/>
    <n v="2021"/>
    <n v="3"/>
    <n v="9"/>
    <n v="40"/>
  </r>
  <r>
    <x v="5"/>
    <s v="M19"/>
    <d v="2024-02-01T00:00:00"/>
    <n v="20240201"/>
    <x v="1267"/>
    <n v="1"/>
    <n v="20"/>
    <s v="MEDICINE"/>
    <n v="4942025"/>
    <n v="2"/>
    <d v="2021-09-26T00:00:00"/>
    <n v="2021"/>
    <n v="3"/>
    <n v="9"/>
    <n v="40"/>
  </r>
  <r>
    <x v="5"/>
    <s v="M19"/>
    <d v="2024-02-01T00:00:00"/>
    <n v="20240201"/>
    <x v="1268"/>
    <n v="1"/>
    <n v="30"/>
    <s v="MEDICINE"/>
    <n v="5000094"/>
    <n v="3"/>
    <d v="2021-09-26T00:00:00"/>
    <n v="2021"/>
    <n v="3"/>
    <n v="9"/>
    <n v="40"/>
  </r>
  <r>
    <x v="5"/>
    <s v="M19"/>
    <d v="2024-02-01T00:00:00"/>
    <n v="20240201"/>
    <x v="1269"/>
    <n v="15"/>
    <n v="30"/>
    <s v="MEDICINE"/>
    <n v="174207"/>
    <n v="3"/>
    <d v="2021-09-26T00:00:00"/>
    <n v="2021"/>
    <n v="3"/>
    <n v="9"/>
    <n v="40"/>
  </r>
  <r>
    <x v="5"/>
    <s v="M19"/>
    <d v="2024-02-01T00:00:00"/>
    <n v="20240201"/>
    <x v="1270"/>
    <n v="58"/>
    <n v="30"/>
    <s v="MEDICINE"/>
    <n v="181203"/>
    <n v="3"/>
    <d v="2021-09-26T00:00:00"/>
    <n v="2021"/>
    <n v="3"/>
    <n v="9"/>
    <n v="40"/>
  </r>
  <r>
    <x v="5"/>
    <s v="M19"/>
    <d v="2024-02-01T00:00:00"/>
    <n v="20240201"/>
    <x v="1271"/>
    <n v="2"/>
    <n v="30"/>
    <s v="MEDICINE"/>
    <n v="191829"/>
    <n v="3"/>
    <d v="2021-09-26T00:00:00"/>
    <n v="2021"/>
    <n v="3"/>
    <n v="9"/>
    <n v="40"/>
  </r>
  <r>
    <x v="5"/>
    <s v="M19"/>
    <d v="2024-02-01T00:00:00"/>
    <n v="20240201"/>
    <x v="1272"/>
    <n v="18"/>
    <n v="30"/>
    <s v="MEDICINE"/>
    <n v="4994198"/>
    <n v="3"/>
    <d v="2021-09-26T00:00:00"/>
    <n v="2021"/>
    <n v="3"/>
    <n v="9"/>
    <n v="40"/>
  </r>
  <r>
    <x v="5"/>
    <s v="M19"/>
    <d v="2024-02-01T00:00:00"/>
    <n v="20240201"/>
    <x v="1273"/>
    <n v="1"/>
    <n v="30"/>
    <s v="MEDICINE"/>
    <n v="24123"/>
    <n v="3"/>
    <d v="2021-09-26T00:00:00"/>
    <n v="2021"/>
    <n v="3"/>
    <n v="9"/>
    <n v="40"/>
  </r>
  <r>
    <x v="5"/>
    <s v="M19"/>
    <d v="2024-02-01T00:00:00"/>
    <n v="20240201"/>
    <x v="1274"/>
    <n v="1"/>
    <n v="40"/>
    <s v="MEDICINE"/>
    <n v="47531"/>
    <n v="4"/>
    <d v="2021-09-26T00:00:00"/>
    <n v="2021"/>
    <n v="3"/>
    <n v="9"/>
    <n v="40"/>
  </r>
  <r>
    <x v="5"/>
    <s v="M19"/>
    <d v="2024-02-01T00:00:00"/>
    <n v="20240201"/>
    <x v="1275"/>
    <n v="1"/>
    <n v="40"/>
    <s v="MEDICINE"/>
    <n v="4955797"/>
    <n v="4"/>
    <d v="2021-09-26T00:00:00"/>
    <n v="2021"/>
    <n v="3"/>
    <n v="9"/>
    <n v="40"/>
  </r>
  <r>
    <x v="5"/>
    <s v="M19"/>
    <d v="2024-02-01T00:00:00"/>
    <n v="20240201"/>
    <x v="1276"/>
    <n v="1"/>
    <n v="50"/>
    <s v="MEDICINE"/>
    <n v="165682"/>
    <n v="5"/>
    <d v="2021-09-26T00:00:00"/>
    <n v="2021"/>
    <n v="3"/>
    <n v="9"/>
    <n v="40"/>
  </r>
  <r>
    <x v="5"/>
    <s v="M19"/>
    <d v="2024-02-01T00:00:00"/>
    <n v="20240201"/>
    <x v="1277"/>
    <n v="1"/>
    <n v="50"/>
    <s v="MEDICINE"/>
    <n v="47509"/>
    <n v="5"/>
    <d v="2021-09-26T00:00:00"/>
    <n v="2021"/>
    <n v="3"/>
    <n v="9"/>
    <n v="40"/>
  </r>
  <r>
    <x v="5"/>
    <s v="M19"/>
    <d v="2024-02-01T00:00:00"/>
    <n v="20240201"/>
    <x v="1278"/>
    <n v="39"/>
    <n v="60"/>
    <s v="MEDICINE"/>
    <n v="4995837"/>
    <n v="6"/>
    <d v="2021-09-26T00:00:00"/>
    <n v="2021"/>
    <n v="3"/>
    <n v="9"/>
    <n v="40"/>
  </r>
  <r>
    <x v="5"/>
    <s v="M19"/>
    <d v="2024-02-01T00:00:00"/>
    <n v="20240201"/>
    <x v="1279"/>
    <n v="1"/>
    <n v="2000"/>
    <s v="MEDICINE"/>
    <n v="13794"/>
    <n v="200"/>
    <d v="2021-09-26T00:00:00"/>
    <n v="2021"/>
    <n v="3"/>
    <n v="9"/>
    <n v="40"/>
  </r>
  <r>
    <x v="3"/>
    <s v="M13"/>
    <d v="2024-02-01T00:00:00"/>
    <n v="20240201"/>
    <x v="1280"/>
    <n v="1"/>
    <n v="30"/>
    <s v="MEDICINE"/>
    <n v="4955808"/>
    <n v="1314.2"/>
    <d v="2021-09-26T00:00:00"/>
    <n v="2021"/>
    <n v="3"/>
    <n v="9"/>
    <n v="40"/>
  </r>
  <r>
    <x v="3"/>
    <s v="M13"/>
    <d v="2024-02-01T00:00:00"/>
    <n v="20240201"/>
    <x v="1281"/>
    <n v="2"/>
    <n v="40"/>
    <s v="MEDICINE"/>
    <n v="24816"/>
    <n v="1752.2666666666667"/>
    <d v="2021-09-26T00:00:00"/>
    <n v="2021"/>
    <n v="3"/>
    <n v="9"/>
    <n v="40"/>
  </r>
  <r>
    <x v="5"/>
    <s v="M19"/>
    <d v="2024-02-01T00:00:00"/>
    <n v="20240201"/>
    <x v="1282"/>
    <n v="1"/>
    <n v="36000"/>
    <s v="MEDICINE"/>
    <n v="4950858"/>
    <n v="2700"/>
    <d v="2021-09-26T00:00:00"/>
    <n v="2021"/>
    <n v="3"/>
    <n v="9"/>
    <n v="40"/>
  </r>
  <r>
    <x v="5"/>
    <s v="M19"/>
    <d v="2024-02-01T00:00:00"/>
    <n v="20240201"/>
    <x v="1283"/>
    <n v="1"/>
    <n v="10"/>
    <s v="MEDICINE"/>
    <n v="4919772"/>
    <n v="1"/>
    <d v="2021-09-23T00:00:00"/>
    <n v="2021"/>
    <n v="3"/>
    <n v="9"/>
    <n v="39"/>
  </r>
  <r>
    <x v="5"/>
    <s v="M19"/>
    <d v="2024-02-01T00:00:00"/>
    <n v="20240201"/>
    <x v="1284"/>
    <n v="1"/>
    <n v="10"/>
    <s v="MEDICINE"/>
    <n v="25190"/>
    <n v="1"/>
    <d v="2021-09-23T00:00:00"/>
    <n v="2021"/>
    <n v="3"/>
    <n v="9"/>
    <n v="39"/>
  </r>
  <r>
    <x v="5"/>
    <s v="M19"/>
    <d v="2024-02-01T00:00:00"/>
    <n v="20240201"/>
    <x v="1285"/>
    <n v="8"/>
    <n v="20"/>
    <s v="MEDICINE"/>
    <n v="175747"/>
    <n v="2"/>
    <d v="2021-09-23T00:00:00"/>
    <n v="2021"/>
    <n v="3"/>
    <n v="9"/>
    <n v="39"/>
  </r>
  <r>
    <x v="5"/>
    <s v="M19"/>
    <d v="2024-02-01T00:00:00"/>
    <n v="20240201"/>
    <x v="1286"/>
    <n v="19"/>
    <n v="20"/>
    <s v="MEDICINE"/>
    <n v="4984738"/>
    <n v="2"/>
    <d v="2021-09-23T00:00:00"/>
    <n v="2021"/>
    <n v="3"/>
    <n v="9"/>
    <n v="39"/>
  </r>
  <r>
    <x v="5"/>
    <s v="M19"/>
    <d v="2024-02-01T00:00:00"/>
    <n v="20240201"/>
    <x v="1287"/>
    <n v="1"/>
    <n v="20"/>
    <s v="MEDICINE"/>
    <n v="172931"/>
    <n v="2"/>
    <d v="2021-09-23T00:00:00"/>
    <n v="2021"/>
    <n v="3"/>
    <n v="9"/>
    <n v="39"/>
  </r>
  <r>
    <x v="5"/>
    <s v="M19"/>
    <d v="2024-02-01T00:00:00"/>
    <n v="20240201"/>
    <x v="1288"/>
    <n v="1"/>
    <n v="20"/>
    <s v="MEDICINE"/>
    <n v="179113"/>
    <n v="2"/>
    <d v="2021-09-23T00:00:00"/>
    <n v="2021"/>
    <n v="3"/>
    <n v="9"/>
    <n v="39"/>
  </r>
  <r>
    <x v="5"/>
    <s v="M19"/>
    <d v="2024-02-01T00:00:00"/>
    <n v="20240201"/>
    <x v="1289"/>
    <n v="38"/>
    <n v="20"/>
    <s v="MEDICINE"/>
    <n v="4951474"/>
    <n v="2"/>
    <d v="2021-09-23T00:00:00"/>
    <n v="2021"/>
    <n v="3"/>
    <n v="9"/>
    <n v="39"/>
  </r>
  <r>
    <x v="5"/>
    <s v="M19"/>
    <d v="2024-02-01T00:00:00"/>
    <n v="20240201"/>
    <x v="1290"/>
    <n v="8"/>
    <n v="20"/>
    <s v="MEDICINE"/>
    <n v="181808"/>
    <n v="2"/>
    <d v="2021-09-23T00:00:00"/>
    <n v="2021"/>
    <n v="3"/>
    <n v="9"/>
    <n v="39"/>
  </r>
  <r>
    <x v="5"/>
    <s v="M19"/>
    <d v="2024-02-01T00:00:00"/>
    <n v="20240201"/>
    <x v="1291"/>
    <n v="1"/>
    <n v="20"/>
    <s v="MEDICINE"/>
    <n v="179047"/>
    <n v="2"/>
    <d v="2021-09-23T00:00:00"/>
    <n v="2021"/>
    <n v="3"/>
    <n v="9"/>
    <n v="39"/>
  </r>
  <r>
    <x v="5"/>
    <s v="M19"/>
    <d v="2024-02-01T00:00:00"/>
    <n v="20240201"/>
    <x v="1292"/>
    <n v="3"/>
    <n v="30"/>
    <s v="MEDICINE"/>
    <n v="4984265"/>
    <n v="3"/>
    <d v="2021-09-23T00:00:00"/>
    <n v="2021"/>
    <n v="3"/>
    <n v="9"/>
    <n v="39"/>
  </r>
  <r>
    <x v="5"/>
    <s v="M19"/>
    <d v="2024-02-01T00:00:00"/>
    <n v="20240201"/>
    <x v="1293"/>
    <n v="2"/>
    <n v="30"/>
    <s v="MEDICINE"/>
    <n v="194546"/>
    <n v="3"/>
    <d v="2021-09-23T00:00:00"/>
    <n v="2021"/>
    <n v="3"/>
    <n v="9"/>
    <n v="39"/>
  </r>
  <r>
    <x v="5"/>
    <s v="M19"/>
    <d v="2024-02-01T00:00:00"/>
    <n v="20240201"/>
    <x v="1294"/>
    <n v="18"/>
    <n v="30"/>
    <s v="MEDICINE"/>
    <n v="4994198"/>
    <n v="3"/>
    <d v="2021-09-23T00:00:00"/>
    <n v="2021"/>
    <n v="3"/>
    <n v="9"/>
    <n v="39"/>
  </r>
  <r>
    <x v="5"/>
    <s v="M19"/>
    <d v="2024-02-01T00:00:00"/>
    <n v="20240201"/>
    <x v="1295"/>
    <n v="1"/>
    <n v="30"/>
    <s v="MEDICINE"/>
    <n v="4998873"/>
    <n v="3"/>
    <d v="2021-09-23T00:00:00"/>
    <n v="2021"/>
    <n v="3"/>
    <n v="9"/>
    <n v="39"/>
  </r>
  <r>
    <x v="5"/>
    <s v="M19"/>
    <d v="2024-02-01T00:00:00"/>
    <n v="20240201"/>
    <x v="1296"/>
    <n v="1"/>
    <n v="30"/>
    <s v="MEDICINE"/>
    <n v="161986"/>
    <n v="3"/>
    <d v="2021-09-23T00:00:00"/>
    <n v="2021"/>
    <n v="3"/>
    <n v="9"/>
    <n v="39"/>
  </r>
  <r>
    <x v="5"/>
    <s v="M19"/>
    <d v="2024-02-01T00:00:00"/>
    <n v="20240201"/>
    <x v="1297"/>
    <n v="1"/>
    <n v="30"/>
    <s v="MEDICINE"/>
    <n v="4995485"/>
    <n v="3"/>
    <d v="2021-09-23T00:00:00"/>
    <n v="2021"/>
    <n v="3"/>
    <n v="9"/>
    <n v="39"/>
  </r>
  <r>
    <x v="5"/>
    <s v="M19"/>
    <d v="2024-02-01T00:00:00"/>
    <n v="20240201"/>
    <x v="1298"/>
    <n v="1"/>
    <n v="30"/>
    <s v="MEDICINE"/>
    <n v="4983528"/>
    <n v="3"/>
    <d v="2021-09-23T00:00:00"/>
    <n v="2021"/>
    <n v="3"/>
    <n v="9"/>
    <n v="39"/>
  </r>
  <r>
    <x v="5"/>
    <s v="M19"/>
    <d v="2024-02-01T00:00:00"/>
    <n v="20240201"/>
    <x v="1299"/>
    <n v="1"/>
    <n v="40"/>
    <s v="MEDICINE"/>
    <n v="4949615"/>
    <n v="4"/>
    <d v="2021-09-23T00:00:00"/>
    <n v="2021"/>
    <n v="3"/>
    <n v="9"/>
    <n v="39"/>
  </r>
  <r>
    <x v="5"/>
    <s v="M19"/>
    <d v="2024-02-01T00:00:00"/>
    <n v="20240201"/>
    <x v="1300"/>
    <n v="1"/>
    <n v="40"/>
    <s v="MEDICINE"/>
    <n v="4998389"/>
    <n v="4"/>
    <d v="2021-09-23T00:00:00"/>
    <n v="2021"/>
    <n v="3"/>
    <n v="9"/>
    <n v="39"/>
  </r>
  <r>
    <x v="5"/>
    <s v="M19"/>
    <d v="2024-02-01T00:00:00"/>
    <n v="20240201"/>
    <x v="1301"/>
    <n v="19"/>
    <n v="80"/>
    <s v="MEDICINE"/>
    <n v="23276"/>
    <n v="8"/>
    <d v="2021-09-23T00:00:00"/>
    <n v="2021"/>
    <n v="3"/>
    <n v="9"/>
    <n v="39"/>
  </r>
  <r>
    <x v="5"/>
    <s v="M19"/>
    <d v="2024-02-01T00:00:00"/>
    <n v="20240201"/>
    <x v="1302"/>
    <n v="1"/>
    <n v="90"/>
    <s v="MEDICINE"/>
    <n v="175813"/>
    <n v="9"/>
    <d v="2021-09-23T00:00:00"/>
    <n v="2021"/>
    <n v="3"/>
    <n v="9"/>
    <n v="39"/>
  </r>
  <r>
    <x v="5"/>
    <s v="M19"/>
    <d v="2024-02-01T00:00:00"/>
    <n v="20240201"/>
    <x v="1303"/>
    <n v="1"/>
    <n v="100"/>
    <s v="MEDICINE"/>
    <n v="5000116"/>
    <n v="10"/>
    <d v="2021-09-23T00:00:00"/>
    <n v="2021"/>
    <n v="3"/>
    <n v="9"/>
    <n v="39"/>
  </r>
  <r>
    <x v="5"/>
    <s v="M19"/>
    <d v="2024-02-01T00:00:00"/>
    <n v="20240201"/>
    <x v="1304"/>
    <n v="1"/>
    <n v="100"/>
    <s v="MEDICINE"/>
    <n v="24442"/>
    <n v="10"/>
    <d v="2021-09-23T00:00:00"/>
    <n v="2021"/>
    <n v="3"/>
    <n v="9"/>
    <n v="39"/>
  </r>
  <r>
    <x v="5"/>
    <s v="M19"/>
    <d v="2024-02-01T00:00:00"/>
    <n v="20240201"/>
    <x v="1305"/>
    <n v="1"/>
    <n v="100"/>
    <s v="MEDICINE"/>
    <n v="4928616"/>
    <n v="10"/>
    <d v="2021-09-23T00:00:00"/>
    <n v="2021"/>
    <n v="3"/>
    <n v="9"/>
    <n v="39"/>
  </r>
  <r>
    <x v="5"/>
    <s v="M19"/>
    <d v="2024-02-01T00:00:00"/>
    <n v="20240201"/>
    <x v="1306"/>
    <n v="1"/>
    <n v="200"/>
    <s v="MEDICINE"/>
    <n v="178046"/>
    <n v="20"/>
    <d v="2021-09-23T00:00:00"/>
    <n v="2021"/>
    <n v="3"/>
    <n v="9"/>
    <n v="39"/>
  </r>
  <r>
    <x v="3"/>
    <s v="M13"/>
    <d v="2024-02-01T00:00:00"/>
    <n v="20240201"/>
    <x v="1307"/>
    <n v="1"/>
    <n v="30"/>
    <s v="MEDICINE"/>
    <n v="4956776"/>
    <n v="1314.2"/>
    <d v="2021-09-23T00:00:00"/>
    <n v="2021"/>
    <n v="3"/>
    <n v="9"/>
    <n v="39"/>
  </r>
  <r>
    <x v="3"/>
    <s v="M13"/>
    <d v="2024-02-01T00:00:00"/>
    <n v="20240201"/>
    <x v="1308"/>
    <n v="2"/>
    <n v="40"/>
    <s v="MEDICINE"/>
    <n v="4950341"/>
    <n v="1752.2666666666667"/>
    <d v="2021-09-23T00:00:00"/>
    <n v="2021"/>
    <n v="3"/>
    <n v="9"/>
    <n v="39"/>
  </r>
  <r>
    <x v="3"/>
    <s v="M13"/>
    <d v="2024-02-01T00:00:00"/>
    <n v="20240201"/>
    <x v="1309"/>
    <n v="1"/>
    <n v="130"/>
    <s v="MEDICINE"/>
    <n v="4950858"/>
    <n v="5694.8666666666659"/>
    <d v="2021-09-23T00:00:00"/>
    <n v="2021"/>
    <n v="3"/>
    <n v="9"/>
    <n v="39"/>
  </r>
  <r>
    <x v="5"/>
    <s v="M19"/>
    <d v="2024-02-01T00:00:00"/>
    <n v="20240201"/>
    <x v="1310"/>
    <n v="2"/>
    <n v="10"/>
    <s v="MEDICINE"/>
    <n v="176088"/>
    <n v="1"/>
    <d v="2021-09-22T00:00:00"/>
    <n v="2021"/>
    <n v="3"/>
    <n v="9"/>
    <n v="39"/>
  </r>
  <r>
    <x v="5"/>
    <s v="M19"/>
    <d v="2024-02-01T00:00:00"/>
    <n v="20240201"/>
    <x v="1311"/>
    <n v="1"/>
    <n v="10"/>
    <s v="MEDICINE"/>
    <n v="4931432"/>
    <n v="1"/>
    <d v="2021-09-22T00:00:00"/>
    <n v="2021"/>
    <n v="3"/>
    <n v="9"/>
    <n v="39"/>
  </r>
  <r>
    <x v="5"/>
    <s v="M19"/>
    <d v="2024-02-01T00:00:00"/>
    <n v="20240201"/>
    <x v="1312"/>
    <n v="3"/>
    <n v="10"/>
    <s v="MEDICINE"/>
    <n v="163592"/>
    <n v="1"/>
    <d v="2021-09-22T00:00:00"/>
    <n v="2021"/>
    <n v="3"/>
    <n v="9"/>
    <n v="39"/>
  </r>
  <r>
    <x v="5"/>
    <s v="M19"/>
    <d v="2024-02-01T00:00:00"/>
    <n v="20240201"/>
    <x v="1313"/>
    <n v="4"/>
    <n v="10"/>
    <s v="MEDICINE"/>
    <n v="62051"/>
    <n v="1"/>
    <d v="2021-09-22T00:00:00"/>
    <n v="2021"/>
    <n v="3"/>
    <n v="9"/>
    <n v="39"/>
  </r>
  <r>
    <x v="5"/>
    <s v="M19"/>
    <d v="2024-02-01T00:00:00"/>
    <n v="20240201"/>
    <x v="1314"/>
    <n v="40"/>
    <n v="10"/>
    <s v="MEDICINE"/>
    <n v="4920872"/>
    <n v="1"/>
    <d v="2021-09-22T00:00:00"/>
    <n v="2021"/>
    <n v="3"/>
    <n v="9"/>
    <n v="39"/>
  </r>
  <r>
    <x v="5"/>
    <s v="M19"/>
    <d v="2024-02-01T00:00:00"/>
    <n v="20240201"/>
    <x v="1315"/>
    <n v="10"/>
    <n v="10"/>
    <s v="MEDICINE"/>
    <n v="35508"/>
    <n v="1"/>
    <d v="2021-09-22T00:00:00"/>
    <n v="2021"/>
    <n v="3"/>
    <n v="9"/>
    <n v="39"/>
  </r>
  <r>
    <x v="5"/>
    <s v="M19"/>
    <d v="2024-02-01T00:00:00"/>
    <n v="20240201"/>
    <x v="1316"/>
    <n v="41"/>
    <n v="10"/>
    <s v="MEDICINE"/>
    <n v="22748"/>
    <n v="1"/>
    <d v="2021-09-22T00:00:00"/>
    <n v="2021"/>
    <n v="3"/>
    <n v="9"/>
    <n v="39"/>
  </r>
  <r>
    <x v="5"/>
    <s v="M19"/>
    <d v="2024-02-01T00:00:00"/>
    <n v="20240201"/>
    <x v="1317"/>
    <n v="2"/>
    <n v="10"/>
    <s v="MEDICINE"/>
    <n v="193281"/>
    <n v="1"/>
    <d v="2021-09-22T00:00:00"/>
    <n v="2021"/>
    <n v="3"/>
    <n v="9"/>
    <n v="39"/>
  </r>
  <r>
    <x v="5"/>
    <s v="M19"/>
    <d v="2024-02-01T00:00:00"/>
    <n v="20240201"/>
    <x v="1318"/>
    <n v="10"/>
    <n v="10"/>
    <s v="MEDICINE"/>
    <n v="4988720"/>
    <n v="1"/>
    <d v="2021-09-22T00:00:00"/>
    <n v="2021"/>
    <n v="3"/>
    <n v="9"/>
    <n v="39"/>
  </r>
  <r>
    <x v="5"/>
    <s v="M19"/>
    <d v="2024-02-01T00:00:00"/>
    <n v="20240201"/>
    <x v="1319"/>
    <n v="2"/>
    <n v="10"/>
    <s v="MEDICINE"/>
    <n v="4942608"/>
    <n v="1"/>
    <d v="2021-09-22T00:00:00"/>
    <n v="2021"/>
    <n v="3"/>
    <n v="9"/>
    <n v="39"/>
  </r>
  <r>
    <x v="5"/>
    <s v="M19"/>
    <d v="2024-02-01T00:00:00"/>
    <n v="20240201"/>
    <x v="1320"/>
    <n v="1"/>
    <n v="10"/>
    <s v="MEDICINE"/>
    <n v="4954048"/>
    <n v="1"/>
    <d v="2021-09-22T00:00:00"/>
    <n v="2021"/>
    <n v="3"/>
    <n v="9"/>
    <n v="39"/>
  </r>
  <r>
    <x v="5"/>
    <s v="M19"/>
    <d v="2024-02-01T00:00:00"/>
    <n v="20240201"/>
    <x v="1321"/>
    <n v="2"/>
    <n v="10"/>
    <s v="MEDICINE"/>
    <n v="795465"/>
    <n v="1"/>
    <d v="2021-09-22T00:00:00"/>
    <n v="2021"/>
    <n v="3"/>
    <n v="9"/>
    <n v="39"/>
  </r>
  <r>
    <x v="5"/>
    <s v="M19"/>
    <d v="2024-02-01T00:00:00"/>
    <n v="20240201"/>
    <x v="1322"/>
    <n v="1"/>
    <n v="10"/>
    <s v="MEDICINE"/>
    <n v="4957139"/>
    <n v="1"/>
    <d v="2021-09-22T00:00:00"/>
    <n v="2021"/>
    <n v="3"/>
    <n v="9"/>
    <n v="39"/>
  </r>
  <r>
    <x v="5"/>
    <s v="M19"/>
    <d v="2024-02-01T00:00:00"/>
    <n v="20240201"/>
    <x v="1323"/>
    <n v="1"/>
    <n v="20"/>
    <s v="MEDICINE"/>
    <n v="4934479"/>
    <n v="2"/>
    <d v="2021-09-22T00:00:00"/>
    <n v="2021"/>
    <n v="3"/>
    <n v="9"/>
    <n v="39"/>
  </r>
  <r>
    <x v="5"/>
    <s v="M19"/>
    <d v="2024-02-01T00:00:00"/>
    <n v="20240201"/>
    <x v="1324"/>
    <n v="6"/>
    <n v="20"/>
    <s v="MEDICINE"/>
    <n v="161601"/>
    <n v="2"/>
    <d v="2021-09-22T00:00:00"/>
    <n v="2021"/>
    <n v="3"/>
    <n v="9"/>
    <n v="39"/>
  </r>
  <r>
    <x v="5"/>
    <s v="M19"/>
    <d v="2024-02-01T00:00:00"/>
    <n v="20240201"/>
    <x v="1325"/>
    <n v="11"/>
    <n v="20"/>
    <s v="MEDICINE"/>
    <n v="4984683"/>
    <n v="2"/>
    <d v="2021-09-22T00:00:00"/>
    <n v="2021"/>
    <n v="3"/>
    <n v="9"/>
    <n v="39"/>
  </r>
  <r>
    <x v="5"/>
    <s v="M19"/>
    <d v="2024-02-01T00:00:00"/>
    <n v="20240201"/>
    <x v="1326"/>
    <n v="12"/>
    <n v="20"/>
    <s v="MEDICINE"/>
    <n v="4986256"/>
    <n v="2"/>
    <d v="2021-09-22T00:00:00"/>
    <n v="2021"/>
    <n v="3"/>
    <n v="9"/>
    <n v="39"/>
  </r>
  <r>
    <x v="5"/>
    <s v="M19"/>
    <d v="2024-02-01T00:00:00"/>
    <n v="20240201"/>
    <x v="1327"/>
    <n v="22"/>
    <n v="20"/>
    <s v="MEDICINE"/>
    <n v="164791"/>
    <n v="2"/>
    <d v="2021-09-22T00:00:00"/>
    <n v="2021"/>
    <n v="3"/>
    <n v="9"/>
    <n v="39"/>
  </r>
  <r>
    <x v="5"/>
    <s v="M19"/>
    <d v="2024-02-01T00:00:00"/>
    <n v="20240201"/>
    <x v="1328"/>
    <n v="1"/>
    <n v="20"/>
    <s v="MEDICINE"/>
    <n v="4999753"/>
    <n v="2"/>
    <d v="2021-09-22T00:00:00"/>
    <n v="2021"/>
    <n v="3"/>
    <n v="9"/>
    <n v="39"/>
  </r>
  <r>
    <x v="5"/>
    <s v="M19"/>
    <d v="2024-02-01T00:00:00"/>
    <n v="20240201"/>
    <x v="1329"/>
    <n v="1"/>
    <n v="20"/>
    <s v="MEDICINE"/>
    <n v="32934"/>
    <n v="2"/>
    <d v="2021-09-22T00:00:00"/>
    <n v="2021"/>
    <n v="3"/>
    <n v="9"/>
    <n v="39"/>
  </r>
  <r>
    <x v="5"/>
    <s v="M19"/>
    <d v="2024-02-01T00:00:00"/>
    <n v="20240201"/>
    <x v="1330"/>
    <n v="2"/>
    <n v="20"/>
    <s v="MEDICINE"/>
    <n v="4998752"/>
    <n v="2"/>
    <d v="2021-09-22T00:00:00"/>
    <n v="2021"/>
    <n v="3"/>
    <n v="9"/>
    <n v="39"/>
  </r>
  <r>
    <x v="5"/>
    <s v="M19"/>
    <d v="2024-02-01T00:00:00"/>
    <n v="20240201"/>
    <x v="1331"/>
    <n v="2"/>
    <n v="20"/>
    <s v="MEDICINE"/>
    <n v="19305"/>
    <n v="2"/>
    <d v="2021-09-22T00:00:00"/>
    <n v="2021"/>
    <n v="3"/>
    <n v="9"/>
    <n v="39"/>
  </r>
  <r>
    <x v="5"/>
    <s v="M19"/>
    <d v="2024-02-01T00:00:00"/>
    <n v="20240201"/>
    <x v="1332"/>
    <n v="1"/>
    <n v="20"/>
    <s v="MEDICINE"/>
    <n v="800899"/>
    <n v="2"/>
    <d v="2021-09-22T00:00:00"/>
    <n v="2021"/>
    <n v="3"/>
    <n v="9"/>
    <n v="39"/>
  </r>
  <r>
    <x v="5"/>
    <s v="M19"/>
    <d v="2024-02-01T00:00:00"/>
    <n v="20240201"/>
    <x v="1333"/>
    <n v="5"/>
    <n v="20"/>
    <s v="MEDICINE"/>
    <n v="4997542"/>
    <n v="2"/>
    <d v="2021-09-22T00:00:00"/>
    <n v="2021"/>
    <n v="3"/>
    <n v="9"/>
    <n v="39"/>
  </r>
  <r>
    <x v="5"/>
    <s v="M19"/>
    <d v="2024-02-01T00:00:00"/>
    <n v="20240201"/>
    <x v="1334"/>
    <n v="8"/>
    <n v="30"/>
    <s v="MEDICINE"/>
    <n v="23210"/>
    <n v="3"/>
    <d v="2021-09-22T00:00:00"/>
    <n v="2021"/>
    <n v="3"/>
    <n v="9"/>
    <n v="39"/>
  </r>
  <r>
    <x v="5"/>
    <s v="M19"/>
    <d v="2024-02-01T00:00:00"/>
    <n v="20240201"/>
    <x v="1335"/>
    <n v="1"/>
    <n v="30"/>
    <s v="MEDICINE"/>
    <n v="4998103"/>
    <n v="3"/>
    <d v="2021-09-22T00:00:00"/>
    <n v="2021"/>
    <n v="3"/>
    <n v="9"/>
    <n v="39"/>
  </r>
  <r>
    <x v="5"/>
    <s v="M19"/>
    <d v="2024-02-01T00:00:00"/>
    <n v="20240201"/>
    <x v="1336"/>
    <n v="55"/>
    <n v="30"/>
    <s v="MEDICINE"/>
    <n v="4995276"/>
    <n v="3"/>
    <d v="2021-09-22T00:00:00"/>
    <n v="2021"/>
    <n v="3"/>
    <n v="9"/>
    <n v="39"/>
  </r>
  <r>
    <x v="5"/>
    <s v="M19"/>
    <d v="2024-02-01T00:00:00"/>
    <n v="20240201"/>
    <x v="1337"/>
    <n v="29"/>
    <n v="30"/>
    <s v="MEDICINE"/>
    <n v="4945699"/>
    <n v="3"/>
    <d v="2021-09-22T00:00:00"/>
    <n v="2021"/>
    <n v="3"/>
    <n v="9"/>
    <n v="39"/>
  </r>
  <r>
    <x v="5"/>
    <s v="M19"/>
    <d v="2024-02-01T00:00:00"/>
    <n v="20240201"/>
    <x v="1338"/>
    <n v="7"/>
    <n v="30"/>
    <s v="MEDICINE"/>
    <n v="795487"/>
    <n v="3"/>
    <d v="2021-09-22T00:00:00"/>
    <n v="2021"/>
    <n v="3"/>
    <n v="9"/>
    <n v="39"/>
  </r>
  <r>
    <x v="5"/>
    <s v="M19"/>
    <d v="2024-02-01T00:00:00"/>
    <n v="20240201"/>
    <x v="1339"/>
    <n v="10"/>
    <n v="30"/>
    <s v="MEDICINE"/>
    <n v="66363"/>
    <n v="3"/>
    <d v="2021-09-22T00:00:00"/>
    <n v="2021"/>
    <n v="3"/>
    <n v="9"/>
    <n v="39"/>
  </r>
  <r>
    <x v="5"/>
    <s v="M19"/>
    <d v="2024-02-01T00:00:00"/>
    <n v="20240201"/>
    <x v="1340"/>
    <n v="1"/>
    <n v="30"/>
    <s v="MEDICINE"/>
    <n v="4953190"/>
    <n v="3"/>
    <d v="2021-09-22T00:00:00"/>
    <n v="2021"/>
    <n v="3"/>
    <n v="9"/>
    <n v="39"/>
  </r>
  <r>
    <x v="5"/>
    <s v="M19"/>
    <d v="2024-02-01T00:00:00"/>
    <n v="20240201"/>
    <x v="1341"/>
    <n v="1"/>
    <n v="30"/>
    <s v="MEDICINE"/>
    <n v="4951694"/>
    <n v="3"/>
    <d v="2021-09-22T00:00:00"/>
    <n v="2021"/>
    <n v="3"/>
    <n v="9"/>
    <n v="39"/>
  </r>
  <r>
    <x v="5"/>
    <s v="M19"/>
    <d v="2024-02-01T00:00:00"/>
    <n v="20240201"/>
    <x v="1342"/>
    <n v="1"/>
    <n v="40"/>
    <s v="MEDICINE"/>
    <n v="20317"/>
    <n v="4"/>
    <d v="2021-09-22T00:00:00"/>
    <n v="2021"/>
    <n v="3"/>
    <n v="9"/>
    <n v="39"/>
  </r>
  <r>
    <x v="5"/>
    <s v="M19"/>
    <d v="2024-02-01T00:00:00"/>
    <n v="20240201"/>
    <x v="1343"/>
    <n v="1"/>
    <n v="40"/>
    <s v="MEDICINE"/>
    <n v="42867"/>
    <n v="4"/>
    <d v="2021-09-22T00:00:00"/>
    <n v="2021"/>
    <n v="3"/>
    <n v="9"/>
    <n v="39"/>
  </r>
  <r>
    <x v="5"/>
    <s v="M19"/>
    <d v="2024-02-01T00:00:00"/>
    <n v="20240201"/>
    <x v="1344"/>
    <n v="1"/>
    <n v="40"/>
    <s v="MEDICINE"/>
    <n v="4999533"/>
    <n v="4"/>
    <d v="2021-09-22T00:00:00"/>
    <n v="2021"/>
    <n v="3"/>
    <n v="9"/>
    <n v="39"/>
  </r>
  <r>
    <x v="5"/>
    <s v="M19"/>
    <d v="2024-02-01T00:00:00"/>
    <n v="20240201"/>
    <x v="1345"/>
    <n v="1"/>
    <n v="40"/>
    <s v="MEDICINE"/>
    <n v="4954939"/>
    <n v="4"/>
    <d v="2021-09-22T00:00:00"/>
    <n v="2021"/>
    <n v="3"/>
    <n v="9"/>
    <n v="39"/>
  </r>
  <r>
    <x v="5"/>
    <s v="M19"/>
    <d v="2024-02-01T00:00:00"/>
    <n v="20240201"/>
    <x v="1346"/>
    <n v="1"/>
    <n v="50"/>
    <s v="MEDICINE"/>
    <n v="4990799"/>
    <n v="5"/>
    <d v="2021-09-22T00:00:00"/>
    <n v="2021"/>
    <n v="3"/>
    <n v="9"/>
    <n v="39"/>
  </r>
  <r>
    <x v="5"/>
    <s v="M19"/>
    <d v="2024-02-01T00:00:00"/>
    <n v="20240201"/>
    <x v="1347"/>
    <n v="2"/>
    <n v="50"/>
    <s v="MEDICINE"/>
    <n v="5000028"/>
    <n v="5"/>
    <d v="2021-09-22T00:00:00"/>
    <n v="2021"/>
    <n v="3"/>
    <n v="9"/>
    <n v="39"/>
  </r>
  <r>
    <x v="5"/>
    <s v="M19"/>
    <d v="2024-02-01T00:00:00"/>
    <n v="20240201"/>
    <x v="1348"/>
    <n v="1"/>
    <n v="50"/>
    <s v="MEDICINE"/>
    <n v="42801"/>
    <n v="5"/>
    <d v="2021-09-22T00:00:00"/>
    <n v="2021"/>
    <n v="3"/>
    <n v="9"/>
    <n v="39"/>
  </r>
  <r>
    <x v="5"/>
    <s v="M19"/>
    <d v="2024-02-01T00:00:00"/>
    <n v="20240201"/>
    <x v="1349"/>
    <n v="1"/>
    <n v="50"/>
    <s v="MEDICINE"/>
    <n v="190861"/>
    <n v="5"/>
    <d v="2021-09-22T00:00:00"/>
    <n v="2021"/>
    <n v="3"/>
    <n v="9"/>
    <n v="39"/>
  </r>
  <r>
    <x v="5"/>
    <s v="M19"/>
    <d v="2024-02-01T00:00:00"/>
    <n v="20240201"/>
    <x v="1350"/>
    <n v="54"/>
    <n v="50"/>
    <s v="MEDICINE"/>
    <n v="4995694"/>
    <n v="5"/>
    <d v="2021-09-22T00:00:00"/>
    <n v="2021"/>
    <n v="3"/>
    <n v="9"/>
    <n v="39"/>
  </r>
  <r>
    <x v="5"/>
    <s v="M19"/>
    <d v="2024-02-01T00:00:00"/>
    <n v="20240201"/>
    <x v="1351"/>
    <n v="1"/>
    <n v="50"/>
    <s v="MEDICINE"/>
    <n v="162701"/>
    <n v="5"/>
    <d v="2021-09-22T00:00:00"/>
    <n v="2021"/>
    <n v="3"/>
    <n v="9"/>
    <n v="39"/>
  </r>
  <r>
    <x v="5"/>
    <s v="M19"/>
    <d v="2024-02-01T00:00:00"/>
    <n v="20240201"/>
    <x v="1352"/>
    <n v="2"/>
    <n v="60"/>
    <s v="MEDICINE"/>
    <n v="4990810"/>
    <n v="6"/>
    <d v="2021-09-22T00:00:00"/>
    <n v="2021"/>
    <n v="3"/>
    <n v="9"/>
    <n v="39"/>
  </r>
  <r>
    <x v="5"/>
    <s v="M19"/>
    <d v="2024-02-01T00:00:00"/>
    <n v="20240201"/>
    <x v="1353"/>
    <n v="1"/>
    <n v="60"/>
    <s v="MEDICINE"/>
    <n v="4998488"/>
    <n v="6"/>
    <d v="2021-09-22T00:00:00"/>
    <n v="2021"/>
    <n v="3"/>
    <n v="9"/>
    <n v="39"/>
  </r>
  <r>
    <x v="5"/>
    <s v="M19"/>
    <d v="2024-02-01T00:00:00"/>
    <n v="20240201"/>
    <x v="1354"/>
    <n v="24"/>
    <n v="60"/>
    <s v="MEDICINE"/>
    <n v="182248"/>
    <n v="6"/>
    <d v="2021-09-22T00:00:00"/>
    <n v="2021"/>
    <n v="3"/>
    <n v="9"/>
    <n v="39"/>
  </r>
  <r>
    <x v="5"/>
    <s v="M19"/>
    <d v="2024-02-01T00:00:00"/>
    <n v="20240201"/>
    <x v="1355"/>
    <n v="1"/>
    <n v="60"/>
    <s v="MEDICINE"/>
    <n v="792946"/>
    <n v="6"/>
    <d v="2021-09-22T00:00:00"/>
    <n v="2021"/>
    <n v="3"/>
    <n v="9"/>
    <n v="39"/>
  </r>
  <r>
    <x v="5"/>
    <s v="M19"/>
    <d v="2024-02-01T00:00:00"/>
    <n v="20240201"/>
    <x v="1356"/>
    <n v="25"/>
    <n v="60"/>
    <s v="MEDICINE"/>
    <n v="4934798"/>
    <n v="6"/>
    <d v="2021-09-22T00:00:00"/>
    <n v="2021"/>
    <n v="3"/>
    <n v="9"/>
    <n v="39"/>
  </r>
  <r>
    <x v="5"/>
    <s v="M19"/>
    <d v="2024-02-01T00:00:00"/>
    <n v="20240201"/>
    <x v="1357"/>
    <n v="54"/>
    <n v="60"/>
    <s v="MEDICINE"/>
    <n v="166595"/>
    <n v="6"/>
    <d v="2021-09-22T00:00:00"/>
    <n v="2021"/>
    <n v="3"/>
    <n v="9"/>
    <n v="39"/>
  </r>
  <r>
    <x v="5"/>
    <s v="M19"/>
    <d v="2024-02-01T00:00:00"/>
    <n v="20240201"/>
    <x v="1358"/>
    <n v="1"/>
    <n v="80"/>
    <s v="MEDICINE"/>
    <n v="42757"/>
    <n v="8"/>
    <d v="2021-09-22T00:00:00"/>
    <n v="2021"/>
    <n v="3"/>
    <n v="9"/>
    <n v="39"/>
  </r>
  <r>
    <x v="5"/>
    <s v="M19"/>
    <d v="2024-02-01T00:00:00"/>
    <n v="20240201"/>
    <x v="1359"/>
    <n v="1"/>
    <n v="90"/>
    <s v="MEDICINE"/>
    <n v="4952189"/>
    <n v="9"/>
    <d v="2021-09-22T00:00:00"/>
    <n v="2021"/>
    <n v="3"/>
    <n v="9"/>
    <n v="39"/>
  </r>
  <r>
    <x v="5"/>
    <s v="M19"/>
    <d v="2024-02-01T00:00:00"/>
    <n v="20240201"/>
    <x v="1360"/>
    <n v="1"/>
    <n v="100"/>
    <s v="MEDICINE"/>
    <n v="42867"/>
    <n v="10"/>
    <d v="2021-09-22T00:00:00"/>
    <n v="2021"/>
    <n v="3"/>
    <n v="9"/>
    <n v="39"/>
  </r>
  <r>
    <x v="5"/>
    <s v="M19"/>
    <d v="2024-02-01T00:00:00"/>
    <n v="20240201"/>
    <x v="1361"/>
    <n v="1"/>
    <n v="100"/>
    <s v="MEDICINE"/>
    <n v="4995342"/>
    <n v="10"/>
    <d v="2021-09-22T00:00:00"/>
    <n v="2021"/>
    <n v="3"/>
    <n v="9"/>
    <n v="39"/>
  </r>
  <r>
    <x v="5"/>
    <s v="M19"/>
    <d v="2024-02-01T00:00:00"/>
    <n v="20240201"/>
    <x v="1362"/>
    <n v="1"/>
    <n v="100"/>
    <s v="MEDICINE"/>
    <n v="4944753"/>
    <n v="10"/>
    <d v="2021-09-22T00:00:00"/>
    <n v="2021"/>
    <n v="3"/>
    <n v="9"/>
    <n v="39"/>
  </r>
  <r>
    <x v="5"/>
    <s v="M19"/>
    <d v="2024-02-01T00:00:00"/>
    <n v="20240201"/>
    <x v="1363"/>
    <n v="1"/>
    <n v="200"/>
    <s v="MEDICINE"/>
    <n v="181060"/>
    <n v="20"/>
    <d v="2021-09-22T00:00:00"/>
    <n v="2021"/>
    <n v="3"/>
    <n v="9"/>
    <n v="39"/>
  </r>
  <r>
    <x v="3"/>
    <s v="M13"/>
    <d v="2024-02-01T00:00:00"/>
    <n v="20240201"/>
    <x v="863"/>
    <n v="2"/>
    <n v="10"/>
    <s v="MEDICINE"/>
    <n v="61435"/>
    <n v="438.06666666666666"/>
    <d v="2021-09-22T00:00:00"/>
    <n v="2021"/>
    <n v="3"/>
    <n v="9"/>
    <n v="39"/>
  </r>
  <r>
    <x v="3"/>
    <s v="M13"/>
    <d v="2024-02-01T00:00:00"/>
    <n v="20240201"/>
    <x v="1364"/>
    <n v="1"/>
    <n v="40"/>
    <s v="MEDICINE"/>
    <n v="179586"/>
    <n v="1664.6533333333334"/>
    <d v="2021-09-22T00:00:00"/>
    <n v="2021"/>
    <n v="3"/>
    <n v="9"/>
    <n v="39"/>
  </r>
  <r>
    <x v="3"/>
    <s v="M13"/>
    <d v="2024-02-01T00:00:00"/>
    <n v="20240201"/>
    <x v="1365"/>
    <n v="1"/>
    <n v="80"/>
    <s v="MEDICINE"/>
    <n v="24629"/>
    <n v="3504.5333333333333"/>
    <d v="2021-09-22T00:00:00"/>
    <n v="2021"/>
    <n v="3"/>
    <n v="9"/>
    <n v="39"/>
  </r>
  <r>
    <x v="5"/>
    <s v="M19"/>
    <d v="2024-02-01T00:00:00"/>
    <n v="20240201"/>
    <x v="1366"/>
    <n v="5"/>
    <n v="10"/>
    <s v="MEDICINE"/>
    <n v="32857"/>
    <n v="1"/>
    <d v="2021-09-19T00:00:00"/>
    <n v="2021"/>
    <n v="3"/>
    <n v="9"/>
    <n v="39"/>
  </r>
  <r>
    <x v="5"/>
    <s v="M19"/>
    <d v="2024-02-01T00:00:00"/>
    <n v="20240201"/>
    <x v="1367"/>
    <n v="1"/>
    <n v="10"/>
    <s v="MEDICINE"/>
    <n v="4079372"/>
    <n v="1"/>
    <d v="2021-09-19T00:00:00"/>
    <n v="2021"/>
    <n v="3"/>
    <n v="9"/>
    <n v="39"/>
  </r>
  <r>
    <x v="5"/>
    <s v="M19"/>
    <d v="2024-02-01T00:00:00"/>
    <n v="20240201"/>
    <x v="1368"/>
    <n v="1"/>
    <n v="10"/>
    <s v="MEDICINE"/>
    <n v="4937108"/>
    <n v="1"/>
    <d v="2021-09-19T00:00:00"/>
    <n v="2021"/>
    <n v="3"/>
    <n v="9"/>
    <n v="39"/>
  </r>
  <r>
    <x v="5"/>
    <s v="M19"/>
    <d v="2024-02-01T00:00:00"/>
    <n v="20240201"/>
    <x v="1369"/>
    <n v="2"/>
    <n v="10"/>
    <s v="MEDICINE"/>
    <n v="15950"/>
    <n v="1"/>
    <d v="2021-09-19T00:00:00"/>
    <n v="2021"/>
    <n v="3"/>
    <n v="9"/>
    <n v="39"/>
  </r>
  <r>
    <x v="5"/>
    <s v="M19"/>
    <d v="2024-02-01T00:00:00"/>
    <n v="20240201"/>
    <x v="1370"/>
    <n v="9"/>
    <n v="10"/>
    <s v="MEDICINE"/>
    <n v="29348"/>
    <n v="1"/>
    <d v="2021-09-19T00:00:00"/>
    <n v="2021"/>
    <n v="3"/>
    <n v="9"/>
    <n v="39"/>
  </r>
  <r>
    <x v="5"/>
    <s v="M19"/>
    <d v="2024-02-01T00:00:00"/>
    <n v="20240201"/>
    <x v="1371"/>
    <n v="15"/>
    <n v="10"/>
    <s v="MEDICINE"/>
    <n v="16170"/>
    <n v="1"/>
    <d v="2021-09-19T00:00:00"/>
    <n v="2021"/>
    <n v="3"/>
    <n v="9"/>
    <n v="39"/>
  </r>
  <r>
    <x v="5"/>
    <s v="M19"/>
    <d v="2024-02-01T00:00:00"/>
    <n v="20240201"/>
    <x v="1372"/>
    <n v="2"/>
    <n v="10"/>
    <s v="MEDICINE"/>
    <n v="177672"/>
    <n v="1"/>
    <d v="2021-09-19T00:00:00"/>
    <n v="2021"/>
    <n v="3"/>
    <n v="9"/>
    <n v="39"/>
  </r>
  <r>
    <x v="5"/>
    <s v="M19"/>
    <d v="2024-02-01T00:00:00"/>
    <n v="20240201"/>
    <x v="1373"/>
    <n v="4"/>
    <n v="10"/>
    <s v="MEDICINE"/>
    <n v="4948053"/>
    <n v="1"/>
    <d v="2021-09-19T00:00:00"/>
    <n v="2021"/>
    <n v="3"/>
    <n v="9"/>
    <n v="39"/>
  </r>
  <r>
    <x v="5"/>
    <s v="M19"/>
    <d v="2024-02-01T00:00:00"/>
    <n v="20240201"/>
    <x v="1374"/>
    <n v="2"/>
    <n v="10"/>
    <s v="MEDICINE"/>
    <n v="5000105"/>
    <n v="1"/>
    <d v="2021-09-19T00:00:00"/>
    <n v="2021"/>
    <n v="3"/>
    <n v="9"/>
    <n v="39"/>
  </r>
  <r>
    <x v="5"/>
    <s v="M19"/>
    <d v="2024-02-01T00:00:00"/>
    <n v="20240201"/>
    <x v="1375"/>
    <n v="1"/>
    <n v="20"/>
    <s v="MEDICINE"/>
    <n v="4937097"/>
    <n v="2"/>
    <d v="2021-09-19T00:00:00"/>
    <n v="2021"/>
    <n v="3"/>
    <n v="9"/>
    <n v="39"/>
  </r>
  <r>
    <x v="5"/>
    <s v="M19"/>
    <d v="2024-02-01T00:00:00"/>
    <n v="20240201"/>
    <x v="1376"/>
    <n v="1"/>
    <n v="20"/>
    <s v="MEDICINE"/>
    <n v="4949318"/>
    <n v="2"/>
    <d v="2021-09-19T00:00:00"/>
    <n v="2021"/>
    <n v="3"/>
    <n v="9"/>
    <n v="39"/>
  </r>
  <r>
    <x v="5"/>
    <s v="M19"/>
    <d v="2024-02-01T00:00:00"/>
    <n v="20240201"/>
    <x v="1377"/>
    <n v="36"/>
    <n v="20"/>
    <s v="MEDICINE"/>
    <n v="181203"/>
    <n v="2"/>
    <d v="2021-09-19T00:00:00"/>
    <n v="2021"/>
    <n v="3"/>
    <n v="9"/>
    <n v="39"/>
  </r>
  <r>
    <x v="5"/>
    <s v="M19"/>
    <d v="2024-02-01T00:00:00"/>
    <n v="20240201"/>
    <x v="1378"/>
    <n v="2"/>
    <n v="20"/>
    <s v="MEDICINE"/>
    <n v="4995485"/>
    <n v="2"/>
    <d v="2021-09-19T00:00:00"/>
    <n v="2021"/>
    <n v="3"/>
    <n v="9"/>
    <n v="39"/>
  </r>
  <r>
    <x v="5"/>
    <s v="M19"/>
    <d v="2024-02-01T00:00:00"/>
    <n v="20240201"/>
    <x v="1379"/>
    <n v="1"/>
    <n v="20"/>
    <s v="MEDICINE"/>
    <n v="25190"/>
    <n v="2"/>
    <d v="2021-09-19T00:00:00"/>
    <n v="2021"/>
    <n v="3"/>
    <n v="9"/>
    <n v="39"/>
  </r>
  <r>
    <x v="5"/>
    <s v="M19"/>
    <d v="2024-02-01T00:00:00"/>
    <n v="20240201"/>
    <x v="1380"/>
    <n v="1"/>
    <n v="20"/>
    <s v="MEDICINE"/>
    <n v="27027"/>
    <n v="2"/>
    <d v="2021-09-19T00:00:00"/>
    <n v="2021"/>
    <n v="3"/>
    <n v="9"/>
    <n v="39"/>
  </r>
  <r>
    <x v="5"/>
    <s v="M19"/>
    <d v="2024-02-01T00:00:00"/>
    <n v="20240201"/>
    <x v="1263"/>
    <n v="3"/>
    <n v="20"/>
    <s v="MEDICINE"/>
    <n v="4989655"/>
    <n v="2"/>
    <d v="2021-09-19T00:00:00"/>
    <n v="2021"/>
    <n v="3"/>
    <n v="9"/>
    <n v="39"/>
  </r>
  <r>
    <x v="5"/>
    <s v="M19"/>
    <d v="2024-02-01T00:00:00"/>
    <n v="20240201"/>
    <x v="1381"/>
    <n v="3"/>
    <n v="20"/>
    <s v="MEDICINE"/>
    <n v="181434"/>
    <n v="2"/>
    <d v="2021-09-19T00:00:00"/>
    <n v="2021"/>
    <n v="3"/>
    <n v="9"/>
    <n v="39"/>
  </r>
  <r>
    <x v="5"/>
    <s v="M19"/>
    <d v="2024-02-01T00:00:00"/>
    <n v="20240201"/>
    <x v="1382"/>
    <n v="11"/>
    <n v="30"/>
    <s v="MEDICINE"/>
    <n v="16258"/>
    <n v="3"/>
    <d v="2021-09-19T00:00:00"/>
    <n v="2021"/>
    <n v="3"/>
    <n v="9"/>
    <n v="39"/>
  </r>
  <r>
    <x v="5"/>
    <s v="M19"/>
    <d v="2024-02-01T00:00:00"/>
    <n v="20240201"/>
    <x v="1383"/>
    <n v="13"/>
    <n v="30"/>
    <s v="MEDICINE"/>
    <n v="795476"/>
    <n v="3"/>
    <d v="2021-09-19T00:00:00"/>
    <n v="2021"/>
    <n v="3"/>
    <n v="9"/>
    <n v="39"/>
  </r>
  <r>
    <x v="5"/>
    <s v="M19"/>
    <d v="2024-02-01T00:00:00"/>
    <n v="20240201"/>
    <x v="1384"/>
    <n v="1"/>
    <n v="30"/>
    <s v="MEDICINE"/>
    <n v="4999533"/>
    <n v="3"/>
    <d v="2021-09-19T00:00:00"/>
    <n v="2021"/>
    <n v="3"/>
    <n v="9"/>
    <n v="39"/>
  </r>
  <r>
    <x v="5"/>
    <s v="M19"/>
    <d v="2024-02-01T00:00:00"/>
    <n v="20240201"/>
    <x v="1385"/>
    <n v="16"/>
    <n v="30"/>
    <s v="MEDICINE"/>
    <n v="4986300"/>
    <n v="3"/>
    <d v="2021-09-19T00:00:00"/>
    <n v="2021"/>
    <n v="3"/>
    <n v="9"/>
    <n v="39"/>
  </r>
  <r>
    <x v="5"/>
    <s v="M19"/>
    <d v="2024-02-01T00:00:00"/>
    <n v="20240201"/>
    <x v="1386"/>
    <n v="9"/>
    <n v="40"/>
    <s v="MEDICINE"/>
    <n v="181104"/>
    <n v="4"/>
    <d v="2021-09-19T00:00:00"/>
    <n v="2021"/>
    <n v="3"/>
    <n v="9"/>
    <n v="39"/>
  </r>
  <r>
    <x v="5"/>
    <s v="M19"/>
    <d v="2024-02-01T00:00:00"/>
    <n v="20240201"/>
    <x v="1387"/>
    <n v="1"/>
    <n v="50"/>
    <s v="MEDICINE"/>
    <n v="4952486"/>
    <n v="5"/>
    <d v="2021-09-19T00:00:00"/>
    <n v="2021"/>
    <n v="3"/>
    <n v="9"/>
    <n v="39"/>
  </r>
  <r>
    <x v="5"/>
    <s v="M19"/>
    <d v="2024-02-01T00:00:00"/>
    <n v="20240201"/>
    <x v="1388"/>
    <n v="11"/>
    <n v="50"/>
    <s v="MEDICINE"/>
    <n v="4957029"/>
    <n v="5"/>
    <d v="2021-09-19T00:00:00"/>
    <n v="2021"/>
    <n v="3"/>
    <n v="9"/>
    <n v="39"/>
  </r>
  <r>
    <x v="5"/>
    <s v="M19"/>
    <d v="2024-02-01T00:00:00"/>
    <n v="20240201"/>
    <x v="1389"/>
    <n v="1"/>
    <n v="60"/>
    <s v="MEDICINE"/>
    <n v="4997531"/>
    <n v="6"/>
    <d v="2021-09-19T00:00:00"/>
    <n v="2021"/>
    <n v="3"/>
    <n v="9"/>
    <n v="39"/>
  </r>
  <r>
    <x v="5"/>
    <s v="M19"/>
    <d v="2024-02-01T00:00:00"/>
    <n v="20240201"/>
    <x v="1390"/>
    <n v="1"/>
    <n v="70"/>
    <s v="MEDICINE"/>
    <n v="4955159"/>
    <n v="7"/>
    <d v="2021-09-19T00:00:00"/>
    <n v="2021"/>
    <n v="3"/>
    <n v="9"/>
    <n v="39"/>
  </r>
  <r>
    <x v="5"/>
    <s v="M19"/>
    <d v="2024-02-01T00:00:00"/>
    <n v="20240201"/>
    <x v="1391"/>
    <n v="3"/>
    <n v="80"/>
    <s v="MEDICINE"/>
    <n v="4998862"/>
    <n v="8"/>
    <d v="2021-09-19T00:00:00"/>
    <n v="2021"/>
    <n v="3"/>
    <n v="9"/>
    <n v="39"/>
  </r>
  <r>
    <x v="5"/>
    <s v="M19"/>
    <d v="2024-02-01T00:00:00"/>
    <n v="20240201"/>
    <x v="1392"/>
    <n v="1"/>
    <n v="80"/>
    <s v="MEDICINE"/>
    <n v="4948031"/>
    <n v="8"/>
    <d v="2021-09-19T00:00:00"/>
    <n v="2021"/>
    <n v="3"/>
    <n v="9"/>
    <n v="39"/>
  </r>
  <r>
    <x v="5"/>
    <s v="M19"/>
    <d v="2024-02-01T00:00:00"/>
    <n v="20240201"/>
    <x v="1393"/>
    <n v="1"/>
    <n v="80"/>
    <s v="MEDICINE"/>
    <n v="4951276"/>
    <n v="8"/>
    <d v="2021-09-19T00:00:00"/>
    <n v="2021"/>
    <n v="3"/>
    <n v="9"/>
    <n v="39"/>
  </r>
  <r>
    <x v="5"/>
    <s v="M19"/>
    <d v="2024-02-01T00:00:00"/>
    <n v="20240201"/>
    <x v="1394"/>
    <n v="1"/>
    <n v="100"/>
    <s v="MEDICINE"/>
    <n v="61380"/>
    <n v="10"/>
    <d v="2021-09-19T00:00:00"/>
    <n v="2021"/>
    <n v="3"/>
    <n v="9"/>
    <n v="39"/>
  </r>
  <r>
    <x v="5"/>
    <s v="M19"/>
    <d v="2024-02-01T00:00:00"/>
    <n v="20240201"/>
    <x v="1395"/>
    <n v="1"/>
    <n v="100"/>
    <s v="MEDICINE"/>
    <n v="33682"/>
    <n v="10"/>
    <d v="2021-09-19T00:00:00"/>
    <n v="2021"/>
    <n v="3"/>
    <n v="9"/>
    <n v="39"/>
  </r>
  <r>
    <x v="5"/>
    <s v="M19"/>
    <d v="2024-02-01T00:00:00"/>
    <n v="20240201"/>
    <x v="1396"/>
    <n v="1"/>
    <n v="100"/>
    <s v="MEDICINE"/>
    <n v="24816"/>
    <n v="10"/>
    <d v="2021-09-19T00:00:00"/>
    <n v="2021"/>
    <n v="3"/>
    <n v="9"/>
    <n v="39"/>
  </r>
  <r>
    <x v="5"/>
    <s v="M19"/>
    <d v="2024-02-01T00:00:00"/>
    <n v="20240201"/>
    <x v="1397"/>
    <n v="1"/>
    <n v="200"/>
    <s v="MEDICINE"/>
    <n v="4959152"/>
    <n v="20"/>
    <d v="2021-09-19T00:00:00"/>
    <n v="2021"/>
    <n v="3"/>
    <n v="9"/>
    <n v="39"/>
  </r>
  <r>
    <x v="3"/>
    <s v="M13"/>
    <d v="2024-02-01T00:00:00"/>
    <n v="20240201"/>
    <x v="1398"/>
    <n v="1"/>
    <n v="10"/>
    <s v="MEDICINE"/>
    <n v="4998972"/>
    <n v="438.06666666666666"/>
    <d v="2021-09-19T00:00:00"/>
    <n v="2021"/>
    <n v="3"/>
    <n v="9"/>
    <n v="39"/>
  </r>
  <r>
    <x v="3"/>
    <s v="M13"/>
    <d v="2024-02-01T00:00:00"/>
    <n v="20240201"/>
    <x v="1399"/>
    <n v="1"/>
    <n v="10"/>
    <s v="MEDICINE"/>
    <n v="4998972"/>
    <n v="438.06666666666666"/>
    <d v="2021-09-19T00:00:00"/>
    <n v="2021"/>
    <n v="3"/>
    <n v="9"/>
    <n v="39"/>
  </r>
  <r>
    <x v="3"/>
    <s v="M13"/>
    <d v="2024-02-01T00:00:00"/>
    <n v="20240201"/>
    <x v="1400"/>
    <n v="1"/>
    <n v="130"/>
    <s v="MEDICINE"/>
    <n v="838222"/>
    <n v="5694.8666666666659"/>
    <d v="2021-09-19T00:00:00"/>
    <n v="2021"/>
    <n v="3"/>
    <n v="9"/>
    <n v="39"/>
  </r>
  <r>
    <x v="5"/>
    <s v="M19"/>
    <d v="2024-02-01T00:00:00"/>
    <n v="20240201"/>
    <x v="1401"/>
    <n v="1"/>
    <n v="10"/>
    <s v="MEDICINE"/>
    <n v="182699"/>
    <n v="1"/>
    <d v="2021-09-14T00:00:00"/>
    <n v="2021"/>
    <n v="3"/>
    <n v="9"/>
    <n v="38"/>
  </r>
  <r>
    <x v="5"/>
    <s v="M19"/>
    <d v="2024-02-01T00:00:00"/>
    <n v="20240201"/>
    <x v="1402"/>
    <n v="5"/>
    <n v="10"/>
    <s v="MEDICINE"/>
    <n v="4987917"/>
    <n v="1"/>
    <d v="2021-09-14T00:00:00"/>
    <n v="2021"/>
    <n v="3"/>
    <n v="9"/>
    <n v="38"/>
  </r>
  <r>
    <x v="5"/>
    <s v="M19"/>
    <d v="2024-02-01T00:00:00"/>
    <n v="20240201"/>
    <x v="1403"/>
    <n v="1"/>
    <n v="10"/>
    <s v="MEDICINE"/>
    <n v="590865"/>
    <n v="1"/>
    <d v="2021-09-14T00:00:00"/>
    <n v="2021"/>
    <n v="3"/>
    <n v="9"/>
    <n v="38"/>
  </r>
  <r>
    <x v="5"/>
    <s v="M19"/>
    <d v="2024-02-01T00:00:00"/>
    <n v="20240201"/>
    <x v="1404"/>
    <n v="1"/>
    <n v="10"/>
    <s v="MEDICINE"/>
    <n v="4996805"/>
    <n v="1"/>
    <d v="2021-09-14T00:00:00"/>
    <n v="2021"/>
    <n v="3"/>
    <n v="9"/>
    <n v="38"/>
  </r>
  <r>
    <x v="5"/>
    <s v="M19"/>
    <d v="2024-02-01T00:00:00"/>
    <n v="20240201"/>
    <x v="1405"/>
    <n v="1"/>
    <n v="20"/>
    <s v="MEDICINE"/>
    <n v="20262"/>
    <n v="2"/>
    <d v="2021-09-14T00:00:00"/>
    <n v="2021"/>
    <n v="3"/>
    <n v="9"/>
    <n v="38"/>
  </r>
  <r>
    <x v="5"/>
    <s v="M19"/>
    <d v="2024-02-01T00:00:00"/>
    <n v="20240201"/>
    <x v="1406"/>
    <n v="1"/>
    <n v="20"/>
    <s v="MEDICINE"/>
    <n v="183953"/>
    <n v="2"/>
    <d v="2021-09-14T00:00:00"/>
    <n v="2021"/>
    <n v="3"/>
    <n v="9"/>
    <n v="38"/>
  </r>
  <r>
    <x v="5"/>
    <s v="M19"/>
    <d v="2024-02-01T00:00:00"/>
    <n v="20240201"/>
    <x v="1407"/>
    <n v="2"/>
    <n v="20"/>
    <s v="MEDICINE"/>
    <n v="19305"/>
    <n v="2"/>
    <d v="2021-09-14T00:00:00"/>
    <n v="2021"/>
    <n v="3"/>
    <n v="9"/>
    <n v="38"/>
  </r>
  <r>
    <x v="5"/>
    <s v="M19"/>
    <d v="2024-02-01T00:00:00"/>
    <n v="20240201"/>
    <x v="1408"/>
    <n v="1"/>
    <n v="20"/>
    <s v="MEDICINE"/>
    <n v="4999566"/>
    <n v="2"/>
    <d v="2021-09-14T00:00:00"/>
    <n v="2021"/>
    <n v="3"/>
    <n v="9"/>
    <n v="38"/>
  </r>
  <r>
    <x v="5"/>
    <s v="M19"/>
    <d v="2024-02-01T00:00:00"/>
    <n v="20240201"/>
    <x v="1409"/>
    <n v="1"/>
    <n v="20"/>
    <s v="MEDICINE"/>
    <n v="4986124"/>
    <n v="2"/>
    <d v="2021-09-14T00:00:00"/>
    <n v="2021"/>
    <n v="3"/>
    <n v="9"/>
    <n v="38"/>
  </r>
  <r>
    <x v="5"/>
    <s v="M19"/>
    <d v="2024-02-01T00:00:00"/>
    <n v="20240201"/>
    <x v="1410"/>
    <n v="3"/>
    <n v="40"/>
    <s v="MEDICINE"/>
    <n v="4955599"/>
    <n v="4"/>
    <d v="2021-09-14T00:00:00"/>
    <n v="2021"/>
    <n v="3"/>
    <n v="9"/>
    <n v="38"/>
  </r>
  <r>
    <x v="5"/>
    <s v="M19"/>
    <d v="2024-02-01T00:00:00"/>
    <n v="20240201"/>
    <x v="1411"/>
    <n v="39"/>
    <n v="50"/>
    <s v="MEDICINE"/>
    <n v="4990106"/>
    <n v="5"/>
    <d v="2021-09-14T00:00:00"/>
    <n v="2021"/>
    <n v="3"/>
    <n v="9"/>
    <n v="38"/>
  </r>
  <r>
    <x v="5"/>
    <s v="M19"/>
    <d v="2024-02-01T00:00:00"/>
    <n v="20240201"/>
    <x v="1412"/>
    <n v="26"/>
    <n v="50"/>
    <s v="MEDICINE"/>
    <n v="29425"/>
    <n v="5"/>
    <d v="2021-09-14T00:00:00"/>
    <n v="2021"/>
    <n v="3"/>
    <n v="9"/>
    <n v="38"/>
  </r>
  <r>
    <x v="5"/>
    <s v="M19"/>
    <d v="2024-02-01T00:00:00"/>
    <n v="20240201"/>
    <x v="1413"/>
    <n v="1"/>
    <n v="50"/>
    <s v="MEDICINE"/>
    <n v="24783"/>
    <n v="5"/>
    <d v="2021-09-14T00:00:00"/>
    <n v="2021"/>
    <n v="3"/>
    <n v="9"/>
    <n v="38"/>
  </r>
  <r>
    <x v="5"/>
    <s v="M19"/>
    <d v="2024-02-01T00:00:00"/>
    <n v="20240201"/>
    <x v="1414"/>
    <n v="8"/>
    <n v="60"/>
    <s v="MEDICINE"/>
    <n v="42174"/>
    <n v="6"/>
    <d v="2021-09-14T00:00:00"/>
    <n v="2021"/>
    <n v="3"/>
    <n v="9"/>
    <n v="38"/>
  </r>
  <r>
    <x v="5"/>
    <s v="M19"/>
    <d v="2024-02-01T00:00:00"/>
    <n v="20240201"/>
    <x v="1415"/>
    <n v="1"/>
    <n v="100"/>
    <s v="MEDICINE"/>
    <n v="4996970"/>
    <n v="10"/>
    <d v="2021-09-14T00:00:00"/>
    <n v="2021"/>
    <n v="3"/>
    <n v="9"/>
    <n v="38"/>
  </r>
  <r>
    <x v="5"/>
    <s v="M19"/>
    <d v="2024-02-01T00:00:00"/>
    <n v="20240201"/>
    <x v="1416"/>
    <n v="1"/>
    <n v="100"/>
    <s v="MEDICINE"/>
    <n v="24442"/>
    <n v="10"/>
    <d v="2021-09-14T00:00:00"/>
    <n v="2021"/>
    <n v="3"/>
    <n v="9"/>
    <n v="38"/>
  </r>
  <r>
    <x v="5"/>
    <s v="M19"/>
    <d v="2024-02-01T00:00:00"/>
    <n v="20240201"/>
    <x v="1417"/>
    <n v="1"/>
    <n v="100"/>
    <s v="MEDICINE"/>
    <n v="181654"/>
    <n v="10"/>
    <d v="2021-09-14T00:00:00"/>
    <n v="2021"/>
    <n v="3"/>
    <n v="9"/>
    <n v="38"/>
  </r>
  <r>
    <x v="5"/>
    <s v="M19"/>
    <d v="2024-02-01T00:00:00"/>
    <n v="20240201"/>
    <x v="1418"/>
    <n v="1"/>
    <n v="140"/>
    <s v="MEDICINE"/>
    <n v="4995650"/>
    <n v="14"/>
    <d v="2021-09-14T00:00:00"/>
    <n v="2021"/>
    <n v="3"/>
    <n v="9"/>
    <n v="38"/>
  </r>
  <r>
    <x v="5"/>
    <s v="M19"/>
    <d v="2024-02-01T00:00:00"/>
    <n v="20240201"/>
    <x v="1419"/>
    <n v="1"/>
    <n v="680"/>
    <s v="MEDICINE"/>
    <n v="4997608"/>
    <n v="68"/>
    <d v="2021-09-14T00:00:00"/>
    <n v="2021"/>
    <n v="3"/>
    <n v="9"/>
    <n v="38"/>
  </r>
  <r>
    <x v="5"/>
    <s v="M19"/>
    <d v="2024-02-01T00:00:00"/>
    <n v="20240201"/>
    <x v="1419"/>
    <n v="1"/>
    <n v="1000"/>
    <s v="MEDICINE"/>
    <n v="4997608"/>
    <n v="100"/>
    <d v="2021-09-14T00:00:00"/>
    <n v="2021"/>
    <n v="3"/>
    <n v="9"/>
    <n v="38"/>
  </r>
  <r>
    <x v="3"/>
    <s v="M13"/>
    <d v="2024-02-01T00:00:00"/>
    <n v="20240201"/>
    <x v="1420"/>
    <n v="1"/>
    <n v="20"/>
    <s v="MEDICINE"/>
    <n v="24904"/>
    <n v="876.13333333333333"/>
    <d v="2021-09-14T00:00:00"/>
    <n v="2021"/>
    <n v="3"/>
    <n v="9"/>
    <n v="38"/>
  </r>
  <r>
    <x v="3"/>
    <s v="M13"/>
    <d v="2024-02-01T00:00:00"/>
    <n v="20240201"/>
    <x v="1421"/>
    <n v="1"/>
    <n v="20"/>
    <s v="MEDICINE"/>
    <n v="4998972"/>
    <n v="876.13333333333333"/>
    <d v="2021-09-14T00:00:00"/>
    <n v="2021"/>
    <n v="3"/>
    <n v="9"/>
    <n v="38"/>
  </r>
  <r>
    <x v="3"/>
    <s v="M13"/>
    <d v="2024-02-01T00:00:00"/>
    <n v="20240201"/>
    <x v="1422"/>
    <n v="1"/>
    <n v="30"/>
    <s v="MEDICINE"/>
    <n v="4997608"/>
    <n v="1209.0650000000001"/>
    <d v="2021-09-14T00:00:00"/>
    <n v="2021"/>
    <n v="3"/>
    <n v="9"/>
    <n v="38"/>
  </r>
  <r>
    <x v="5"/>
    <s v="M19"/>
    <d v="2024-02-01T00:00:00"/>
    <n v="20240201"/>
    <x v="1423"/>
    <n v="3"/>
    <n v="10"/>
    <s v="MEDICINE"/>
    <n v="21824"/>
    <n v="1"/>
    <d v="2021-09-13T00:00:00"/>
    <n v="2021"/>
    <n v="3"/>
    <n v="9"/>
    <n v="38"/>
  </r>
  <r>
    <x v="5"/>
    <s v="M19"/>
    <d v="2024-02-01T00:00:00"/>
    <n v="20240201"/>
    <x v="1424"/>
    <n v="1"/>
    <n v="10"/>
    <s v="MEDICINE"/>
    <n v="4989116"/>
    <n v="1"/>
    <d v="2021-09-13T00:00:00"/>
    <n v="2021"/>
    <n v="3"/>
    <n v="9"/>
    <n v="38"/>
  </r>
  <r>
    <x v="5"/>
    <s v="M19"/>
    <d v="2024-02-01T00:00:00"/>
    <n v="20240201"/>
    <x v="1425"/>
    <n v="1"/>
    <n v="20"/>
    <s v="MEDICINE"/>
    <n v="4937097"/>
    <n v="2"/>
    <d v="2021-09-13T00:00:00"/>
    <n v="2021"/>
    <n v="3"/>
    <n v="9"/>
    <n v="38"/>
  </r>
  <r>
    <x v="5"/>
    <s v="M19"/>
    <d v="2024-02-01T00:00:00"/>
    <n v="20240201"/>
    <x v="1426"/>
    <n v="6"/>
    <n v="20"/>
    <s v="MEDICINE"/>
    <n v="16258"/>
    <n v="2"/>
    <d v="2021-09-13T00:00:00"/>
    <n v="2021"/>
    <n v="3"/>
    <n v="9"/>
    <n v="38"/>
  </r>
  <r>
    <x v="5"/>
    <s v="M19"/>
    <d v="2024-02-01T00:00:00"/>
    <n v="20240201"/>
    <x v="1427"/>
    <n v="1"/>
    <n v="20"/>
    <s v="MEDICINE"/>
    <n v="4936107"/>
    <n v="2"/>
    <d v="2021-09-13T00:00:00"/>
    <n v="2021"/>
    <n v="3"/>
    <n v="9"/>
    <n v="38"/>
  </r>
  <r>
    <x v="5"/>
    <s v="M19"/>
    <d v="2024-02-01T00:00:00"/>
    <n v="20240201"/>
    <x v="1428"/>
    <n v="1"/>
    <n v="20"/>
    <s v="MEDICINE"/>
    <n v="181489"/>
    <n v="2"/>
    <d v="2021-09-13T00:00:00"/>
    <n v="2021"/>
    <n v="3"/>
    <n v="9"/>
    <n v="38"/>
  </r>
  <r>
    <x v="5"/>
    <s v="M19"/>
    <d v="2024-02-01T00:00:00"/>
    <n v="20240201"/>
    <x v="1429"/>
    <n v="3"/>
    <n v="20"/>
    <s v="MEDICINE"/>
    <n v="4956215"/>
    <n v="2"/>
    <d v="2021-09-13T00:00:00"/>
    <n v="2021"/>
    <n v="3"/>
    <n v="9"/>
    <n v="38"/>
  </r>
  <r>
    <x v="5"/>
    <s v="M19"/>
    <d v="2024-02-01T00:00:00"/>
    <n v="20240201"/>
    <x v="1430"/>
    <n v="5"/>
    <n v="20"/>
    <s v="MEDICINE"/>
    <n v="66363"/>
    <n v="2"/>
    <d v="2021-09-13T00:00:00"/>
    <n v="2021"/>
    <n v="3"/>
    <n v="9"/>
    <n v="38"/>
  </r>
  <r>
    <x v="5"/>
    <s v="M19"/>
    <d v="2024-02-01T00:00:00"/>
    <n v="20240201"/>
    <x v="1431"/>
    <n v="20"/>
    <n v="20"/>
    <s v="MEDICINE"/>
    <n v="29403"/>
    <n v="2"/>
    <d v="2021-09-13T00:00:00"/>
    <n v="2021"/>
    <n v="3"/>
    <n v="9"/>
    <n v="38"/>
  </r>
  <r>
    <x v="5"/>
    <s v="M19"/>
    <d v="2024-02-01T00:00:00"/>
    <n v="20240201"/>
    <x v="1432"/>
    <n v="31"/>
    <n v="20"/>
    <s v="MEDICINE"/>
    <n v="4944984"/>
    <n v="2"/>
    <d v="2021-09-13T00:00:00"/>
    <n v="2021"/>
    <n v="3"/>
    <n v="9"/>
    <n v="38"/>
  </r>
  <r>
    <x v="5"/>
    <s v="M19"/>
    <d v="2024-02-01T00:00:00"/>
    <n v="20240201"/>
    <x v="1433"/>
    <n v="33"/>
    <n v="20"/>
    <s v="MEDICINE"/>
    <n v="4955093"/>
    <n v="2"/>
    <d v="2021-09-13T00:00:00"/>
    <n v="2021"/>
    <n v="3"/>
    <n v="9"/>
    <n v="38"/>
  </r>
  <r>
    <x v="5"/>
    <s v="M19"/>
    <d v="2024-02-01T00:00:00"/>
    <n v="20240201"/>
    <x v="1434"/>
    <n v="1"/>
    <n v="20"/>
    <s v="MEDICINE"/>
    <n v="32934"/>
    <n v="2"/>
    <d v="2021-09-13T00:00:00"/>
    <n v="2021"/>
    <n v="3"/>
    <n v="9"/>
    <n v="38"/>
  </r>
  <r>
    <x v="5"/>
    <s v="M19"/>
    <d v="2024-02-01T00:00:00"/>
    <n v="20240201"/>
    <x v="1435"/>
    <n v="8"/>
    <n v="20"/>
    <s v="MEDICINE"/>
    <n v="19327"/>
    <n v="2"/>
    <d v="2021-09-13T00:00:00"/>
    <n v="2021"/>
    <n v="3"/>
    <n v="9"/>
    <n v="38"/>
  </r>
  <r>
    <x v="5"/>
    <s v="M19"/>
    <d v="2024-02-01T00:00:00"/>
    <n v="20240201"/>
    <x v="1436"/>
    <n v="1"/>
    <n v="20"/>
    <s v="MEDICINE"/>
    <n v="21406"/>
    <n v="2"/>
    <d v="2021-09-13T00:00:00"/>
    <n v="2021"/>
    <n v="3"/>
    <n v="9"/>
    <n v="38"/>
  </r>
  <r>
    <x v="5"/>
    <s v="M19"/>
    <d v="2024-02-01T00:00:00"/>
    <n v="20240201"/>
    <x v="1437"/>
    <n v="1"/>
    <n v="20"/>
    <s v="MEDICINE"/>
    <n v="4999775"/>
    <n v="2"/>
    <d v="2021-09-13T00:00:00"/>
    <n v="2021"/>
    <n v="3"/>
    <n v="9"/>
    <n v="38"/>
  </r>
  <r>
    <x v="5"/>
    <s v="M19"/>
    <d v="2024-02-01T00:00:00"/>
    <n v="20240201"/>
    <x v="1438"/>
    <n v="24"/>
    <n v="20"/>
    <s v="MEDICINE"/>
    <n v="4990502"/>
    <n v="2"/>
    <d v="2021-09-13T00:00:00"/>
    <n v="2021"/>
    <n v="3"/>
    <n v="9"/>
    <n v="38"/>
  </r>
  <r>
    <x v="5"/>
    <s v="M19"/>
    <d v="2024-02-01T00:00:00"/>
    <n v="20240201"/>
    <x v="1439"/>
    <n v="1"/>
    <n v="20"/>
    <s v="MEDICINE"/>
    <n v="4996046"/>
    <n v="2"/>
    <d v="2021-09-13T00:00:00"/>
    <n v="2021"/>
    <n v="3"/>
    <n v="9"/>
    <n v="38"/>
  </r>
  <r>
    <x v="5"/>
    <s v="M19"/>
    <d v="2024-02-01T00:00:00"/>
    <n v="20240201"/>
    <x v="1440"/>
    <n v="1"/>
    <n v="20"/>
    <s v="MEDICINE"/>
    <n v="4951342"/>
    <n v="2"/>
    <d v="2021-09-13T00:00:00"/>
    <n v="2021"/>
    <n v="3"/>
    <n v="9"/>
    <n v="38"/>
  </r>
  <r>
    <x v="5"/>
    <s v="M19"/>
    <d v="2024-02-01T00:00:00"/>
    <n v="20240201"/>
    <x v="1441"/>
    <n v="1"/>
    <n v="20"/>
    <s v="MEDICINE"/>
    <n v="4956776"/>
    <n v="2"/>
    <d v="2021-09-13T00:00:00"/>
    <n v="2021"/>
    <n v="3"/>
    <n v="9"/>
    <n v="38"/>
  </r>
  <r>
    <x v="5"/>
    <s v="M19"/>
    <d v="2024-02-01T00:00:00"/>
    <n v="20240201"/>
    <x v="1442"/>
    <n v="1"/>
    <n v="30"/>
    <s v="MEDICINE"/>
    <n v="4950495"/>
    <n v="3"/>
    <d v="2021-09-13T00:00:00"/>
    <n v="2021"/>
    <n v="3"/>
    <n v="9"/>
    <n v="38"/>
  </r>
  <r>
    <x v="5"/>
    <s v="M19"/>
    <d v="2024-02-01T00:00:00"/>
    <n v="20240201"/>
    <x v="1443"/>
    <n v="59"/>
    <n v="30"/>
    <s v="MEDICINE"/>
    <n v="23155"/>
    <n v="3"/>
    <d v="2021-09-13T00:00:00"/>
    <n v="2021"/>
    <n v="3"/>
    <n v="9"/>
    <n v="38"/>
  </r>
  <r>
    <x v="5"/>
    <s v="M19"/>
    <d v="2024-02-01T00:00:00"/>
    <n v="20240201"/>
    <x v="1444"/>
    <n v="2"/>
    <n v="40"/>
    <s v="MEDICINE"/>
    <n v="796499"/>
    <n v="4"/>
    <d v="2021-09-13T00:00:00"/>
    <n v="2021"/>
    <n v="3"/>
    <n v="9"/>
    <n v="38"/>
  </r>
  <r>
    <x v="5"/>
    <s v="M19"/>
    <d v="2024-02-01T00:00:00"/>
    <n v="20240201"/>
    <x v="1445"/>
    <n v="9"/>
    <n v="40"/>
    <s v="MEDICINE"/>
    <n v="4986916"/>
    <n v="4"/>
    <d v="2021-09-13T00:00:00"/>
    <n v="2021"/>
    <n v="3"/>
    <n v="9"/>
    <n v="38"/>
  </r>
  <r>
    <x v="5"/>
    <s v="M19"/>
    <d v="2024-02-01T00:00:00"/>
    <n v="20240201"/>
    <x v="1446"/>
    <n v="1"/>
    <n v="40"/>
    <s v="MEDICINE"/>
    <n v="33088"/>
    <n v="4"/>
    <d v="2021-09-13T00:00:00"/>
    <n v="2021"/>
    <n v="3"/>
    <n v="9"/>
    <n v="38"/>
  </r>
  <r>
    <x v="5"/>
    <s v="M19"/>
    <d v="2024-02-01T00:00:00"/>
    <n v="20240201"/>
    <x v="1447"/>
    <n v="1"/>
    <n v="40"/>
    <s v="MEDICINE"/>
    <n v="4918771"/>
    <n v="4"/>
    <d v="2021-09-13T00:00:00"/>
    <n v="2021"/>
    <n v="3"/>
    <n v="9"/>
    <n v="38"/>
  </r>
  <r>
    <x v="5"/>
    <s v="M19"/>
    <d v="2024-02-01T00:00:00"/>
    <n v="20240201"/>
    <x v="1448"/>
    <n v="16"/>
    <n v="50"/>
    <s v="MEDICINE"/>
    <n v="4985860"/>
    <n v="5"/>
    <d v="2021-09-13T00:00:00"/>
    <n v="2021"/>
    <n v="3"/>
    <n v="9"/>
    <n v="38"/>
  </r>
  <r>
    <x v="5"/>
    <s v="M19"/>
    <d v="2024-02-01T00:00:00"/>
    <n v="20240201"/>
    <x v="1449"/>
    <n v="1"/>
    <n v="50"/>
    <s v="MEDICINE"/>
    <n v="42834"/>
    <n v="5"/>
    <d v="2021-09-13T00:00:00"/>
    <n v="2021"/>
    <n v="3"/>
    <n v="9"/>
    <n v="38"/>
  </r>
  <r>
    <x v="5"/>
    <s v="M19"/>
    <d v="2024-02-01T00:00:00"/>
    <n v="20240201"/>
    <x v="1450"/>
    <n v="1"/>
    <n v="50"/>
    <s v="MEDICINE"/>
    <n v="29722"/>
    <n v="5"/>
    <d v="2021-09-13T00:00:00"/>
    <n v="2021"/>
    <n v="3"/>
    <n v="9"/>
    <n v="38"/>
  </r>
  <r>
    <x v="5"/>
    <s v="M19"/>
    <d v="2024-02-01T00:00:00"/>
    <n v="20240201"/>
    <x v="1451"/>
    <n v="1"/>
    <n v="50"/>
    <s v="MEDICINE"/>
    <n v="33671"/>
    <n v="5"/>
    <d v="2021-09-13T00:00:00"/>
    <n v="2021"/>
    <n v="3"/>
    <n v="9"/>
    <n v="38"/>
  </r>
  <r>
    <x v="5"/>
    <s v="M19"/>
    <d v="2024-02-01T00:00:00"/>
    <n v="20240201"/>
    <x v="1452"/>
    <n v="33"/>
    <n v="60"/>
    <s v="MEDICINE"/>
    <n v="175967"/>
    <n v="6"/>
    <d v="2021-09-13T00:00:00"/>
    <n v="2021"/>
    <n v="3"/>
    <n v="9"/>
    <n v="38"/>
  </r>
  <r>
    <x v="5"/>
    <s v="M19"/>
    <d v="2024-02-01T00:00:00"/>
    <n v="20240201"/>
    <x v="1453"/>
    <n v="1"/>
    <n v="60"/>
    <s v="MEDICINE"/>
    <n v="4947030"/>
    <n v="6"/>
    <d v="2021-09-13T00:00:00"/>
    <n v="2021"/>
    <n v="3"/>
    <n v="9"/>
    <n v="38"/>
  </r>
  <r>
    <x v="5"/>
    <s v="M19"/>
    <d v="2024-02-01T00:00:00"/>
    <n v="20240201"/>
    <x v="1454"/>
    <n v="1"/>
    <n v="60"/>
    <s v="MEDICINE"/>
    <n v="4996409"/>
    <n v="6"/>
    <d v="2021-09-13T00:00:00"/>
    <n v="2021"/>
    <n v="3"/>
    <n v="9"/>
    <n v="38"/>
  </r>
  <r>
    <x v="5"/>
    <s v="M19"/>
    <d v="2024-02-01T00:00:00"/>
    <n v="20240201"/>
    <x v="1455"/>
    <n v="1"/>
    <n v="70"/>
    <s v="MEDICINE"/>
    <n v="16038"/>
    <n v="7"/>
    <d v="2021-09-13T00:00:00"/>
    <n v="2021"/>
    <n v="3"/>
    <n v="9"/>
    <n v="38"/>
  </r>
  <r>
    <x v="5"/>
    <s v="M19"/>
    <d v="2024-02-01T00:00:00"/>
    <n v="20240201"/>
    <x v="1456"/>
    <n v="1"/>
    <n v="100"/>
    <s v="MEDICINE"/>
    <n v="188089"/>
    <n v="10"/>
    <d v="2021-09-13T00:00:00"/>
    <n v="2021"/>
    <n v="3"/>
    <n v="9"/>
    <n v="38"/>
  </r>
  <r>
    <x v="5"/>
    <s v="M19"/>
    <d v="2024-02-01T00:00:00"/>
    <n v="20240201"/>
    <x v="1457"/>
    <n v="1"/>
    <n v="100"/>
    <s v="MEDICINE"/>
    <n v="24574"/>
    <n v="10"/>
    <d v="2021-09-13T00:00:00"/>
    <n v="2021"/>
    <n v="3"/>
    <n v="9"/>
    <n v="38"/>
  </r>
  <r>
    <x v="5"/>
    <s v="M19"/>
    <d v="2024-02-01T00:00:00"/>
    <n v="20240201"/>
    <x v="1458"/>
    <n v="1"/>
    <n v="200"/>
    <s v="MEDICINE"/>
    <n v="24926"/>
    <n v="20"/>
    <d v="2021-09-13T00:00:00"/>
    <n v="2021"/>
    <n v="3"/>
    <n v="9"/>
    <n v="38"/>
  </r>
  <r>
    <x v="5"/>
    <s v="M19"/>
    <d v="2024-02-01T00:00:00"/>
    <n v="20240201"/>
    <x v="1459"/>
    <n v="1"/>
    <n v="300"/>
    <s v="MEDICINE"/>
    <n v="24937"/>
    <n v="30"/>
    <d v="2021-09-13T00:00:00"/>
    <n v="2021"/>
    <n v="3"/>
    <n v="9"/>
    <n v="38"/>
  </r>
  <r>
    <x v="3"/>
    <s v="M13"/>
    <d v="2024-02-01T00:00:00"/>
    <n v="20240201"/>
    <x v="1460"/>
    <n v="2"/>
    <n v="30"/>
    <s v="MEDICINE"/>
    <n v="29722"/>
    <n v="1314.2"/>
    <d v="2021-09-13T00:00:00"/>
    <n v="2021"/>
    <n v="3"/>
    <n v="9"/>
    <n v="38"/>
  </r>
  <r>
    <x v="5"/>
    <s v="M19"/>
    <d v="2024-02-01T00:00:00"/>
    <n v="20240201"/>
    <x v="1461"/>
    <n v="5"/>
    <n v="10"/>
    <s v="MEDICINE"/>
    <n v="4988577"/>
    <n v="1"/>
    <d v="2021-09-12T00:00:00"/>
    <n v="2021"/>
    <n v="3"/>
    <n v="9"/>
    <n v="38"/>
  </r>
  <r>
    <x v="5"/>
    <s v="M19"/>
    <d v="2024-02-01T00:00:00"/>
    <n v="20240201"/>
    <x v="1462"/>
    <n v="1"/>
    <n v="10"/>
    <s v="MEDICINE"/>
    <n v="63866"/>
    <n v="1"/>
    <d v="2021-09-12T00:00:00"/>
    <n v="2021"/>
    <n v="3"/>
    <n v="9"/>
    <n v="38"/>
  </r>
  <r>
    <x v="5"/>
    <s v="M19"/>
    <d v="2024-02-01T00:00:00"/>
    <n v="20240201"/>
    <x v="1463"/>
    <n v="1"/>
    <n v="10"/>
    <s v="MEDICINE"/>
    <n v="4995430"/>
    <n v="1"/>
    <d v="2021-09-12T00:00:00"/>
    <n v="2021"/>
    <n v="3"/>
    <n v="9"/>
    <n v="38"/>
  </r>
  <r>
    <x v="5"/>
    <s v="M19"/>
    <d v="2024-02-01T00:00:00"/>
    <n v="20240201"/>
    <x v="1464"/>
    <n v="1"/>
    <n v="10"/>
    <s v="MEDICINE"/>
    <n v="18799"/>
    <n v="1"/>
    <d v="2021-09-12T00:00:00"/>
    <n v="2021"/>
    <n v="3"/>
    <n v="9"/>
    <n v="38"/>
  </r>
  <r>
    <x v="5"/>
    <s v="M19"/>
    <d v="2024-02-01T00:00:00"/>
    <n v="20240201"/>
    <x v="1465"/>
    <n v="4"/>
    <n v="10"/>
    <s v="MEDICINE"/>
    <n v="186912"/>
    <n v="1"/>
    <d v="2021-09-12T00:00:00"/>
    <n v="2021"/>
    <n v="3"/>
    <n v="9"/>
    <n v="38"/>
  </r>
  <r>
    <x v="5"/>
    <s v="M19"/>
    <d v="2024-02-01T00:00:00"/>
    <n v="20240201"/>
    <x v="1466"/>
    <n v="2"/>
    <n v="10"/>
    <s v="MEDICINE"/>
    <n v="24167"/>
    <n v="1"/>
    <d v="2021-09-12T00:00:00"/>
    <n v="2021"/>
    <n v="3"/>
    <n v="9"/>
    <n v="38"/>
  </r>
  <r>
    <x v="5"/>
    <s v="M19"/>
    <d v="2024-02-01T00:00:00"/>
    <n v="20240201"/>
    <x v="1467"/>
    <n v="7"/>
    <n v="10"/>
    <s v="MEDICINE"/>
    <n v="4985596"/>
    <n v="1"/>
    <d v="2021-09-12T00:00:00"/>
    <n v="2021"/>
    <n v="3"/>
    <n v="9"/>
    <n v="38"/>
  </r>
  <r>
    <x v="5"/>
    <s v="M19"/>
    <d v="2024-02-01T00:00:00"/>
    <n v="20240201"/>
    <x v="1468"/>
    <n v="1"/>
    <n v="10"/>
    <s v="MEDICINE"/>
    <n v="4951562"/>
    <n v="1"/>
    <d v="2021-09-12T00:00:00"/>
    <n v="2021"/>
    <n v="3"/>
    <n v="9"/>
    <n v="38"/>
  </r>
  <r>
    <x v="5"/>
    <s v="M19"/>
    <d v="2024-02-01T00:00:00"/>
    <n v="20240201"/>
    <x v="1469"/>
    <n v="1"/>
    <n v="10"/>
    <s v="MEDICINE"/>
    <n v="4942608"/>
    <n v="1"/>
    <d v="2021-09-12T00:00:00"/>
    <n v="2021"/>
    <n v="3"/>
    <n v="9"/>
    <n v="38"/>
  </r>
  <r>
    <x v="5"/>
    <s v="M19"/>
    <d v="2024-02-01T00:00:00"/>
    <n v="20240201"/>
    <x v="1470"/>
    <n v="1"/>
    <n v="20"/>
    <s v="MEDICINE"/>
    <n v="17754"/>
    <n v="2"/>
    <d v="2021-09-12T00:00:00"/>
    <n v="2021"/>
    <n v="3"/>
    <n v="9"/>
    <n v="38"/>
  </r>
  <r>
    <x v="5"/>
    <s v="M19"/>
    <d v="2024-02-01T00:00:00"/>
    <n v="20240201"/>
    <x v="1471"/>
    <n v="1"/>
    <n v="20"/>
    <s v="MEDICINE"/>
    <n v="63866"/>
    <n v="2"/>
    <d v="2021-09-12T00:00:00"/>
    <n v="2021"/>
    <n v="3"/>
    <n v="9"/>
    <n v="38"/>
  </r>
  <r>
    <x v="5"/>
    <s v="M19"/>
    <d v="2024-02-01T00:00:00"/>
    <n v="20240201"/>
    <x v="1472"/>
    <n v="13"/>
    <n v="20"/>
    <s v="MEDICINE"/>
    <n v="44792"/>
    <n v="2"/>
    <d v="2021-09-12T00:00:00"/>
    <n v="2021"/>
    <n v="3"/>
    <n v="9"/>
    <n v="38"/>
  </r>
  <r>
    <x v="5"/>
    <s v="M19"/>
    <d v="2024-02-01T00:00:00"/>
    <n v="20240201"/>
    <x v="1473"/>
    <n v="34"/>
    <n v="20"/>
    <s v="MEDICINE"/>
    <n v="191103"/>
    <n v="2"/>
    <d v="2021-09-12T00:00:00"/>
    <n v="2021"/>
    <n v="3"/>
    <n v="9"/>
    <n v="38"/>
  </r>
  <r>
    <x v="5"/>
    <s v="M19"/>
    <d v="2024-02-01T00:00:00"/>
    <n v="20240201"/>
    <x v="1474"/>
    <n v="1"/>
    <n v="20"/>
    <s v="MEDICINE"/>
    <n v="4921829"/>
    <n v="2"/>
    <d v="2021-09-12T00:00:00"/>
    <n v="2021"/>
    <n v="3"/>
    <n v="9"/>
    <n v="38"/>
  </r>
  <r>
    <x v="5"/>
    <s v="M19"/>
    <d v="2024-02-01T00:00:00"/>
    <n v="20240201"/>
    <x v="1475"/>
    <n v="25"/>
    <n v="20"/>
    <s v="MEDICINE"/>
    <n v="4937977"/>
    <n v="2"/>
    <d v="2021-09-12T00:00:00"/>
    <n v="2021"/>
    <n v="3"/>
    <n v="9"/>
    <n v="38"/>
  </r>
  <r>
    <x v="5"/>
    <s v="M19"/>
    <d v="2024-02-01T00:00:00"/>
    <n v="20240201"/>
    <x v="1476"/>
    <n v="1"/>
    <n v="20"/>
    <s v="MEDICINE"/>
    <n v="187924"/>
    <n v="2"/>
    <d v="2021-09-12T00:00:00"/>
    <n v="2021"/>
    <n v="3"/>
    <n v="9"/>
    <n v="38"/>
  </r>
  <r>
    <x v="5"/>
    <s v="M19"/>
    <d v="2024-02-01T00:00:00"/>
    <n v="20240201"/>
    <x v="1477"/>
    <n v="57"/>
    <n v="30"/>
    <s v="MEDICINE"/>
    <n v="4986256"/>
    <n v="3"/>
    <d v="2021-09-12T00:00:00"/>
    <n v="2021"/>
    <n v="3"/>
    <n v="9"/>
    <n v="38"/>
  </r>
  <r>
    <x v="5"/>
    <s v="M19"/>
    <d v="2024-02-01T00:00:00"/>
    <n v="20240201"/>
    <x v="1478"/>
    <n v="22"/>
    <n v="30"/>
    <s v="MEDICINE"/>
    <n v="4990821"/>
    <n v="3"/>
    <d v="2021-09-12T00:00:00"/>
    <n v="2021"/>
    <n v="3"/>
    <n v="9"/>
    <n v="38"/>
  </r>
  <r>
    <x v="5"/>
    <s v="M19"/>
    <d v="2024-02-01T00:00:00"/>
    <n v="20240201"/>
    <x v="1479"/>
    <n v="1"/>
    <n v="30"/>
    <s v="MEDICINE"/>
    <n v="47509"/>
    <n v="3"/>
    <d v="2021-09-12T00:00:00"/>
    <n v="2021"/>
    <n v="3"/>
    <n v="9"/>
    <n v="38"/>
  </r>
  <r>
    <x v="5"/>
    <s v="M19"/>
    <d v="2024-02-01T00:00:00"/>
    <n v="20240201"/>
    <x v="1480"/>
    <n v="8"/>
    <n v="30"/>
    <s v="MEDICINE"/>
    <n v="191686"/>
    <n v="3"/>
    <d v="2021-09-12T00:00:00"/>
    <n v="2021"/>
    <n v="3"/>
    <n v="9"/>
    <n v="38"/>
  </r>
  <r>
    <x v="5"/>
    <s v="M19"/>
    <d v="2024-02-01T00:00:00"/>
    <n v="20240201"/>
    <x v="1481"/>
    <n v="19"/>
    <n v="30"/>
    <s v="MEDICINE"/>
    <n v="4899752"/>
    <n v="3"/>
    <d v="2021-09-12T00:00:00"/>
    <n v="2021"/>
    <n v="3"/>
    <n v="9"/>
    <n v="38"/>
  </r>
  <r>
    <x v="5"/>
    <s v="M19"/>
    <d v="2024-02-01T00:00:00"/>
    <n v="20240201"/>
    <x v="1482"/>
    <n v="4"/>
    <n v="30"/>
    <s v="MEDICINE"/>
    <n v="4986795"/>
    <n v="3"/>
    <d v="2021-09-12T00:00:00"/>
    <n v="2021"/>
    <n v="3"/>
    <n v="9"/>
    <n v="38"/>
  </r>
  <r>
    <x v="5"/>
    <s v="M19"/>
    <d v="2024-02-01T00:00:00"/>
    <n v="20240201"/>
    <x v="1483"/>
    <n v="1"/>
    <n v="30"/>
    <s v="MEDICINE"/>
    <n v="47531"/>
    <n v="3"/>
    <d v="2021-09-12T00:00:00"/>
    <n v="2021"/>
    <n v="3"/>
    <n v="9"/>
    <n v="38"/>
  </r>
  <r>
    <x v="5"/>
    <s v="M19"/>
    <d v="2024-02-01T00:00:00"/>
    <n v="20240201"/>
    <x v="1484"/>
    <n v="50"/>
    <n v="40"/>
    <s v="MEDICINE"/>
    <n v="4995738"/>
    <n v="4"/>
    <d v="2021-09-12T00:00:00"/>
    <n v="2021"/>
    <n v="3"/>
    <n v="9"/>
    <n v="38"/>
  </r>
  <r>
    <x v="5"/>
    <s v="M19"/>
    <d v="2024-02-01T00:00:00"/>
    <n v="20240201"/>
    <x v="1485"/>
    <n v="3"/>
    <n v="40"/>
    <s v="MEDICINE"/>
    <n v="4998730"/>
    <n v="4"/>
    <d v="2021-09-12T00:00:00"/>
    <n v="2021"/>
    <n v="3"/>
    <n v="9"/>
    <n v="38"/>
  </r>
  <r>
    <x v="5"/>
    <s v="M19"/>
    <d v="2024-02-01T00:00:00"/>
    <n v="20240201"/>
    <x v="1486"/>
    <n v="14"/>
    <n v="40"/>
    <s v="MEDICINE"/>
    <n v="837628"/>
    <n v="4"/>
    <d v="2021-09-12T00:00:00"/>
    <n v="2021"/>
    <n v="3"/>
    <n v="9"/>
    <n v="38"/>
  </r>
  <r>
    <x v="5"/>
    <s v="M19"/>
    <d v="2024-02-01T00:00:00"/>
    <n v="20240201"/>
    <x v="1487"/>
    <n v="2"/>
    <n v="40"/>
    <s v="MEDICINE"/>
    <n v="4982032"/>
    <n v="4"/>
    <d v="2021-09-12T00:00:00"/>
    <n v="2021"/>
    <n v="3"/>
    <n v="9"/>
    <n v="38"/>
  </r>
  <r>
    <x v="5"/>
    <s v="M19"/>
    <d v="2024-02-01T00:00:00"/>
    <n v="20240201"/>
    <x v="1488"/>
    <n v="1"/>
    <n v="50"/>
    <s v="MEDICINE"/>
    <n v="42823"/>
    <n v="5"/>
    <d v="2021-09-12T00:00:00"/>
    <n v="2021"/>
    <n v="3"/>
    <n v="9"/>
    <n v="38"/>
  </r>
  <r>
    <x v="5"/>
    <s v="M19"/>
    <d v="2024-02-01T00:00:00"/>
    <n v="20240201"/>
    <x v="1489"/>
    <n v="1"/>
    <n v="50"/>
    <s v="MEDICINE"/>
    <n v="4956512"/>
    <n v="5"/>
    <d v="2021-09-12T00:00:00"/>
    <n v="2021"/>
    <n v="3"/>
    <n v="9"/>
    <n v="38"/>
  </r>
  <r>
    <x v="5"/>
    <s v="M19"/>
    <d v="2024-02-01T00:00:00"/>
    <n v="20240201"/>
    <x v="1490"/>
    <n v="1"/>
    <n v="50"/>
    <s v="MEDICINE"/>
    <n v="4994803"/>
    <n v="5"/>
    <d v="2021-09-12T00:00:00"/>
    <n v="2021"/>
    <n v="3"/>
    <n v="9"/>
    <n v="38"/>
  </r>
  <r>
    <x v="5"/>
    <s v="M19"/>
    <d v="2024-02-01T00:00:00"/>
    <n v="20240201"/>
    <x v="1491"/>
    <n v="1"/>
    <n v="50"/>
    <s v="MEDICINE"/>
    <n v="4983473"/>
    <n v="5"/>
    <d v="2021-09-12T00:00:00"/>
    <n v="2021"/>
    <n v="3"/>
    <n v="9"/>
    <n v="38"/>
  </r>
  <r>
    <x v="5"/>
    <s v="M19"/>
    <d v="2024-02-01T00:00:00"/>
    <n v="20240201"/>
    <x v="1492"/>
    <n v="1"/>
    <n v="60"/>
    <s v="MEDICINE"/>
    <n v="15928"/>
    <n v="6"/>
    <d v="2021-09-12T00:00:00"/>
    <n v="2021"/>
    <n v="3"/>
    <n v="9"/>
    <n v="38"/>
  </r>
  <r>
    <x v="5"/>
    <s v="M19"/>
    <d v="2024-02-01T00:00:00"/>
    <n v="20240201"/>
    <x v="1493"/>
    <n v="1"/>
    <n v="60"/>
    <s v="MEDICINE"/>
    <n v="4957469"/>
    <n v="6"/>
    <d v="2021-09-12T00:00:00"/>
    <n v="2021"/>
    <n v="3"/>
    <n v="9"/>
    <n v="38"/>
  </r>
  <r>
    <x v="5"/>
    <s v="M19"/>
    <d v="2024-02-01T00:00:00"/>
    <n v="20240201"/>
    <x v="1494"/>
    <n v="1"/>
    <n v="80"/>
    <s v="MEDICINE"/>
    <n v="4998477"/>
    <n v="8"/>
    <d v="2021-09-12T00:00:00"/>
    <n v="2021"/>
    <n v="3"/>
    <n v="9"/>
    <n v="38"/>
  </r>
  <r>
    <x v="5"/>
    <s v="M19"/>
    <d v="2024-02-01T00:00:00"/>
    <n v="20240201"/>
    <x v="1495"/>
    <n v="1"/>
    <n v="100"/>
    <s v="MEDICINE"/>
    <n v="167684"/>
    <n v="10"/>
    <d v="2021-09-12T00:00:00"/>
    <n v="2021"/>
    <n v="3"/>
    <n v="9"/>
    <n v="38"/>
  </r>
  <r>
    <x v="5"/>
    <s v="M19"/>
    <d v="2024-02-01T00:00:00"/>
    <n v="20240201"/>
    <x v="1496"/>
    <n v="1"/>
    <n v="120"/>
    <s v="MEDICINE"/>
    <n v="189926"/>
    <n v="12"/>
    <d v="2021-09-12T00:00:00"/>
    <n v="2021"/>
    <n v="3"/>
    <n v="9"/>
    <n v="38"/>
  </r>
  <r>
    <x v="3"/>
    <s v="M13"/>
    <d v="2024-02-01T00:00:00"/>
    <n v="20240201"/>
    <x v="1497"/>
    <n v="1"/>
    <n v="50"/>
    <s v="MEDICINE"/>
    <n v="721094"/>
    <n v="2190.3333333333335"/>
    <d v="2021-09-12T00:00:00"/>
    <n v="2021"/>
    <n v="3"/>
    <n v="9"/>
    <n v="38"/>
  </r>
  <r>
    <x v="5"/>
    <s v="M19"/>
    <d v="2024-02-01T00:00:00"/>
    <n v="20240201"/>
    <x v="1498"/>
    <n v="1"/>
    <n v="10"/>
    <s v="MEDICINE"/>
    <n v="33022"/>
    <n v="1"/>
    <d v="2021-09-09T00:00:00"/>
    <n v="2021"/>
    <n v="3"/>
    <n v="9"/>
    <n v="37"/>
  </r>
  <r>
    <x v="5"/>
    <s v="M19"/>
    <d v="2024-02-01T00:00:00"/>
    <n v="20240201"/>
    <x v="1499"/>
    <n v="1"/>
    <n v="10"/>
    <s v="MEDICINE"/>
    <n v="4934479"/>
    <n v="1"/>
    <d v="2021-09-09T00:00:00"/>
    <n v="2021"/>
    <n v="3"/>
    <n v="9"/>
    <n v="37"/>
  </r>
  <r>
    <x v="5"/>
    <s v="M19"/>
    <d v="2024-02-01T00:00:00"/>
    <n v="20240201"/>
    <x v="1500"/>
    <n v="1"/>
    <n v="10"/>
    <s v="MEDICINE"/>
    <n v="20262"/>
    <n v="1"/>
    <d v="2021-09-09T00:00:00"/>
    <n v="2021"/>
    <n v="3"/>
    <n v="9"/>
    <n v="37"/>
  </r>
  <r>
    <x v="5"/>
    <s v="M19"/>
    <d v="2024-02-01T00:00:00"/>
    <n v="20240201"/>
    <x v="1501"/>
    <n v="1"/>
    <n v="10"/>
    <s v="MEDICINE"/>
    <n v="4913040"/>
    <n v="1"/>
    <d v="2021-09-09T00:00:00"/>
    <n v="2021"/>
    <n v="3"/>
    <n v="9"/>
    <n v="37"/>
  </r>
  <r>
    <x v="5"/>
    <s v="M19"/>
    <d v="2024-02-01T00:00:00"/>
    <n v="20240201"/>
    <x v="1502"/>
    <n v="2"/>
    <n v="20"/>
    <s v="MEDICINE"/>
    <n v="161766"/>
    <n v="2"/>
    <d v="2021-09-09T00:00:00"/>
    <n v="2021"/>
    <n v="3"/>
    <n v="9"/>
    <n v="37"/>
  </r>
  <r>
    <x v="5"/>
    <s v="M19"/>
    <d v="2024-02-01T00:00:00"/>
    <n v="20240201"/>
    <x v="1503"/>
    <n v="3"/>
    <n v="20"/>
    <s v="MEDICINE"/>
    <n v="4998004"/>
    <n v="2"/>
    <d v="2021-09-09T00:00:00"/>
    <n v="2021"/>
    <n v="3"/>
    <n v="9"/>
    <n v="37"/>
  </r>
  <r>
    <x v="5"/>
    <s v="M19"/>
    <d v="2024-02-01T00:00:00"/>
    <n v="20240201"/>
    <x v="1504"/>
    <n v="41"/>
    <n v="20"/>
    <s v="MEDICINE"/>
    <n v="4988412"/>
    <n v="2"/>
    <d v="2021-09-09T00:00:00"/>
    <n v="2021"/>
    <n v="3"/>
    <n v="9"/>
    <n v="37"/>
  </r>
  <r>
    <x v="5"/>
    <s v="M19"/>
    <d v="2024-02-01T00:00:00"/>
    <n v="20240201"/>
    <x v="1505"/>
    <n v="17"/>
    <n v="20"/>
    <s v="MEDICINE"/>
    <n v="23331"/>
    <n v="2"/>
    <d v="2021-09-09T00:00:00"/>
    <n v="2021"/>
    <n v="3"/>
    <n v="9"/>
    <n v="37"/>
  </r>
  <r>
    <x v="5"/>
    <s v="M19"/>
    <d v="2024-02-01T00:00:00"/>
    <n v="20240201"/>
    <x v="1506"/>
    <n v="20"/>
    <n v="20"/>
    <s v="MEDICINE"/>
    <n v="4994330"/>
    <n v="2"/>
    <d v="2021-09-09T00:00:00"/>
    <n v="2021"/>
    <n v="3"/>
    <n v="9"/>
    <n v="37"/>
  </r>
  <r>
    <x v="5"/>
    <s v="M19"/>
    <d v="2024-02-01T00:00:00"/>
    <n v="20240201"/>
    <x v="1507"/>
    <n v="1"/>
    <n v="20"/>
    <s v="MEDICINE"/>
    <n v="4954290"/>
    <n v="2"/>
    <d v="2021-09-09T00:00:00"/>
    <n v="2021"/>
    <n v="3"/>
    <n v="9"/>
    <n v="37"/>
  </r>
  <r>
    <x v="5"/>
    <s v="M19"/>
    <d v="2024-02-01T00:00:00"/>
    <n v="20240201"/>
    <x v="1508"/>
    <n v="4"/>
    <n v="30"/>
    <s v="MEDICINE"/>
    <n v="4997542"/>
    <n v="3"/>
    <d v="2021-09-09T00:00:00"/>
    <n v="2021"/>
    <n v="3"/>
    <n v="9"/>
    <n v="37"/>
  </r>
  <r>
    <x v="5"/>
    <s v="M19"/>
    <d v="2024-02-01T00:00:00"/>
    <n v="20240201"/>
    <x v="1509"/>
    <n v="1"/>
    <n v="30"/>
    <s v="MEDICINE"/>
    <n v="19305"/>
    <n v="3"/>
    <d v="2021-09-09T00:00:00"/>
    <n v="2021"/>
    <n v="3"/>
    <n v="9"/>
    <n v="37"/>
  </r>
  <r>
    <x v="5"/>
    <s v="M19"/>
    <d v="2024-02-01T00:00:00"/>
    <n v="20240201"/>
    <x v="1510"/>
    <n v="1"/>
    <n v="40"/>
    <s v="MEDICINE"/>
    <n v="4989270"/>
    <n v="4"/>
    <d v="2021-09-09T00:00:00"/>
    <n v="2021"/>
    <n v="3"/>
    <n v="9"/>
    <n v="37"/>
  </r>
  <r>
    <x v="5"/>
    <s v="M19"/>
    <d v="2024-02-01T00:00:00"/>
    <n v="20240201"/>
    <x v="1511"/>
    <n v="1"/>
    <n v="40"/>
    <s v="MEDICINE"/>
    <n v="180961"/>
    <n v="4"/>
    <d v="2021-09-09T00:00:00"/>
    <n v="2021"/>
    <n v="3"/>
    <n v="9"/>
    <n v="37"/>
  </r>
  <r>
    <x v="5"/>
    <s v="M19"/>
    <d v="2024-02-01T00:00:00"/>
    <n v="20240201"/>
    <x v="1512"/>
    <n v="18"/>
    <n v="40"/>
    <s v="MEDICINE"/>
    <n v="166595"/>
    <n v="4"/>
    <d v="2021-09-09T00:00:00"/>
    <n v="2021"/>
    <n v="3"/>
    <n v="9"/>
    <n v="37"/>
  </r>
  <r>
    <x v="5"/>
    <s v="M19"/>
    <d v="2024-02-01T00:00:00"/>
    <n v="20240201"/>
    <x v="1513"/>
    <n v="1"/>
    <n v="40"/>
    <s v="MEDICINE"/>
    <n v="5000105"/>
    <n v="4"/>
    <d v="2021-09-09T00:00:00"/>
    <n v="2021"/>
    <n v="3"/>
    <n v="9"/>
    <n v="37"/>
  </r>
  <r>
    <x v="5"/>
    <s v="M19"/>
    <d v="2024-02-01T00:00:00"/>
    <n v="20240201"/>
    <x v="1514"/>
    <n v="19"/>
    <n v="50"/>
    <s v="MEDICINE"/>
    <n v="4986036"/>
    <n v="5"/>
    <d v="2021-09-09T00:00:00"/>
    <n v="2021"/>
    <n v="3"/>
    <n v="9"/>
    <n v="37"/>
  </r>
  <r>
    <x v="5"/>
    <s v="M19"/>
    <d v="2024-02-01T00:00:00"/>
    <n v="20240201"/>
    <x v="1515"/>
    <n v="43"/>
    <n v="50"/>
    <s v="MEDICINE"/>
    <n v="23155"/>
    <n v="5"/>
    <d v="2021-09-09T00:00:00"/>
    <n v="2021"/>
    <n v="3"/>
    <n v="9"/>
    <n v="37"/>
  </r>
  <r>
    <x v="5"/>
    <s v="M19"/>
    <d v="2024-02-01T00:00:00"/>
    <n v="20240201"/>
    <x v="1516"/>
    <n v="2"/>
    <n v="50"/>
    <s v="MEDICINE"/>
    <n v="4998862"/>
    <n v="5"/>
    <d v="2021-09-09T00:00:00"/>
    <n v="2021"/>
    <n v="3"/>
    <n v="9"/>
    <n v="37"/>
  </r>
  <r>
    <x v="5"/>
    <s v="M19"/>
    <d v="2024-02-01T00:00:00"/>
    <n v="20240201"/>
    <x v="1517"/>
    <n v="59"/>
    <n v="50"/>
    <s v="MEDICINE"/>
    <n v="177881"/>
    <n v="5"/>
    <d v="2021-09-09T00:00:00"/>
    <n v="2021"/>
    <n v="3"/>
    <n v="9"/>
    <n v="37"/>
  </r>
  <r>
    <x v="5"/>
    <s v="M19"/>
    <d v="2024-02-01T00:00:00"/>
    <n v="20240201"/>
    <x v="1518"/>
    <n v="2"/>
    <n v="50"/>
    <s v="MEDICINE"/>
    <n v="4990480"/>
    <n v="5"/>
    <d v="2021-09-09T00:00:00"/>
    <n v="2021"/>
    <n v="3"/>
    <n v="9"/>
    <n v="37"/>
  </r>
  <r>
    <x v="5"/>
    <s v="M19"/>
    <d v="2024-02-01T00:00:00"/>
    <n v="20240201"/>
    <x v="1419"/>
    <n v="1"/>
    <n v="50"/>
    <s v="MEDICINE"/>
    <n v="4937922"/>
    <n v="5"/>
    <d v="2021-09-09T00:00:00"/>
    <n v="2021"/>
    <n v="3"/>
    <n v="9"/>
    <n v="37"/>
  </r>
  <r>
    <x v="5"/>
    <s v="M19"/>
    <d v="2024-02-01T00:00:00"/>
    <n v="20240201"/>
    <x v="1519"/>
    <n v="19"/>
    <n v="60"/>
    <s v="MEDICINE"/>
    <n v="23276"/>
    <n v="6"/>
    <d v="2021-09-09T00:00:00"/>
    <n v="2021"/>
    <n v="3"/>
    <n v="9"/>
    <n v="37"/>
  </r>
  <r>
    <x v="5"/>
    <s v="M19"/>
    <d v="2024-02-01T00:00:00"/>
    <n v="20240201"/>
    <x v="1520"/>
    <n v="1"/>
    <n v="100"/>
    <s v="MEDICINE"/>
    <n v="4952486"/>
    <n v="10"/>
    <d v="2021-09-09T00:00:00"/>
    <n v="2021"/>
    <n v="3"/>
    <n v="9"/>
    <n v="37"/>
  </r>
  <r>
    <x v="5"/>
    <s v="M19"/>
    <d v="2024-02-01T00:00:00"/>
    <n v="20240201"/>
    <x v="1521"/>
    <n v="1"/>
    <n v="100"/>
    <s v="MEDICINE"/>
    <n v="4955808"/>
    <n v="10"/>
    <d v="2021-09-09T00:00:00"/>
    <n v="2021"/>
    <n v="3"/>
    <n v="9"/>
    <n v="37"/>
  </r>
  <r>
    <x v="5"/>
    <s v="M19"/>
    <d v="2024-02-01T00:00:00"/>
    <n v="20240201"/>
    <x v="1522"/>
    <n v="1"/>
    <n v="100"/>
    <s v="MEDICINE"/>
    <n v="4946315"/>
    <n v="10"/>
    <d v="2021-09-09T00:00:00"/>
    <n v="2021"/>
    <n v="3"/>
    <n v="9"/>
    <n v="37"/>
  </r>
  <r>
    <x v="5"/>
    <s v="M19"/>
    <d v="2024-02-01T00:00:00"/>
    <n v="20240201"/>
    <x v="1523"/>
    <n v="1"/>
    <n v="300"/>
    <s v="MEDICINE"/>
    <n v="162866"/>
    <n v="30"/>
    <d v="2021-09-09T00:00:00"/>
    <n v="2021"/>
    <n v="3"/>
    <n v="9"/>
    <n v="37"/>
  </r>
  <r>
    <x v="3"/>
    <s v="M13"/>
    <d v="2024-02-01T00:00:00"/>
    <n v="20240201"/>
    <x v="1206"/>
    <n v="1"/>
    <n v="10"/>
    <s v="MEDICINE"/>
    <n v="4998972"/>
    <n v="438.06666666666666"/>
    <d v="2021-09-09T00:00:00"/>
    <n v="2021"/>
    <n v="3"/>
    <n v="9"/>
    <n v="37"/>
  </r>
  <r>
    <x v="3"/>
    <s v="M13"/>
    <d v="2024-02-01T00:00:00"/>
    <n v="20240201"/>
    <x v="1524"/>
    <n v="1"/>
    <n v="10"/>
    <s v="MEDICINE"/>
    <n v="24662"/>
    <n v="438.06666666666666"/>
    <d v="2021-09-09T00:00:00"/>
    <n v="2021"/>
    <n v="3"/>
    <n v="9"/>
    <n v="37"/>
  </r>
  <r>
    <x v="5"/>
    <s v="M19"/>
    <d v="2024-02-01T00:00:00"/>
    <n v="20240201"/>
    <x v="1525"/>
    <n v="1"/>
    <n v="8000"/>
    <s v="MEDICINE"/>
    <n v="4950858"/>
    <n v="600"/>
    <d v="2021-09-09T00:00:00"/>
    <n v="2021"/>
    <n v="3"/>
    <n v="9"/>
    <n v="37"/>
  </r>
  <r>
    <x v="3"/>
    <s v="M13"/>
    <d v="2024-02-01T00:00:00"/>
    <n v="20240201"/>
    <x v="1526"/>
    <n v="1"/>
    <n v="40"/>
    <s v="MEDICINE"/>
    <n v="24827"/>
    <n v="1752.2666666666667"/>
    <d v="2021-09-09T00:00:00"/>
    <n v="2021"/>
    <n v="3"/>
    <n v="9"/>
    <n v="37"/>
  </r>
  <r>
    <x v="3"/>
    <s v="M13"/>
    <d v="2024-02-01T00:00:00"/>
    <n v="20240201"/>
    <x v="1527"/>
    <n v="1"/>
    <n v="100"/>
    <s v="MEDICINE"/>
    <n v="838222"/>
    <n v="4380.666666666667"/>
    <d v="2021-09-09T00:00:00"/>
    <n v="2021"/>
    <n v="3"/>
    <n v="9"/>
    <n v="37"/>
  </r>
  <r>
    <x v="5"/>
    <s v="M19"/>
    <d v="2024-02-01T00:00:00"/>
    <n v="20240201"/>
    <x v="1528"/>
    <n v="1"/>
    <n v="10"/>
    <s v="MEDICINE"/>
    <n v="20240"/>
    <n v="1"/>
    <d v="2021-09-05T00:00:00"/>
    <n v="2021"/>
    <n v="3"/>
    <n v="9"/>
    <n v="37"/>
  </r>
  <r>
    <x v="5"/>
    <s v="M19"/>
    <d v="2024-02-01T00:00:00"/>
    <n v="20240201"/>
    <x v="1529"/>
    <n v="3"/>
    <n v="10"/>
    <s v="MEDICINE"/>
    <n v="5000270"/>
    <n v="1"/>
    <d v="2021-09-05T00:00:00"/>
    <n v="2021"/>
    <n v="3"/>
    <n v="9"/>
    <n v="37"/>
  </r>
  <r>
    <x v="5"/>
    <s v="M19"/>
    <d v="2024-02-01T00:00:00"/>
    <n v="20240201"/>
    <x v="1530"/>
    <n v="4"/>
    <n v="10"/>
    <s v="MEDICINE"/>
    <n v="4953762"/>
    <n v="1"/>
    <d v="2021-09-05T00:00:00"/>
    <n v="2021"/>
    <n v="3"/>
    <n v="9"/>
    <n v="37"/>
  </r>
  <r>
    <x v="5"/>
    <s v="M19"/>
    <d v="2024-02-01T00:00:00"/>
    <n v="20240201"/>
    <x v="1531"/>
    <n v="40"/>
    <n v="10"/>
    <s v="MEDICINE"/>
    <n v="181434"/>
    <n v="1"/>
    <d v="2021-09-05T00:00:00"/>
    <n v="2021"/>
    <n v="3"/>
    <n v="9"/>
    <n v="37"/>
  </r>
  <r>
    <x v="5"/>
    <s v="M19"/>
    <d v="2024-02-01T00:00:00"/>
    <n v="20240201"/>
    <x v="1532"/>
    <n v="22"/>
    <n v="10"/>
    <s v="MEDICINE"/>
    <n v="4956424"/>
    <n v="1"/>
    <d v="2021-09-05T00:00:00"/>
    <n v="2021"/>
    <n v="3"/>
    <n v="9"/>
    <n v="37"/>
  </r>
  <r>
    <x v="5"/>
    <s v="M19"/>
    <d v="2024-02-01T00:00:00"/>
    <n v="20240201"/>
    <x v="1533"/>
    <n v="18"/>
    <n v="20"/>
    <s v="MEDICINE"/>
    <n v="23331"/>
    <n v="2"/>
    <d v="2021-09-05T00:00:00"/>
    <n v="2021"/>
    <n v="3"/>
    <n v="9"/>
    <n v="37"/>
  </r>
  <r>
    <x v="5"/>
    <s v="M19"/>
    <d v="2024-02-01T00:00:00"/>
    <n v="20240201"/>
    <x v="1534"/>
    <n v="1"/>
    <n v="20"/>
    <s v="MEDICINE"/>
    <n v="4999533"/>
    <n v="2"/>
    <d v="2021-09-05T00:00:00"/>
    <n v="2021"/>
    <n v="3"/>
    <n v="9"/>
    <n v="37"/>
  </r>
  <r>
    <x v="5"/>
    <s v="M19"/>
    <d v="2024-02-01T00:00:00"/>
    <n v="20240201"/>
    <x v="1535"/>
    <n v="3"/>
    <n v="20"/>
    <s v="MEDICINE"/>
    <n v="4997971"/>
    <n v="2"/>
    <d v="2021-09-05T00:00:00"/>
    <n v="2021"/>
    <n v="3"/>
    <n v="9"/>
    <n v="37"/>
  </r>
  <r>
    <x v="5"/>
    <s v="M19"/>
    <d v="2024-02-01T00:00:00"/>
    <n v="20240201"/>
    <x v="1536"/>
    <n v="1"/>
    <n v="20"/>
    <s v="MEDICINE"/>
    <n v="19305"/>
    <n v="2"/>
    <d v="2021-09-05T00:00:00"/>
    <n v="2021"/>
    <n v="3"/>
    <n v="9"/>
    <n v="37"/>
  </r>
  <r>
    <x v="5"/>
    <s v="M19"/>
    <d v="2024-02-01T00:00:00"/>
    <n v="20240201"/>
    <x v="1537"/>
    <n v="2"/>
    <n v="20"/>
    <s v="MEDICINE"/>
    <n v="4955929"/>
    <n v="2"/>
    <d v="2021-09-05T00:00:00"/>
    <n v="2021"/>
    <n v="3"/>
    <n v="9"/>
    <n v="37"/>
  </r>
  <r>
    <x v="5"/>
    <s v="M19"/>
    <d v="2024-02-01T00:00:00"/>
    <n v="20240201"/>
    <x v="1538"/>
    <n v="35"/>
    <n v="20"/>
    <s v="MEDICINE"/>
    <n v="4951100"/>
    <n v="2"/>
    <d v="2021-09-05T00:00:00"/>
    <n v="2021"/>
    <n v="3"/>
    <n v="9"/>
    <n v="37"/>
  </r>
  <r>
    <x v="5"/>
    <s v="M19"/>
    <d v="2024-02-01T00:00:00"/>
    <n v="20240201"/>
    <x v="1539"/>
    <n v="1"/>
    <n v="20"/>
    <s v="MEDICINE"/>
    <n v="19305"/>
    <n v="2"/>
    <d v="2021-09-05T00:00:00"/>
    <n v="2021"/>
    <n v="3"/>
    <n v="9"/>
    <n v="37"/>
  </r>
  <r>
    <x v="5"/>
    <s v="M19"/>
    <d v="2024-02-01T00:00:00"/>
    <n v="20240201"/>
    <x v="1540"/>
    <n v="3"/>
    <n v="20"/>
    <s v="MEDICINE"/>
    <n v="4999577"/>
    <n v="2"/>
    <d v="2021-09-05T00:00:00"/>
    <n v="2021"/>
    <n v="3"/>
    <n v="9"/>
    <n v="37"/>
  </r>
  <r>
    <x v="5"/>
    <s v="M19"/>
    <d v="2024-02-01T00:00:00"/>
    <n v="20240201"/>
    <x v="1541"/>
    <n v="1"/>
    <n v="30"/>
    <s v="MEDICINE"/>
    <n v="181489"/>
    <n v="3"/>
    <d v="2021-09-05T00:00:00"/>
    <n v="2021"/>
    <n v="3"/>
    <n v="9"/>
    <n v="37"/>
  </r>
  <r>
    <x v="5"/>
    <s v="M19"/>
    <d v="2024-02-01T00:00:00"/>
    <n v="20240201"/>
    <x v="1542"/>
    <n v="23"/>
    <n v="30"/>
    <s v="MEDICINE"/>
    <n v="4995815"/>
    <n v="3"/>
    <d v="2021-09-05T00:00:00"/>
    <n v="2021"/>
    <n v="3"/>
    <n v="9"/>
    <n v="37"/>
  </r>
  <r>
    <x v="5"/>
    <s v="M19"/>
    <d v="2024-02-01T00:00:00"/>
    <n v="20240201"/>
    <x v="1543"/>
    <n v="1"/>
    <n v="30"/>
    <s v="MEDICINE"/>
    <n v="4997179"/>
    <n v="3"/>
    <d v="2021-09-05T00:00:00"/>
    <n v="2021"/>
    <n v="3"/>
    <n v="9"/>
    <n v="37"/>
  </r>
  <r>
    <x v="5"/>
    <s v="M19"/>
    <d v="2024-02-01T00:00:00"/>
    <n v="20240201"/>
    <x v="1544"/>
    <n v="1"/>
    <n v="30"/>
    <s v="MEDICINE"/>
    <n v="4998444"/>
    <n v="3"/>
    <d v="2021-09-05T00:00:00"/>
    <n v="2021"/>
    <n v="3"/>
    <n v="9"/>
    <n v="37"/>
  </r>
  <r>
    <x v="5"/>
    <s v="M19"/>
    <d v="2024-02-01T00:00:00"/>
    <n v="20240201"/>
    <x v="1545"/>
    <n v="1"/>
    <n v="30"/>
    <s v="MEDICINE"/>
    <n v="796499"/>
    <n v="3"/>
    <d v="2021-09-05T00:00:00"/>
    <n v="2021"/>
    <n v="3"/>
    <n v="9"/>
    <n v="37"/>
  </r>
  <r>
    <x v="5"/>
    <s v="M19"/>
    <d v="2024-02-01T00:00:00"/>
    <n v="20240201"/>
    <x v="1546"/>
    <n v="3"/>
    <n v="30"/>
    <s v="MEDICINE"/>
    <n v="4997542"/>
    <n v="3"/>
    <d v="2021-09-05T00:00:00"/>
    <n v="2021"/>
    <n v="3"/>
    <n v="9"/>
    <n v="37"/>
  </r>
  <r>
    <x v="5"/>
    <s v="M19"/>
    <d v="2024-02-01T00:00:00"/>
    <n v="20240201"/>
    <x v="1547"/>
    <n v="2"/>
    <n v="30"/>
    <s v="MEDICINE"/>
    <n v="4998752"/>
    <n v="3"/>
    <d v="2021-09-05T00:00:00"/>
    <n v="2021"/>
    <n v="3"/>
    <n v="9"/>
    <n v="37"/>
  </r>
  <r>
    <x v="5"/>
    <s v="M19"/>
    <d v="2024-02-01T00:00:00"/>
    <n v="20240201"/>
    <x v="1548"/>
    <n v="1"/>
    <n v="30"/>
    <s v="MEDICINE"/>
    <n v="4956116"/>
    <n v="3"/>
    <d v="2021-09-05T00:00:00"/>
    <n v="2021"/>
    <n v="3"/>
    <n v="9"/>
    <n v="37"/>
  </r>
  <r>
    <x v="5"/>
    <s v="M19"/>
    <d v="2024-02-01T00:00:00"/>
    <n v="20240201"/>
    <x v="1549"/>
    <n v="1"/>
    <n v="40"/>
    <s v="MEDICINE"/>
    <n v="66374"/>
    <n v="4"/>
    <d v="2021-09-05T00:00:00"/>
    <n v="2021"/>
    <n v="3"/>
    <n v="9"/>
    <n v="37"/>
  </r>
  <r>
    <x v="5"/>
    <s v="M19"/>
    <d v="2024-02-01T00:00:00"/>
    <n v="20240201"/>
    <x v="1550"/>
    <n v="1"/>
    <n v="40"/>
    <s v="MEDICINE"/>
    <n v="4990810"/>
    <n v="4"/>
    <d v="2021-09-05T00:00:00"/>
    <n v="2021"/>
    <n v="3"/>
    <n v="9"/>
    <n v="37"/>
  </r>
  <r>
    <x v="5"/>
    <s v="M19"/>
    <d v="2024-02-01T00:00:00"/>
    <n v="20240201"/>
    <x v="1551"/>
    <n v="57"/>
    <n v="40"/>
    <s v="MEDICINE"/>
    <n v="22748"/>
    <n v="4"/>
    <d v="2021-09-05T00:00:00"/>
    <n v="2021"/>
    <n v="3"/>
    <n v="9"/>
    <n v="37"/>
  </r>
  <r>
    <x v="5"/>
    <s v="M19"/>
    <d v="2024-02-01T00:00:00"/>
    <n v="20240201"/>
    <x v="1552"/>
    <n v="1"/>
    <n v="60"/>
    <s v="MEDICINE"/>
    <n v="176044"/>
    <n v="6"/>
    <d v="2021-09-05T00:00:00"/>
    <n v="2021"/>
    <n v="3"/>
    <n v="9"/>
    <n v="37"/>
  </r>
  <r>
    <x v="5"/>
    <s v="M19"/>
    <d v="2024-02-01T00:00:00"/>
    <n v="20240201"/>
    <x v="1553"/>
    <n v="1"/>
    <n v="60"/>
    <s v="MEDICINE"/>
    <n v="4948031"/>
    <n v="6"/>
    <d v="2021-09-05T00:00:00"/>
    <n v="2021"/>
    <n v="3"/>
    <n v="9"/>
    <n v="37"/>
  </r>
  <r>
    <x v="5"/>
    <s v="M19"/>
    <d v="2024-02-01T00:00:00"/>
    <n v="20240201"/>
    <x v="1554"/>
    <n v="9"/>
    <n v="80"/>
    <s v="MEDICINE"/>
    <n v="23177"/>
    <n v="8"/>
    <d v="2021-09-05T00:00:00"/>
    <n v="2021"/>
    <n v="3"/>
    <n v="9"/>
    <n v="37"/>
  </r>
  <r>
    <x v="5"/>
    <s v="M19"/>
    <d v="2024-02-01T00:00:00"/>
    <n v="20240201"/>
    <x v="1555"/>
    <n v="54"/>
    <n v="100"/>
    <s v="MEDICINE"/>
    <n v="48136"/>
    <n v="10"/>
    <d v="2021-09-05T00:00:00"/>
    <n v="2021"/>
    <n v="3"/>
    <n v="9"/>
    <n v="37"/>
  </r>
  <r>
    <x v="5"/>
    <s v="M19"/>
    <d v="2024-02-01T00:00:00"/>
    <n v="20240201"/>
    <x v="1556"/>
    <n v="55"/>
    <n v="100"/>
    <s v="MEDICINE"/>
    <n v="160039"/>
    <n v="10"/>
    <d v="2021-09-05T00:00:00"/>
    <n v="2021"/>
    <n v="3"/>
    <n v="9"/>
    <n v="37"/>
  </r>
  <r>
    <x v="5"/>
    <s v="M19"/>
    <d v="2024-02-01T00:00:00"/>
    <n v="20240201"/>
    <x v="1557"/>
    <n v="1"/>
    <n v="100"/>
    <s v="MEDICINE"/>
    <n v="4958866"/>
    <n v="10"/>
    <d v="2021-09-05T00:00:00"/>
    <n v="2021"/>
    <n v="3"/>
    <n v="9"/>
    <n v="37"/>
  </r>
  <r>
    <x v="5"/>
    <s v="M19"/>
    <d v="2024-02-01T00:00:00"/>
    <n v="20240201"/>
    <x v="1558"/>
    <n v="1"/>
    <n v="100"/>
    <s v="MEDICINE"/>
    <n v="4990436"/>
    <n v="10"/>
    <d v="2021-09-05T00:00:00"/>
    <n v="2021"/>
    <n v="3"/>
    <n v="9"/>
    <n v="37"/>
  </r>
  <r>
    <x v="5"/>
    <s v="M19"/>
    <d v="2024-02-01T00:00:00"/>
    <n v="20240201"/>
    <x v="1559"/>
    <n v="1"/>
    <n v="200"/>
    <s v="MEDICINE"/>
    <n v="4922016"/>
    <n v="20"/>
    <d v="2021-09-05T00:00:00"/>
    <n v="2021"/>
    <n v="3"/>
    <n v="9"/>
    <n v="37"/>
  </r>
  <r>
    <x v="5"/>
    <s v="M19"/>
    <d v="2024-02-01T00:00:00"/>
    <n v="20240201"/>
    <x v="1560"/>
    <n v="3"/>
    <n v="20"/>
    <s v="MEDICINE"/>
    <n v="4998862"/>
    <n v="2"/>
    <d v="2021-09-02T00:00:00"/>
    <n v="2021"/>
    <n v="3"/>
    <n v="9"/>
    <n v="36"/>
  </r>
  <r>
    <x v="5"/>
    <s v="M19"/>
    <d v="2024-02-01T00:00:00"/>
    <n v="20240201"/>
    <x v="1561"/>
    <n v="1"/>
    <n v="20"/>
    <s v="MEDICINE"/>
    <n v="161986"/>
    <n v="2"/>
    <d v="2021-09-02T00:00:00"/>
    <n v="2021"/>
    <n v="3"/>
    <n v="9"/>
    <n v="36"/>
  </r>
  <r>
    <x v="5"/>
    <s v="M19"/>
    <d v="2024-02-01T00:00:00"/>
    <n v="20240201"/>
    <x v="1562"/>
    <n v="20"/>
    <n v="20"/>
    <s v="MEDICINE"/>
    <n v="23331"/>
    <n v="2"/>
    <d v="2021-09-02T00:00:00"/>
    <n v="2021"/>
    <n v="3"/>
    <n v="9"/>
    <n v="36"/>
  </r>
  <r>
    <x v="5"/>
    <s v="M19"/>
    <d v="2024-02-01T00:00:00"/>
    <n v="20240201"/>
    <x v="1563"/>
    <n v="8"/>
    <n v="20"/>
    <s v="MEDICINE"/>
    <n v="4989842"/>
    <n v="2"/>
    <d v="2021-09-02T00:00:00"/>
    <n v="2021"/>
    <n v="3"/>
    <n v="9"/>
    <n v="36"/>
  </r>
  <r>
    <x v="5"/>
    <s v="M19"/>
    <d v="2024-02-01T00:00:00"/>
    <n v="20240201"/>
    <x v="1564"/>
    <n v="1"/>
    <n v="30"/>
    <s v="MEDICINE"/>
    <n v="44803"/>
    <n v="3"/>
    <d v="2021-09-02T00:00:00"/>
    <n v="2021"/>
    <n v="3"/>
    <n v="9"/>
    <n v="36"/>
  </r>
  <r>
    <x v="5"/>
    <s v="M19"/>
    <d v="2024-02-01T00:00:00"/>
    <n v="20240201"/>
    <x v="1565"/>
    <n v="1"/>
    <n v="30"/>
    <s v="MEDICINE"/>
    <n v="166749"/>
    <n v="3"/>
    <d v="2021-09-02T00:00:00"/>
    <n v="2021"/>
    <n v="3"/>
    <n v="9"/>
    <n v="36"/>
  </r>
  <r>
    <x v="5"/>
    <s v="M19"/>
    <d v="2024-02-01T00:00:00"/>
    <n v="20240201"/>
    <x v="1566"/>
    <n v="1"/>
    <n v="50"/>
    <s v="MEDICINE"/>
    <n v="4987521"/>
    <n v="5"/>
    <d v="2021-09-02T00:00:00"/>
    <n v="2021"/>
    <n v="3"/>
    <n v="9"/>
    <n v="36"/>
  </r>
  <r>
    <x v="5"/>
    <s v="M19"/>
    <d v="2024-02-01T00:00:00"/>
    <n v="20240201"/>
    <x v="1567"/>
    <n v="1"/>
    <n v="60"/>
    <s v="MEDICINE"/>
    <n v="4999104"/>
    <n v="6"/>
    <d v="2021-09-02T00:00:00"/>
    <n v="2021"/>
    <n v="3"/>
    <n v="9"/>
    <n v="36"/>
  </r>
  <r>
    <x v="5"/>
    <s v="M19"/>
    <d v="2024-02-01T00:00:00"/>
    <n v="20240201"/>
    <x v="1568"/>
    <n v="27"/>
    <n v="60"/>
    <s v="MEDICINE"/>
    <n v="175967"/>
    <n v="6"/>
    <d v="2021-09-02T00:00:00"/>
    <n v="2021"/>
    <n v="3"/>
    <n v="9"/>
    <n v="36"/>
  </r>
  <r>
    <x v="5"/>
    <s v="M19"/>
    <d v="2024-02-01T00:00:00"/>
    <n v="20240201"/>
    <x v="1569"/>
    <n v="1"/>
    <n v="90"/>
    <s v="MEDICINE"/>
    <n v="12903"/>
    <n v="9"/>
    <d v="2021-09-02T00:00:00"/>
    <n v="2021"/>
    <n v="3"/>
    <n v="9"/>
    <n v="36"/>
  </r>
  <r>
    <x v="5"/>
    <s v="M19"/>
    <d v="2024-02-01T00:00:00"/>
    <n v="20240201"/>
    <x v="1570"/>
    <n v="3"/>
    <n v="100"/>
    <s v="MEDICINE"/>
    <n v="4998147"/>
    <n v="10"/>
    <d v="2021-09-02T00:00:00"/>
    <n v="2021"/>
    <n v="3"/>
    <n v="9"/>
    <n v="36"/>
  </r>
  <r>
    <x v="5"/>
    <s v="M19"/>
    <d v="2024-02-01T00:00:00"/>
    <n v="20240201"/>
    <x v="1571"/>
    <n v="1"/>
    <n v="100"/>
    <s v="MEDICINE"/>
    <n v="24860"/>
    <n v="10"/>
    <d v="2021-09-02T00:00:00"/>
    <n v="2021"/>
    <n v="3"/>
    <n v="9"/>
    <n v="36"/>
  </r>
  <r>
    <x v="5"/>
    <s v="M19"/>
    <d v="2024-02-01T00:00:00"/>
    <n v="20240201"/>
    <x v="1572"/>
    <n v="1"/>
    <n v="300"/>
    <s v="MEDICINE"/>
    <n v="24904"/>
    <n v="30"/>
    <d v="2021-09-02T00:00:00"/>
    <n v="2021"/>
    <n v="3"/>
    <n v="9"/>
    <n v="36"/>
  </r>
  <r>
    <x v="5"/>
    <s v="M19"/>
    <d v="2024-02-01T00:00:00"/>
    <n v="20240201"/>
    <x v="1573"/>
    <n v="4"/>
    <n v="10"/>
    <s v="MEDICINE"/>
    <n v="21637"/>
    <n v="1"/>
    <d v="2021-09-01T00:00:00"/>
    <n v="2021"/>
    <n v="3"/>
    <n v="9"/>
    <n v="36"/>
  </r>
  <r>
    <x v="5"/>
    <s v="M19"/>
    <d v="2024-02-01T00:00:00"/>
    <n v="20240201"/>
    <x v="1574"/>
    <n v="3"/>
    <n v="10"/>
    <s v="MEDICINE"/>
    <n v="4996937"/>
    <n v="1"/>
    <d v="2021-09-01T00:00:00"/>
    <n v="2021"/>
    <n v="3"/>
    <n v="9"/>
    <n v="36"/>
  </r>
  <r>
    <x v="5"/>
    <s v="M19"/>
    <d v="2024-02-01T00:00:00"/>
    <n v="20240201"/>
    <x v="1575"/>
    <n v="2"/>
    <n v="20"/>
    <s v="MEDICINE"/>
    <n v="17754"/>
    <n v="2"/>
    <d v="2021-09-01T00:00:00"/>
    <n v="2021"/>
    <n v="3"/>
    <n v="9"/>
    <n v="36"/>
  </r>
  <r>
    <x v="5"/>
    <s v="M19"/>
    <d v="2024-02-01T00:00:00"/>
    <n v="20240201"/>
    <x v="1576"/>
    <n v="1"/>
    <n v="20"/>
    <s v="MEDICINE"/>
    <n v="16841"/>
    <n v="2"/>
    <d v="2021-09-01T00:00:00"/>
    <n v="2021"/>
    <n v="3"/>
    <n v="9"/>
    <n v="36"/>
  </r>
  <r>
    <x v="5"/>
    <s v="M19"/>
    <d v="2024-02-01T00:00:00"/>
    <n v="20240201"/>
    <x v="1577"/>
    <n v="1"/>
    <n v="20"/>
    <s v="MEDICINE"/>
    <n v="181621"/>
    <n v="2"/>
    <d v="2021-09-01T00:00:00"/>
    <n v="2021"/>
    <n v="3"/>
    <n v="9"/>
    <n v="36"/>
  </r>
  <r>
    <x v="5"/>
    <s v="M19"/>
    <d v="2024-02-01T00:00:00"/>
    <n v="20240201"/>
    <x v="1578"/>
    <n v="4"/>
    <n v="20"/>
    <s v="MEDICINE"/>
    <n v="186912"/>
    <n v="2"/>
    <d v="2021-09-01T00:00:00"/>
    <n v="2021"/>
    <n v="3"/>
    <n v="9"/>
    <n v="36"/>
  </r>
  <r>
    <x v="5"/>
    <s v="M19"/>
    <d v="2024-02-01T00:00:00"/>
    <n v="20240201"/>
    <x v="1579"/>
    <n v="1"/>
    <n v="20"/>
    <s v="MEDICINE"/>
    <n v="4999577"/>
    <n v="2"/>
    <d v="2021-09-01T00:00:00"/>
    <n v="2021"/>
    <n v="3"/>
    <n v="9"/>
    <n v="36"/>
  </r>
  <r>
    <x v="5"/>
    <s v="M19"/>
    <d v="2024-02-01T00:00:00"/>
    <n v="20240201"/>
    <x v="1580"/>
    <n v="1"/>
    <n v="20"/>
    <s v="MEDICINE"/>
    <n v="194546"/>
    <n v="2"/>
    <d v="2021-09-01T00:00:00"/>
    <n v="2021"/>
    <n v="3"/>
    <n v="9"/>
    <n v="36"/>
  </r>
  <r>
    <x v="5"/>
    <s v="M19"/>
    <d v="2024-02-01T00:00:00"/>
    <n v="20240201"/>
    <x v="1581"/>
    <n v="54"/>
    <n v="20"/>
    <s v="MEDICINE"/>
    <n v="837694"/>
    <n v="2"/>
    <d v="2021-09-01T00:00:00"/>
    <n v="2021"/>
    <n v="3"/>
    <n v="9"/>
    <n v="36"/>
  </r>
  <r>
    <x v="5"/>
    <s v="M19"/>
    <d v="2024-02-01T00:00:00"/>
    <n v="20240201"/>
    <x v="1582"/>
    <n v="54"/>
    <n v="20"/>
    <s v="MEDICINE"/>
    <n v="4995738"/>
    <n v="2"/>
    <d v="2021-09-01T00:00:00"/>
    <n v="2021"/>
    <n v="3"/>
    <n v="9"/>
    <n v="36"/>
  </r>
  <r>
    <x v="5"/>
    <s v="M19"/>
    <d v="2024-02-01T00:00:00"/>
    <n v="20240201"/>
    <x v="1583"/>
    <n v="6"/>
    <n v="20"/>
    <s v="MEDICINE"/>
    <n v="4987191"/>
    <n v="2"/>
    <d v="2021-09-01T00:00:00"/>
    <n v="2021"/>
    <n v="3"/>
    <n v="9"/>
    <n v="36"/>
  </r>
  <r>
    <x v="5"/>
    <s v="M19"/>
    <d v="2024-02-01T00:00:00"/>
    <n v="20240201"/>
    <x v="1584"/>
    <n v="27"/>
    <n v="20"/>
    <s v="MEDICINE"/>
    <n v="4937966"/>
    <n v="2"/>
    <d v="2021-09-01T00:00:00"/>
    <n v="2021"/>
    <n v="3"/>
    <n v="9"/>
    <n v="36"/>
  </r>
  <r>
    <x v="5"/>
    <s v="M19"/>
    <d v="2024-02-01T00:00:00"/>
    <n v="20240201"/>
    <x v="1585"/>
    <n v="2"/>
    <n v="20"/>
    <s v="MEDICINE"/>
    <n v="4988049"/>
    <n v="2"/>
    <d v="2021-09-01T00:00:00"/>
    <n v="2021"/>
    <n v="3"/>
    <n v="9"/>
    <n v="36"/>
  </r>
  <r>
    <x v="5"/>
    <s v="M19"/>
    <d v="2024-02-01T00:00:00"/>
    <n v="20240201"/>
    <x v="1586"/>
    <n v="1"/>
    <n v="20"/>
    <s v="MEDICINE"/>
    <n v="20372"/>
    <n v="2"/>
    <d v="2021-09-01T00:00:00"/>
    <n v="2021"/>
    <n v="3"/>
    <n v="9"/>
    <n v="36"/>
  </r>
  <r>
    <x v="5"/>
    <s v="M19"/>
    <d v="2024-02-01T00:00:00"/>
    <n v="20240201"/>
    <x v="1587"/>
    <n v="2"/>
    <n v="30"/>
    <s v="MEDICINE"/>
    <n v="774818"/>
    <n v="3"/>
    <d v="2021-09-01T00:00:00"/>
    <n v="2021"/>
    <n v="3"/>
    <n v="9"/>
    <n v="36"/>
  </r>
  <r>
    <x v="5"/>
    <s v="M19"/>
    <d v="2024-02-01T00:00:00"/>
    <n v="20240201"/>
    <x v="1588"/>
    <n v="24"/>
    <n v="30"/>
    <s v="MEDICINE"/>
    <n v="837705"/>
    <n v="3"/>
    <d v="2021-09-01T00:00:00"/>
    <n v="2021"/>
    <n v="3"/>
    <n v="9"/>
    <n v="36"/>
  </r>
  <r>
    <x v="5"/>
    <s v="M19"/>
    <d v="2024-02-01T00:00:00"/>
    <n v="20240201"/>
    <x v="1589"/>
    <n v="55"/>
    <n v="30"/>
    <s v="MEDICINE"/>
    <n v="29414"/>
    <n v="3"/>
    <d v="2021-09-01T00:00:00"/>
    <n v="2021"/>
    <n v="3"/>
    <n v="9"/>
    <n v="36"/>
  </r>
  <r>
    <x v="5"/>
    <s v="M19"/>
    <d v="2024-02-01T00:00:00"/>
    <n v="20240201"/>
    <x v="1590"/>
    <n v="1"/>
    <n v="30"/>
    <s v="MEDICINE"/>
    <n v="4957139"/>
    <n v="3"/>
    <d v="2021-09-01T00:00:00"/>
    <n v="2021"/>
    <n v="3"/>
    <n v="9"/>
    <n v="36"/>
  </r>
  <r>
    <x v="5"/>
    <s v="M19"/>
    <d v="2024-02-01T00:00:00"/>
    <n v="20240201"/>
    <x v="1591"/>
    <n v="3"/>
    <n v="30"/>
    <s v="MEDICINE"/>
    <n v="4997179"/>
    <n v="3"/>
    <d v="2021-09-01T00:00:00"/>
    <n v="2021"/>
    <n v="3"/>
    <n v="9"/>
    <n v="36"/>
  </r>
  <r>
    <x v="5"/>
    <s v="M19"/>
    <d v="2024-02-01T00:00:00"/>
    <n v="20240201"/>
    <x v="1592"/>
    <n v="18"/>
    <n v="40"/>
    <s v="MEDICINE"/>
    <n v="22187"/>
    <n v="4"/>
    <d v="2021-09-01T00:00:00"/>
    <n v="2021"/>
    <n v="3"/>
    <n v="9"/>
    <n v="36"/>
  </r>
  <r>
    <x v="5"/>
    <s v="M19"/>
    <d v="2024-02-01T00:00:00"/>
    <n v="20240201"/>
    <x v="1593"/>
    <n v="54"/>
    <n v="40"/>
    <s v="MEDICINE"/>
    <n v="4990744"/>
    <n v="4"/>
    <d v="2021-09-01T00:00:00"/>
    <n v="2021"/>
    <n v="3"/>
    <n v="9"/>
    <n v="36"/>
  </r>
  <r>
    <x v="5"/>
    <s v="M19"/>
    <d v="2024-02-01T00:00:00"/>
    <n v="20240201"/>
    <x v="1594"/>
    <n v="1"/>
    <n v="40"/>
    <s v="MEDICINE"/>
    <n v="4999313"/>
    <n v="4"/>
    <d v="2021-09-01T00:00:00"/>
    <n v="2021"/>
    <n v="3"/>
    <n v="9"/>
    <n v="36"/>
  </r>
  <r>
    <x v="5"/>
    <s v="M19"/>
    <d v="2024-02-01T00:00:00"/>
    <n v="20240201"/>
    <x v="1595"/>
    <n v="1"/>
    <n v="50"/>
    <s v="MEDICINE"/>
    <n v="4998675"/>
    <n v="5"/>
    <d v="2021-09-01T00:00:00"/>
    <n v="2021"/>
    <n v="3"/>
    <n v="9"/>
    <n v="36"/>
  </r>
  <r>
    <x v="5"/>
    <s v="M19"/>
    <d v="2024-02-01T00:00:00"/>
    <n v="20240201"/>
    <x v="1596"/>
    <n v="33"/>
    <n v="50"/>
    <s v="MEDICINE"/>
    <n v="23353"/>
    <n v="5"/>
    <d v="2021-09-01T00:00:00"/>
    <n v="2021"/>
    <n v="3"/>
    <n v="9"/>
    <n v="36"/>
  </r>
  <r>
    <x v="5"/>
    <s v="M19"/>
    <d v="2024-02-01T00:00:00"/>
    <n v="20240201"/>
    <x v="1597"/>
    <n v="2"/>
    <n v="50"/>
    <s v="MEDICINE"/>
    <n v="182182"/>
    <n v="5"/>
    <d v="2021-09-01T00:00:00"/>
    <n v="2021"/>
    <n v="3"/>
    <n v="9"/>
    <n v="36"/>
  </r>
  <r>
    <x v="5"/>
    <s v="M19"/>
    <d v="2024-02-01T00:00:00"/>
    <n v="20240201"/>
    <x v="1598"/>
    <n v="1"/>
    <n v="50"/>
    <s v="MEDICINE"/>
    <n v="42867"/>
    <n v="5"/>
    <d v="2021-09-01T00:00:00"/>
    <n v="2021"/>
    <n v="3"/>
    <n v="9"/>
    <n v="36"/>
  </r>
  <r>
    <x v="5"/>
    <s v="M19"/>
    <d v="2024-02-01T00:00:00"/>
    <n v="20240201"/>
    <x v="1599"/>
    <n v="31"/>
    <n v="50"/>
    <s v="MEDICINE"/>
    <n v="181247"/>
    <n v="5"/>
    <d v="2021-09-01T00:00:00"/>
    <n v="2021"/>
    <n v="3"/>
    <n v="9"/>
    <n v="36"/>
  </r>
  <r>
    <x v="5"/>
    <s v="M19"/>
    <d v="2024-02-01T00:00:00"/>
    <n v="20240201"/>
    <x v="1600"/>
    <n v="56"/>
    <n v="100"/>
    <s v="MEDICINE"/>
    <n v="4995694"/>
    <n v="10"/>
    <d v="2021-09-01T00:00:00"/>
    <n v="2021"/>
    <n v="3"/>
    <n v="9"/>
    <n v="36"/>
  </r>
  <r>
    <x v="5"/>
    <s v="M19"/>
    <d v="2024-02-01T00:00:00"/>
    <n v="20240201"/>
    <x v="1601"/>
    <n v="44"/>
    <n v="100"/>
    <s v="MEDICINE"/>
    <n v="22847"/>
    <n v="10"/>
    <d v="2021-09-01T00:00:00"/>
    <n v="2021"/>
    <n v="3"/>
    <n v="9"/>
    <n v="36"/>
  </r>
  <r>
    <x v="5"/>
    <s v="M19"/>
    <d v="2024-02-01T00:00:00"/>
    <n v="20240201"/>
    <x v="1602"/>
    <n v="1"/>
    <n v="100"/>
    <s v="MEDICINE"/>
    <n v="4952629"/>
    <n v="10"/>
    <d v="2021-09-01T00:00:00"/>
    <n v="2021"/>
    <n v="3"/>
    <n v="9"/>
    <n v="36"/>
  </r>
  <r>
    <x v="5"/>
    <s v="M19"/>
    <d v="2024-02-01T00:00:00"/>
    <n v="20240201"/>
    <x v="1603"/>
    <n v="1"/>
    <n v="100"/>
    <s v="MEDICINE"/>
    <n v="24794"/>
    <n v="10"/>
    <d v="2021-09-01T00:00:00"/>
    <n v="2021"/>
    <n v="3"/>
    <n v="9"/>
    <n v="36"/>
  </r>
  <r>
    <x v="5"/>
    <s v="M19"/>
    <d v="2024-02-01T00:00:00"/>
    <n v="20240201"/>
    <x v="1604"/>
    <n v="1"/>
    <n v="100"/>
    <s v="MEDICINE"/>
    <n v="4944753"/>
    <n v="10"/>
    <d v="2021-09-01T00:00:00"/>
    <n v="2021"/>
    <n v="3"/>
    <n v="9"/>
    <n v="36"/>
  </r>
  <r>
    <x v="5"/>
    <s v="M19"/>
    <d v="2024-02-01T00:00:00"/>
    <n v="20240201"/>
    <x v="1605"/>
    <n v="1"/>
    <n v="100"/>
    <s v="MEDICINE"/>
    <n v="178046"/>
    <n v="10"/>
    <d v="2021-09-01T00:00:00"/>
    <n v="2021"/>
    <n v="3"/>
    <n v="9"/>
    <n v="36"/>
  </r>
  <r>
    <x v="5"/>
    <s v="M19"/>
    <d v="2024-02-01T00:00:00"/>
    <n v="20240201"/>
    <x v="1606"/>
    <n v="1"/>
    <n v="200"/>
    <s v="MEDICINE"/>
    <n v="4949912"/>
    <n v="20"/>
    <d v="2021-09-01T00:00:00"/>
    <n v="2021"/>
    <n v="3"/>
    <n v="9"/>
    <n v="36"/>
  </r>
  <r>
    <x v="5"/>
    <s v="M19"/>
    <d v="2024-02-01T00:00:00"/>
    <n v="20240201"/>
    <x v="1607"/>
    <n v="1"/>
    <n v="200"/>
    <s v="MEDICINE"/>
    <n v="4959152"/>
    <n v="20"/>
    <d v="2021-09-01T00:00:00"/>
    <n v="2021"/>
    <n v="3"/>
    <n v="9"/>
    <n v="36"/>
  </r>
  <r>
    <x v="5"/>
    <s v="M19"/>
    <d v="2024-02-01T00:00:00"/>
    <n v="20240201"/>
    <x v="1608"/>
    <n v="1"/>
    <n v="400"/>
    <s v="MEDICINE"/>
    <n v="4918199"/>
    <n v="40"/>
    <d v="2021-09-01T00:00:00"/>
    <n v="2021"/>
    <n v="3"/>
    <n v="9"/>
    <n v="36"/>
  </r>
  <r>
    <x v="3"/>
    <s v="M13"/>
    <d v="2024-02-01T00:00:00"/>
    <n v="20240201"/>
    <x v="1609"/>
    <n v="1"/>
    <n v="120"/>
    <s v="MEDICINE"/>
    <n v="4950858"/>
    <n v="5256.8"/>
    <d v="2021-09-01T00:00:00"/>
    <n v="2021"/>
    <n v="3"/>
    <n v="9"/>
    <n v="36"/>
  </r>
  <r>
    <x v="5"/>
    <s v="B20"/>
    <d v="2024-03-01T00:00:00"/>
    <n v="20240301"/>
    <x v="1610"/>
    <n v="1"/>
    <n v="40"/>
    <s v="MEDICINE"/>
    <n v="838343"/>
    <n v="177.1"/>
    <d v="2021-09-29T00:00:00"/>
    <n v="2021"/>
    <n v="3"/>
    <n v="9"/>
    <n v="40"/>
  </r>
  <r>
    <x v="5"/>
    <s v="B30"/>
    <d v="2024-03-01T00:00:00"/>
    <n v="20240301"/>
    <x v="1611"/>
    <n v="1"/>
    <n v="40"/>
    <s v="MEDICINE"/>
    <n v="4990799"/>
    <n v="189.73333333333335"/>
    <d v="2021-09-29T00:00:00"/>
    <n v="2021"/>
    <n v="3"/>
    <n v="9"/>
    <n v="40"/>
  </r>
  <r>
    <x v="5"/>
    <s v="B30"/>
    <d v="2024-03-01T00:00:00"/>
    <n v="20240301"/>
    <x v="1612"/>
    <n v="1"/>
    <n v="40"/>
    <s v="MEDICINE"/>
    <n v="42867"/>
    <n v="189.73333333333335"/>
    <d v="2021-09-29T00:00:00"/>
    <n v="2021"/>
    <n v="3"/>
    <n v="9"/>
    <n v="40"/>
  </r>
  <r>
    <x v="5"/>
    <s v="B30"/>
    <d v="2024-03-01T00:00:00"/>
    <n v="20240301"/>
    <x v="1613"/>
    <n v="1"/>
    <n v="40"/>
    <s v="MEDICINE"/>
    <n v="45749"/>
    <n v="189.73333333333335"/>
    <d v="2021-09-29T00:00:00"/>
    <n v="2021"/>
    <n v="3"/>
    <n v="9"/>
    <n v="40"/>
  </r>
  <r>
    <x v="5"/>
    <s v="B30"/>
    <d v="2024-03-01T00:00:00"/>
    <n v="20240301"/>
    <x v="1614"/>
    <n v="1"/>
    <n v="40"/>
    <s v="MEDICINE"/>
    <n v="42867"/>
    <n v="189.73333333333335"/>
    <d v="2021-09-22T00:00:00"/>
    <n v="2021"/>
    <n v="3"/>
    <n v="9"/>
    <n v="39"/>
  </r>
  <r>
    <x v="5"/>
    <s v="B30"/>
    <d v="2024-03-01T00:00:00"/>
    <n v="20240301"/>
    <x v="1615"/>
    <n v="1"/>
    <n v="40"/>
    <s v="MEDICINE"/>
    <n v="45749"/>
    <n v="189.73333333333335"/>
    <d v="2021-09-22T00:00:00"/>
    <n v="2021"/>
    <n v="3"/>
    <n v="9"/>
    <n v="39"/>
  </r>
  <r>
    <x v="5"/>
    <s v="B30"/>
    <d v="2024-03-01T00:00:00"/>
    <n v="20240301"/>
    <x v="1616"/>
    <n v="1"/>
    <n v="40"/>
    <s v="MEDICINE"/>
    <n v="166727"/>
    <n v="189.73333333333335"/>
    <d v="2021-09-22T00:00:00"/>
    <n v="2021"/>
    <n v="3"/>
    <n v="9"/>
    <n v="39"/>
  </r>
  <r>
    <x v="5"/>
    <s v="M11"/>
    <d v="2024-03-01T00:00:00"/>
    <n v="20240301"/>
    <x v="1617"/>
    <n v="1"/>
    <n v="10"/>
    <s v="MEDICINE"/>
    <n v="24442"/>
    <n v="283.74166666666667"/>
    <d v="2021-09-22T00:00:00"/>
    <n v="2021"/>
    <n v="3"/>
    <n v="9"/>
    <n v="39"/>
  </r>
  <r>
    <x v="5"/>
    <s v="B30"/>
    <d v="2024-03-01T00:00:00"/>
    <n v="20240301"/>
    <x v="1618"/>
    <n v="1"/>
    <n v="40"/>
    <s v="MEDICINE"/>
    <n v="66374"/>
    <n v="189.73333333333335"/>
    <d v="2021-09-13T00:00:00"/>
    <n v="2021"/>
    <n v="3"/>
    <n v="9"/>
    <n v="38"/>
  </r>
  <r>
    <x v="5"/>
    <s v="B30"/>
    <d v="2024-03-01T00:00:00"/>
    <n v="20240301"/>
    <x v="1619"/>
    <n v="1"/>
    <n v="40"/>
    <s v="MEDICINE"/>
    <n v="45749"/>
    <n v="189.73333333333335"/>
    <d v="2021-09-13T00:00:00"/>
    <n v="2021"/>
    <n v="3"/>
    <n v="9"/>
    <n v="38"/>
  </r>
  <r>
    <x v="5"/>
    <s v="B30"/>
    <d v="2024-03-01T00:00:00"/>
    <n v="20240301"/>
    <x v="1620"/>
    <n v="1"/>
    <n v="40"/>
    <s v="MEDICINE"/>
    <n v="169422"/>
    <n v="189.73333333333335"/>
    <d v="2021-09-13T00:00:00"/>
    <n v="2021"/>
    <n v="3"/>
    <n v="9"/>
    <n v="38"/>
  </r>
  <r>
    <x v="5"/>
    <s v="B30"/>
    <d v="2024-03-01T00:00:00"/>
    <n v="20240301"/>
    <x v="1621"/>
    <n v="1"/>
    <n v="20"/>
    <s v="MEDICINE"/>
    <n v="42867"/>
    <n v="94.866666666666674"/>
    <d v="2021-09-12T00:00:00"/>
    <n v="2021"/>
    <n v="3"/>
    <n v="9"/>
    <n v="38"/>
  </r>
  <r>
    <x v="5"/>
    <s v="B30"/>
    <d v="2024-03-01T00:00:00"/>
    <n v="20240301"/>
    <x v="1622"/>
    <n v="1"/>
    <n v="80"/>
    <s v="MEDICINE"/>
    <n v="4997608"/>
    <n v="379.4666666666667"/>
    <d v="2021-09-12T00:00:00"/>
    <n v="2021"/>
    <n v="3"/>
    <n v="9"/>
    <n v="38"/>
  </r>
  <r>
    <x v="5"/>
    <s v="B30"/>
    <d v="2024-03-01T00:00:00"/>
    <n v="20240301"/>
    <x v="1623"/>
    <n v="1"/>
    <n v="100"/>
    <s v="MEDICINE"/>
    <n v="4994979"/>
    <n v="474.33333333333331"/>
    <d v="2021-09-09T00:00:00"/>
    <n v="2021"/>
    <n v="3"/>
    <n v="9"/>
    <n v="37"/>
  </r>
  <r>
    <x v="5"/>
    <s v="M11"/>
    <d v="2024-03-01T00:00:00"/>
    <n v="20240301"/>
    <x v="1624"/>
    <n v="1"/>
    <n v="20"/>
    <s v="MEDICINE"/>
    <n v="24783"/>
    <n v="567.48333333333335"/>
    <d v="2021-09-09T00:00:00"/>
    <n v="2021"/>
    <n v="3"/>
    <n v="9"/>
    <n v="37"/>
  </r>
  <r>
    <x v="5"/>
    <s v="B30"/>
    <d v="2024-03-01T00:00:00"/>
    <n v="20240301"/>
    <x v="1625"/>
    <n v="1"/>
    <n v="20"/>
    <s v="MEDICINE"/>
    <n v="42823"/>
    <n v="94.866666666666674"/>
    <d v="2021-09-05T00:00:00"/>
    <n v="2021"/>
    <n v="3"/>
    <n v="9"/>
    <n v="37"/>
  </r>
  <r>
    <x v="5"/>
    <s v="M11"/>
    <d v="2024-03-01T00:00:00"/>
    <n v="20240301"/>
    <x v="1626"/>
    <n v="1"/>
    <n v="10"/>
    <s v="MEDICINE"/>
    <n v="24783"/>
    <n v="283.74166666666667"/>
    <d v="2021-09-05T00:00:00"/>
    <n v="2021"/>
    <n v="3"/>
    <n v="9"/>
    <n v="37"/>
  </r>
  <r>
    <x v="5"/>
    <s v="B20"/>
    <d v="2024-03-01T00:00:00"/>
    <n v="20240301"/>
    <x v="1627"/>
    <n v="1"/>
    <n v="40"/>
    <s v="MEDICINE"/>
    <n v="838343"/>
    <n v="177.1"/>
    <d v="2021-09-02T00:00:00"/>
    <n v="2021"/>
    <n v="3"/>
    <n v="9"/>
    <n v="36"/>
  </r>
  <r>
    <x v="5"/>
    <s v="B20"/>
    <d v="2024-03-01T00:00:00"/>
    <n v="20240301"/>
    <x v="1628"/>
    <n v="1"/>
    <n v="40"/>
    <s v="MEDICINE"/>
    <n v="4990799"/>
    <n v="177.1"/>
    <d v="2021-09-02T00:00:00"/>
    <n v="2021"/>
    <n v="3"/>
    <n v="9"/>
    <n v="36"/>
  </r>
  <r>
    <x v="5"/>
    <s v="B30"/>
    <d v="2024-03-01T00:00:00"/>
    <n v="20240301"/>
    <x v="1629"/>
    <n v="1"/>
    <n v="40"/>
    <s v="MEDICINE"/>
    <n v="45749"/>
    <n v="189.73333333333335"/>
    <d v="2021-09-02T00:00:00"/>
    <n v="2021"/>
    <n v="3"/>
    <n v="9"/>
    <n v="36"/>
  </r>
  <r>
    <x v="5"/>
    <s v="B30"/>
    <d v="2024-03-01T00:00:00"/>
    <n v="20240301"/>
    <x v="1630"/>
    <n v="1"/>
    <n v="40"/>
    <s v="MEDICINE"/>
    <n v="4950319"/>
    <n v="189.73333333333335"/>
    <d v="2021-09-01T00:00:00"/>
    <n v="2021"/>
    <n v="3"/>
    <n v="9"/>
    <n v="36"/>
  </r>
  <r>
    <x v="5"/>
    <s v="B30"/>
    <d v="2024-03-01T00:00:00"/>
    <n v="20240301"/>
    <x v="1631"/>
    <n v="1"/>
    <n v="40"/>
    <s v="MEDICINE"/>
    <n v="42746"/>
    <n v="189.73333333333335"/>
    <d v="2021-09-01T00:00:00"/>
    <n v="2021"/>
    <n v="3"/>
    <n v="9"/>
    <n v="36"/>
  </r>
  <r>
    <x v="5"/>
    <s v="M19"/>
    <d v="2024-04-01T00:00:00"/>
    <n v="20240401"/>
    <x v="1632"/>
    <n v="1"/>
    <n v="8000"/>
    <s v="MEDICINE"/>
    <n v="838222"/>
    <n v="600"/>
    <d v="2021-09-14T00:00:00"/>
    <n v="2021"/>
    <n v="3"/>
    <n v="9"/>
    <n v="38"/>
  </r>
  <r>
    <x v="5"/>
    <s v="M10"/>
    <d v="2024-05-01T00:00:00"/>
    <n v="20240501"/>
    <x v="1633"/>
    <n v="1"/>
    <n v="10"/>
    <s v="MEDICINE"/>
    <n v="42867"/>
    <n v="230.54166666666666"/>
    <d v="2021-09-29T00:00:00"/>
    <n v="2021"/>
    <n v="3"/>
    <n v="9"/>
    <n v="40"/>
  </r>
  <r>
    <x v="5"/>
    <s v="N39"/>
    <d v="2024-05-01T00:00:00"/>
    <n v="20240501"/>
    <x v="1634"/>
    <n v="1"/>
    <n v="20"/>
    <s v="MEDICINE"/>
    <n v="4917396"/>
    <n v="660.15"/>
    <d v="2021-09-29T00:00:00"/>
    <n v="2021"/>
    <n v="3"/>
    <n v="9"/>
    <n v="40"/>
  </r>
  <r>
    <x v="5"/>
    <s v="N39"/>
    <d v="2024-05-01T00:00:00"/>
    <n v="20240501"/>
    <x v="1635"/>
    <n v="1"/>
    <n v="40"/>
    <s v="MEDICINE"/>
    <n v="4939704"/>
    <n v="1320.3"/>
    <d v="2021-09-29T00:00:00"/>
    <n v="2021"/>
    <n v="3"/>
    <n v="9"/>
    <n v="40"/>
  </r>
  <r>
    <x v="5"/>
    <s v="M10"/>
    <d v="2024-05-01T00:00:00"/>
    <n v="20240501"/>
    <x v="1636"/>
    <n v="1"/>
    <n v="10"/>
    <s v="MEDICINE"/>
    <n v="4998972"/>
    <n v="230.54166666666666"/>
    <d v="2021-09-26T00:00:00"/>
    <n v="2021"/>
    <n v="3"/>
    <n v="9"/>
    <n v="40"/>
  </r>
  <r>
    <x v="5"/>
    <s v="M10"/>
    <d v="2024-05-01T00:00:00"/>
    <n v="20240501"/>
    <x v="1636"/>
    <n v="1"/>
    <n v="10"/>
    <s v="MEDICINE"/>
    <n v="4998972"/>
    <n v="230.54166666666666"/>
    <d v="2021-09-26T00:00:00"/>
    <n v="2021"/>
    <n v="3"/>
    <n v="9"/>
    <n v="40"/>
  </r>
  <r>
    <x v="5"/>
    <s v="N39"/>
    <d v="2024-05-01T00:00:00"/>
    <n v="20240501"/>
    <x v="1637"/>
    <n v="1"/>
    <n v="10"/>
    <s v="MEDICINE"/>
    <n v="4949065"/>
    <n v="330.07499999999999"/>
    <d v="2021-09-26T00:00:00"/>
    <n v="2021"/>
    <n v="3"/>
    <n v="9"/>
    <n v="40"/>
  </r>
  <r>
    <x v="5"/>
    <s v="N39"/>
    <d v="2024-05-01T00:00:00"/>
    <n v="20240501"/>
    <x v="1638"/>
    <n v="1"/>
    <n v="10"/>
    <s v="MEDICINE"/>
    <n v="174262"/>
    <n v="330.07499999999999"/>
    <d v="2021-09-23T00:00:00"/>
    <n v="2021"/>
    <n v="3"/>
    <n v="9"/>
    <n v="39"/>
  </r>
  <r>
    <x v="5"/>
    <s v="N39"/>
    <d v="2024-05-01T00:00:00"/>
    <n v="20240501"/>
    <x v="451"/>
    <n v="2"/>
    <n v="20"/>
    <s v="MEDICINE"/>
    <n v="4940331"/>
    <n v="660.15"/>
    <d v="2021-09-23T00:00:00"/>
    <n v="2021"/>
    <n v="3"/>
    <n v="9"/>
    <n v="39"/>
  </r>
  <r>
    <x v="5"/>
    <s v="N39"/>
    <d v="2024-05-01T00:00:00"/>
    <n v="20240501"/>
    <x v="1639"/>
    <n v="1"/>
    <n v="30"/>
    <s v="MEDICINE"/>
    <n v="65945"/>
    <n v="990.22500000000002"/>
    <d v="2021-09-23T00:00:00"/>
    <n v="2021"/>
    <n v="3"/>
    <n v="9"/>
    <n v="39"/>
  </r>
  <r>
    <x v="5"/>
    <s v="M10"/>
    <d v="2024-05-01T00:00:00"/>
    <n v="20240501"/>
    <x v="1640"/>
    <n v="1"/>
    <n v="20"/>
    <s v="MEDICINE"/>
    <n v="4949912"/>
    <n v="461.08333333333331"/>
    <d v="2021-09-22T00:00:00"/>
    <n v="2021"/>
    <n v="3"/>
    <n v="9"/>
    <n v="39"/>
  </r>
  <r>
    <x v="5"/>
    <s v="N39"/>
    <d v="2024-05-01T00:00:00"/>
    <n v="20240501"/>
    <x v="388"/>
    <n v="2"/>
    <n v="20"/>
    <s v="MEDICINE"/>
    <n v="721094"/>
    <n v="660.15"/>
    <d v="2021-09-22T00:00:00"/>
    <n v="2021"/>
    <n v="3"/>
    <n v="9"/>
    <n v="39"/>
  </r>
  <r>
    <x v="5"/>
    <s v="N39"/>
    <d v="2024-05-01T00:00:00"/>
    <n v="20240501"/>
    <x v="512"/>
    <n v="2"/>
    <n v="20"/>
    <s v="MEDICINE"/>
    <n v="191741"/>
    <n v="660.15"/>
    <d v="2021-09-22T00:00:00"/>
    <n v="2021"/>
    <n v="3"/>
    <n v="9"/>
    <n v="39"/>
  </r>
  <r>
    <x v="5"/>
    <s v="N39"/>
    <d v="2024-05-01T00:00:00"/>
    <n v="20240501"/>
    <x v="389"/>
    <n v="1"/>
    <n v="30"/>
    <s v="MEDICINE"/>
    <n v="65945"/>
    <n v="990.22500000000002"/>
    <d v="2021-09-22T00:00:00"/>
    <n v="2021"/>
    <n v="3"/>
    <n v="9"/>
    <n v="39"/>
  </r>
  <r>
    <x v="5"/>
    <s v="N39"/>
    <d v="2024-05-01T00:00:00"/>
    <n v="20240501"/>
    <x v="272"/>
    <n v="2"/>
    <n v="60"/>
    <s v="MEDICINE"/>
    <n v="4939638"/>
    <n v="1980.45"/>
    <d v="2021-09-22T00:00:00"/>
    <n v="2021"/>
    <n v="3"/>
    <n v="9"/>
    <n v="39"/>
  </r>
  <r>
    <x v="5"/>
    <s v="N39"/>
    <d v="2024-05-01T00:00:00"/>
    <n v="20240501"/>
    <x v="1641"/>
    <n v="2"/>
    <n v="30"/>
    <s v="MEDICINE"/>
    <n v="21637"/>
    <n v="990.22500000000002"/>
    <d v="2021-09-20T00:00:00"/>
    <n v="2021"/>
    <n v="3"/>
    <n v="9"/>
    <n v="39"/>
  </r>
  <r>
    <x v="5"/>
    <s v="N39"/>
    <d v="2024-05-01T00:00:00"/>
    <n v="20240501"/>
    <x v="526"/>
    <n v="2"/>
    <n v="10"/>
    <s v="MEDICINE"/>
    <n v="4939671"/>
    <n v="330.07499999999999"/>
    <d v="2021-09-19T00:00:00"/>
    <n v="2021"/>
    <n v="3"/>
    <n v="9"/>
    <n v="39"/>
  </r>
  <r>
    <x v="5"/>
    <s v="N39"/>
    <d v="2024-05-01T00:00:00"/>
    <n v="20240501"/>
    <x v="393"/>
    <n v="1"/>
    <n v="30"/>
    <s v="MEDICINE"/>
    <n v="4947195"/>
    <n v="990.22500000000002"/>
    <d v="2021-09-19T00:00:00"/>
    <n v="2021"/>
    <n v="3"/>
    <n v="9"/>
    <n v="39"/>
  </r>
  <r>
    <x v="5"/>
    <s v="M10"/>
    <d v="2024-05-01T00:00:00"/>
    <n v="20240501"/>
    <x v="1642"/>
    <n v="1"/>
    <n v="90"/>
    <s v="MEDICINE"/>
    <n v="838222"/>
    <n v="1050"/>
    <d v="2021-09-19T00:00:00"/>
    <n v="2021"/>
    <n v="3"/>
    <n v="9"/>
    <n v="39"/>
  </r>
  <r>
    <x v="5"/>
    <s v="N39"/>
    <d v="2024-05-01T00:00:00"/>
    <n v="20240501"/>
    <x v="287"/>
    <n v="2"/>
    <n v="40"/>
    <s v="MEDICINE"/>
    <n v="4939627"/>
    <n v="1320.3"/>
    <d v="2021-09-19T00:00:00"/>
    <n v="2021"/>
    <n v="3"/>
    <n v="9"/>
    <n v="39"/>
  </r>
  <r>
    <x v="5"/>
    <s v="N39"/>
    <d v="2024-05-01T00:00:00"/>
    <n v="20240501"/>
    <x v="529"/>
    <n v="2"/>
    <n v="80"/>
    <s v="MEDICINE"/>
    <n v="164703"/>
    <n v="2640.6"/>
    <d v="2021-09-19T00:00:00"/>
    <n v="2021"/>
    <n v="3"/>
    <n v="9"/>
    <n v="39"/>
  </r>
  <r>
    <x v="5"/>
    <s v="N39"/>
    <d v="2024-05-01T00:00:00"/>
    <n v="20240501"/>
    <x v="394"/>
    <n v="2"/>
    <n v="100"/>
    <s v="MEDICINE"/>
    <n v="795949"/>
    <n v="3300.75"/>
    <d v="2021-09-19T00:00:00"/>
    <n v="2021"/>
    <n v="3"/>
    <n v="9"/>
    <n v="39"/>
  </r>
  <r>
    <x v="5"/>
    <s v="N39"/>
    <d v="2024-05-01T00:00:00"/>
    <n v="20240501"/>
    <x v="395"/>
    <n v="1"/>
    <n v="150"/>
    <s v="MEDICINE"/>
    <n v="177265"/>
    <n v="4951.125"/>
    <d v="2021-09-19T00:00:00"/>
    <n v="2021"/>
    <n v="3"/>
    <n v="9"/>
    <n v="39"/>
  </r>
  <r>
    <x v="5"/>
    <s v="N39"/>
    <d v="2024-05-01T00:00:00"/>
    <n v="20240501"/>
    <x v="1643"/>
    <n v="1"/>
    <n v="2880"/>
    <s v="MEDICINE"/>
    <n v="4950858"/>
    <n v="43200"/>
    <d v="2021-09-19T00:00:00"/>
    <n v="2021"/>
    <n v="3"/>
    <n v="9"/>
    <n v="39"/>
  </r>
  <r>
    <x v="5"/>
    <s v="N39"/>
    <d v="2024-05-01T00:00:00"/>
    <n v="20240501"/>
    <x v="397"/>
    <n v="1"/>
    <n v="10"/>
    <s v="MEDICINE"/>
    <n v="4950341"/>
    <n v="330.07499999999999"/>
    <d v="2021-09-14T00:00:00"/>
    <n v="2021"/>
    <n v="3"/>
    <n v="9"/>
    <n v="38"/>
  </r>
  <r>
    <x v="5"/>
    <s v="N39"/>
    <d v="2024-05-01T00:00:00"/>
    <n v="20240501"/>
    <x v="549"/>
    <n v="3"/>
    <n v="10"/>
    <s v="MEDICINE"/>
    <n v="4917396"/>
    <n v="330.07499999999999"/>
    <d v="2021-09-14T00:00:00"/>
    <n v="2021"/>
    <n v="3"/>
    <n v="9"/>
    <n v="38"/>
  </r>
  <r>
    <x v="5"/>
    <s v="N39"/>
    <d v="2024-05-01T00:00:00"/>
    <n v="20240501"/>
    <x v="1644"/>
    <n v="1"/>
    <n v="20"/>
    <s v="MEDICINE"/>
    <n v="4950341"/>
    <n v="660.15"/>
    <d v="2021-09-14T00:00:00"/>
    <n v="2021"/>
    <n v="3"/>
    <n v="9"/>
    <n v="38"/>
  </r>
  <r>
    <x v="5"/>
    <s v="N39"/>
    <d v="2024-05-01T00:00:00"/>
    <n v="20240501"/>
    <x v="301"/>
    <n v="4"/>
    <n v="40"/>
    <s v="MEDICINE"/>
    <n v="189431"/>
    <n v="1320.3"/>
    <d v="2021-09-14T00:00:00"/>
    <n v="2021"/>
    <n v="3"/>
    <n v="9"/>
    <n v="38"/>
  </r>
  <r>
    <x v="5"/>
    <s v="N39"/>
    <d v="2024-05-01T00:00:00"/>
    <n v="20240501"/>
    <x v="305"/>
    <n v="2"/>
    <n v="250"/>
    <s v="MEDICINE"/>
    <n v="800118"/>
    <n v="8251.875"/>
    <d v="2021-09-14T00:00:00"/>
    <n v="2021"/>
    <n v="3"/>
    <n v="9"/>
    <n v="38"/>
  </r>
  <r>
    <x v="5"/>
    <s v="N39"/>
    <d v="2024-05-01T00:00:00"/>
    <n v="20240501"/>
    <x v="1645"/>
    <n v="1"/>
    <n v="10"/>
    <s v="MEDICINE"/>
    <n v="174262"/>
    <n v="0"/>
    <d v="2021-09-13T00:00:00"/>
    <n v="2021"/>
    <n v="3"/>
    <n v="9"/>
    <n v="38"/>
  </r>
  <r>
    <x v="5"/>
    <s v="M10"/>
    <d v="2024-05-01T00:00:00"/>
    <n v="20240501"/>
    <x v="1646"/>
    <n v="1"/>
    <n v="10"/>
    <s v="MEDICINE"/>
    <n v="4950693"/>
    <n v="230.54166666666666"/>
    <d v="2021-09-13T00:00:00"/>
    <n v="2021"/>
    <n v="3"/>
    <n v="9"/>
    <n v="38"/>
  </r>
  <r>
    <x v="5"/>
    <s v="N39"/>
    <d v="2024-05-01T00:00:00"/>
    <n v="20240501"/>
    <x v="404"/>
    <n v="1"/>
    <n v="10"/>
    <s v="MEDICINE"/>
    <n v="4950341"/>
    <n v="330.07499999999999"/>
    <d v="2021-09-13T00:00:00"/>
    <n v="2021"/>
    <n v="3"/>
    <n v="9"/>
    <n v="38"/>
  </r>
  <r>
    <x v="5"/>
    <s v="N39"/>
    <d v="2024-05-01T00:00:00"/>
    <n v="20240501"/>
    <x v="1647"/>
    <n v="1"/>
    <n v="10"/>
    <s v="MEDICINE"/>
    <n v="4949065"/>
    <n v="330.07499999999999"/>
    <d v="2021-09-13T00:00:00"/>
    <n v="2021"/>
    <n v="3"/>
    <n v="9"/>
    <n v="38"/>
  </r>
  <r>
    <x v="5"/>
    <s v="N39"/>
    <d v="2024-05-01T00:00:00"/>
    <n v="20240501"/>
    <x v="405"/>
    <n v="1"/>
    <n v="40"/>
    <s v="MEDICINE"/>
    <n v="179652"/>
    <n v="1320.3"/>
    <d v="2021-09-13T00:00:00"/>
    <n v="2021"/>
    <n v="3"/>
    <n v="9"/>
    <n v="38"/>
  </r>
  <r>
    <x v="5"/>
    <s v="N39"/>
    <d v="2024-05-01T00:00:00"/>
    <n v="20240501"/>
    <x v="320"/>
    <n v="1"/>
    <n v="60"/>
    <s v="MEDICINE"/>
    <n v="4979491"/>
    <n v="1980.45"/>
    <d v="2021-09-13T00:00:00"/>
    <n v="2021"/>
    <n v="3"/>
    <n v="9"/>
    <n v="38"/>
  </r>
  <r>
    <x v="5"/>
    <s v="N39"/>
    <d v="2024-05-01T00:00:00"/>
    <n v="20240501"/>
    <x v="1648"/>
    <n v="1"/>
    <n v="10"/>
    <s v="MEDICINE"/>
    <n v="721094"/>
    <n v="330.07499999999999"/>
    <d v="2021-09-12T00:00:00"/>
    <n v="2021"/>
    <n v="3"/>
    <n v="9"/>
    <n v="38"/>
  </r>
  <r>
    <x v="5"/>
    <s v="N39"/>
    <d v="2024-05-01T00:00:00"/>
    <n v="20240501"/>
    <x v="418"/>
    <n v="1"/>
    <n v="60"/>
    <s v="MEDICINE"/>
    <n v="4922357"/>
    <n v="1980.45"/>
    <d v="2021-09-12T00:00:00"/>
    <n v="2021"/>
    <n v="3"/>
    <n v="9"/>
    <n v="38"/>
  </r>
  <r>
    <x v="5"/>
    <s v="N39"/>
    <d v="2024-05-01T00:00:00"/>
    <n v="20240501"/>
    <x v="328"/>
    <n v="2"/>
    <n v="100"/>
    <s v="MEDICINE"/>
    <n v="4919805"/>
    <n v="3300.75"/>
    <d v="2021-09-12T00:00:00"/>
    <n v="2021"/>
    <n v="3"/>
    <n v="9"/>
    <n v="38"/>
  </r>
  <r>
    <x v="5"/>
    <s v="N39"/>
    <d v="2024-05-01T00:00:00"/>
    <n v="20240501"/>
    <x v="419"/>
    <n v="3"/>
    <n v="300"/>
    <s v="MEDICINE"/>
    <n v="4919695"/>
    <n v="9902.25"/>
    <d v="2021-09-12T00:00:00"/>
    <n v="2021"/>
    <n v="3"/>
    <n v="9"/>
    <n v="38"/>
  </r>
  <r>
    <x v="5"/>
    <s v="N39"/>
    <d v="2024-05-01T00:00:00"/>
    <n v="20240501"/>
    <x v="1649"/>
    <n v="1"/>
    <n v="20"/>
    <s v="MEDICINE"/>
    <n v="721094"/>
    <n v="660.15"/>
    <d v="2021-09-10T00:00:00"/>
    <n v="2021"/>
    <n v="3"/>
    <n v="9"/>
    <n v="37"/>
  </r>
  <r>
    <x v="5"/>
    <s v="N39"/>
    <d v="2024-05-01T00:00:00"/>
    <n v="20240501"/>
    <x v="340"/>
    <n v="2"/>
    <n v="20"/>
    <s v="MEDICINE"/>
    <n v="4940232"/>
    <n v="660.15"/>
    <d v="2021-09-10T00:00:00"/>
    <n v="2021"/>
    <n v="3"/>
    <n v="9"/>
    <n v="37"/>
  </r>
  <r>
    <x v="5"/>
    <s v="N39"/>
    <d v="2024-05-01T00:00:00"/>
    <n v="20240501"/>
    <x v="1650"/>
    <n v="1"/>
    <n v="20"/>
    <s v="MEDICINE"/>
    <n v="182556"/>
    <n v="660.15"/>
    <d v="2021-09-10T00:00:00"/>
    <n v="2021"/>
    <n v="3"/>
    <n v="9"/>
    <n v="37"/>
  </r>
  <r>
    <x v="5"/>
    <s v="N39"/>
    <d v="2024-05-01T00:00:00"/>
    <n v="20240501"/>
    <x v="339"/>
    <n v="1"/>
    <n v="100"/>
    <s v="MEDICINE"/>
    <n v="4980129"/>
    <n v="3300.75"/>
    <d v="2021-09-10T00:00:00"/>
    <n v="2021"/>
    <n v="3"/>
    <n v="9"/>
    <n v="37"/>
  </r>
  <r>
    <x v="5"/>
    <s v="N39"/>
    <d v="2024-05-01T00:00:00"/>
    <n v="20240501"/>
    <x v="1651"/>
    <n v="1"/>
    <n v="10"/>
    <s v="MEDICINE"/>
    <n v="838222"/>
    <n v="150"/>
    <d v="2021-09-09T00:00:00"/>
    <n v="2021"/>
    <n v="3"/>
    <n v="9"/>
    <n v="37"/>
  </r>
  <r>
    <x v="5"/>
    <s v="N39"/>
    <d v="2024-05-01T00:00:00"/>
    <n v="20240501"/>
    <x v="424"/>
    <n v="2"/>
    <n v="40"/>
    <s v="MEDICINE"/>
    <n v="4941937"/>
    <n v="1320.3"/>
    <d v="2021-09-09T00:00:00"/>
    <n v="2021"/>
    <n v="3"/>
    <n v="9"/>
    <n v="37"/>
  </r>
  <r>
    <x v="5"/>
    <s v="N39"/>
    <d v="2024-05-01T00:00:00"/>
    <n v="20240501"/>
    <x v="1652"/>
    <n v="1"/>
    <n v="430"/>
    <s v="MEDICINE"/>
    <n v="838222"/>
    <n v="6450"/>
    <d v="2021-09-09T00:00:00"/>
    <n v="2021"/>
    <n v="3"/>
    <n v="9"/>
    <n v="37"/>
  </r>
  <r>
    <x v="5"/>
    <s v="N39"/>
    <d v="2024-05-01T00:00:00"/>
    <n v="20240501"/>
    <x v="1653"/>
    <n v="1"/>
    <n v="10"/>
    <s v="MEDICINE"/>
    <n v="4950341"/>
    <n v="330.07499999999999"/>
    <d v="2021-09-06T00:00:00"/>
    <n v="2021"/>
    <n v="3"/>
    <n v="9"/>
    <n v="37"/>
  </r>
  <r>
    <x v="5"/>
    <s v="N39"/>
    <d v="2024-05-01T00:00:00"/>
    <n v="20240501"/>
    <x v="1654"/>
    <n v="1"/>
    <n v="20"/>
    <s v="MEDICINE"/>
    <n v="721094"/>
    <n v="660.15"/>
    <d v="2021-09-06T00:00:00"/>
    <n v="2021"/>
    <n v="3"/>
    <n v="9"/>
    <n v="37"/>
  </r>
  <r>
    <x v="5"/>
    <s v="N39"/>
    <d v="2024-05-01T00:00:00"/>
    <n v="20240501"/>
    <x v="426"/>
    <n v="1"/>
    <n v="40"/>
    <s v="MEDICINE"/>
    <n v="4947195"/>
    <n v="1320.3"/>
    <d v="2021-09-06T00:00:00"/>
    <n v="2021"/>
    <n v="3"/>
    <n v="9"/>
    <n v="37"/>
  </r>
  <r>
    <x v="5"/>
    <s v="M10"/>
    <d v="2024-05-01T00:00:00"/>
    <n v="20240501"/>
    <x v="1655"/>
    <n v="1"/>
    <n v="10"/>
    <s v="MEDICINE"/>
    <n v="4948031"/>
    <n v="230.54166666666666"/>
    <d v="2021-09-05T00:00:00"/>
    <n v="2021"/>
    <n v="3"/>
    <n v="9"/>
    <n v="37"/>
  </r>
  <r>
    <x v="5"/>
    <s v="M10"/>
    <d v="2024-05-01T00:00:00"/>
    <n v="20240501"/>
    <x v="1656"/>
    <n v="1"/>
    <n v="30"/>
    <s v="MEDICINE"/>
    <n v="24442"/>
    <n v="691.625"/>
    <d v="2021-09-05T00:00:00"/>
    <n v="2021"/>
    <n v="3"/>
    <n v="9"/>
    <n v="37"/>
  </r>
  <r>
    <x v="5"/>
    <s v="N39"/>
    <d v="2024-05-01T00:00:00"/>
    <n v="20240501"/>
    <x v="588"/>
    <n v="2"/>
    <n v="150"/>
    <s v="MEDICINE"/>
    <n v="800107"/>
    <n v="4951.125"/>
    <d v="2021-09-05T00:00:00"/>
    <n v="2021"/>
    <n v="3"/>
    <n v="9"/>
    <n v="37"/>
  </r>
  <r>
    <x v="5"/>
    <s v="N39"/>
    <d v="2024-05-01T00:00:00"/>
    <n v="20240501"/>
    <x v="1657"/>
    <n v="1"/>
    <n v="1440"/>
    <s v="MEDICINE"/>
    <n v="4950858"/>
    <n v="21600"/>
    <d v="2021-09-05T00:00:00"/>
    <n v="2021"/>
    <n v="3"/>
    <n v="9"/>
    <n v="37"/>
  </r>
  <r>
    <x v="5"/>
    <s v="N39"/>
    <d v="2024-05-01T00:00:00"/>
    <n v="20240501"/>
    <x v="1658"/>
    <n v="1"/>
    <n v="10"/>
    <s v="MEDICINE"/>
    <n v="174262"/>
    <n v="330.07499999999999"/>
    <d v="2021-09-02T00:00:00"/>
    <n v="2021"/>
    <n v="3"/>
    <n v="9"/>
    <n v="36"/>
  </r>
  <r>
    <x v="5"/>
    <s v="N39"/>
    <d v="2024-05-01T00:00:00"/>
    <n v="20240501"/>
    <x v="592"/>
    <n v="4"/>
    <n v="10"/>
    <s v="MEDICINE"/>
    <n v="721094"/>
    <n v="330.07499999999999"/>
    <d v="2021-09-02T00:00:00"/>
    <n v="2021"/>
    <n v="3"/>
    <n v="9"/>
    <n v="36"/>
  </r>
  <r>
    <x v="5"/>
    <s v="N39"/>
    <d v="2024-05-01T00:00:00"/>
    <n v="20240501"/>
    <x v="1659"/>
    <n v="1"/>
    <n v="10"/>
    <s v="MEDICINE"/>
    <n v="174262"/>
    <n v="330.07499999999999"/>
    <d v="2021-09-02T00:00:00"/>
    <n v="2021"/>
    <n v="3"/>
    <n v="9"/>
    <n v="36"/>
  </r>
  <r>
    <x v="5"/>
    <s v="M10"/>
    <d v="2024-05-01T00:00:00"/>
    <n v="20240501"/>
    <x v="1660"/>
    <n v="1"/>
    <n v="30"/>
    <s v="MEDICINE"/>
    <n v="4950858"/>
    <n v="350"/>
    <d v="2021-09-02T00:00:00"/>
    <n v="2021"/>
    <n v="3"/>
    <n v="9"/>
    <n v="36"/>
  </r>
  <r>
    <x v="5"/>
    <s v="N39"/>
    <d v="2024-05-01T00:00:00"/>
    <n v="20240501"/>
    <x v="1661"/>
    <n v="1"/>
    <n v="20"/>
    <s v="MEDICINE"/>
    <n v="179553"/>
    <n v="660.15"/>
    <d v="2021-09-02T00:00:00"/>
    <n v="2021"/>
    <n v="3"/>
    <n v="9"/>
    <n v="36"/>
  </r>
  <r>
    <x v="5"/>
    <s v="N39"/>
    <d v="2024-05-01T00:00:00"/>
    <n v="20240501"/>
    <x v="1662"/>
    <n v="1"/>
    <n v="160"/>
    <s v="MEDICINE"/>
    <n v="13772"/>
    <n v="5281.2"/>
    <d v="2021-09-02T00:00:00"/>
    <n v="2021"/>
    <n v="3"/>
    <n v="9"/>
    <n v="36"/>
  </r>
  <r>
    <x v="5"/>
    <s v="M10"/>
    <d v="2024-05-01T00:00:00"/>
    <n v="20240501"/>
    <x v="1663"/>
    <n v="1"/>
    <n v="10"/>
    <s v="MEDICINE"/>
    <n v="42867"/>
    <n v="230.54166666666666"/>
    <d v="2021-09-01T00:00:00"/>
    <n v="2021"/>
    <n v="3"/>
    <n v="9"/>
    <n v="36"/>
  </r>
  <r>
    <x v="5"/>
    <s v="M10"/>
    <d v="2024-05-01T00:00:00"/>
    <n v="20240501"/>
    <x v="1664"/>
    <n v="1"/>
    <n v="10"/>
    <s v="MEDICINE"/>
    <n v="42867"/>
    <n v="230.54166666666666"/>
    <d v="2021-09-01T00:00:00"/>
    <n v="2021"/>
    <n v="3"/>
    <n v="9"/>
    <n v="36"/>
  </r>
  <r>
    <x v="5"/>
    <s v="N39"/>
    <d v="2024-05-01T00:00:00"/>
    <n v="20240501"/>
    <x v="1665"/>
    <n v="1"/>
    <n v="10"/>
    <s v="MEDICINE"/>
    <n v="721094"/>
    <n v="330.07499999999999"/>
    <d v="2021-09-01T00:00:00"/>
    <n v="2021"/>
    <n v="3"/>
    <n v="9"/>
    <n v="36"/>
  </r>
  <r>
    <x v="5"/>
    <s v="M20"/>
    <d v="2024-11-01T00:00:00"/>
    <n v="20241101"/>
    <x v="1666"/>
    <n v="1"/>
    <n v="10"/>
    <s v="MEDICINE"/>
    <n v="4939737"/>
    <n v="607.00666666666666"/>
    <d v="2021-09-02T00:00:00"/>
    <n v="2021"/>
    <n v="3"/>
    <n v="9"/>
    <n v="36"/>
  </r>
  <r>
    <x v="0"/>
    <s v="M20"/>
    <d v="2024-11-01T00:00:00"/>
    <n v="20241101"/>
    <x v="1667"/>
    <n v="1"/>
    <n v="30"/>
    <s v="SAMPLES"/>
    <n v="13816"/>
    <n v="0"/>
    <d v="2021-09-01T00:00:00"/>
    <n v="2021"/>
    <n v="3"/>
    <n v="9"/>
    <n v="36"/>
  </r>
  <r>
    <x v="5"/>
    <s v="M20"/>
    <d v="2025-02-01T00:00:00"/>
    <n v="20250201"/>
    <x v="1668"/>
    <n v="1"/>
    <n v="10"/>
    <s v="MEDICINE"/>
    <n v="42746"/>
    <n v="607.00666666666666"/>
    <d v="2021-09-29T00:00:00"/>
    <n v="2021"/>
    <n v="3"/>
    <n v="9"/>
    <n v="40"/>
  </r>
  <r>
    <x v="5"/>
    <s v="M20"/>
    <d v="2025-02-01T00:00:00"/>
    <n v="20250201"/>
    <x v="1669"/>
    <n v="1"/>
    <n v="10"/>
    <s v="MEDICINE"/>
    <n v="289729"/>
    <n v="607.00666666666666"/>
    <d v="2021-09-29T00:00:00"/>
    <n v="2021"/>
    <n v="3"/>
    <n v="9"/>
    <n v="40"/>
  </r>
  <r>
    <x v="5"/>
    <s v="M20"/>
    <d v="2025-02-01T00:00:00"/>
    <n v="20250201"/>
    <x v="1670"/>
    <n v="1"/>
    <n v="10"/>
    <s v="MEDICINE"/>
    <n v="4918771"/>
    <n v="607.00666666666666"/>
    <d v="2021-09-29T00:00:00"/>
    <n v="2021"/>
    <n v="3"/>
    <n v="9"/>
    <n v="40"/>
  </r>
  <r>
    <x v="5"/>
    <s v="M20"/>
    <d v="2025-02-01T00:00:00"/>
    <n v="20250201"/>
    <x v="1671"/>
    <n v="1"/>
    <n v="10"/>
    <s v="MEDICINE"/>
    <n v="167684"/>
    <n v="714.125"/>
    <d v="2021-09-29T00:00:00"/>
    <n v="2021"/>
    <n v="3"/>
    <n v="9"/>
    <n v="40"/>
  </r>
  <r>
    <x v="5"/>
    <s v="M20"/>
    <d v="2025-02-01T00:00:00"/>
    <n v="20250201"/>
    <x v="1672"/>
    <n v="1"/>
    <n v="10"/>
    <s v="MEDICINE"/>
    <n v="24629"/>
    <n v="714.125"/>
    <d v="2021-09-29T00:00:00"/>
    <n v="2021"/>
    <n v="3"/>
    <n v="9"/>
    <n v="40"/>
  </r>
  <r>
    <x v="5"/>
    <s v="M20"/>
    <d v="2025-02-01T00:00:00"/>
    <n v="20250201"/>
    <x v="1673"/>
    <n v="1"/>
    <n v="10"/>
    <s v="MEDICINE"/>
    <n v="4952046"/>
    <n v="714.125"/>
    <d v="2021-09-29T00:00:00"/>
    <n v="2021"/>
    <n v="3"/>
    <n v="9"/>
    <n v="40"/>
  </r>
  <r>
    <x v="5"/>
    <s v="M20"/>
    <d v="2025-02-01T00:00:00"/>
    <n v="20250201"/>
    <x v="1674"/>
    <n v="1"/>
    <n v="50"/>
    <s v="MEDICINE"/>
    <n v="4950858"/>
    <n v="952.16666666666663"/>
    <d v="2021-09-29T00:00:00"/>
    <n v="2021"/>
    <n v="3"/>
    <n v="9"/>
    <n v="40"/>
  </r>
  <r>
    <x v="5"/>
    <s v="M20"/>
    <d v="2025-02-01T00:00:00"/>
    <n v="20250201"/>
    <x v="1675"/>
    <n v="1"/>
    <n v="120"/>
    <s v="MEDICINE"/>
    <n v="4950858"/>
    <n v="2285.2000000000003"/>
    <d v="2021-09-29T00:00:00"/>
    <n v="2021"/>
    <n v="3"/>
    <n v="9"/>
    <n v="40"/>
  </r>
  <r>
    <x v="5"/>
    <s v="M20"/>
    <d v="2025-02-01T00:00:00"/>
    <n v="20250201"/>
    <x v="1676"/>
    <n v="1"/>
    <n v="10"/>
    <s v="MEDICINE"/>
    <n v="4958723"/>
    <n v="714.125"/>
    <d v="2021-09-26T00:00:00"/>
    <n v="2021"/>
    <n v="3"/>
    <n v="9"/>
    <n v="40"/>
  </r>
  <r>
    <x v="5"/>
    <s v="M20"/>
    <d v="2025-02-01T00:00:00"/>
    <n v="20250201"/>
    <x v="1677"/>
    <n v="1"/>
    <n v="20"/>
    <s v="MEDICINE"/>
    <n v="4910642"/>
    <n v="1428.25"/>
    <d v="2021-09-26T00:00:00"/>
    <n v="2021"/>
    <n v="3"/>
    <n v="9"/>
    <n v="40"/>
  </r>
  <r>
    <x v="5"/>
    <s v="M20"/>
    <d v="2025-02-01T00:00:00"/>
    <n v="20250201"/>
    <x v="1678"/>
    <n v="1"/>
    <n v="150"/>
    <s v="MEDICINE"/>
    <n v="838222"/>
    <n v="8569.5"/>
    <d v="2021-09-24T00:00:00"/>
    <n v="2021"/>
    <n v="3"/>
    <n v="9"/>
    <n v="39"/>
  </r>
  <r>
    <x v="5"/>
    <s v="M20"/>
    <d v="2025-02-01T00:00:00"/>
    <n v="20250201"/>
    <x v="1679"/>
    <n v="1"/>
    <n v="30"/>
    <s v="MEDICINE"/>
    <n v="33671"/>
    <n v="714.125"/>
    <d v="2021-09-23T00:00:00"/>
    <n v="2021"/>
    <n v="3"/>
    <n v="9"/>
    <n v="39"/>
  </r>
  <r>
    <x v="5"/>
    <s v="M20"/>
    <d v="2025-02-01T00:00:00"/>
    <n v="20250201"/>
    <x v="1680"/>
    <n v="1"/>
    <n v="30"/>
    <s v="MEDICINE"/>
    <n v="4986124"/>
    <n v="714.125"/>
    <d v="2021-09-23T00:00:00"/>
    <n v="2021"/>
    <n v="3"/>
    <n v="9"/>
    <n v="39"/>
  </r>
  <r>
    <x v="5"/>
    <s v="M20"/>
    <d v="2025-02-01T00:00:00"/>
    <n v="20250201"/>
    <x v="1681"/>
    <n v="1"/>
    <n v="50"/>
    <s v="MEDICINE"/>
    <n v="4950858"/>
    <n v="2856.5"/>
    <d v="2021-09-23T00:00:00"/>
    <n v="2021"/>
    <n v="3"/>
    <n v="9"/>
    <n v="39"/>
  </r>
  <r>
    <x v="5"/>
    <s v="M20"/>
    <d v="2025-02-01T00:00:00"/>
    <n v="20250201"/>
    <x v="1682"/>
    <n v="1"/>
    <n v="400"/>
    <s v="MEDICINE"/>
    <n v="838222"/>
    <n v="7617.333333333333"/>
    <d v="2021-09-23T00:00:00"/>
    <n v="2021"/>
    <n v="3"/>
    <n v="9"/>
    <n v="39"/>
  </r>
  <r>
    <x v="5"/>
    <s v="M20"/>
    <d v="2025-02-01T00:00:00"/>
    <n v="20250201"/>
    <x v="1683"/>
    <n v="1"/>
    <n v="150"/>
    <s v="MEDICINE"/>
    <n v="4950858"/>
    <n v="8569.5"/>
    <d v="2021-09-23T00:00:00"/>
    <n v="2021"/>
    <n v="3"/>
    <n v="9"/>
    <n v="39"/>
  </r>
  <r>
    <x v="5"/>
    <s v="M20"/>
    <d v="2025-02-01T00:00:00"/>
    <n v="20250201"/>
    <x v="1684"/>
    <n v="1"/>
    <n v="20"/>
    <s v="MEDICINE"/>
    <n v="4995188"/>
    <n v="476.08333333333331"/>
    <d v="2021-09-22T00:00:00"/>
    <n v="2021"/>
    <n v="3"/>
    <n v="9"/>
    <n v="39"/>
  </r>
  <r>
    <x v="5"/>
    <s v="M20"/>
    <d v="2025-02-01T00:00:00"/>
    <n v="20250201"/>
    <x v="1685"/>
    <n v="1"/>
    <n v="10"/>
    <s v="MEDICINE"/>
    <n v="42746"/>
    <n v="607.00666666666666"/>
    <d v="2021-09-22T00:00:00"/>
    <n v="2021"/>
    <n v="3"/>
    <n v="9"/>
    <n v="39"/>
  </r>
  <r>
    <x v="5"/>
    <s v="M20"/>
    <d v="2025-02-01T00:00:00"/>
    <n v="20250201"/>
    <x v="1686"/>
    <n v="1"/>
    <n v="10"/>
    <s v="MEDICINE"/>
    <n v="4987895"/>
    <n v="607.00666666666666"/>
    <d v="2021-09-22T00:00:00"/>
    <n v="2021"/>
    <n v="3"/>
    <n v="9"/>
    <n v="39"/>
  </r>
  <r>
    <x v="5"/>
    <s v="M20"/>
    <d v="2025-02-01T00:00:00"/>
    <n v="20250201"/>
    <x v="1687"/>
    <n v="1"/>
    <n v="10"/>
    <s v="MEDICINE"/>
    <n v="4988841"/>
    <n v="714.125"/>
    <d v="2021-09-22T00:00:00"/>
    <n v="2021"/>
    <n v="3"/>
    <n v="9"/>
    <n v="39"/>
  </r>
  <r>
    <x v="5"/>
    <s v="M20"/>
    <d v="2025-02-01T00:00:00"/>
    <n v="20250201"/>
    <x v="1688"/>
    <n v="1"/>
    <n v="10"/>
    <s v="MEDICINE"/>
    <n v="24937"/>
    <n v="714.125"/>
    <d v="2021-09-22T00:00:00"/>
    <n v="2021"/>
    <n v="3"/>
    <n v="9"/>
    <n v="39"/>
  </r>
  <r>
    <x v="5"/>
    <s v="M20"/>
    <d v="2025-02-01T00:00:00"/>
    <n v="20250201"/>
    <x v="1689"/>
    <n v="1"/>
    <n v="10"/>
    <s v="MEDICINE"/>
    <n v="181819"/>
    <n v="571.30000000000007"/>
    <d v="2021-09-19T00:00:00"/>
    <n v="2021"/>
    <n v="3"/>
    <n v="9"/>
    <n v="39"/>
  </r>
  <r>
    <x v="5"/>
    <s v="M20"/>
    <d v="2025-02-01T00:00:00"/>
    <n v="20250201"/>
    <x v="869"/>
    <n v="2"/>
    <n v="10"/>
    <s v="MEDICINE"/>
    <n v="4920168"/>
    <n v="714.125"/>
    <d v="2021-09-19T00:00:00"/>
    <n v="2021"/>
    <n v="3"/>
    <n v="9"/>
    <n v="39"/>
  </r>
  <r>
    <x v="5"/>
    <s v="M20"/>
    <d v="2025-02-01T00:00:00"/>
    <n v="20250201"/>
    <x v="1690"/>
    <n v="1"/>
    <n v="10"/>
    <s v="MEDICINE"/>
    <n v="4983473"/>
    <n v="714.125"/>
    <d v="2021-09-19T00:00:00"/>
    <n v="2021"/>
    <n v="3"/>
    <n v="9"/>
    <n v="39"/>
  </r>
  <r>
    <x v="5"/>
    <s v="M20"/>
    <d v="2025-02-01T00:00:00"/>
    <n v="20250201"/>
    <x v="1691"/>
    <n v="1"/>
    <n v="30"/>
    <s v="MEDICINE"/>
    <n v="4948031"/>
    <n v="714.125"/>
    <d v="2021-09-19T00:00:00"/>
    <n v="2021"/>
    <n v="3"/>
    <n v="9"/>
    <n v="39"/>
  </r>
  <r>
    <x v="5"/>
    <s v="M20"/>
    <d v="2025-02-01T00:00:00"/>
    <n v="20250201"/>
    <x v="1692"/>
    <n v="1"/>
    <n v="10"/>
    <s v="MEDICINE"/>
    <n v="166727"/>
    <n v="607.00666666666666"/>
    <d v="2021-09-14T00:00:00"/>
    <n v="2021"/>
    <n v="3"/>
    <n v="9"/>
    <n v="38"/>
  </r>
  <r>
    <x v="5"/>
    <s v="M20"/>
    <d v="2025-02-01T00:00:00"/>
    <n v="20250201"/>
    <x v="1693"/>
    <n v="1"/>
    <n v="30"/>
    <s v="MEDICINE"/>
    <n v="24882"/>
    <n v="714.125"/>
    <d v="2021-09-14T00:00:00"/>
    <n v="2021"/>
    <n v="3"/>
    <n v="9"/>
    <n v="38"/>
  </r>
  <r>
    <x v="5"/>
    <s v="M20"/>
    <d v="2025-02-01T00:00:00"/>
    <n v="20250201"/>
    <x v="1694"/>
    <n v="1"/>
    <n v="10"/>
    <s v="MEDICINE"/>
    <n v="162580"/>
    <n v="714.125"/>
    <d v="2021-09-13T00:00:00"/>
    <n v="2021"/>
    <n v="3"/>
    <n v="9"/>
    <n v="38"/>
  </r>
  <r>
    <x v="5"/>
    <s v="M20"/>
    <d v="2025-02-01T00:00:00"/>
    <n v="20250201"/>
    <x v="1695"/>
    <n v="1"/>
    <n v="30"/>
    <s v="MEDICINE"/>
    <n v="24486"/>
    <n v="2142.375"/>
    <d v="2021-09-13T00:00:00"/>
    <n v="2021"/>
    <n v="3"/>
    <n v="9"/>
    <n v="38"/>
  </r>
  <r>
    <x v="5"/>
    <s v="M20"/>
    <d v="2025-02-01T00:00:00"/>
    <n v="20250201"/>
    <x v="1696"/>
    <n v="1"/>
    <n v="10"/>
    <s v="MEDICINE"/>
    <n v="4983473"/>
    <n v="714.125"/>
    <d v="2021-09-12T00:00:00"/>
    <n v="2021"/>
    <n v="3"/>
    <n v="9"/>
    <n v="38"/>
  </r>
  <r>
    <x v="5"/>
    <s v="M20"/>
    <d v="2025-02-01T00:00:00"/>
    <n v="20250201"/>
    <x v="1697"/>
    <n v="1"/>
    <n v="10"/>
    <s v="MEDICINE"/>
    <n v="4958184"/>
    <n v="714.125"/>
    <d v="2021-09-12T00:00:00"/>
    <n v="2021"/>
    <n v="3"/>
    <n v="9"/>
    <n v="38"/>
  </r>
  <r>
    <x v="5"/>
    <s v="M20"/>
    <d v="2025-02-01T00:00:00"/>
    <n v="20250201"/>
    <x v="1698"/>
    <n v="1"/>
    <n v="40"/>
    <s v="MEDICINE"/>
    <n v="4989578"/>
    <n v="952.16666666666663"/>
    <d v="2021-09-12T00:00:00"/>
    <n v="2021"/>
    <n v="3"/>
    <n v="9"/>
    <n v="38"/>
  </r>
  <r>
    <x v="5"/>
    <s v="M20"/>
    <d v="2025-02-01T00:00:00"/>
    <n v="20250201"/>
    <x v="1699"/>
    <n v="1"/>
    <n v="20"/>
    <s v="MEDICINE"/>
    <n v="178046"/>
    <n v="1428.25"/>
    <d v="2021-09-12T00:00:00"/>
    <n v="2021"/>
    <n v="3"/>
    <n v="9"/>
    <n v="38"/>
  </r>
  <r>
    <x v="5"/>
    <s v="M20"/>
    <d v="2025-02-01T00:00:00"/>
    <n v="20250201"/>
    <x v="1700"/>
    <n v="1"/>
    <n v="20"/>
    <s v="MEDICINE"/>
    <n v="24827"/>
    <n v="1428.25"/>
    <d v="2021-09-12T00:00:00"/>
    <n v="2021"/>
    <n v="3"/>
    <n v="9"/>
    <n v="38"/>
  </r>
  <r>
    <x v="5"/>
    <s v="M20"/>
    <d v="2025-02-01T00:00:00"/>
    <n v="20250201"/>
    <x v="1701"/>
    <n v="1"/>
    <n v="10"/>
    <s v="MEDICINE"/>
    <n v="24486"/>
    <n v="238.04166666666666"/>
    <d v="2021-09-09T00:00:00"/>
    <n v="2021"/>
    <n v="3"/>
    <n v="9"/>
    <n v="37"/>
  </r>
  <r>
    <x v="5"/>
    <s v="M20"/>
    <d v="2025-02-01T00:00:00"/>
    <n v="20250201"/>
    <x v="1702"/>
    <n v="1"/>
    <n v="20"/>
    <s v="MEDICINE"/>
    <n v="42746"/>
    <n v="404.67166666666668"/>
    <d v="2021-09-09T00:00:00"/>
    <n v="2021"/>
    <n v="3"/>
    <n v="9"/>
    <n v="37"/>
  </r>
  <r>
    <x v="5"/>
    <s v="M20"/>
    <d v="2025-02-01T00:00:00"/>
    <n v="20250201"/>
    <x v="1703"/>
    <n v="1"/>
    <n v="30"/>
    <s v="MEDICINE"/>
    <n v="24882"/>
    <n v="714.125"/>
    <d v="2021-09-09T00:00:00"/>
    <n v="2021"/>
    <n v="3"/>
    <n v="9"/>
    <n v="37"/>
  </r>
  <r>
    <x v="5"/>
    <s v="M20"/>
    <d v="2025-02-01T00:00:00"/>
    <n v="20250201"/>
    <x v="1704"/>
    <n v="1"/>
    <n v="40"/>
    <s v="MEDICINE"/>
    <n v="24783"/>
    <n v="952.16666666666663"/>
    <d v="2021-09-09T00:00:00"/>
    <n v="2021"/>
    <n v="3"/>
    <n v="9"/>
    <n v="37"/>
  </r>
  <r>
    <x v="5"/>
    <s v="M20"/>
    <d v="2025-02-01T00:00:00"/>
    <n v="20250201"/>
    <x v="1705"/>
    <n v="1"/>
    <n v="100"/>
    <s v="MEDICINE"/>
    <n v="838222"/>
    <n v="5713"/>
    <d v="2021-09-09T00:00:00"/>
    <n v="2021"/>
    <n v="3"/>
    <n v="9"/>
    <n v="37"/>
  </r>
  <r>
    <x v="0"/>
    <s v="M20"/>
    <d v="2025-02-01T00:00:00"/>
    <n v="20250201"/>
    <x v="1706"/>
    <n v="1"/>
    <n v="30"/>
    <s v="SAMPLES"/>
    <n v="14509"/>
    <n v="0"/>
    <d v="2021-09-09T00:00:00"/>
    <n v="2021"/>
    <n v="3"/>
    <n v="9"/>
    <n v="37"/>
  </r>
  <r>
    <x v="5"/>
    <s v="M20"/>
    <d v="2025-02-01T00:00:00"/>
    <n v="20250201"/>
    <x v="1707"/>
    <n v="1"/>
    <n v="30"/>
    <s v="MEDICINE"/>
    <n v="721094"/>
    <n v="714.125"/>
    <d v="2021-09-05T00:00:00"/>
    <n v="2021"/>
    <n v="3"/>
    <n v="9"/>
    <n v="37"/>
  </r>
  <r>
    <x v="5"/>
    <s v="M20"/>
    <d v="2025-02-01T00:00:00"/>
    <n v="20250201"/>
    <x v="1708"/>
    <n v="1"/>
    <n v="10"/>
    <s v="MEDICINE"/>
    <n v="167684"/>
    <n v="714.125"/>
    <d v="2021-09-05T00:00:00"/>
    <n v="2021"/>
    <n v="3"/>
    <n v="9"/>
    <n v="37"/>
  </r>
  <r>
    <x v="5"/>
    <s v="M20"/>
    <d v="2025-02-01T00:00:00"/>
    <n v="20250201"/>
    <x v="1709"/>
    <n v="3"/>
    <n v="10"/>
    <s v="MEDICINE"/>
    <n v="4950341"/>
    <n v="714.125"/>
    <d v="2021-09-02T00:00:00"/>
    <n v="2021"/>
    <n v="3"/>
    <n v="9"/>
    <n v="36"/>
  </r>
  <r>
    <x v="5"/>
    <s v="M20"/>
    <d v="2025-02-01T00:00:00"/>
    <n v="20250201"/>
    <x v="941"/>
    <n v="2"/>
    <n v="10"/>
    <s v="MEDICINE"/>
    <n v="33671"/>
    <n v="714.125"/>
    <d v="2021-09-02T00:00:00"/>
    <n v="2021"/>
    <n v="3"/>
    <n v="9"/>
    <n v="36"/>
  </r>
  <r>
    <x v="5"/>
    <s v="M20"/>
    <d v="2025-02-01T00:00:00"/>
    <n v="20250201"/>
    <x v="1710"/>
    <n v="1"/>
    <n v="50"/>
    <s v="MEDICINE"/>
    <n v="4950858"/>
    <n v="952.16666666666663"/>
    <d v="2021-09-02T00:00:00"/>
    <n v="2021"/>
    <n v="3"/>
    <n v="9"/>
    <n v="36"/>
  </r>
  <r>
    <x v="5"/>
    <s v="M20"/>
    <d v="2025-02-01T00:00:00"/>
    <n v="20250201"/>
    <x v="1711"/>
    <n v="1"/>
    <n v="20"/>
    <s v="MEDICINE"/>
    <n v="4995188"/>
    <n v="476.08333333333331"/>
    <d v="2021-09-01T00:00:00"/>
    <n v="2021"/>
    <n v="3"/>
    <n v="9"/>
    <n v="36"/>
  </r>
  <r>
    <x v="5"/>
    <s v="M20"/>
    <d v="2025-02-01T00:00:00"/>
    <n v="20250201"/>
    <x v="1712"/>
    <n v="1"/>
    <n v="30"/>
    <s v="MEDICINE"/>
    <n v="188089"/>
    <n v="714.125"/>
    <d v="2021-09-01T00:00:00"/>
    <n v="2021"/>
    <n v="3"/>
    <n v="9"/>
    <n v="36"/>
  </r>
  <r>
    <x v="1"/>
    <s v="M20"/>
    <d v="2025-04-01T00:00:00"/>
    <n v="20250401"/>
    <x v="1713"/>
    <n v="1"/>
    <n v="10"/>
    <s v="SAMPLES"/>
    <n v="63415"/>
    <n v="0"/>
    <d v="2021-09-12T00:00:00"/>
    <n v="2021"/>
    <n v="3"/>
    <n v="9"/>
    <n v="38"/>
  </r>
  <r>
    <x v="3"/>
    <s v="B10"/>
    <d v="2025-10-01T00:00:00"/>
    <n v="20251001"/>
    <x v="1252"/>
    <n v="1"/>
    <n v="10"/>
    <s v="MEDICINE"/>
    <n v="162866"/>
    <n v="1551.4083333333335"/>
    <d v="2021-09-29T00:00:00"/>
    <n v="2021"/>
    <n v="3"/>
    <n v="9"/>
    <n v="40"/>
  </r>
  <r>
    <x v="3"/>
    <s v="B10"/>
    <d v="2025-10-01T00:00:00"/>
    <n v="20251001"/>
    <x v="1281"/>
    <n v="1"/>
    <n v="10"/>
    <s v="MEDICINE"/>
    <n v="24816"/>
    <n v="1551.4083333333335"/>
    <d v="2021-09-26T00:00:00"/>
    <n v="2021"/>
    <n v="3"/>
    <n v="9"/>
    <n v="40"/>
  </r>
  <r>
    <x v="3"/>
    <s v="B10"/>
    <d v="2025-10-01T00:00:00"/>
    <n v="20251001"/>
    <x v="1714"/>
    <n v="1"/>
    <n v="40"/>
    <s v="MEDICINE"/>
    <n v="838222"/>
    <n v="6205.6333333333341"/>
    <d v="2021-09-23T00:00:00"/>
    <n v="2021"/>
    <n v="3"/>
    <n v="9"/>
    <n v="39"/>
  </r>
  <r>
    <x v="3"/>
    <s v="B10"/>
    <d v="2025-10-01T00:00:00"/>
    <n v="20251001"/>
    <x v="1364"/>
    <n v="2"/>
    <n v="10"/>
    <s v="MEDICINE"/>
    <n v="179586"/>
    <n v="1473.8383333333334"/>
    <d v="2021-09-22T00:00:00"/>
    <n v="2021"/>
    <n v="3"/>
    <n v="9"/>
    <n v="39"/>
  </r>
  <r>
    <x v="3"/>
    <s v="B10"/>
    <d v="2025-10-01T00:00:00"/>
    <n v="20251001"/>
    <x v="1715"/>
    <n v="1"/>
    <n v="10"/>
    <s v="MEDICINE"/>
    <n v="4999643"/>
    <n v="1473.8383333333334"/>
    <d v="2021-09-14T00:00:00"/>
    <n v="2021"/>
    <n v="3"/>
    <n v="9"/>
    <n v="38"/>
  </r>
  <r>
    <x v="3"/>
    <s v="B10"/>
    <d v="2025-10-01T00:00:00"/>
    <n v="20251001"/>
    <x v="1460"/>
    <n v="1"/>
    <n v="10"/>
    <s v="MEDICINE"/>
    <n v="29722"/>
    <n v="1551.4083333333335"/>
    <d v="2021-09-13T00:00:00"/>
    <n v="2021"/>
    <n v="3"/>
    <n v="9"/>
    <n v="38"/>
  </r>
  <r>
    <x v="3"/>
    <s v="B10"/>
    <d v="2025-10-01T00:00:00"/>
    <n v="20251001"/>
    <x v="1716"/>
    <n v="1"/>
    <n v="20"/>
    <s v="MEDICINE"/>
    <n v="4950858"/>
    <n v="3102.8166666666671"/>
    <d v="2021-09-13T00:00:00"/>
    <n v="2021"/>
    <n v="3"/>
    <n v="9"/>
    <n v="38"/>
  </r>
  <r>
    <x v="3"/>
    <s v="B10"/>
    <d v="2025-10-01T00:00:00"/>
    <n v="20251001"/>
    <x v="1717"/>
    <n v="2"/>
    <n v="10"/>
    <s v="MEDICINE"/>
    <n v="4950341"/>
    <n v="1551.4083333333335"/>
    <d v="2021-09-12T00:00:00"/>
    <n v="2021"/>
    <n v="3"/>
    <n v="9"/>
    <n v="38"/>
  </r>
  <r>
    <x v="1"/>
    <s v="B10"/>
    <d v="2025-10-01T00:00:00"/>
    <n v="20251001"/>
    <x v="1718"/>
    <n v="1"/>
    <n v="20"/>
    <s v="SAMPLES"/>
    <n v="4939330"/>
    <n v="0"/>
    <d v="2021-09-12T00:00:00"/>
    <n v="2021"/>
    <n v="3"/>
    <n v="9"/>
    <n v="38"/>
  </r>
  <r>
    <x v="3"/>
    <s v="B10"/>
    <d v="2025-10-01T00:00:00"/>
    <n v="20251001"/>
    <x v="1719"/>
    <n v="1"/>
    <n v="10"/>
    <s v="MEDICINE"/>
    <n v="24827"/>
    <n v="1551.4083333333335"/>
    <d v="2021-09-09T00:00:00"/>
    <n v="2021"/>
    <n v="3"/>
    <n v="9"/>
    <n v="37"/>
  </r>
  <r>
    <x v="3"/>
    <s v="B10"/>
    <d v="2025-10-01T00:00:00"/>
    <n v="20251001"/>
    <x v="1720"/>
    <n v="1"/>
    <n v="10"/>
    <s v="MEDICINE"/>
    <n v="4998972"/>
    <n v="1551.4083333333335"/>
    <d v="2021-09-02T00:00:00"/>
    <n v="2021"/>
    <n v="3"/>
    <n v="9"/>
    <n v="36"/>
  </r>
  <r>
    <x v="3"/>
    <s v="B10"/>
    <d v="2025-10-01T00:00:00"/>
    <n v="20251001"/>
    <x v="1208"/>
    <n v="1"/>
    <n v="10"/>
    <s v="MEDICINE"/>
    <n v="162866"/>
    <n v="1551.4083333333335"/>
    <d v="2021-09-02T00:00:00"/>
    <n v="2021"/>
    <n v="3"/>
    <n v="9"/>
    <n v="36"/>
  </r>
  <r>
    <x v="3"/>
    <s v="B10"/>
    <d v="2025-10-01T00:00:00"/>
    <n v="20251001"/>
    <x v="1721"/>
    <n v="1"/>
    <n v="10"/>
    <s v="MEDICINE"/>
    <n v="721094"/>
    <n v="1551.4083333333335"/>
    <d v="2021-09-01T00:00:00"/>
    <n v="2021"/>
    <n v="3"/>
    <n v="9"/>
    <n v="36"/>
  </r>
  <r>
    <x v="3"/>
    <s v="B10"/>
    <d v="2025-10-01T00:00:00"/>
    <n v="20251001"/>
    <x v="1722"/>
    <n v="1"/>
    <n v="10"/>
    <s v="MEDICINE"/>
    <n v="162701"/>
    <n v="1551.4083333333335"/>
    <d v="2021-09-01T00:00:00"/>
    <n v="2021"/>
    <n v="3"/>
    <n v="9"/>
    <n v="36"/>
  </r>
  <r>
    <x v="5"/>
    <s v="M10"/>
    <d v="2027-10-01T00:00:00"/>
    <n v="20271001"/>
    <x v="1723"/>
    <n v="21"/>
    <n v="20"/>
    <s v="MEDICINE"/>
    <n v="4990293"/>
    <n v="9.75"/>
    <d v="2021-09-26T00:00:00"/>
    <n v="2021"/>
    <n v="3"/>
    <n v="9"/>
    <n v="40"/>
  </r>
  <r>
    <x v="5"/>
    <s v="M10"/>
    <d v="2027-11-01T00:00:00"/>
    <n v="20271101"/>
    <x v="1724"/>
    <n v="3"/>
    <n v="10"/>
    <s v="MEDICINE"/>
    <n v="4983484"/>
    <n v="2.6"/>
    <d v="2021-09-29T00:00:00"/>
    <n v="2021"/>
    <n v="3"/>
    <n v="9"/>
    <n v="40"/>
  </r>
  <r>
    <x v="5"/>
    <s v="F02"/>
    <d v="2029-07-01T00:00:00"/>
    <n v="20290701"/>
    <x v="1725"/>
    <n v="1"/>
    <n v="10"/>
    <s v="MEDICINE"/>
    <n v="19646"/>
    <n v="5.125"/>
    <d v="2021-09-19T00:00:00"/>
    <n v="2021"/>
    <n v="3"/>
    <n v="9"/>
    <n v="39"/>
  </r>
  <r>
    <x v="5"/>
    <s v="F02"/>
    <d v="2029-07-01T00:00:00"/>
    <n v="20290701"/>
    <x v="1726"/>
    <n v="53"/>
    <n v="10"/>
    <s v="MEDICINE"/>
    <n v="187726"/>
    <n v="5.125"/>
    <d v="2021-09-19T00:00:00"/>
    <n v="2021"/>
    <n v="3"/>
    <n v="9"/>
    <n v="39"/>
  </r>
  <r>
    <x v="5"/>
    <s v="F02"/>
    <d v="2029-07-01T00:00:00"/>
    <n v="20290701"/>
    <x v="1727"/>
    <n v="2"/>
    <n v="20"/>
    <s v="MEDICINE"/>
    <n v="21989"/>
    <n v="10.25"/>
    <d v="2021-09-13T00:00:00"/>
    <n v="2021"/>
    <n v="3"/>
    <n v="9"/>
    <n v="38"/>
  </r>
  <r>
    <x v="5"/>
    <s v="F02"/>
    <d v="2029-07-01T00:00:00"/>
    <n v="20290701"/>
    <x v="1728"/>
    <n v="8"/>
    <n v="20"/>
    <s v="MEDICINE"/>
    <n v="21989"/>
    <n v="10.25"/>
    <d v="2021-09-12T00:00:00"/>
    <n v="2021"/>
    <n v="3"/>
    <n v="9"/>
    <n v="38"/>
  </r>
  <r>
    <x v="5"/>
    <s v="F02"/>
    <d v="2029-07-01T00:00:00"/>
    <n v="20290701"/>
    <x v="1529"/>
    <n v="30"/>
    <n v="10"/>
    <s v="MEDICINE"/>
    <n v="5000270"/>
    <n v="5.125"/>
    <d v="2021-09-05T00:00:00"/>
    <n v="2021"/>
    <n v="3"/>
    <n v="9"/>
    <n v="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7">
  <r>
    <x v="0"/>
    <x v="0"/>
    <d v="2021-11-01T00:00:00"/>
    <n v="20211101"/>
    <n v="382411"/>
    <x v="0"/>
    <n v="100"/>
    <s v="SAMPLES"/>
    <x v="0"/>
    <n v="0"/>
    <x v="0"/>
    <n v="2021"/>
    <n v="3"/>
    <n v="9"/>
    <x v="0"/>
    <n v="60"/>
  </r>
  <r>
    <x v="0"/>
    <x v="0"/>
    <d v="2021-11-01T00:00:00"/>
    <n v="20211101"/>
    <n v="379229"/>
    <x v="0"/>
    <n v="90"/>
    <s v="SAMPLES"/>
    <x v="1"/>
    <n v="0"/>
    <x v="1"/>
    <n v="2021"/>
    <n v="3"/>
    <n v="9"/>
    <x v="0"/>
    <n v="61"/>
  </r>
  <r>
    <x v="1"/>
    <x v="1"/>
    <d v="2022-01-01T00:00:00"/>
    <n v="20220101"/>
    <n v="406722"/>
    <x v="0"/>
    <n v="20"/>
    <s v="SAMPLES"/>
    <x v="2"/>
    <n v="0"/>
    <x v="2"/>
    <n v="2021"/>
    <n v="3"/>
    <n v="9"/>
    <x v="1"/>
    <n v="100"/>
  </r>
  <r>
    <x v="1"/>
    <x v="1"/>
    <d v="2022-01-01T00:00:00"/>
    <n v="20220101"/>
    <n v="397110"/>
    <x v="0"/>
    <n v="10"/>
    <s v="SAMPLES"/>
    <x v="3"/>
    <n v="0"/>
    <x v="3"/>
    <n v="2021"/>
    <n v="3"/>
    <n v="9"/>
    <x v="2"/>
    <n v="109"/>
  </r>
  <r>
    <x v="1"/>
    <x v="1"/>
    <d v="2022-01-01T00:00:00"/>
    <n v="20220101"/>
    <n v="387219"/>
    <x v="0"/>
    <n v="30"/>
    <s v="SAMPLES"/>
    <x v="4"/>
    <n v="0"/>
    <x v="4"/>
    <n v="2021"/>
    <n v="3"/>
    <n v="9"/>
    <x v="3"/>
    <n v="114"/>
  </r>
  <r>
    <x v="1"/>
    <x v="1"/>
    <d v="2022-01-01T00:00:00"/>
    <n v="20220101"/>
    <n v="383955"/>
    <x v="0"/>
    <n v="20"/>
    <s v="SAMPLES"/>
    <x v="5"/>
    <n v="0"/>
    <x v="5"/>
    <n v="2021"/>
    <n v="3"/>
    <n v="9"/>
    <x v="3"/>
    <n v="118"/>
  </r>
  <r>
    <x v="1"/>
    <x v="1"/>
    <d v="2022-01-01T00:00:00"/>
    <n v="20220101"/>
    <n v="383956"/>
    <x v="0"/>
    <n v="10"/>
    <s v="SAMPLES"/>
    <x v="6"/>
    <n v="0"/>
    <x v="5"/>
    <n v="2021"/>
    <n v="3"/>
    <n v="9"/>
    <x v="3"/>
    <n v="118"/>
  </r>
  <r>
    <x v="1"/>
    <x v="1"/>
    <d v="2022-01-01T00:00:00"/>
    <n v="20220101"/>
    <n v="381458"/>
    <x v="0"/>
    <n v="20"/>
    <s v="SAMPLES"/>
    <x v="7"/>
    <n v="0"/>
    <x v="0"/>
    <n v="2021"/>
    <n v="3"/>
    <n v="9"/>
    <x v="0"/>
    <n v="121"/>
  </r>
  <r>
    <x v="1"/>
    <x v="1"/>
    <d v="2022-01-01T00:00:00"/>
    <n v="20220101"/>
    <n v="381458"/>
    <x v="0"/>
    <n v="10"/>
    <s v="SAMPLES"/>
    <x v="7"/>
    <n v="0"/>
    <x v="0"/>
    <n v="2021"/>
    <n v="3"/>
    <n v="9"/>
    <x v="0"/>
    <n v="121"/>
  </r>
  <r>
    <x v="2"/>
    <x v="1"/>
    <d v="2022-01-01T00:00:00"/>
    <n v="20220101"/>
    <n v="382386"/>
    <x v="0"/>
    <n v="30"/>
    <s v="SAMPLES"/>
    <x v="8"/>
    <n v="0"/>
    <x v="0"/>
    <n v="2021"/>
    <n v="3"/>
    <n v="9"/>
    <x v="0"/>
    <n v="121"/>
  </r>
  <r>
    <x v="3"/>
    <x v="1"/>
    <d v="2022-01-01T00:00:00"/>
    <n v="20220101"/>
    <n v="380357"/>
    <x v="0"/>
    <n v="10"/>
    <s v="MEDICINE"/>
    <x v="9"/>
    <n v="1167.375"/>
    <x v="1"/>
    <n v="2021"/>
    <n v="3"/>
    <n v="9"/>
    <x v="0"/>
    <n v="122"/>
  </r>
  <r>
    <x v="3"/>
    <x v="1"/>
    <d v="2022-02-01T00:00:00"/>
    <n v="20220201"/>
    <n v="958868"/>
    <x v="0"/>
    <n v="10"/>
    <s v="MEDICINE"/>
    <x v="10"/>
    <n v="1616.6666666666667"/>
    <x v="6"/>
    <n v="2021"/>
    <n v="3"/>
    <n v="9"/>
    <x v="4"/>
    <n v="125"/>
  </r>
  <r>
    <x v="3"/>
    <x v="1"/>
    <d v="2022-02-01T00:00:00"/>
    <n v="20220201"/>
    <n v="958761"/>
    <x v="0"/>
    <n v="20"/>
    <s v="MEDICINE"/>
    <x v="11"/>
    <n v="3233.3333333333335"/>
    <x v="2"/>
    <n v="2021"/>
    <n v="3"/>
    <n v="9"/>
    <x v="1"/>
    <n v="131"/>
  </r>
  <r>
    <x v="3"/>
    <x v="1"/>
    <d v="2022-02-01T00:00:00"/>
    <n v="20220201"/>
    <n v="958672"/>
    <x v="0"/>
    <n v="20"/>
    <s v="MEDICINE"/>
    <x v="12"/>
    <n v="3233.3333333333335"/>
    <x v="7"/>
    <n v="2021"/>
    <n v="3"/>
    <n v="9"/>
    <x v="1"/>
    <n v="134"/>
  </r>
  <r>
    <x v="3"/>
    <x v="1"/>
    <d v="2022-02-01T00:00:00"/>
    <n v="20220201"/>
    <n v="958563"/>
    <x v="0"/>
    <n v="20"/>
    <s v="MEDICINE"/>
    <x v="13"/>
    <n v="3233.3333333333335"/>
    <x v="3"/>
    <n v="2021"/>
    <n v="3"/>
    <n v="9"/>
    <x v="2"/>
    <n v="140"/>
  </r>
  <r>
    <x v="3"/>
    <x v="1"/>
    <d v="2022-02-01T00:00:00"/>
    <n v="20220201"/>
    <n v="958565"/>
    <x v="0"/>
    <n v="30"/>
    <s v="MEDICINE"/>
    <x v="14"/>
    <n v="4850"/>
    <x v="3"/>
    <n v="2021"/>
    <n v="3"/>
    <n v="9"/>
    <x v="2"/>
    <n v="140"/>
  </r>
  <r>
    <x v="3"/>
    <x v="1"/>
    <d v="2022-02-01T00:00:00"/>
    <n v="20220201"/>
    <n v="958460"/>
    <x v="0"/>
    <n v="10"/>
    <s v="MEDICINE"/>
    <x v="15"/>
    <n v="1616.6666666666667"/>
    <x v="8"/>
    <n v="2021"/>
    <n v="3"/>
    <n v="9"/>
    <x v="2"/>
    <n v="141"/>
  </r>
  <r>
    <x v="3"/>
    <x v="1"/>
    <d v="2022-02-01T00:00:00"/>
    <n v="20220201"/>
    <n v="958289"/>
    <x v="0"/>
    <n v="10"/>
    <s v="MEDICINE"/>
    <x v="10"/>
    <n v="1616.6666666666667"/>
    <x v="5"/>
    <n v="2021"/>
    <n v="3"/>
    <n v="9"/>
    <x v="3"/>
    <n v="149"/>
  </r>
  <r>
    <x v="3"/>
    <x v="1"/>
    <d v="2022-02-01T00:00:00"/>
    <n v="20220201"/>
    <n v="958161"/>
    <x v="0"/>
    <n v="10"/>
    <s v="MEDICINE"/>
    <x v="16"/>
    <n v="1616.6666666666667"/>
    <x v="1"/>
    <n v="2021"/>
    <n v="3"/>
    <n v="9"/>
    <x v="0"/>
    <n v="153"/>
  </r>
  <r>
    <x v="3"/>
    <x v="1"/>
    <d v="2022-02-01T00:00:00"/>
    <n v="20220201"/>
    <n v="958183"/>
    <x v="0"/>
    <n v="20"/>
    <s v="MEDICINE"/>
    <x v="16"/>
    <n v="3233.3333333333335"/>
    <x v="1"/>
    <n v="2021"/>
    <n v="3"/>
    <n v="9"/>
    <x v="0"/>
    <n v="153"/>
  </r>
  <r>
    <x v="3"/>
    <x v="2"/>
    <d v="2022-03-01T00:00:00"/>
    <n v="20220301"/>
    <n v="958674"/>
    <x v="0"/>
    <n v="10"/>
    <s v="MEDICINE"/>
    <x v="17"/>
    <n v="25"/>
    <x v="7"/>
    <n v="2021"/>
    <n v="3"/>
    <n v="9"/>
    <x v="1"/>
    <n v="162"/>
  </r>
  <r>
    <x v="3"/>
    <x v="2"/>
    <d v="2022-04-01T00:00:00"/>
    <n v="20220401"/>
    <n v="958734"/>
    <x v="0"/>
    <n v="10"/>
    <s v="MEDICINE"/>
    <x v="10"/>
    <n v="16.666666666666668"/>
    <x v="9"/>
    <n v="2021"/>
    <n v="3"/>
    <n v="9"/>
    <x v="1"/>
    <n v="191"/>
  </r>
  <r>
    <x v="3"/>
    <x v="2"/>
    <d v="2022-04-01T00:00:00"/>
    <n v="20220401"/>
    <n v="958254"/>
    <x v="0"/>
    <n v="20"/>
    <s v="MEDICINE"/>
    <x v="18"/>
    <n v="33.333333333333336"/>
    <x v="5"/>
    <n v="2021"/>
    <n v="3"/>
    <n v="9"/>
    <x v="3"/>
    <n v="208"/>
  </r>
  <r>
    <x v="3"/>
    <x v="3"/>
    <d v="2022-05-01T00:00:00"/>
    <n v="20220501"/>
    <n v="958876"/>
    <x v="0"/>
    <n v="10"/>
    <s v="MEDICINE"/>
    <x v="19"/>
    <n v="24"/>
    <x v="6"/>
    <n v="2021"/>
    <n v="3"/>
    <n v="9"/>
    <x v="4"/>
    <n v="214"/>
  </r>
  <r>
    <x v="3"/>
    <x v="4"/>
    <d v="2022-05-01T00:00:00"/>
    <n v="20220501"/>
    <n v="958882"/>
    <x v="0"/>
    <n v="10"/>
    <s v="MEDICINE"/>
    <x v="15"/>
    <n v="1320"/>
    <x v="6"/>
    <n v="2021"/>
    <n v="3"/>
    <n v="9"/>
    <x v="4"/>
    <n v="214"/>
  </r>
  <r>
    <x v="3"/>
    <x v="4"/>
    <d v="2022-05-01T00:00:00"/>
    <n v="20220501"/>
    <n v="958883"/>
    <x v="0"/>
    <n v="10"/>
    <s v="MEDICINE"/>
    <x v="20"/>
    <n v="1320"/>
    <x v="6"/>
    <n v="2021"/>
    <n v="3"/>
    <n v="9"/>
    <x v="4"/>
    <n v="214"/>
  </r>
  <r>
    <x v="3"/>
    <x v="4"/>
    <d v="2022-05-01T00:00:00"/>
    <n v="20220501"/>
    <n v="958884"/>
    <x v="0"/>
    <n v="10"/>
    <s v="MEDICINE"/>
    <x v="11"/>
    <n v="1320"/>
    <x v="6"/>
    <n v="2021"/>
    <n v="3"/>
    <n v="9"/>
    <x v="4"/>
    <n v="214"/>
  </r>
  <r>
    <x v="4"/>
    <x v="5"/>
    <d v="2022-05-01T00:00:00"/>
    <n v="20220501"/>
    <n v="958895"/>
    <x v="0"/>
    <n v="40"/>
    <s v="MEDICINE"/>
    <x v="21"/>
    <n v="2837.5"/>
    <x v="6"/>
    <n v="2021"/>
    <n v="3"/>
    <n v="9"/>
    <x v="4"/>
    <n v="214"/>
  </r>
  <r>
    <x v="3"/>
    <x v="4"/>
    <d v="2022-05-01T00:00:00"/>
    <n v="20220501"/>
    <n v="404473"/>
    <x v="0"/>
    <n v="10"/>
    <s v="MEDICINE"/>
    <x v="22"/>
    <n v="1320"/>
    <x v="9"/>
    <n v="2021"/>
    <n v="3"/>
    <n v="9"/>
    <x v="1"/>
    <n v="221"/>
  </r>
  <r>
    <x v="3"/>
    <x v="4"/>
    <d v="2022-05-01T00:00:00"/>
    <n v="20220501"/>
    <n v="958729"/>
    <x v="0"/>
    <n v="10"/>
    <s v="MEDICINE"/>
    <x v="20"/>
    <n v="1320"/>
    <x v="9"/>
    <n v="2021"/>
    <n v="3"/>
    <n v="9"/>
    <x v="1"/>
    <n v="221"/>
  </r>
  <r>
    <x v="3"/>
    <x v="4"/>
    <d v="2022-05-01T00:00:00"/>
    <n v="20220501"/>
    <n v="958730"/>
    <x v="0"/>
    <n v="10"/>
    <s v="MEDICINE"/>
    <x v="23"/>
    <n v="1320"/>
    <x v="9"/>
    <n v="2021"/>
    <n v="3"/>
    <n v="9"/>
    <x v="1"/>
    <n v="221"/>
  </r>
  <r>
    <x v="4"/>
    <x v="5"/>
    <d v="2022-05-01T00:00:00"/>
    <n v="20220501"/>
    <n v="958727"/>
    <x v="0"/>
    <n v="50"/>
    <s v="MEDICINE"/>
    <x v="24"/>
    <n v="3546.875"/>
    <x v="9"/>
    <n v="2021"/>
    <n v="3"/>
    <n v="9"/>
    <x v="1"/>
    <n v="221"/>
  </r>
  <r>
    <x v="3"/>
    <x v="3"/>
    <d v="2022-05-01T00:00:00"/>
    <n v="20220501"/>
    <n v="958628"/>
    <x v="0"/>
    <n v="10"/>
    <s v="MEDICINE"/>
    <x v="25"/>
    <n v="24"/>
    <x v="10"/>
    <n v="2021"/>
    <n v="3"/>
    <n v="9"/>
    <x v="1"/>
    <n v="224"/>
  </r>
  <r>
    <x v="3"/>
    <x v="3"/>
    <d v="2022-05-01T00:00:00"/>
    <n v="20220501"/>
    <n v="958617"/>
    <x v="0"/>
    <n v="20"/>
    <s v="MEDICINE"/>
    <x v="26"/>
    <n v="48"/>
    <x v="10"/>
    <n v="2021"/>
    <n v="3"/>
    <n v="9"/>
    <x v="1"/>
    <n v="224"/>
  </r>
  <r>
    <x v="3"/>
    <x v="3"/>
    <d v="2022-05-01T00:00:00"/>
    <n v="20220501"/>
    <n v="397494"/>
    <x v="0"/>
    <n v="20"/>
    <s v="MEDICINE"/>
    <x v="27"/>
    <n v="48"/>
    <x v="11"/>
    <n v="2021"/>
    <n v="3"/>
    <n v="9"/>
    <x v="2"/>
    <n v="226"/>
  </r>
  <r>
    <x v="3"/>
    <x v="3"/>
    <d v="2022-05-01T00:00:00"/>
    <n v="20220501"/>
    <n v="386772"/>
    <x v="0"/>
    <n v="10"/>
    <s v="MEDICINE"/>
    <x v="28"/>
    <n v="71.083333333333329"/>
    <x v="3"/>
    <n v="2021"/>
    <n v="3"/>
    <n v="9"/>
    <x v="2"/>
    <n v="229"/>
  </r>
  <r>
    <x v="3"/>
    <x v="4"/>
    <d v="2022-05-01T00:00:00"/>
    <n v="20220501"/>
    <n v="958570"/>
    <x v="0"/>
    <n v="10"/>
    <s v="MEDICINE"/>
    <x v="20"/>
    <n v="1320"/>
    <x v="3"/>
    <n v="2021"/>
    <n v="3"/>
    <n v="9"/>
    <x v="2"/>
    <n v="229"/>
  </r>
  <r>
    <x v="4"/>
    <x v="5"/>
    <d v="2022-05-01T00:00:00"/>
    <n v="20220501"/>
    <n v="397061"/>
    <x v="0"/>
    <n v="40"/>
    <s v="MEDICINE"/>
    <x v="29"/>
    <n v="2837.5"/>
    <x v="3"/>
    <n v="2021"/>
    <n v="3"/>
    <n v="9"/>
    <x v="2"/>
    <n v="229"/>
  </r>
  <r>
    <x v="3"/>
    <x v="3"/>
    <d v="2022-05-01T00:00:00"/>
    <n v="20220501"/>
    <n v="958443"/>
    <x v="0"/>
    <n v="10"/>
    <s v="MEDICINE"/>
    <x v="30"/>
    <n v="24"/>
    <x v="8"/>
    <n v="2021"/>
    <n v="3"/>
    <n v="9"/>
    <x v="2"/>
    <n v="230"/>
  </r>
  <r>
    <x v="3"/>
    <x v="3"/>
    <d v="2022-05-01T00:00:00"/>
    <n v="20220501"/>
    <n v="958467"/>
    <x v="0"/>
    <n v="10"/>
    <s v="MEDICINE"/>
    <x v="31"/>
    <n v="24"/>
    <x v="8"/>
    <n v="2021"/>
    <n v="3"/>
    <n v="9"/>
    <x v="2"/>
    <n v="230"/>
  </r>
  <r>
    <x v="3"/>
    <x v="3"/>
    <d v="2022-05-01T00:00:00"/>
    <n v="20220501"/>
    <n v="958478"/>
    <x v="0"/>
    <n v="20"/>
    <s v="MEDICINE"/>
    <x v="32"/>
    <n v="48"/>
    <x v="8"/>
    <n v="2021"/>
    <n v="3"/>
    <n v="9"/>
    <x v="2"/>
    <n v="230"/>
  </r>
  <r>
    <x v="3"/>
    <x v="3"/>
    <d v="2022-05-01T00:00:00"/>
    <n v="20220501"/>
    <n v="958480"/>
    <x v="0"/>
    <n v="20"/>
    <s v="MEDICINE"/>
    <x v="33"/>
    <n v="48"/>
    <x v="8"/>
    <n v="2021"/>
    <n v="3"/>
    <n v="9"/>
    <x v="2"/>
    <n v="230"/>
  </r>
  <r>
    <x v="3"/>
    <x v="3"/>
    <d v="2022-05-01T00:00:00"/>
    <n v="20220501"/>
    <n v="387838"/>
    <x v="0"/>
    <n v="10"/>
    <s v="MEDICINE"/>
    <x v="34"/>
    <n v="24"/>
    <x v="4"/>
    <n v="2021"/>
    <n v="3"/>
    <n v="9"/>
    <x v="3"/>
    <n v="234"/>
  </r>
  <r>
    <x v="3"/>
    <x v="4"/>
    <d v="2022-05-01T00:00:00"/>
    <n v="20220501"/>
    <n v="958334"/>
    <x v="0"/>
    <n v="10"/>
    <s v="MEDICINE"/>
    <x v="15"/>
    <n v="1320"/>
    <x v="4"/>
    <n v="2021"/>
    <n v="3"/>
    <n v="9"/>
    <x v="3"/>
    <n v="234"/>
  </r>
  <r>
    <x v="4"/>
    <x v="5"/>
    <d v="2022-05-01T00:00:00"/>
    <n v="20220501"/>
    <n v="958336"/>
    <x v="0"/>
    <n v="40"/>
    <s v="MEDICINE"/>
    <x v="35"/>
    <n v="2837.5"/>
    <x v="4"/>
    <n v="2021"/>
    <n v="3"/>
    <n v="9"/>
    <x v="3"/>
    <n v="234"/>
  </r>
  <r>
    <x v="4"/>
    <x v="5"/>
    <d v="2022-05-01T00:00:00"/>
    <n v="20220501"/>
    <n v="958350"/>
    <x v="0"/>
    <n v="40"/>
    <s v="MEDICINE"/>
    <x v="17"/>
    <n v="2837.5"/>
    <x v="4"/>
    <n v="2021"/>
    <n v="3"/>
    <n v="9"/>
    <x v="3"/>
    <n v="234"/>
  </r>
  <r>
    <x v="3"/>
    <x v="4"/>
    <d v="2022-05-01T00:00:00"/>
    <n v="20220501"/>
    <n v="384442"/>
    <x v="0"/>
    <n v="10"/>
    <s v="MEDICINE"/>
    <x v="22"/>
    <n v="1320"/>
    <x v="5"/>
    <n v="2021"/>
    <n v="3"/>
    <n v="9"/>
    <x v="3"/>
    <n v="238"/>
  </r>
  <r>
    <x v="4"/>
    <x v="5"/>
    <d v="2022-05-01T00:00:00"/>
    <n v="20220501"/>
    <n v="958278"/>
    <x v="0"/>
    <n v="40"/>
    <s v="MEDICINE"/>
    <x v="35"/>
    <n v="2837.5"/>
    <x v="5"/>
    <n v="2021"/>
    <n v="3"/>
    <n v="9"/>
    <x v="3"/>
    <n v="238"/>
  </r>
  <r>
    <x v="4"/>
    <x v="5"/>
    <d v="2022-05-01T00:00:00"/>
    <n v="20220501"/>
    <n v="384842"/>
    <x v="0"/>
    <n v="80"/>
    <s v="MEDICINE"/>
    <x v="36"/>
    <n v="5675"/>
    <x v="5"/>
    <n v="2021"/>
    <n v="3"/>
    <n v="9"/>
    <x v="3"/>
    <n v="238"/>
  </r>
  <r>
    <x v="3"/>
    <x v="3"/>
    <d v="2022-05-01T00:00:00"/>
    <n v="20220501"/>
    <n v="958208"/>
    <x v="0"/>
    <n v="20"/>
    <s v="MEDICINE"/>
    <x v="37"/>
    <n v="48"/>
    <x v="0"/>
    <n v="2021"/>
    <n v="3"/>
    <n v="9"/>
    <x v="0"/>
    <n v="241"/>
  </r>
  <r>
    <x v="3"/>
    <x v="3"/>
    <d v="2022-05-01T00:00:00"/>
    <n v="20220501"/>
    <n v="382537"/>
    <x v="1"/>
    <n v="30"/>
    <s v="MEDICINE"/>
    <x v="38"/>
    <n v="72"/>
    <x v="0"/>
    <n v="2021"/>
    <n v="3"/>
    <n v="9"/>
    <x v="0"/>
    <n v="241"/>
  </r>
  <r>
    <x v="4"/>
    <x v="5"/>
    <d v="2022-05-01T00:00:00"/>
    <n v="20220501"/>
    <n v="381188"/>
    <x v="0"/>
    <n v="20"/>
    <s v="MEDICINE"/>
    <x v="39"/>
    <n v="1418.75"/>
    <x v="0"/>
    <n v="2021"/>
    <n v="3"/>
    <n v="9"/>
    <x v="0"/>
    <n v="241"/>
  </r>
  <r>
    <x v="3"/>
    <x v="3"/>
    <d v="2022-05-01T00:00:00"/>
    <n v="20220501"/>
    <n v="958168"/>
    <x v="0"/>
    <n v="20"/>
    <s v="MEDICINE"/>
    <x v="32"/>
    <n v="48"/>
    <x v="1"/>
    <n v="2021"/>
    <n v="3"/>
    <n v="9"/>
    <x v="0"/>
    <n v="242"/>
  </r>
  <r>
    <x v="3"/>
    <x v="4"/>
    <d v="2022-05-01T00:00:00"/>
    <n v="20220501"/>
    <n v="958165"/>
    <x v="0"/>
    <n v="10"/>
    <s v="MEDICINE"/>
    <x v="32"/>
    <n v="1320"/>
    <x v="1"/>
    <n v="2021"/>
    <n v="3"/>
    <n v="9"/>
    <x v="0"/>
    <n v="242"/>
  </r>
  <r>
    <x v="4"/>
    <x v="5"/>
    <d v="2022-05-01T00:00:00"/>
    <n v="20220501"/>
    <n v="958186"/>
    <x v="0"/>
    <n v="40"/>
    <s v="MEDICINE"/>
    <x v="35"/>
    <n v="2837.5"/>
    <x v="1"/>
    <n v="2021"/>
    <n v="3"/>
    <n v="9"/>
    <x v="0"/>
    <n v="242"/>
  </r>
  <r>
    <x v="3"/>
    <x v="6"/>
    <d v="2022-06-01T00:00:00"/>
    <n v="20220601"/>
    <n v="412700"/>
    <x v="0"/>
    <n v="10"/>
    <s v="MEDICINE"/>
    <x v="40"/>
    <n v="1167.375"/>
    <x v="6"/>
    <n v="2021"/>
    <n v="3"/>
    <n v="9"/>
    <x v="4"/>
    <n v="245"/>
  </r>
  <r>
    <x v="3"/>
    <x v="6"/>
    <d v="2022-06-01T00:00:00"/>
    <n v="20220601"/>
    <n v="405776"/>
    <x v="0"/>
    <n v="10"/>
    <s v="MEDICINE"/>
    <x v="9"/>
    <n v="1167.375"/>
    <x v="2"/>
    <n v="2021"/>
    <n v="3"/>
    <n v="9"/>
    <x v="1"/>
    <n v="251"/>
  </r>
  <r>
    <x v="3"/>
    <x v="1"/>
    <d v="2022-06-01T00:00:00"/>
    <n v="20220601"/>
    <n v="398056"/>
    <x v="0"/>
    <n v="20"/>
    <s v="MEDICINE"/>
    <x v="41"/>
    <n v="5523.333333333333"/>
    <x v="2"/>
    <n v="2021"/>
    <n v="3"/>
    <n v="9"/>
    <x v="1"/>
    <n v="251"/>
  </r>
  <r>
    <x v="3"/>
    <x v="6"/>
    <d v="2022-06-01T00:00:00"/>
    <n v="20220601"/>
    <n v="397072"/>
    <x v="0"/>
    <n v="10"/>
    <s v="MEDICINE"/>
    <x v="2"/>
    <n v="1167.375"/>
    <x v="3"/>
    <n v="2021"/>
    <n v="3"/>
    <n v="9"/>
    <x v="2"/>
    <n v="260"/>
  </r>
  <r>
    <x v="3"/>
    <x v="6"/>
    <d v="2022-06-01T00:00:00"/>
    <n v="20220601"/>
    <n v="397095"/>
    <x v="0"/>
    <n v="10"/>
    <s v="MEDICINE"/>
    <x v="40"/>
    <n v="1167.375"/>
    <x v="3"/>
    <n v="2021"/>
    <n v="3"/>
    <n v="9"/>
    <x v="2"/>
    <n v="260"/>
  </r>
  <r>
    <x v="3"/>
    <x v="6"/>
    <d v="2022-06-01T00:00:00"/>
    <n v="20220601"/>
    <n v="397100"/>
    <x v="0"/>
    <n v="10"/>
    <s v="MEDICINE"/>
    <x v="3"/>
    <n v="1167.375"/>
    <x v="3"/>
    <n v="2021"/>
    <n v="3"/>
    <n v="9"/>
    <x v="2"/>
    <n v="260"/>
  </r>
  <r>
    <x v="3"/>
    <x v="6"/>
    <d v="2022-06-01T00:00:00"/>
    <n v="20220601"/>
    <n v="397101"/>
    <x v="0"/>
    <n v="10"/>
    <s v="MEDICINE"/>
    <x v="42"/>
    <n v="1167.375"/>
    <x v="3"/>
    <n v="2021"/>
    <n v="3"/>
    <n v="9"/>
    <x v="2"/>
    <n v="260"/>
  </r>
  <r>
    <x v="3"/>
    <x v="6"/>
    <d v="2022-06-01T00:00:00"/>
    <n v="20220601"/>
    <n v="397082"/>
    <x v="0"/>
    <n v="20"/>
    <s v="MEDICINE"/>
    <x v="43"/>
    <n v="2334.75"/>
    <x v="3"/>
    <n v="2021"/>
    <n v="3"/>
    <n v="9"/>
    <x v="2"/>
    <n v="260"/>
  </r>
  <r>
    <x v="3"/>
    <x v="6"/>
    <d v="2022-06-01T00:00:00"/>
    <n v="20220601"/>
    <n v="392071"/>
    <x v="0"/>
    <n v="10"/>
    <s v="MEDICINE"/>
    <x v="44"/>
    <n v="1167.375"/>
    <x v="12"/>
    <n v="2021"/>
    <n v="3"/>
    <n v="9"/>
    <x v="2"/>
    <n v="262"/>
  </r>
  <r>
    <x v="1"/>
    <x v="1"/>
    <d v="2022-06-01T00:00:00"/>
    <n v="20220601"/>
    <n v="382017"/>
    <x v="0"/>
    <n v="30"/>
    <s v="SAMPLES"/>
    <x v="45"/>
    <n v="0"/>
    <x v="12"/>
    <n v="2021"/>
    <n v="3"/>
    <n v="9"/>
    <x v="2"/>
    <n v="262"/>
  </r>
  <r>
    <x v="3"/>
    <x v="6"/>
    <d v="2022-06-01T00:00:00"/>
    <n v="20220601"/>
    <n v="388445"/>
    <x v="0"/>
    <n v="10"/>
    <s v="MEDICINE"/>
    <x v="1"/>
    <n v="1167.375"/>
    <x v="4"/>
    <n v="2021"/>
    <n v="3"/>
    <n v="9"/>
    <x v="3"/>
    <n v="265"/>
  </r>
  <r>
    <x v="1"/>
    <x v="1"/>
    <d v="2022-06-01T00:00:00"/>
    <n v="20220601"/>
    <n v="378914"/>
    <x v="0"/>
    <n v="20"/>
    <s v="SAMPLES"/>
    <x v="45"/>
    <n v="0"/>
    <x v="4"/>
    <n v="2021"/>
    <n v="3"/>
    <n v="9"/>
    <x v="3"/>
    <n v="265"/>
  </r>
  <r>
    <x v="1"/>
    <x v="1"/>
    <d v="2022-06-01T00:00:00"/>
    <n v="20220601"/>
    <n v="378914"/>
    <x v="0"/>
    <n v="40"/>
    <s v="SAMPLES"/>
    <x v="45"/>
    <n v="0"/>
    <x v="4"/>
    <n v="2021"/>
    <n v="3"/>
    <n v="9"/>
    <x v="3"/>
    <n v="265"/>
  </r>
  <r>
    <x v="1"/>
    <x v="1"/>
    <d v="2022-06-01T00:00:00"/>
    <n v="20220601"/>
    <n v="378940"/>
    <x v="0"/>
    <n v="60"/>
    <s v="SAMPLES"/>
    <x v="45"/>
    <n v="0"/>
    <x v="4"/>
    <n v="2021"/>
    <n v="3"/>
    <n v="9"/>
    <x v="3"/>
    <n v="265"/>
  </r>
  <r>
    <x v="1"/>
    <x v="1"/>
    <d v="2022-06-01T00:00:00"/>
    <n v="20220601"/>
    <n v="378942"/>
    <x v="0"/>
    <n v="60"/>
    <s v="SAMPLES"/>
    <x v="45"/>
    <n v="0"/>
    <x v="4"/>
    <n v="2021"/>
    <n v="3"/>
    <n v="9"/>
    <x v="3"/>
    <n v="265"/>
  </r>
  <r>
    <x v="1"/>
    <x v="1"/>
    <d v="2022-06-01T00:00:00"/>
    <n v="20220601"/>
    <n v="379381"/>
    <x v="0"/>
    <n v="40"/>
    <s v="SAMPLES"/>
    <x v="45"/>
    <n v="0"/>
    <x v="4"/>
    <n v="2021"/>
    <n v="3"/>
    <n v="9"/>
    <x v="3"/>
    <n v="265"/>
  </r>
  <r>
    <x v="1"/>
    <x v="1"/>
    <d v="2022-06-01T00:00:00"/>
    <n v="20220601"/>
    <n v="379381"/>
    <x v="0"/>
    <n v="20"/>
    <s v="SAMPLES"/>
    <x v="45"/>
    <n v="0"/>
    <x v="4"/>
    <n v="2021"/>
    <n v="3"/>
    <n v="9"/>
    <x v="3"/>
    <n v="265"/>
  </r>
  <r>
    <x v="1"/>
    <x v="1"/>
    <d v="2022-06-01T00:00:00"/>
    <n v="20220601"/>
    <n v="379387"/>
    <x v="0"/>
    <n v="60"/>
    <s v="SAMPLES"/>
    <x v="45"/>
    <n v="0"/>
    <x v="4"/>
    <n v="2021"/>
    <n v="3"/>
    <n v="9"/>
    <x v="3"/>
    <n v="265"/>
  </r>
  <r>
    <x v="1"/>
    <x v="1"/>
    <d v="2022-06-01T00:00:00"/>
    <n v="20220601"/>
    <n v="379429"/>
    <x v="0"/>
    <n v="60"/>
    <s v="SAMPLES"/>
    <x v="45"/>
    <n v="0"/>
    <x v="4"/>
    <n v="2021"/>
    <n v="3"/>
    <n v="9"/>
    <x v="3"/>
    <n v="265"/>
  </r>
  <r>
    <x v="3"/>
    <x v="6"/>
    <d v="2022-06-01T00:00:00"/>
    <n v="20220601"/>
    <n v="384965"/>
    <x v="0"/>
    <n v="10"/>
    <s v="MEDICINE"/>
    <x v="46"/>
    <n v="1167.375"/>
    <x v="5"/>
    <n v="2021"/>
    <n v="3"/>
    <n v="9"/>
    <x v="3"/>
    <n v="269"/>
  </r>
  <r>
    <x v="3"/>
    <x v="1"/>
    <d v="2022-06-01T00:00:00"/>
    <n v="20220601"/>
    <n v="370988"/>
    <x v="0"/>
    <n v="20"/>
    <s v="MEDICINE"/>
    <x v="41"/>
    <n v="5523.333333333333"/>
    <x v="1"/>
    <n v="2021"/>
    <n v="3"/>
    <n v="9"/>
    <x v="0"/>
    <n v="273"/>
  </r>
  <r>
    <x v="3"/>
    <x v="7"/>
    <d v="2022-08-01T00:00:00"/>
    <n v="20220801"/>
    <n v="412359"/>
    <x v="0"/>
    <n v="10"/>
    <s v="MEDICINE"/>
    <x v="46"/>
    <n v="20"/>
    <x v="6"/>
    <n v="2021"/>
    <n v="3"/>
    <n v="9"/>
    <x v="4"/>
    <n v="306"/>
  </r>
  <r>
    <x v="3"/>
    <x v="8"/>
    <d v="2022-08-01T00:00:00"/>
    <n v="20220801"/>
    <n v="958855"/>
    <x v="0"/>
    <n v="10"/>
    <s v="MEDICINE"/>
    <x v="47"/>
    <n v="20"/>
    <x v="6"/>
    <n v="2021"/>
    <n v="3"/>
    <n v="9"/>
    <x v="4"/>
    <n v="306"/>
  </r>
  <r>
    <x v="3"/>
    <x v="8"/>
    <d v="2022-08-01T00:00:00"/>
    <n v="20220801"/>
    <n v="958866"/>
    <x v="0"/>
    <n v="10"/>
    <s v="MEDICINE"/>
    <x v="32"/>
    <n v="40"/>
    <x v="6"/>
    <n v="2021"/>
    <n v="3"/>
    <n v="9"/>
    <x v="4"/>
    <n v="306"/>
  </r>
  <r>
    <x v="3"/>
    <x v="8"/>
    <d v="2022-08-01T00:00:00"/>
    <n v="20220801"/>
    <n v="958889"/>
    <x v="1"/>
    <n v="40"/>
    <s v="MEDICINE"/>
    <x v="48"/>
    <n v="80"/>
    <x v="6"/>
    <n v="2021"/>
    <n v="3"/>
    <n v="9"/>
    <x v="4"/>
    <n v="306"/>
  </r>
  <r>
    <x v="3"/>
    <x v="8"/>
    <d v="2022-08-01T00:00:00"/>
    <n v="20220801"/>
    <n v="958867"/>
    <x v="0"/>
    <n v="50"/>
    <s v="MEDICINE"/>
    <x v="49"/>
    <n v="100"/>
    <x v="6"/>
    <n v="2021"/>
    <n v="3"/>
    <n v="9"/>
    <x v="4"/>
    <n v="306"/>
  </r>
  <r>
    <x v="3"/>
    <x v="8"/>
    <d v="2022-08-01T00:00:00"/>
    <n v="20220801"/>
    <n v="411352"/>
    <x v="0"/>
    <n v="40"/>
    <s v="MEDICINE"/>
    <x v="50"/>
    <n v="160"/>
    <x v="6"/>
    <n v="2021"/>
    <n v="3"/>
    <n v="9"/>
    <x v="4"/>
    <n v="306"/>
  </r>
  <r>
    <x v="3"/>
    <x v="8"/>
    <d v="2022-08-01T00:00:00"/>
    <n v="20220801"/>
    <n v="958866"/>
    <x v="1"/>
    <n v="100"/>
    <s v="MEDICINE"/>
    <x v="32"/>
    <n v="200"/>
    <x v="6"/>
    <n v="2021"/>
    <n v="3"/>
    <n v="9"/>
    <x v="4"/>
    <n v="306"/>
  </r>
  <r>
    <x v="3"/>
    <x v="8"/>
    <d v="2022-08-01T00:00:00"/>
    <n v="20220801"/>
    <n v="409545"/>
    <x v="0"/>
    <n v="40"/>
    <s v="MEDICINE"/>
    <x v="29"/>
    <n v="80"/>
    <x v="13"/>
    <n v="2021"/>
    <n v="3"/>
    <n v="9"/>
    <x v="4"/>
    <n v="308"/>
  </r>
  <r>
    <x v="3"/>
    <x v="8"/>
    <d v="2022-08-01T00:00:00"/>
    <n v="20220801"/>
    <n v="409611"/>
    <x v="0"/>
    <n v="40"/>
    <s v="MEDICINE"/>
    <x v="51"/>
    <n v="80"/>
    <x v="13"/>
    <n v="2021"/>
    <n v="3"/>
    <n v="9"/>
    <x v="4"/>
    <n v="308"/>
  </r>
  <r>
    <x v="3"/>
    <x v="8"/>
    <d v="2022-08-01T00:00:00"/>
    <n v="20220801"/>
    <n v="958846"/>
    <x v="0"/>
    <n v="30"/>
    <s v="MEDICINE"/>
    <x v="52"/>
    <n v="120"/>
    <x v="13"/>
    <n v="2021"/>
    <n v="3"/>
    <n v="9"/>
    <x v="4"/>
    <n v="308"/>
  </r>
  <r>
    <x v="3"/>
    <x v="7"/>
    <d v="2022-08-01T00:00:00"/>
    <n v="20220801"/>
    <n v="958828"/>
    <x v="0"/>
    <n v="10"/>
    <s v="MEDICINE"/>
    <x v="53"/>
    <n v="20"/>
    <x v="14"/>
    <n v="2021"/>
    <n v="3"/>
    <n v="9"/>
    <x v="4"/>
    <n v="309"/>
  </r>
  <r>
    <x v="3"/>
    <x v="7"/>
    <d v="2022-08-01T00:00:00"/>
    <n v="20220801"/>
    <n v="958835"/>
    <x v="0"/>
    <n v="10"/>
    <s v="MEDICINE"/>
    <x v="54"/>
    <n v="20"/>
    <x v="14"/>
    <n v="2021"/>
    <n v="3"/>
    <n v="9"/>
    <x v="4"/>
    <n v="309"/>
  </r>
  <r>
    <x v="3"/>
    <x v="8"/>
    <d v="2022-08-01T00:00:00"/>
    <n v="20220801"/>
    <n v="958826"/>
    <x v="0"/>
    <n v="10"/>
    <s v="MEDICINE"/>
    <x v="55"/>
    <n v="40"/>
    <x v="14"/>
    <n v="2021"/>
    <n v="3"/>
    <n v="9"/>
    <x v="4"/>
    <n v="309"/>
  </r>
  <r>
    <x v="3"/>
    <x v="8"/>
    <d v="2022-08-01T00:00:00"/>
    <n v="20220801"/>
    <n v="958835"/>
    <x v="1"/>
    <n v="10"/>
    <s v="MEDICINE"/>
    <x v="54"/>
    <n v="40"/>
    <x v="14"/>
    <n v="2021"/>
    <n v="3"/>
    <n v="9"/>
    <x v="4"/>
    <n v="309"/>
  </r>
  <r>
    <x v="3"/>
    <x v="8"/>
    <d v="2022-08-01T00:00:00"/>
    <n v="20220801"/>
    <n v="958838"/>
    <x v="0"/>
    <n v="20"/>
    <s v="MEDICINE"/>
    <x v="56"/>
    <n v="40"/>
    <x v="14"/>
    <n v="2021"/>
    <n v="3"/>
    <n v="9"/>
    <x v="4"/>
    <n v="309"/>
  </r>
  <r>
    <x v="3"/>
    <x v="8"/>
    <d v="2022-08-01T00:00:00"/>
    <n v="20220801"/>
    <n v="409336"/>
    <x v="0"/>
    <n v="40"/>
    <s v="MEDICINE"/>
    <x v="57"/>
    <n v="80"/>
    <x v="14"/>
    <n v="2021"/>
    <n v="3"/>
    <n v="9"/>
    <x v="4"/>
    <n v="309"/>
  </r>
  <r>
    <x v="3"/>
    <x v="8"/>
    <d v="2022-08-01T00:00:00"/>
    <n v="20220801"/>
    <n v="958826"/>
    <x v="0"/>
    <n v="20"/>
    <s v="MEDICINE"/>
    <x v="55"/>
    <n v="80"/>
    <x v="14"/>
    <n v="2021"/>
    <n v="3"/>
    <n v="9"/>
    <x v="4"/>
    <n v="309"/>
  </r>
  <r>
    <x v="3"/>
    <x v="7"/>
    <d v="2022-08-01T00:00:00"/>
    <n v="20220801"/>
    <n v="407063"/>
    <x v="0"/>
    <n v="10"/>
    <s v="MEDICINE"/>
    <x v="58"/>
    <n v="20"/>
    <x v="15"/>
    <n v="2021"/>
    <n v="3"/>
    <n v="9"/>
    <x v="1"/>
    <n v="311"/>
  </r>
  <r>
    <x v="3"/>
    <x v="8"/>
    <d v="2022-08-01T00:00:00"/>
    <n v="20220801"/>
    <n v="958804"/>
    <x v="0"/>
    <n v="20"/>
    <s v="MEDICINE"/>
    <x v="59"/>
    <n v="40"/>
    <x v="15"/>
    <n v="2021"/>
    <n v="3"/>
    <n v="9"/>
    <x v="1"/>
    <n v="311"/>
  </r>
  <r>
    <x v="3"/>
    <x v="8"/>
    <d v="2022-08-01T00:00:00"/>
    <n v="20220801"/>
    <n v="958805"/>
    <x v="0"/>
    <n v="10"/>
    <s v="MEDICINE"/>
    <x v="60"/>
    <n v="40"/>
    <x v="15"/>
    <n v="2021"/>
    <n v="3"/>
    <n v="9"/>
    <x v="1"/>
    <n v="311"/>
  </r>
  <r>
    <x v="3"/>
    <x v="8"/>
    <d v="2022-08-01T00:00:00"/>
    <n v="20220801"/>
    <n v="958809"/>
    <x v="0"/>
    <n v="30"/>
    <s v="MEDICINE"/>
    <x v="13"/>
    <n v="120"/>
    <x v="15"/>
    <n v="2021"/>
    <n v="3"/>
    <n v="9"/>
    <x v="1"/>
    <n v="311"/>
  </r>
  <r>
    <x v="3"/>
    <x v="8"/>
    <d v="2022-08-01T00:00:00"/>
    <n v="20220801"/>
    <n v="958805"/>
    <x v="1"/>
    <n v="100"/>
    <s v="MEDICINE"/>
    <x v="60"/>
    <n v="200"/>
    <x v="15"/>
    <n v="2021"/>
    <n v="3"/>
    <n v="9"/>
    <x v="1"/>
    <n v="311"/>
  </r>
  <r>
    <x v="3"/>
    <x v="7"/>
    <d v="2022-08-01T00:00:00"/>
    <n v="20220801"/>
    <n v="958766"/>
    <x v="0"/>
    <n v="10"/>
    <s v="MEDICINE"/>
    <x v="61"/>
    <n v="20"/>
    <x v="2"/>
    <n v="2021"/>
    <n v="3"/>
    <n v="9"/>
    <x v="1"/>
    <n v="312"/>
  </r>
  <r>
    <x v="3"/>
    <x v="7"/>
    <d v="2022-08-01T00:00:00"/>
    <n v="20220801"/>
    <n v="958778"/>
    <x v="0"/>
    <n v="10"/>
    <s v="MEDICINE"/>
    <x v="62"/>
    <n v="20"/>
    <x v="2"/>
    <n v="2021"/>
    <n v="3"/>
    <n v="9"/>
    <x v="1"/>
    <n v="312"/>
  </r>
  <r>
    <x v="3"/>
    <x v="7"/>
    <d v="2022-08-01T00:00:00"/>
    <n v="20220801"/>
    <n v="958798"/>
    <x v="0"/>
    <n v="10"/>
    <s v="MEDICINE"/>
    <x v="63"/>
    <n v="20"/>
    <x v="2"/>
    <n v="2021"/>
    <n v="3"/>
    <n v="9"/>
    <x v="1"/>
    <n v="312"/>
  </r>
  <r>
    <x v="3"/>
    <x v="8"/>
    <d v="2022-08-01T00:00:00"/>
    <n v="20220801"/>
    <n v="958750"/>
    <x v="0"/>
    <n v="10"/>
    <s v="MEDICINE"/>
    <x v="64"/>
    <n v="40"/>
    <x v="2"/>
    <n v="2021"/>
    <n v="3"/>
    <n v="9"/>
    <x v="1"/>
    <n v="312"/>
  </r>
  <r>
    <x v="3"/>
    <x v="8"/>
    <d v="2022-08-01T00:00:00"/>
    <n v="20220801"/>
    <n v="958776"/>
    <x v="0"/>
    <n v="10"/>
    <s v="MEDICINE"/>
    <x v="56"/>
    <n v="40"/>
    <x v="2"/>
    <n v="2021"/>
    <n v="3"/>
    <n v="9"/>
    <x v="1"/>
    <n v="312"/>
  </r>
  <r>
    <x v="3"/>
    <x v="8"/>
    <d v="2022-08-01T00:00:00"/>
    <n v="20220801"/>
    <n v="958756"/>
    <x v="0"/>
    <n v="20"/>
    <s v="MEDICINE"/>
    <x v="65"/>
    <n v="80"/>
    <x v="2"/>
    <n v="2021"/>
    <n v="3"/>
    <n v="9"/>
    <x v="1"/>
    <n v="312"/>
  </r>
  <r>
    <x v="3"/>
    <x v="7"/>
    <d v="2022-08-01T00:00:00"/>
    <n v="20220801"/>
    <n v="958781"/>
    <x v="0"/>
    <n v="50"/>
    <s v="MEDICINE"/>
    <x v="66"/>
    <n v="100"/>
    <x v="2"/>
    <n v="2021"/>
    <n v="3"/>
    <n v="9"/>
    <x v="1"/>
    <n v="312"/>
  </r>
  <r>
    <x v="3"/>
    <x v="8"/>
    <d v="2022-08-01T00:00:00"/>
    <n v="20220801"/>
    <n v="958762"/>
    <x v="0"/>
    <n v="30"/>
    <s v="MEDICINE"/>
    <x v="32"/>
    <n v="120"/>
    <x v="2"/>
    <n v="2021"/>
    <n v="3"/>
    <n v="9"/>
    <x v="1"/>
    <n v="312"/>
  </r>
  <r>
    <x v="3"/>
    <x v="8"/>
    <d v="2022-08-01T00:00:00"/>
    <n v="20220801"/>
    <n v="958764"/>
    <x v="0"/>
    <n v="60"/>
    <s v="MEDICINE"/>
    <x v="67"/>
    <n v="120"/>
    <x v="2"/>
    <n v="2021"/>
    <n v="3"/>
    <n v="9"/>
    <x v="1"/>
    <n v="312"/>
  </r>
  <r>
    <x v="3"/>
    <x v="8"/>
    <d v="2022-08-01T00:00:00"/>
    <n v="20220801"/>
    <n v="958777"/>
    <x v="0"/>
    <n v="80"/>
    <s v="MEDICINE"/>
    <x v="56"/>
    <n v="160"/>
    <x v="2"/>
    <n v="2021"/>
    <n v="3"/>
    <n v="9"/>
    <x v="1"/>
    <n v="312"/>
  </r>
  <r>
    <x v="3"/>
    <x v="8"/>
    <d v="2022-08-01T00:00:00"/>
    <n v="20220801"/>
    <n v="958755"/>
    <x v="1"/>
    <n v="60"/>
    <s v="MEDICINE"/>
    <x v="68"/>
    <n v="240"/>
    <x v="2"/>
    <n v="2021"/>
    <n v="3"/>
    <n v="9"/>
    <x v="1"/>
    <n v="312"/>
  </r>
  <r>
    <x v="3"/>
    <x v="7"/>
    <d v="2022-08-01T00:00:00"/>
    <n v="20220801"/>
    <n v="958780"/>
    <x v="0"/>
    <n v="190"/>
    <s v="MEDICINE"/>
    <x v="66"/>
    <n v="380"/>
    <x v="2"/>
    <n v="2021"/>
    <n v="3"/>
    <n v="9"/>
    <x v="1"/>
    <n v="312"/>
  </r>
  <r>
    <x v="3"/>
    <x v="7"/>
    <d v="2022-08-01T00:00:00"/>
    <n v="20220801"/>
    <n v="958779"/>
    <x v="0"/>
    <n v="290"/>
    <s v="MEDICINE"/>
    <x v="66"/>
    <n v="580"/>
    <x v="2"/>
    <n v="2021"/>
    <n v="3"/>
    <n v="9"/>
    <x v="1"/>
    <n v="312"/>
  </r>
  <r>
    <x v="3"/>
    <x v="7"/>
    <d v="2022-08-01T00:00:00"/>
    <n v="20220801"/>
    <n v="958706"/>
    <x v="0"/>
    <n v="10"/>
    <s v="MEDICINE"/>
    <x v="69"/>
    <n v="20"/>
    <x v="9"/>
    <n v="2021"/>
    <n v="3"/>
    <n v="9"/>
    <x v="1"/>
    <n v="313"/>
  </r>
  <r>
    <x v="3"/>
    <x v="7"/>
    <d v="2022-08-01T00:00:00"/>
    <n v="20220801"/>
    <n v="958748"/>
    <x v="0"/>
    <n v="10"/>
    <s v="MEDICINE"/>
    <x v="31"/>
    <n v="20"/>
    <x v="9"/>
    <n v="2021"/>
    <n v="3"/>
    <n v="9"/>
    <x v="1"/>
    <n v="313"/>
  </r>
  <r>
    <x v="3"/>
    <x v="8"/>
    <d v="2022-08-01T00:00:00"/>
    <n v="20220801"/>
    <n v="958692"/>
    <x v="1"/>
    <n v="20"/>
    <s v="MEDICINE"/>
    <x v="70"/>
    <n v="40"/>
    <x v="9"/>
    <n v="2021"/>
    <n v="3"/>
    <n v="9"/>
    <x v="1"/>
    <n v="313"/>
  </r>
  <r>
    <x v="3"/>
    <x v="8"/>
    <d v="2022-08-01T00:00:00"/>
    <n v="20220801"/>
    <n v="958712"/>
    <x v="0"/>
    <n v="10"/>
    <s v="MEDICINE"/>
    <x v="71"/>
    <n v="40"/>
    <x v="9"/>
    <n v="2021"/>
    <n v="3"/>
    <n v="9"/>
    <x v="1"/>
    <n v="313"/>
  </r>
  <r>
    <x v="3"/>
    <x v="7"/>
    <d v="2022-08-01T00:00:00"/>
    <n v="20220801"/>
    <n v="958745"/>
    <x v="0"/>
    <n v="30"/>
    <s v="MEDICINE"/>
    <x v="72"/>
    <n v="60"/>
    <x v="9"/>
    <n v="2021"/>
    <n v="3"/>
    <n v="9"/>
    <x v="1"/>
    <n v="313"/>
  </r>
  <r>
    <x v="3"/>
    <x v="8"/>
    <d v="2022-08-01T00:00:00"/>
    <n v="20220801"/>
    <n v="403456"/>
    <x v="0"/>
    <n v="40"/>
    <s v="MEDICINE"/>
    <x v="73"/>
    <n v="80"/>
    <x v="9"/>
    <n v="2021"/>
    <n v="3"/>
    <n v="9"/>
    <x v="1"/>
    <n v="313"/>
  </r>
  <r>
    <x v="3"/>
    <x v="8"/>
    <d v="2022-08-01T00:00:00"/>
    <n v="20220801"/>
    <n v="404750"/>
    <x v="0"/>
    <n v="40"/>
    <s v="MEDICINE"/>
    <x v="74"/>
    <n v="80"/>
    <x v="9"/>
    <n v="2021"/>
    <n v="3"/>
    <n v="9"/>
    <x v="1"/>
    <n v="313"/>
  </r>
  <r>
    <x v="3"/>
    <x v="8"/>
    <d v="2022-08-01T00:00:00"/>
    <n v="20220801"/>
    <n v="958733"/>
    <x v="0"/>
    <n v="20"/>
    <s v="MEDICINE"/>
    <x v="10"/>
    <n v="80"/>
    <x v="9"/>
    <n v="2021"/>
    <n v="3"/>
    <n v="9"/>
    <x v="1"/>
    <n v="313"/>
  </r>
  <r>
    <x v="3"/>
    <x v="7"/>
    <d v="2022-08-01T00:00:00"/>
    <n v="20220801"/>
    <n v="958685"/>
    <x v="0"/>
    <n v="10"/>
    <s v="MEDICINE"/>
    <x v="75"/>
    <n v="20"/>
    <x v="7"/>
    <n v="2021"/>
    <n v="3"/>
    <n v="9"/>
    <x v="1"/>
    <n v="315"/>
  </r>
  <r>
    <x v="3"/>
    <x v="8"/>
    <d v="2022-08-01T00:00:00"/>
    <n v="20220801"/>
    <n v="400690"/>
    <x v="0"/>
    <n v="10"/>
    <s v="MEDICINE"/>
    <x v="76"/>
    <n v="40"/>
    <x v="7"/>
    <n v="2021"/>
    <n v="3"/>
    <n v="9"/>
    <x v="1"/>
    <n v="315"/>
  </r>
  <r>
    <x v="3"/>
    <x v="8"/>
    <d v="2022-08-01T00:00:00"/>
    <n v="20220801"/>
    <n v="400745"/>
    <x v="0"/>
    <n v="10"/>
    <s v="MEDICINE"/>
    <x v="77"/>
    <n v="40"/>
    <x v="7"/>
    <n v="2021"/>
    <n v="3"/>
    <n v="9"/>
    <x v="1"/>
    <n v="315"/>
  </r>
  <r>
    <x v="3"/>
    <x v="7"/>
    <d v="2022-08-01T00:00:00"/>
    <n v="20220801"/>
    <n v="958681"/>
    <x v="1"/>
    <n v="20"/>
    <s v="MEDICINE"/>
    <x v="78"/>
    <n v="40"/>
    <x v="7"/>
    <n v="2021"/>
    <n v="3"/>
    <n v="9"/>
    <x v="1"/>
    <n v="315"/>
  </r>
  <r>
    <x v="3"/>
    <x v="8"/>
    <d v="2022-08-01T00:00:00"/>
    <n v="20220801"/>
    <n v="958678"/>
    <x v="0"/>
    <n v="20"/>
    <s v="MEDICINE"/>
    <x v="68"/>
    <n v="80"/>
    <x v="7"/>
    <n v="2021"/>
    <n v="3"/>
    <n v="9"/>
    <x v="1"/>
    <n v="315"/>
  </r>
  <r>
    <x v="3"/>
    <x v="8"/>
    <d v="2022-08-01T00:00:00"/>
    <n v="20220801"/>
    <n v="958677"/>
    <x v="0"/>
    <n v="60"/>
    <s v="MEDICINE"/>
    <x v="33"/>
    <n v="120"/>
    <x v="7"/>
    <n v="2021"/>
    <n v="3"/>
    <n v="9"/>
    <x v="1"/>
    <n v="315"/>
  </r>
  <r>
    <x v="3"/>
    <x v="8"/>
    <d v="2022-08-01T00:00:00"/>
    <n v="20220801"/>
    <n v="958678"/>
    <x v="1"/>
    <n v="80"/>
    <s v="MEDICINE"/>
    <x v="68"/>
    <n v="160"/>
    <x v="7"/>
    <n v="2021"/>
    <n v="3"/>
    <n v="9"/>
    <x v="1"/>
    <n v="315"/>
  </r>
  <r>
    <x v="3"/>
    <x v="8"/>
    <d v="2022-08-01T00:00:00"/>
    <n v="20220801"/>
    <n v="958681"/>
    <x v="2"/>
    <n v="40"/>
    <s v="MEDICINE"/>
    <x v="78"/>
    <n v="160"/>
    <x v="7"/>
    <n v="2021"/>
    <n v="3"/>
    <n v="9"/>
    <x v="1"/>
    <n v="315"/>
  </r>
  <r>
    <x v="3"/>
    <x v="8"/>
    <d v="2022-08-01T00:00:00"/>
    <n v="20220801"/>
    <n v="958681"/>
    <x v="3"/>
    <n v="80"/>
    <s v="MEDICINE"/>
    <x v="78"/>
    <n v="160"/>
    <x v="7"/>
    <n v="2021"/>
    <n v="3"/>
    <n v="9"/>
    <x v="1"/>
    <n v="315"/>
  </r>
  <r>
    <x v="3"/>
    <x v="8"/>
    <d v="2022-08-01T00:00:00"/>
    <n v="20220801"/>
    <n v="958679"/>
    <x v="0"/>
    <n v="100"/>
    <s v="MEDICINE"/>
    <x v="32"/>
    <n v="200"/>
    <x v="7"/>
    <n v="2021"/>
    <n v="3"/>
    <n v="9"/>
    <x v="1"/>
    <n v="315"/>
  </r>
  <r>
    <x v="3"/>
    <x v="7"/>
    <d v="2022-08-01T00:00:00"/>
    <n v="20220801"/>
    <n v="398818"/>
    <x v="0"/>
    <n v="10"/>
    <s v="MEDICINE"/>
    <x v="79"/>
    <n v="20"/>
    <x v="10"/>
    <n v="2021"/>
    <n v="3"/>
    <n v="9"/>
    <x v="1"/>
    <n v="316"/>
  </r>
  <r>
    <x v="3"/>
    <x v="7"/>
    <d v="2022-08-01T00:00:00"/>
    <n v="20220801"/>
    <n v="958627"/>
    <x v="0"/>
    <n v="10"/>
    <s v="MEDICINE"/>
    <x v="12"/>
    <n v="20"/>
    <x v="10"/>
    <n v="2021"/>
    <n v="3"/>
    <n v="9"/>
    <x v="1"/>
    <n v="316"/>
  </r>
  <r>
    <x v="3"/>
    <x v="8"/>
    <d v="2022-08-01T00:00:00"/>
    <n v="20220801"/>
    <n v="400230"/>
    <x v="0"/>
    <n v="20"/>
    <s v="MEDICINE"/>
    <x v="80"/>
    <n v="40"/>
    <x v="10"/>
    <n v="2021"/>
    <n v="3"/>
    <n v="9"/>
    <x v="1"/>
    <n v="316"/>
  </r>
  <r>
    <x v="3"/>
    <x v="8"/>
    <d v="2022-08-01T00:00:00"/>
    <n v="20220801"/>
    <n v="958638"/>
    <x v="0"/>
    <n v="10"/>
    <s v="MEDICINE"/>
    <x v="81"/>
    <n v="40"/>
    <x v="10"/>
    <n v="2021"/>
    <n v="3"/>
    <n v="9"/>
    <x v="1"/>
    <n v="316"/>
  </r>
  <r>
    <x v="3"/>
    <x v="8"/>
    <d v="2022-08-01T00:00:00"/>
    <n v="20220801"/>
    <n v="958638"/>
    <x v="1"/>
    <n v="40"/>
    <s v="MEDICINE"/>
    <x v="81"/>
    <n v="80"/>
    <x v="10"/>
    <n v="2021"/>
    <n v="3"/>
    <n v="9"/>
    <x v="1"/>
    <n v="316"/>
  </r>
  <r>
    <x v="3"/>
    <x v="8"/>
    <d v="2022-08-01T00:00:00"/>
    <n v="20220801"/>
    <n v="958626"/>
    <x v="0"/>
    <n v="60"/>
    <s v="MEDICINE"/>
    <x v="53"/>
    <n v="120"/>
    <x v="10"/>
    <n v="2021"/>
    <n v="3"/>
    <n v="9"/>
    <x v="1"/>
    <n v="316"/>
  </r>
  <r>
    <x v="3"/>
    <x v="8"/>
    <d v="2022-08-01T00:00:00"/>
    <n v="20220801"/>
    <n v="958634"/>
    <x v="0"/>
    <n v="60"/>
    <s v="MEDICINE"/>
    <x v="56"/>
    <n v="120"/>
    <x v="10"/>
    <n v="2021"/>
    <n v="3"/>
    <n v="9"/>
    <x v="1"/>
    <n v="316"/>
  </r>
  <r>
    <x v="3"/>
    <x v="8"/>
    <d v="2022-08-01T00:00:00"/>
    <n v="20220801"/>
    <n v="397930"/>
    <x v="0"/>
    <n v="100"/>
    <s v="MEDICINE"/>
    <x v="82"/>
    <n v="592.70833333333337"/>
    <x v="10"/>
    <n v="2021"/>
    <n v="3"/>
    <n v="9"/>
    <x v="1"/>
    <n v="316"/>
  </r>
  <r>
    <x v="3"/>
    <x v="8"/>
    <d v="2022-08-01T00:00:00"/>
    <n v="20220801"/>
    <n v="958595"/>
    <x v="0"/>
    <n v="30"/>
    <s v="MEDICINE"/>
    <x v="47"/>
    <n v="60"/>
    <x v="11"/>
    <n v="2021"/>
    <n v="3"/>
    <n v="9"/>
    <x v="2"/>
    <n v="318"/>
  </r>
  <r>
    <x v="3"/>
    <x v="7"/>
    <d v="2022-08-01T00:00:00"/>
    <n v="20220801"/>
    <n v="958597"/>
    <x v="0"/>
    <n v="30"/>
    <s v="MEDICINE"/>
    <x v="83"/>
    <n v="60"/>
    <x v="11"/>
    <n v="2021"/>
    <n v="3"/>
    <n v="9"/>
    <x v="2"/>
    <n v="318"/>
  </r>
  <r>
    <x v="3"/>
    <x v="7"/>
    <d v="2022-08-01T00:00:00"/>
    <n v="20220801"/>
    <n v="396727"/>
    <x v="0"/>
    <n v="10"/>
    <s v="MEDICINE"/>
    <x v="74"/>
    <n v="20"/>
    <x v="3"/>
    <n v="2021"/>
    <n v="3"/>
    <n v="9"/>
    <x v="2"/>
    <n v="321"/>
  </r>
  <r>
    <x v="3"/>
    <x v="7"/>
    <d v="2022-08-01T00:00:00"/>
    <n v="20220801"/>
    <n v="395240"/>
    <x v="0"/>
    <n v="20"/>
    <s v="MEDICINE"/>
    <x v="84"/>
    <n v="40"/>
    <x v="3"/>
    <n v="2021"/>
    <n v="3"/>
    <n v="9"/>
    <x v="2"/>
    <n v="321"/>
  </r>
  <r>
    <x v="3"/>
    <x v="8"/>
    <d v="2022-08-01T00:00:00"/>
    <n v="20220801"/>
    <n v="958573"/>
    <x v="0"/>
    <n v="10"/>
    <s v="MEDICINE"/>
    <x v="85"/>
    <n v="40"/>
    <x v="3"/>
    <n v="2021"/>
    <n v="3"/>
    <n v="9"/>
    <x v="2"/>
    <n v="321"/>
  </r>
  <r>
    <x v="3"/>
    <x v="8"/>
    <d v="2022-08-01T00:00:00"/>
    <n v="20220801"/>
    <n v="958593"/>
    <x v="0"/>
    <n v="10"/>
    <s v="MEDICINE"/>
    <x v="86"/>
    <n v="40"/>
    <x v="3"/>
    <n v="2021"/>
    <n v="3"/>
    <n v="9"/>
    <x v="2"/>
    <n v="321"/>
  </r>
  <r>
    <x v="3"/>
    <x v="8"/>
    <d v="2022-08-01T00:00:00"/>
    <n v="20220801"/>
    <n v="395218"/>
    <x v="0"/>
    <n v="40"/>
    <s v="MEDICINE"/>
    <x v="87"/>
    <n v="80"/>
    <x v="3"/>
    <n v="2021"/>
    <n v="3"/>
    <n v="9"/>
    <x v="2"/>
    <n v="321"/>
  </r>
  <r>
    <x v="3"/>
    <x v="8"/>
    <d v="2022-08-01T00:00:00"/>
    <n v="20220801"/>
    <n v="958504"/>
    <x v="0"/>
    <n v="20"/>
    <s v="MEDICINE"/>
    <x v="78"/>
    <n v="80"/>
    <x v="3"/>
    <n v="2021"/>
    <n v="3"/>
    <n v="9"/>
    <x v="2"/>
    <n v="321"/>
  </r>
  <r>
    <x v="3"/>
    <x v="8"/>
    <d v="2022-08-01T00:00:00"/>
    <n v="20220801"/>
    <n v="958582"/>
    <x v="0"/>
    <n v="20"/>
    <s v="MEDICINE"/>
    <x v="72"/>
    <n v="80"/>
    <x v="3"/>
    <n v="2021"/>
    <n v="3"/>
    <n v="9"/>
    <x v="2"/>
    <n v="321"/>
  </r>
  <r>
    <x v="3"/>
    <x v="8"/>
    <d v="2022-08-01T00:00:00"/>
    <n v="20220801"/>
    <n v="958506"/>
    <x v="0"/>
    <n v="100"/>
    <s v="MEDICINE"/>
    <x v="32"/>
    <n v="200"/>
    <x v="3"/>
    <n v="2021"/>
    <n v="3"/>
    <n v="9"/>
    <x v="2"/>
    <n v="321"/>
  </r>
  <r>
    <x v="3"/>
    <x v="8"/>
    <d v="2022-08-01T00:00:00"/>
    <n v="20220801"/>
    <n v="958507"/>
    <x v="0"/>
    <n v="100"/>
    <s v="MEDICINE"/>
    <x v="52"/>
    <n v="200"/>
    <x v="3"/>
    <n v="2021"/>
    <n v="3"/>
    <n v="9"/>
    <x v="2"/>
    <n v="321"/>
  </r>
  <r>
    <x v="3"/>
    <x v="8"/>
    <d v="2022-08-01T00:00:00"/>
    <n v="20220801"/>
    <n v="958513"/>
    <x v="0"/>
    <n v="100"/>
    <s v="MEDICINE"/>
    <x v="67"/>
    <n v="400"/>
    <x v="3"/>
    <n v="2021"/>
    <n v="3"/>
    <n v="9"/>
    <x v="2"/>
    <n v="321"/>
  </r>
  <r>
    <x v="3"/>
    <x v="7"/>
    <d v="2022-08-01T00:00:00"/>
    <n v="20220801"/>
    <n v="394356"/>
    <x v="0"/>
    <n v="10"/>
    <s v="MEDICINE"/>
    <x v="74"/>
    <n v="20"/>
    <x v="8"/>
    <n v="2021"/>
    <n v="3"/>
    <n v="9"/>
    <x v="2"/>
    <n v="322"/>
  </r>
  <r>
    <x v="3"/>
    <x v="7"/>
    <d v="2022-08-01T00:00:00"/>
    <n v="20220801"/>
    <n v="958498"/>
    <x v="0"/>
    <n v="10"/>
    <s v="MEDICINE"/>
    <x v="88"/>
    <n v="20"/>
    <x v="8"/>
    <n v="2021"/>
    <n v="3"/>
    <n v="9"/>
    <x v="2"/>
    <n v="322"/>
  </r>
  <r>
    <x v="3"/>
    <x v="8"/>
    <d v="2022-08-01T00:00:00"/>
    <n v="20220801"/>
    <n v="392548"/>
    <x v="0"/>
    <n v="10"/>
    <s v="MEDICINE"/>
    <x v="89"/>
    <n v="40"/>
    <x v="8"/>
    <n v="2021"/>
    <n v="3"/>
    <n v="9"/>
    <x v="2"/>
    <n v="322"/>
  </r>
  <r>
    <x v="3"/>
    <x v="8"/>
    <d v="2022-08-01T00:00:00"/>
    <n v="20220801"/>
    <n v="958434"/>
    <x v="0"/>
    <n v="10"/>
    <s v="MEDICINE"/>
    <x v="90"/>
    <n v="40"/>
    <x v="8"/>
    <n v="2021"/>
    <n v="3"/>
    <n v="9"/>
    <x v="2"/>
    <n v="322"/>
  </r>
  <r>
    <x v="3"/>
    <x v="8"/>
    <d v="2022-08-01T00:00:00"/>
    <n v="20220801"/>
    <n v="958442"/>
    <x v="0"/>
    <n v="10"/>
    <s v="MEDICINE"/>
    <x v="13"/>
    <n v="40"/>
    <x v="8"/>
    <n v="2021"/>
    <n v="3"/>
    <n v="9"/>
    <x v="2"/>
    <n v="322"/>
  </r>
  <r>
    <x v="3"/>
    <x v="8"/>
    <d v="2022-08-01T00:00:00"/>
    <n v="20220801"/>
    <n v="958444"/>
    <x v="0"/>
    <n v="10"/>
    <s v="MEDICINE"/>
    <x v="64"/>
    <n v="40"/>
    <x v="8"/>
    <n v="2021"/>
    <n v="3"/>
    <n v="9"/>
    <x v="2"/>
    <n v="322"/>
  </r>
  <r>
    <x v="3"/>
    <x v="8"/>
    <d v="2022-08-01T00:00:00"/>
    <n v="20220801"/>
    <n v="958445"/>
    <x v="0"/>
    <n v="10"/>
    <s v="MEDICINE"/>
    <x v="70"/>
    <n v="40"/>
    <x v="8"/>
    <n v="2021"/>
    <n v="3"/>
    <n v="9"/>
    <x v="2"/>
    <n v="322"/>
  </r>
  <r>
    <x v="3"/>
    <x v="7"/>
    <d v="2022-08-01T00:00:00"/>
    <n v="20220801"/>
    <n v="958459"/>
    <x v="0"/>
    <n v="20"/>
    <s v="MEDICINE"/>
    <x v="37"/>
    <n v="40"/>
    <x v="8"/>
    <n v="2021"/>
    <n v="3"/>
    <n v="9"/>
    <x v="2"/>
    <n v="322"/>
  </r>
  <r>
    <x v="3"/>
    <x v="8"/>
    <d v="2022-08-01T00:00:00"/>
    <n v="20220801"/>
    <n v="958480"/>
    <x v="1"/>
    <n v="10"/>
    <s v="MEDICINE"/>
    <x v="33"/>
    <n v="40"/>
    <x v="8"/>
    <n v="2021"/>
    <n v="3"/>
    <n v="9"/>
    <x v="2"/>
    <n v="322"/>
  </r>
  <r>
    <x v="3"/>
    <x v="8"/>
    <d v="2022-08-01T00:00:00"/>
    <n v="20220801"/>
    <n v="958495"/>
    <x v="0"/>
    <n v="10"/>
    <s v="MEDICINE"/>
    <x v="55"/>
    <n v="40"/>
    <x v="8"/>
    <n v="2021"/>
    <n v="3"/>
    <n v="9"/>
    <x v="2"/>
    <n v="322"/>
  </r>
  <r>
    <x v="3"/>
    <x v="7"/>
    <d v="2022-08-01T00:00:00"/>
    <n v="20220801"/>
    <n v="958441"/>
    <x v="0"/>
    <n v="30"/>
    <s v="MEDICINE"/>
    <x v="13"/>
    <n v="60"/>
    <x v="8"/>
    <n v="2021"/>
    <n v="3"/>
    <n v="9"/>
    <x v="2"/>
    <n v="322"/>
  </r>
  <r>
    <x v="3"/>
    <x v="8"/>
    <d v="2022-08-01T00:00:00"/>
    <n v="20220801"/>
    <n v="958478"/>
    <x v="1"/>
    <n v="20"/>
    <s v="MEDICINE"/>
    <x v="32"/>
    <n v="80"/>
    <x v="8"/>
    <n v="2021"/>
    <n v="3"/>
    <n v="9"/>
    <x v="2"/>
    <n v="322"/>
  </r>
  <r>
    <x v="3"/>
    <x v="8"/>
    <d v="2022-08-01T00:00:00"/>
    <n v="20220801"/>
    <n v="958492"/>
    <x v="0"/>
    <n v="40"/>
    <s v="MEDICINE"/>
    <x v="91"/>
    <n v="80"/>
    <x v="8"/>
    <n v="2021"/>
    <n v="3"/>
    <n v="9"/>
    <x v="2"/>
    <n v="322"/>
  </r>
  <r>
    <x v="3"/>
    <x v="8"/>
    <d v="2022-08-01T00:00:00"/>
    <n v="20220801"/>
    <n v="958495"/>
    <x v="1"/>
    <n v="40"/>
    <s v="MEDICINE"/>
    <x v="55"/>
    <n v="80"/>
    <x v="8"/>
    <n v="2021"/>
    <n v="3"/>
    <n v="9"/>
    <x v="2"/>
    <n v="322"/>
  </r>
  <r>
    <x v="3"/>
    <x v="8"/>
    <d v="2022-08-01T00:00:00"/>
    <n v="20220801"/>
    <n v="958499"/>
    <x v="0"/>
    <n v="40"/>
    <s v="MEDICINE"/>
    <x v="92"/>
    <n v="80"/>
    <x v="8"/>
    <n v="2021"/>
    <n v="3"/>
    <n v="9"/>
    <x v="2"/>
    <n v="322"/>
  </r>
  <r>
    <x v="3"/>
    <x v="7"/>
    <d v="2022-08-01T00:00:00"/>
    <n v="20220801"/>
    <n v="392396"/>
    <x v="0"/>
    <n v="10"/>
    <s v="MEDICINE"/>
    <x v="34"/>
    <n v="20"/>
    <x v="12"/>
    <n v="2021"/>
    <n v="3"/>
    <n v="9"/>
    <x v="2"/>
    <n v="323"/>
  </r>
  <r>
    <x v="3"/>
    <x v="7"/>
    <d v="2022-08-01T00:00:00"/>
    <n v="20220801"/>
    <n v="958380"/>
    <x v="0"/>
    <n v="20"/>
    <s v="MEDICINE"/>
    <x v="56"/>
    <n v="40"/>
    <x v="12"/>
    <n v="2021"/>
    <n v="3"/>
    <n v="9"/>
    <x v="2"/>
    <n v="323"/>
  </r>
  <r>
    <x v="3"/>
    <x v="8"/>
    <d v="2022-08-01T00:00:00"/>
    <n v="20220801"/>
    <n v="389574"/>
    <x v="0"/>
    <n v="20"/>
    <s v="MEDICINE"/>
    <x v="93"/>
    <n v="80"/>
    <x v="12"/>
    <n v="2021"/>
    <n v="3"/>
    <n v="9"/>
    <x v="2"/>
    <n v="323"/>
  </r>
  <r>
    <x v="3"/>
    <x v="8"/>
    <d v="2022-08-01T00:00:00"/>
    <n v="20220801"/>
    <n v="391856"/>
    <x v="0"/>
    <n v="40"/>
    <s v="MEDICINE"/>
    <x v="57"/>
    <n v="80"/>
    <x v="12"/>
    <n v="2021"/>
    <n v="3"/>
    <n v="9"/>
    <x v="2"/>
    <n v="323"/>
  </r>
  <r>
    <x v="3"/>
    <x v="8"/>
    <d v="2022-08-01T00:00:00"/>
    <n v="20220801"/>
    <n v="392386"/>
    <x v="0"/>
    <n v="40"/>
    <s v="MEDICINE"/>
    <x v="94"/>
    <n v="80"/>
    <x v="12"/>
    <n v="2021"/>
    <n v="3"/>
    <n v="9"/>
    <x v="2"/>
    <n v="323"/>
  </r>
  <r>
    <x v="3"/>
    <x v="8"/>
    <d v="2022-08-01T00:00:00"/>
    <n v="20220801"/>
    <n v="388886"/>
    <x v="0"/>
    <n v="10"/>
    <s v="MEDICINE"/>
    <x v="95"/>
    <n v="40"/>
    <x v="16"/>
    <n v="2021"/>
    <n v="3"/>
    <n v="9"/>
    <x v="3"/>
    <n v="325"/>
  </r>
  <r>
    <x v="3"/>
    <x v="8"/>
    <d v="2022-08-01T00:00:00"/>
    <n v="20220801"/>
    <n v="958373"/>
    <x v="0"/>
    <n v="20"/>
    <s v="MEDICINE"/>
    <x v="96"/>
    <n v="80"/>
    <x v="16"/>
    <n v="2021"/>
    <n v="3"/>
    <n v="9"/>
    <x v="3"/>
    <n v="325"/>
  </r>
  <r>
    <x v="3"/>
    <x v="8"/>
    <d v="2022-08-01T00:00:00"/>
    <n v="20220801"/>
    <n v="958376"/>
    <x v="0"/>
    <n v="20"/>
    <s v="MEDICINE"/>
    <x v="86"/>
    <n v="80"/>
    <x v="16"/>
    <n v="2021"/>
    <n v="3"/>
    <n v="9"/>
    <x v="3"/>
    <n v="325"/>
  </r>
  <r>
    <x v="3"/>
    <x v="8"/>
    <d v="2022-08-01T00:00:00"/>
    <n v="20220801"/>
    <n v="958368"/>
    <x v="0"/>
    <n v="100"/>
    <s v="MEDICINE"/>
    <x v="67"/>
    <n v="200"/>
    <x v="16"/>
    <n v="2021"/>
    <n v="3"/>
    <n v="9"/>
    <x v="3"/>
    <n v="325"/>
  </r>
  <r>
    <x v="3"/>
    <x v="7"/>
    <d v="2022-08-01T00:00:00"/>
    <n v="20220801"/>
    <n v="388435"/>
    <x v="0"/>
    <n v="10"/>
    <s v="MEDICINE"/>
    <x v="57"/>
    <n v="20"/>
    <x v="4"/>
    <n v="2021"/>
    <n v="3"/>
    <n v="9"/>
    <x v="3"/>
    <n v="326"/>
  </r>
  <r>
    <x v="3"/>
    <x v="8"/>
    <d v="2022-08-01T00:00:00"/>
    <n v="20220801"/>
    <n v="958316"/>
    <x v="0"/>
    <n v="10"/>
    <s v="MEDICINE"/>
    <x v="97"/>
    <n v="40"/>
    <x v="4"/>
    <n v="2021"/>
    <n v="3"/>
    <n v="9"/>
    <x v="3"/>
    <n v="326"/>
  </r>
  <r>
    <x v="3"/>
    <x v="7"/>
    <d v="2022-08-01T00:00:00"/>
    <n v="20220801"/>
    <n v="958317"/>
    <x v="0"/>
    <n v="20"/>
    <s v="MEDICINE"/>
    <x v="60"/>
    <n v="40"/>
    <x v="4"/>
    <n v="2021"/>
    <n v="3"/>
    <n v="9"/>
    <x v="3"/>
    <n v="326"/>
  </r>
  <r>
    <x v="3"/>
    <x v="8"/>
    <d v="2022-08-01T00:00:00"/>
    <n v="20220801"/>
    <n v="958333"/>
    <x v="0"/>
    <n v="10"/>
    <s v="MEDICINE"/>
    <x v="55"/>
    <n v="40"/>
    <x v="4"/>
    <n v="2021"/>
    <n v="3"/>
    <n v="9"/>
    <x v="3"/>
    <n v="326"/>
  </r>
  <r>
    <x v="3"/>
    <x v="8"/>
    <d v="2022-08-01T00:00:00"/>
    <n v="20220801"/>
    <n v="387208"/>
    <x v="0"/>
    <n v="40"/>
    <s v="MEDICINE"/>
    <x v="98"/>
    <n v="80"/>
    <x v="4"/>
    <n v="2021"/>
    <n v="3"/>
    <n v="9"/>
    <x v="3"/>
    <n v="326"/>
  </r>
  <r>
    <x v="3"/>
    <x v="8"/>
    <d v="2022-08-01T00:00:00"/>
    <n v="20220801"/>
    <n v="385404"/>
    <x v="0"/>
    <n v="40"/>
    <s v="MEDICINE"/>
    <x v="74"/>
    <n v="80"/>
    <x v="17"/>
    <n v="2021"/>
    <n v="3"/>
    <n v="9"/>
    <x v="3"/>
    <n v="329"/>
  </r>
  <r>
    <x v="3"/>
    <x v="8"/>
    <d v="2022-08-01T00:00:00"/>
    <n v="20220801"/>
    <n v="958255"/>
    <x v="0"/>
    <n v="10"/>
    <s v="MEDICINE"/>
    <x v="62"/>
    <n v="40"/>
    <x v="5"/>
    <n v="2021"/>
    <n v="3"/>
    <n v="9"/>
    <x v="3"/>
    <n v="330"/>
  </r>
  <r>
    <x v="3"/>
    <x v="8"/>
    <d v="2022-08-01T00:00:00"/>
    <n v="20220801"/>
    <n v="958272"/>
    <x v="0"/>
    <n v="10"/>
    <s v="MEDICINE"/>
    <x v="99"/>
    <n v="40"/>
    <x v="5"/>
    <n v="2021"/>
    <n v="3"/>
    <n v="9"/>
    <x v="3"/>
    <n v="330"/>
  </r>
  <r>
    <x v="3"/>
    <x v="8"/>
    <d v="2022-08-01T00:00:00"/>
    <n v="20220801"/>
    <n v="958295"/>
    <x v="0"/>
    <n v="10"/>
    <s v="MEDICINE"/>
    <x v="64"/>
    <n v="40"/>
    <x v="5"/>
    <n v="2021"/>
    <n v="3"/>
    <n v="9"/>
    <x v="3"/>
    <n v="330"/>
  </r>
  <r>
    <x v="3"/>
    <x v="8"/>
    <d v="2022-08-01T00:00:00"/>
    <n v="20220801"/>
    <n v="958256"/>
    <x v="0"/>
    <n v="40"/>
    <s v="MEDICINE"/>
    <x v="31"/>
    <n v="80"/>
    <x v="5"/>
    <n v="2021"/>
    <n v="3"/>
    <n v="9"/>
    <x v="3"/>
    <n v="330"/>
  </r>
  <r>
    <x v="3"/>
    <x v="8"/>
    <d v="2022-08-01T00:00:00"/>
    <n v="20220801"/>
    <n v="958271"/>
    <x v="0"/>
    <n v="50"/>
    <s v="MEDICINE"/>
    <x v="49"/>
    <n v="100"/>
    <x v="5"/>
    <n v="2021"/>
    <n v="3"/>
    <n v="9"/>
    <x v="3"/>
    <n v="330"/>
  </r>
  <r>
    <x v="3"/>
    <x v="8"/>
    <d v="2022-08-01T00:00:00"/>
    <n v="20220801"/>
    <n v="958252"/>
    <x v="0"/>
    <n v="30"/>
    <s v="MEDICINE"/>
    <x v="48"/>
    <n v="120"/>
    <x v="5"/>
    <n v="2021"/>
    <n v="3"/>
    <n v="9"/>
    <x v="3"/>
    <n v="330"/>
  </r>
  <r>
    <x v="3"/>
    <x v="8"/>
    <d v="2022-08-01T00:00:00"/>
    <n v="20220801"/>
    <n v="958260"/>
    <x v="0"/>
    <n v="60"/>
    <s v="MEDICINE"/>
    <x v="52"/>
    <n v="120"/>
    <x v="5"/>
    <n v="2021"/>
    <n v="3"/>
    <n v="9"/>
    <x v="3"/>
    <n v="330"/>
  </r>
  <r>
    <x v="3"/>
    <x v="8"/>
    <d v="2022-08-01T00:00:00"/>
    <n v="20220801"/>
    <n v="958296"/>
    <x v="0"/>
    <n v="60"/>
    <s v="MEDICINE"/>
    <x v="56"/>
    <n v="120"/>
    <x v="5"/>
    <n v="2021"/>
    <n v="3"/>
    <n v="9"/>
    <x v="3"/>
    <n v="330"/>
  </r>
  <r>
    <x v="3"/>
    <x v="7"/>
    <d v="2022-08-01T00:00:00"/>
    <n v="20220801"/>
    <n v="958226"/>
    <x v="0"/>
    <n v="10"/>
    <s v="MEDICINE"/>
    <x v="100"/>
    <n v="20"/>
    <x v="0"/>
    <n v="2021"/>
    <n v="3"/>
    <n v="9"/>
    <x v="0"/>
    <n v="333"/>
  </r>
  <r>
    <x v="3"/>
    <x v="7"/>
    <d v="2022-08-01T00:00:00"/>
    <n v="20220801"/>
    <n v="958238"/>
    <x v="0"/>
    <n v="10"/>
    <s v="MEDICINE"/>
    <x v="101"/>
    <n v="20"/>
    <x v="0"/>
    <n v="2021"/>
    <n v="3"/>
    <n v="9"/>
    <x v="0"/>
    <n v="333"/>
  </r>
  <r>
    <x v="3"/>
    <x v="8"/>
    <d v="2022-08-01T00:00:00"/>
    <n v="20220801"/>
    <n v="958197"/>
    <x v="0"/>
    <n v="10"/>
    <s v="MEDICINE"/>
    <x v="97"/>
    <n v="40"/>
    <x v="0"/>
    <n v="2021"/>
    <n v="3"/>
    <n v="9"/>
    <x v="0"/>
    <n v="333"/>
  </r>
  <r>
    <x v="3"/>
    <x v="7"/>
    <d v="2022-08-01T00:00:00"/>
    <n v="20220801"/>
    <n v="958228"/>
    <x v="0"/>
    <n v="20"/>
    <s v="MEDICINE"/>
    <x v="102"/>
    <n v="40"/>
    <x v="0"/>
    <n v="2021"/>
    <n v="3"/>
    <n v="9"/>
    <x v="0"/>
    <n v="333"/>
  </r>
  <r>
    <x v="3"/>
    <x v="8"/>
    <d v="2022-08-01T00:00:00"/>
    <n v="20220801"/>
    <n v="958203"/>
    <x v="0"/>
    <n v="20"/>
    <s v="MEDICINE"/>
    <x v="32"/>
    <n v="80"/>
    <x v="0"/>
    <n v="2021"/>
    <n v="3"/>
    <n v="9"/>
    <x v="0"/>
    <n v="333"/>
  </r>
  <r>
    <x v="3"/>
    <x v="8"/>
    <d v="2022-08-01T00:00:00"/>
    <n v="20220801"/>
    <n v="958209"/>
    <x v="1"/>
    <n v="20"/>
    <s v="MEDICINE"/>
    <x v="100"/>
    <n v="80"/>
    <x v="0"/>
    <n v="2021"/>
    <n v="3"/>
    <n v="9"/>
    <x v="0"/>
    <n v="333"/>
  </r>
  <r>
    <x v="3"/>
    <x v="8"/>
    <d v="2022-08-01T00:00:00"/>
    <n v="20220801"/>
    <n v="958217"/>
    <x v="0"/>
    <n v="40"/>
    <s v="MEDICINE"/>
    <x v="81"/>
    <n v="80"/>
    <x v="0"/>
    <n v="2021"/>
    <n v="3"/>
    <n v="9"/>
    <x v="0"/>
    <n v="333"/>
  </r>
  <r>
    <x v="3"/>
    <x v="8"/>
    <d v="2022-08-01T00:00:00"/>
    <n v="20220801"/>
    <n v="381235"/>
    <x v="0"/>
    <n v="50"/>
    <s v="MEDICINE"/>
    <x v="103"/>
    <n v="100"/>
    <x v="0"/>
    <n v="2021"/>
    <n v="3"/>
    <n v="9"/>
    <x v="0"/>
    <n v="333"/>
  </r>
  <r>
    <x v="3"/>
    <x v="8"/>
    <d v="2022-08-01T00:00:00"/>
    <n v="20220801"/>
    <n v="958232"/>
    <x v="0"/>
    <n v="30"/>
    <s v="MEDICINE"/>
    <x v="104"/>
    <n v="120"/>
    <x v="0"/>
    <n v="2021"/>
    <n v="3"/>
    <n v="9"/>
    <x v="0"/>
    <n v="333"/>
  </r>
  <r>
    <x v="3"/>
    <x v="8"/>
    <d v="2022-08-01T00:00:00"/>
    <n v="20220801"/>
    <n v="380606"/>
    <x v="0"/>
    <n v="80"/>
    <s v="MEDICINE"/>
    <x v="93"/>
    <n v="160"/>
    <x v="0"/>
    <n v="2021"/>
    <n v="3"/>
    <n v="9"/>
    <x v="0"/>
    <n v="333"/>
  </r>
  <r>
    <x v="3"/>
    <x v="8"/>
    <d v="2022-08-01T00:00:00"/>
    <n v="20220801"/>
    <n v="958218"/>
    <x v="0"/>
    <n v="80"/>
    <s v="MEDICINE"/>
    <x v="75"/>
    <n v="160"/>
    <x v="0"/>
    <n v="2021"/>
    <n v="3"/>
    <n v="9"/>
    <x v="0"/>
    <n v="333"/>
  </r>
  <r>
    <x v="3"/>
    <x v="8"/>
    <d v="2022-08-01T00:00:00"/>
    <n v="20220801"/>
    <n v="958229"/>
    <x v="0"/>
    <n v="80"/>
    <s v="MEDICINE"/>
    <x v="105"/>
    <n v="160"/>
    <x v="0"/>
    <n v="2021"/>
    <n v="3"/>
    <n v="9"/>
    <x v="0"/>
    <n v="333"/>
  </r>
  <r>
    <x v="3"/>
    <x v="7"/>
    <d v="2022-08-01T00:00:00"/>
    <n v="20220801"/>
    <n v="382403"/>
    <x v="0"/>
    <n v="120"/>
    <s v="MEDICINE"/>
    <x v="106"/>
    <n v="420"/>
    <x v="0"/>
    <n v="2021"/>
    <n v="3"/>
    <n v="9"/>
    <x v="0"/>
    <n v="333"/>
  </r>
  <r>
    <x v="3"/>
    <x v="8"/>
    <d v="2022-08-01T00:00:00"/>
    <n v="20220801"/>
    <n v="382401"/>
    <x v="0"/>
    <n v="220"/>
    <s v="MEDICINE"/>
    <x v="106"/>
    <n v="1540"/>
    <x v="0"/>
    <n v="2021"/>
    <n v="3"/>
    <n v="9"/>
    <x v="0"/>
    <n v="333"/>
  </r>
  <r>
    <x v="3"/>
    <x v="8"/>
    <d v="2022-08-01T00:00:00"/>
    <n v="20220801"/>
    <n v="958181"/>
    <x v="0"/>
    <n v="20"/>
    <s v="MEDICINE"/>
    <x v="91"/>
    <n v="80"/>
    <x v="1"/>
    <n v="2021"/>
    <n v="3"/>
    <n v="9"/>
    <x v="0"/>
    <n v="334"/>
  </r>
  <r>
    <x v="3"/>
    <x v="8"/>
    <d v="2022-08-01T00:00:00"/>
    <n v="20220801"/>
    <n v="958167"/>
    <x v="0"/>
    <n v="100"/>
    <s v="MEDICINE"/>
    <x v="32"/>
    <n v="200"/>
    <x v="1"/>
    <n v="2021"/>
    <n v="3"/>
    <n v="9"/>
    <x v="0"/>
    <n v="334"/>
  </r>
  <r>
    <x v="4"/>
    <x v="5"/>
    <d v="2022-09-01T00:00:00"/>
    <n v="20220901"/>
    <n v="402277"/>
    <x v="0"/>
    <n v="40"/>
    <s v="MEDICINE"/>
    <x v="107"/>
    <n v="5657.9666666666672"/>
    <x v="6"/>
    <n v="2021"/>
    <n v="3"/>
    <n v="9"/>
    <x v="4"/>
    <n v="337"/>
  </r>
  <r>
    <x v="4"/>
    <x v="5"/>
    <d v="2022-09-01T00:00:00"/>
    <n v="20220901"/>
    <n v="958880"/>
    <x v="0"/>
    <n v="40"/>
    <s v="MEDICINE"/>
    <x v="108"/>
    <n v="5657.9666666666672"/>
    <x v="6"/>
    <n v="2021"/>
    <n v="3"/>
    <n v="9"/>
    <x v="4"/>
    <n v="337"/>
  </r>
  <r>
    <x v="4"/>
    <x v="5"/>
    <d v="2022-09-01T00:00:00"/>
    <n v="20220901"/>
    <n v="958886"/>
    <x v="0"/>
    <n v="40"/>
    <s v="MEDICINE"/>
    <x v="109"/>
    <n v="5657.9666666666672"/>
    <x v="6"/>
    <n v="2021"/>
    <n v="3"/>
    <n v="9"/>
    <x v="4"/>
    <n v="337"/>
  </r>
  <r>
    <x v="4"/>
    <x v="5"/>
    <d v="2022-09-01T00:00:00"/>
    <n v="20220901"/>
    <n v="958852"/>
    <x v="0"/>
    <n v="100"/>
    <s v="MEDICINE"/>
    <x v="35"/>
    <n v="14144.916666666666"/>
    <x v="6"/>
    <n v="2021"/>
    <n v="3"/>
    <n v="9"/>
    <x v="4"/>
    <n v="337"/>
  </r>
  <r>
    <x v="4"/>
    <x v="5"/>
    <d v="2022-09-01T00:00:00"/>
    <n v="20220901"/>
    <n v="958653"/>
    <x v="0"/>
    <n v="30"/>
    <s v="MEDICINE"/>
    <x v="110"/>
    <n v="4243.4749999999995"/>
    <x v="10"/>
    <n v="2021"/>
    <n v="3"/>
    <n v="9"/>
    <x v="1"/>
    <n v="347"/>
  </r>
  <r>
    <x v="4"/>
    <x v="5"/>
    <d v="2022-09-01T00:00:00"/>
    <n v="20220901"/>
    <n v="958613"/>
    <x v="0"/>
    <n v="40"/>
    <s v="MEDICINE"/>
    <x v="111"/>
    <n v="5657.9666666666672"/>
    <x v="10"/>
    <n v="2021"/>
    <n v="3"/>
    <n v="9"/>
    <x v="1"/>
    <n v="347"/>
  </r>
  <r>
    <x v="4"/>
    <x v="5"/>
    <d v="2022-09-01T00:00:00"/>
    <n v="20220901"/>
    <n v="958670"/>
    <x v="0"/>
    <n v="40"/>
    <s v="MEDICINE"/>
    <x v="68"/>
    <n v="5657.9666666666672"/>
    <x v="10"/>
    <n v="2021"/>
    <n v="3"/>
    <n v="9"/>
    <x v="1"/>
    <n v="347"/>
  </r>
  <r>
    <x v="4"/>
    <x v="5"/>
    <d v="2022-09-01T00:00:00"/>
    <n v="20220901"/>
    <n v="958654"/>
    <x v="0"/>
    <n v="80"/>
    <s v="MEDICINE"/>
    <x v="112"/>
    <n v="11315.933333333334"/>
    <x v="10"/>
    <n v="2021"/>
    <n v="3"/>
    <n v="9"/>
    <x v="1"/>
    <n v="347"/>
  </r>
  <r>
    <x v="4"/>
    <x v="5"/>
    <d v="2022-09-01T00:00:00"/>
    <n v="20220901"/>
    <n v="388031"/>
    <x v="0"/>
    <n v="20"/>
    <s v="MEDICINE"/>
    <x v="113"/>
    <n v="2828.9833333333336"/>
    <x v="3"/>
    <n v="2021"/>
    <n v="3"/>
    <n v="9"/>
    <x v="2"/>
    <n v="352"/>
  </r>
  <r>
    <x v="4"/>
    <x v="5"/>
    <d v="2022-09-01T00:00:00"/>
    <n v="20220901"/>
    <n v="387580"/>
    <x v="0"/>
    <n v="10"/>
    <s v="MEDICINE"/>
    <x v="114"/>
    <n v="3529.8333333333335"/>
    <x v="3"/>
    <n v="2021"/>
    <n v="3"/>
    <n v="9"/>
    <x v="2"/>
    <n v="352"/>
  </r>
  <r>
    <x v="4"/>
    <x v="5"/>
    <d v="2022-09-01T00:00:00"/>
    <n v="20220901"/>
    <n v="958541"/>
    <x v="0"/>
    <n v="80"/>
    <s v="MEDICINE"/>
    <x v="115"/>
    <n v="11315.933333333334"/>
    <x v="3"/>
    <n v="2021"/>
    <n v="3"/>
    <n v="9"/>
    <x v="2"/>
    <n v="352"/>
  </r>
  <r>
    <x v="4"/>
    <x v="5"/>
    <d v="2022-09-01T00:00:00"/>
    <n v="20220901"/>
    <n v="396198"/>
    <x v="0"/>
    <n v="50"/>
    <s v="MEDICINE"/>
    <x v="116"/>
    <n v="17649.166666666668"/>
    <x v="3"/>
    <n v="2021"/>
    <n v="3"/>
    <n v="9"/>
    <x v="2"/>
    <n v="352"/>
  </r>
  <r>
    <x v="4"/>
    <x v="5"/>
    <d v="2022-09-01T00:00:00"/>
    <n v="20220901"/>
    <n v="393740"/>
    <x v="0"/>
    <n v="40"/>
    <s v="MEDICINE"/>
    <x v="22"/>
    <n v="14119.333333333334"/>
    <x v="8"/>
    <n v="2021"/>
    <n v="3"/>
    <n v="9"/>
    <x v="2"/>
    <n v="353"/>
  </r>
  <r>
    <x v="4"/>
    <x v="5"/>
    <d v="2022-09-01T00:00:00"/>
    <n v="20220901"/>
    <n v="958490"/>
    <x v="0"/>
    <n v="40"/>
    <s v="MEDICINE"/>
    <x v="110"/>
    <n v="14119.333333333334"/>
    <x v="8"/>
    <n v="2021"/>
    <n v="3"/>
    <n v="9"/>
    <x v="2"/>
    <n v="353"/>
  </r>
  <r>
    <x v="4"/>
    <x v="5"/>
    <d v="2022-09-01T00:00:00"/>
    <n v="20220901"/>
    <n v="958468"/>
    <x v="0"/>
    <n v="60"/>
    <s v="MEDICINE"/>
    <x v="117"/>
    <n v="21179"/>
    <x v="8"/>
    <n v="2021"/>
    <n v="3"/>
    <n v="9"/>
    <x v="2"/>
    <n v="353"/>
  </r>
  <r>
    <x v="4"/>
    <x v="5"/>
    <d v="2022-09-01T00:00:00"/>
    <n v="20220901"/>
    <n v="958422"/>
    <x v="0"/>
    <n v="80"/>
    <s v="MEDICINE"/>
    <x v="109"/>
    <n v="28238.666666666668"/>
    <x v="12"/>
    <n v="2021"/>
    <n v="3"/>
    <n v="9"/>
    <x v="2"/>
    <n v="354"/>
  </r>
  <r>
    <x v="4"/>
    <x v="5"/>
    <d v="2022-09-01T00:00:00"/>
    <n v="20220901"/>
    <n v="958324"/>
    <x v="0"/>
    <n v="20"/>
    <s v="MEDICINE"/>
    <x v="118"/>
    <n v="7059.666666666667"/>
    <x v="4"/>
    <n v="2021"/>
    <n v="3"/>
    <n v="9"/>
    <x v="3"/>
    <n v="357"/>
  </r>
  <r>
    <x v="4"/>
    <x v="5"/>
    <d v="2022-09-01T00:00:00"/>
    <n v="20220901"/>
    <n v="958327"/>
    <x v="0"/>
    <n v="30"/>
    <s v="MEDICINE"/>
    <x v="18"/>
    <n v="10589.5"/>
    <x v="4"/>
    <n v="2021"/>
    <n v="3"/>
    <n v="9"/>
    <x v="3"/>
    <n v="357"/>
  </r>
  <r>
    <x v="4"/>
    <x v="5"/>
    <d v="2022-09-01T00:00:00"/>
    <n v="20220901"/>
    <n v="387250"/>
    <x v="0"/>
    <n v="40"/>
    <s v="MEDICINE"/>
    <x v="119"/>
    <n v="14119.333333333334"/>
    <x v="4"/>
    <n v="2021"/>
    <n v="3"/>
    <n v="9"/>
    <x v="3"/>
    <n v="357"/>
  </r>
  <r>
    <x v="4"/>
    <x v="5"/>
    <d v="2022-09-01T00:00:00"/>
    <n v="20220901"/>
    <n v="958284"/>
    <x v="0"/>
    <n v="40"/>
    <s v="MEDICINE"/>
    <x v="35"/>
    <n v="14119.333333333334"/>
    <x v="5"/>
    <n v="2021"/>
    <n v="3"/>
    <n v="9"/>
    <x v="3"/>
    <n v="361"/>
  </r>
  <r>
    <x v="4"/>
    <x v="5"/>
    <d v="2022-09-01T00:00:00"/>
    <n v="20220901"/>
    <n v="958286"/>
    <x v="0"/>
    <n v="40"/>
    <s v="MEDICINE"/>
    <x v="120"/>
    <n v="14119.333333333334"/>
    <x v="5"/>
    <n v="2021"/>
    <n v="3"/>
    <n v="9"/>
    <x v="3"/>
    <n v="361"/>
  </r>
  <r>
    <x v="4"/>
    <x v="5"/>
    <d v="2022-09-01T00:00:00"/>
    <n v="20220901"/>
    <n v="958237"/>
    <x v="0"/>
    <n v="20"/>
    <s v="MEDICINE"/>
    <x v="109"/>
    <n v="7059.666666666667"/>
    <x v="0"/>
    <n v="2021"/>
    <n v="3"/>
    <n v="9"/>
    <x v="0"/>
    <n v="364"/>
  </r>
  <r>
    <x v="3"/>
    <x v="9"/>
    <d v="2022-10-01T00:00:00"/>
    <n v="20221001"/>
    <n v="958865"/>
    <x v="0"/>
    <n v="30"/>
    <s v="MEDICINE"/>
    <x v="121"/>
    <n v="8237"/>
    <x v="6"/>
    <n v="2021"/>
    <n v="3"/>
    <n v="9"/>
    <x v="4"/>
    <n v="367"/>
  </r>
  <r>
    <x v="3"/>
    <x v="9"/>
    <d v="2022-10-01T00:00:00"/>
    <n v="20221001"/>
    <n v="958763"/>
    <x v="0"/>
    <n v="40"/>
    <s v="MEDICINE"/>
    <x v="122"/>
    <n v="10982.666666666666"/>
    <x v="2"/>
    <n v="2021"/>
    <n v="3"/>
    <n v="9"/>
    <x v="1"/>
    <n v="373"/>
  </r>
  <r>
    <x v="3"/>
    <x v="9"/>
    <d v="2022-10-01T00:00:00"/>
    <n v="20221001"/>
    <n v="958684"/>
    <x v="0"/>
    <n v="30"/>
    <s v="MEDICINE"/>
    <x v="123"/>
    <n v="8237"/>
    <x v="7"/>
    <n v="2021"/>
    <n v="3"/>
    <n v="9"/>
    <x v="1"/>
    <n v="376"/>
  </r>
  <r>
    <x v="3"/>
    <x v="9"/>
    <d v="2022-10-01T00:00:00"/>
    <n v="20221001"/>
    <n v="958656"/>
    <x v="0"/>
    <n v="10"/>
    <s v="MEDICINE"/>
    <x v="122"/>
    <n v="2745.6666666666665"/>
    <x v="10"/>
    <n v="2021"/>
    <n v="3"/>
    <n v="9"/>
    <x v="1"/>
    <n v="377"/>
  </r>
  <r>
    <x v="3"/>
    <x v="9"/>
    <d v="2022-10-01T00:00:00"/>
    <n v="20221001"/>
    <n v="958658"/>
    <x v="0"/>
    <n v="50"/>
    <s v="MEDICINE"/>
    <x v="124"/>
    <n v="13728.333333333334"/>
    <x v="10"/>
    <n v="2021"/>
    <n v="3"/>
    <n v="9"/>
    <x v="1"/>
    <n v="377"/>
  </r>
  <r>
    <x v="3"/>
    <x v="9"/>
    <d v="2022-10-01T00:00:00"/>
    <n v="20221001"/>
    <n v="396187"/>
    <x v="0"/>
    <n v="10"/>
    <s v="MEDICINE"/>
    <x v="43"/>
    <n v="3432.0641666666666"/>
    <x v="3"/>
    <n v="2021"/>
    <n v="3"/>
    <n v="9"/>
    <x v="2"/>
    <n v="382"/>
  </r>
  <r>
    <x v="3"/>
    <x v="9"/>
    <d v="2022-10-01T00:00:00"/>
    <n v="20221001"/>
    <n v="958574"/>
    <x v="0"/>
    <n v="30"/>
    <s v="MEDICINE"/>
    <x v="125"/>
    <n v="8237"/>
    <x v="3"/>
    <n v="2021"/>
    <n v="3"/>
    <n v="9"/>
    <x v="2"/>
    <n v="382"/>
  </r>
  <r>
    <x v="3"/>
    <x v="9"/>
    <d v="2022-10-01T00:00:00"/>
    <n v="20221001"/>
    <n v="958487"/>
    <x v="0"/>
    <n v="10"/>
    <s v="MEDICINE"/>
    <x v="126"/>
    <n v="2745.6666666666665"/>
    <x v="8"/>
    <n v="2021"/>
    <n v="3"/>
    <n v="9"/>
    <x v="2"/>
    <n v="383"/>
  </r>
  <r>
    <x v="3"/>
    <x v="9"/>
    <d v="2022-10-01T00:00:00"/>
    <n v="20221001"/>
    <n v="958489"/>
    <x v="0"/>
    <n v="30"/>
    <s v="MEDICINE"/>
    <x v="127"/>
    <n v="8237"/>
    <x v="8"/>
    <n v="2021"/>
    <n v="3"/>
    <n v="9"/>
    <x v="2"/>
    <n v="383"/>
  </r>
  <r>
    <x v="3"/>
    <x v="9"/>
    <d v="2022-10-01T00:00:00"/>
    <n v="20221001"/>
    <n v="958420"/>
    <x v="0"/>
    <n v="20"/>
    <s v="MEDICINE"/>
    <x v="122"/>
    <n v="5491.333333333333"/>
    <x v="12"/>
    <n v="2021"/>
    <n v="3"/>
    <n v="9"/>
    <x v="2"/>
    <n v="384"/>
  </r>
  <r>
    <x v="3"/>
    <x v="9"/>
    <d v="2022-10-01T00:00:00"/>
    <n v="20221001"/>
    <n v="958406"/>
    <x v="0"/>
    <n v="30"/>
    <s v="MEDICINE"/>
    <x v="128"/>
    <n v="8237"/>
    <x v="12"/>
    <n v="2021"/>
    <n v="3"/>
    <n v="9"/>
    <x v="2"/>
    <n v="384"/>
  </r>
  <r>
    <x v="3"/>
    <x v="9"/>
    <d v="2022-10-01T00:00:00"/>
    <n v="20221001"/>
    <n v="958418"/>
    <x v="0"/>
    <n v="40"/>
    <s v="MEDICINE"/>
    <x v="129"/>
    <n v="10982.666666666666"/>
    <x v="12"/>
    <n v="2021"/>
    <n v="3"/>
    <n v="9"/>
    <x v="2"/>
    <n v="384"/>
  </r>
  <r>
    <x v="3"/>
    <x v="9"/>
    <d v="2022-10-01T00:00:00"/>
    <n v="20221001"/>
    <n v="958329"/>
    <x v="0"/>
    <n v="50"/>
    <s v="MEDICINE"/>
    <x v="121"/>
    <n v="13728.333333333334"/>
    <x v="4"/>
    <n v="2021"/>
    <n v="3"/>
    <n v="9"/>
    <x v="3"/>
    <n v="387"/>
  </r>
  <r>
    <x v="3"/>
    <x v="9"/>
    <d v="2022-10-01T00:00:00"/>
    <n v="20221001"/>
    <n v="958279"/>
    <x v="0"/>
    <n v="30"/>
    <s v="MEDICINE"/>
    <x v="130"/>
    <n v="8237"/>
    <x v="5"/>
    <n v="2021"/>
    <n v="3"/>
    <n v="9"/>
    <x v="3"/>
    <n v="391"/>
  </r>
  <r>
    <x v="3"/>
    <x v="9"/>
    <d v="2022-10-01T00:00:00"/>
    <n v="20221001"/>
    <n v="958234"/>
    <x v="0"/>
    <n v="40"/>
    <s v="MEDICINE"/>
    <x v="126"/>
    <n v="10982.666666666666"/>
    <x v="0"/>
    <n v="2021"/>
    <n v="3"/>
    <n v="9"/>
    <x v="0"/>
    <n v="394"/>
  </r>
  <r>
    <x v="3"/>
    <x v="9"/>
    <d v="2022-10-01T00:00:00"/>
    <n v="20221001"/>
    <n v="958233"/>
    <x v="0"/>
    <n v="50"/>
    <s v="MEDICINE"/>
    <x v="131"/>
    <n v="13728.333333333334"/>
    <x v="0"/>
    <n v="2021"/>
    <n v="3"/>
    <n v="9"/>
    <x v="0"/>
    <n v="394"/>
  </r>
  <r>
    <x v="3"/>
    <x v="9"/>
    <d v="2022-10-01T00:00:00"/>
    <n v="20221001"/>
    <n v="958184"/>
    <x v="0"/>
    <n v="20"/>
    <s v="MEDICINE"/>
    <x v="126"/>
    <n v="5491.333333333333"/>
    <x v="1"/>
    <n v="2021"/>
    <n v="3"/>
    <n v="9"/>
    <x v="0"/>
    <n v="395"/>
  </r>
  <r>
    <x v="3"/>
    <x v="9"/>
    <d v="2022-10-01T00:00:00"/>
    <n v="20221001"/>
    <n v="958184"/>
    <x v="0"/>
    <n v="80"/>
    <s v="MEDICINE"/>
    <x v="126"/>
    <n v="21965.333333333332"/>
    <x v="1"/>
    <n v="2021"/>
    <n v="3"/>
    <n v="9"/>
    <x v="0"/>
    <n v="395"/>
  </r>
  <r>
    <x v="4"/>
    <x v="5"/>
    <d v="2022-11-01T00:00:00"/>
    <n v="20221101"/>
    <n v="958469"/>
    <x v="0"/>
    <n v="40"/>
    <s v="MEDICINE"/>
    <x v="104"/>
    <n v="5657.9666666666672"/>
    <x v="8"/>
    <n v="2021"/>
    <n v="3"/>
    <n v="9"/>
    <x v="2"/>
    <n v="414"/>
  </r>
  <r>
    <x v="4"/>
    <x v="5"/>
    <d v="2022-11-01T00:00:00"/>
    <n v="20221101"/>
    <n v="958488"/>
    <x v="0"/>
    <n v="50"/>
    <s v="MEDICINE"/>
    <x v="110"/>
    <n v="7072.458333333333"/>
    <x v="8"/>
    <n v="2021"/>
    <n v="3"/>
    <n v="9"/>
    <x v="2"/>
    <n v="414"/>
  </r>
  <r>
    <x v="4"/>
    <x v="5"/>
    <d v="2022-11-01T00:00:00"/>
    <n v="20221101"/>
    <n v="958408"/>
    <x v="0"/>
    <n v="120"/>
    <s v="MEDICINE"/>
    <x v="132"/>
    <n v="16973.899999999998"/>
    <x v="12"/>
    <n v="2021"/>
    <n v="3"/>
    <n v="9"/>
    <x v="2"/>
    <n v="415"/>
  </r>
  <r>
    <x v="4"/>
    <x v="5"/>
    <d v="2022-11-01T00:00:00"/>
    <n v="20221101"/>
    <n v="958326"/>
    <x v="0"/>
    <n v="30"/>
    <s v="MEDICINE"/>
    <x v="133"/>
    <n v="4243.4749999999995"/>
    <x v="4"/>
    <n v="2021"/>
    <n v="3"/>
    <n v="9"/>
    <x v="3"/>
    <n v="418"/>
  </r>
  <r>
    <x v="4"/>
    <x v="5"/>
    <d v="2022-11-01T00:00:00"/>
    <n v="20221101"/>
    <n v="958337"/>
    <x v="0"/>
    <n v="40"/>
    <s v="MEDICINE"/>
    <x v="115"/>
    <n v="5657.9666666666672"/>
    <x v="4"/>
    <n v="2021"/>
    <n v="3"/>
    <n v="9"/>
    <x v="3"/>
    <n v="418"/>
  </r>
  <r>
    <x v="4"/>
    <x v="5"/>
    <d v="2022-11-01T00:00:00"/>
    <n v="20221101"/>
    <n v="958352"/>
    <x v="0"/>
    <n v="80"/>
    <s v="MEDICINE"/>
    <x v="117"/>
    <n v="11315.933333333334"/>
    <x v="4"/>
    <n v="2021"/>
    <n v="3"/>
    <n v="9"/>
    <x v="3"/>
    <n v="418"/>
  </r>
  <r>
    <x v="4"/>
    <x v="5"/>
    <d v="2022-11-01T00:00:00"/>
    <n v="20221101"/>
    <n v="958328"/>
    <x v="0"/>
    <n v="120"/>
    <s v="MEDICINE"/>
    <x v="35"/>
    <n v="16973.899999999998"/>
    <x v="4"/>
    <n v="2021"/>
    <n v="3"/>
    <n v="9"/>
    <x v="3"/>
    <n v="418"/>
  </r>
  <r>
    <x v="4"/>
    <x v="5"/>
    <d v="2022-11-01T00:00:00"/>
    <n v="20221101"/>
    <n v="958269"/>
    <x v="0"/>
    <n v="40"/>
    <s v="MEDICINE"/>
    <x v="24"/>
    <n v="5657.9666666666672"/>
    <x v="5"/>
    <n v="2021"/>
    <n v="3"/>
    <n v="9"/>
    <x v="3"/>
    <n v="422"/>
  </r>
  <r>
    <x v="3"/>
    <x v="10"/>
    <d v="2022-12-01T00:00:00"/>
    <n v="20221201"/>
    <n v="958888"/>
    <x v="0"/>
    <n v="10"/>
    <s v="MEDICINE"/>
    <x v="48"/>
    <n v="16"/>
    <x v="6"/>
    <n v="2021"/>
    <n v="3"/>
    <n v="9"/>
    <x v="4"/>
    <n v="428"/>
  </r>
  <r>
    <x v="5"/>
    <x v="11"/>
    <d v="2022-12-01T00:00:00"/>
    <n v="20221201"/>
    <n v="958899"/>
    <x v="0"/>
    <n v="10"/>
    <s v="MEDICINE"/>
    <x v="134"/>
    <n v="77.899999999999991"/>
    <x v="6"/>
    <n v="2021"/>
    <n v="3"/>
    <n v="9"/>
    <x v="4"/>
    <n v="428"/>
  </r>
  <r>
    <x v="5"/>
    <x v="11"/>
    <d v="2022-12-01T00:00:00"/>
    <n v="20221201"/>
    <n v="958900"/>
    <x v="0"/>
    <n v="10"/>
    <s v="MEDICINE"/>
    <x v="72"/>
    <n v="77.899999999999991"/>
    <x v="6"/>
    <n v="2021"/>
    <n v="3"/>
    <n v="9"/>
    <x v="4"/>
    <n v="428"/>
  </r>
  <r>
    <x v="5"/>
    <x v="11"/>
    <d v="2022-12-01T00:00:00"/>
    <n v="20221201"/>
    <n v="958911"/>
    <x v="0"/>
    <n v="10"/>
    <s v="MEDICINE"/>
    <x v="54"/>
    <n v="77.899999999999991"/>
    <x v="6"/>
    <n v="2021"/>
    <n v="3"/>
    <n v="9"/>
    <x v="4"/>
    <n v="428"/>
  </r>
  <r>
    <x v="5"/>
    <x v="11"/>
    <d v="2022-12-01T00:00:00"/>
    <n v="20221201"/>
    <n v="412764"/>
    <x v="0"/>
    <n v="10"/>
    <s v="MEDICINE"/>
    <x v="135"/>
    <n v="78.316666666666663"/>
    <x v="6"/>
    <n v="2021"/>
    <n v="3"/>
    <n v="9"/>
    <x v="4"/>
    <n v="428"/>
  </r>
  <r>
    <x v="5"/>
    <x v="11"/>
    <d v="2022-12-01T00:00:00"/>
    <n v="20221201"/>
    <n v="412768"/>
    <x v="0"/>
    <n v="10"/>
    <s v="MEDICINE"/>
    <x v="136"/>
    <n v="78.316666666666663"/>
    <x v="6"/>
    <n v="2021"/>
    <n v="3"/>
    <n v="9"/>
    <x v="4"/>
    <n v="428"/>
  </r>
  <r>
    <x v="5"/>
    <x v="11"/>
    <d v="2022-12-01T00:00:00"/>
    <n v="20221201"/>
    <n v="412770"/>
    <x v="0"/>
    <n v="10"/>
    <s v="MEDICINE"/>
    <x v="136"/>
    <n v="78.316666666666663"/>
    <x v="6"/>
    <n v="2021"/>
    <n v="3"/>
    <n v="9"/>
    <x v="4"/>
    <n v="428"/>
  </r>
  <r>
    <x v="5"/>
    <x v="11"/>
    <d v="2022-12-01T00:00:00"/>
    <n v="20221201"/>
    <n v="958898"/>
    <x v="0"/>
    <n v="20"/>
    <s v="MEDICINE"/>
    <x v="52"/>
    <n v="155.79999999999998"/>
    <x v="6"/>
    <n v="2021"/>
    <n v="3"/>
    <n v="9"/>
    <x v="4"/>
    <n v="428"/>
  </r>
  <r>
    <x v="5"/>
    <x v="11"/>
    <d v="2022-12-01T00:00:00"/>
    <n v="20221201"/>
    <n v="412767"/>
    <x v="0"/>
    <n v="20"/>
    <s v="MEDICINE"/>
    <x v="137"/>
    <n v="156.63333333333333"/>
    <x v="6"/>
    <n v="2021"/>
    <n v="3"/>
    <n v="9"/>
    <x v="4"/>
    <n v="428"/>
  </r>
  <r>
    <x v="5"/>
    <x v="12"/>
    <d v="2022-12-01T00:00:00"/>
    <n v="20221201"/>
    <n v="958874"/>
    <x v="0"/>
    <n v="10"/>
    <s v="MEDICINE"/>
    <x v="19"/>
    <n v="394.40000000000003"/>
    <x v="6"/>
    <n v="2021"/>
    <n v="3"/>
    <n v="9"/>
    <x v="4"/>
    <n v="428"/>
  </r>
  <r>
    <x v="4"/>
    <x v="5"/>
    <d v="2022-12-01T00:00:00"/>
    <n v="20221201"/>
    <n v="409994"/>
    <x v="0"/>
    <n v="40"/>
    <s v="MEDICINE"/>
    <x v="73"/>
    <n v="9888.6666666666661"/>
    <x v="6"/>
    <n v="2021"/>
    <n v="3"/>
    <n v="9"/>
    <x v="4"/>
    <n v="428"/>
  </r>
  <r>
    <x v="4"/>
    <x v="5"/>
    <d v="2022-12-01T00:00:00"/>
    <n v="20221201"/>
    <n v="409997"/>
    <x v="0"/>
    <n v="40"/>
    <s v="MEDICINE"/>
    <x v="138"/>
    <n v="9888.6666666666661"/>
    <x v="6"/>
    <n v="2021"/>
    <n v="3"/>
    <n v="9"/>
    <x v="4"/>
    <n v="428"/>
  </r>
  <r>
    <x v="4"/>
    <x v="5"/>
    <d v="2022-12-01T00:00:00"/>
    <n v="20221201"/>
    <n v="958851"/>
    <x v="0"/>
    <n v="40"/>
    <s v="MEDICINE"/>
    <x v="35"/>
    <n v="9888.6666666666661"/>
    <x v="6"/>
    <n v="2021"/>
    <n v="3"/>
    <n v="9"/>
    <x v="4"/>
    <n v="428"/>
  </r>
  <r>
    <x v="4"/>
    <x v="5"/>
    <d v="2022-12-01T00:00:00"/>
    <n v="20221201"/>
    <n v="958881"/>
    <x v="0"/>
    <n v="40"/>
    <s v="MEDICINE"/>
    <x v="108"/>
    <n v="9888.6666666666661"/>
    <x v="6"/>
    <n v="2021"/>
    <n v="3"/>
    <n v="9"/>
    <x v="4"/>
    <n v="428"/>
  </r>
  <r>
    <x v="4"/>
    <x v="5"/>
    <d v="2022-12-01T00:00:00"/>
    <n v="20221201"/>
    <n v="958885"/>
    <x v="0"/>
    <n v="40"/>
    <s v="MEDICINE"/>
    <x v="115"/>
    <n v="9888.6666666666661"/>
    <x v="6"/>
    <n v="2021"/>
    <n v="3"/>
    <n v="9"/>
    <x v="4"/>
    <n v="428"/>
  </r>
  <r>
    <x v="4"/>
    <x v="5"/>
    <d v="2022-12-01T00:00:00"/>
    <n v="20221201"/>
    <n v="958892"/>
    <x v="0"/>
    <n v="40"/>
    <s v="MEDICINE"/>
    <x v="23"/>
    <n v="9888.6666666666661"/>
    <x v="6"/>
    <n v="2021"/>
    <n v="3"/>
    <n v="9"/>
    <x v="4"/>
    <n v="428"/>
  </r>
  <r>
    <x v="4"/>
    <x v="5"/>
    <d v="2022-12-01T00:00:00"/>
    <n v="20221201"/>
    <n v="958894"/>
    <x v="0"/>
    <n v="80"/>
    <s v="MEDICINE"/>
    <x v="67"/>
    <n v="19777.333333333332"/>
    <x v="6"/>
    <n v="2021"/>
    <n v="3"/>
    <n v="9"/>
    <x v="4"/>
    <n v="428"/>
  </r>
  <r>
    <x v="5"/>
    <x v="12"/>
    <d v="2022-12-01T00:00:00"/>
    <n v="20221201"/>
    <n v="958845"/>
    <x v="0"/>
    <n v="10"/>
    <s v="MEDICINE"/>
    <x v="75"/>
    <n v="394.40000000000003"/>
    <x v="13"/>
    <n v="2021"/>
    <n v="3"/>
    <n v="9"/>
    <x v="4"/>
    <n v="430"/>
  </r>
  <r>
    <x v="5"/>
    <x v="11"/>
    <d v="2022-12-01T00:00:00"/>
    <n v="20221201"/>
    <n v="958837"/>
    <x v="0"/>
    <n v="20"/>
    <s v="MEDICINE"/>
    <x v="68"/>
    <n v="155.79999999999998"/>
    <x v="14"/>
    <n v="2021"/>
    <n v="3"/>
    <n v="9"/>
    <x v="4"/>
    <n v="431"/>
  </r>
  <r>
    <x v="5"/>
    <x v="11"/>
    <d v="2022-12-01T00:00:00"/>
    <n v="20221201"/>
    <n v="407455"/>
    <x v="0"/>
    <n v="100"/>
    <s v="MEDICINE"/>
    <x v="8"/>
    <n v="783.16666666666663"/>
    <x v="14"/>
    <n v="2021"/>
    <n v="3"/>
    <n v="9"/>
    <x v="4"/>
    <n v="431"/>
  </r>
  <r>
    <x v="5"/>
    <x v="12"/>
    <d v="2022-12-01T00:00:00"/>
    <n v="20221201"/>
    <n v="400248"/>
    <x v="0"/>
    <n v="40"/>
    <s v="MEDICINE"/>
    <x v="139"/>
    <n v="1320.3"/>
    <x v="14"/>
    <n v="2021"/>
    <n v="3"/>
    <n v="9"/>
    <x v="4"/>
    <n v="431"/>
  </r>
  <r>
    <x v="4"/>
    <x v="5"/>
    <d v="2022-12-01T00:00:00"/>
    <n v="20221201"/>
    <n v="958817"/>
    <x v="0"/>
    <n v="90"/>
    <s v="MEDICINE"/>
    <x v="140"/>
    <n v="22249.5"/>
    <x v="14"/>
    <n v="2021"/>
    <n v="3"/>
    <n v="9"/>
    <x v="4"/>
    <n v="431"/>
  </r>
  <r>
    <x v="3"/>
    <x v="10"/>
    <d v="2022-12-01T00:00:00"/>
    <n v="20221201"/>
    <n v="958802"/>
    <x v="0"/>
    <n v="20"/>
    <s v="MEDICINE"/>
    <x v="141"/>
    <n v="32"/>
    <x v="15"/>
    <n v="2021"/>
    <n v="3"/>
    <n v="9"/>
    <x v="1"/>
    <n v="433"/>
  </r>
  <r>
    <x v="3"/>
    <x v="10"/>
    <d v="2022-12-01T00:00:00"/>
    <n v="20221201"/>
    <n v="958810"/>
    <x v="0"/>
    <n v="20"/>
    <s v="MEDICINE"/>
    <x v="81"/>
    <n v="32"/>
    <x v="15"/>
    <n v="2021"/>
    <n v="3"/>
    <n v="9"/>
    <x v="1"/>
    <n v="433"/>
  </r>
  <r>
    <x v="3"/>
    <x v="10"/>
    <d v="2022-12-01T00:00:00"/>
    <n v="20221201"/>
    <n v="958760"/>
    <x v="0"/>
    <n v="10"/>
    <s v="MEDICINE"/>
    <x v="142"/>
    <n v="16"/>
    <x v="2"/>
    <n v="2021"/>
    <n v="3"/>
    <n v="9"/>
    <x v="1"/>
    <n v="434"/>
  </r>
  <r>
    <x v="5"/>
    <x v="11"/>
    <d v="2022-12-01T00:00:00"/>
    <n v="20221201"/>
    <n v="404802"/>
    <x v="0"/>
    <n v="20"/>
    <s v="MEDICINE"/>
    <x v="106"/>
    <n v="156.63333333333333"/>
    <x v="2"/>
    <n v="2021"/>
    <n v="3"/>
    <n v="9"/>
    <x v="1"/>
    <n v="434"/>
  </r>
  <r>
    <x v="5"/>
    <x v="12"/>
    <d v="2022-12-01T00:00:00"/>
    <n v="20221201"/>
    <n v="958755"/>
    <x v="0"/>
    <n v="40"/>
    <s v="MEDICINE"/>
    <x v="68"/>
    <n v="1577.6000000000001"/>
    <x v="2"/>
    <n v="2021"/>
    <n v="3"/>
    <n v="9"/>
    <x v="1"/>
    <n v="434"/>
  </r>
  <r>
    <x v="4"/>
    <x v="5"/>
    <d v="2022-12-01T00:00:00"/>
    <n v="20221201"/>
    <n v="396700"/>
    <x v="0"/>
    <n v="40"/>
    <s v="MEDICINE"/>
    <x v="143"/>
    <n v="9888.6666666666661"/>
    <x v="2"/>
    <n v="2021"/>
    <n v="3"/>
    <n v="9"/>
    <x v="1"/>
    <n v="434"/>
  </r>
  <r>
    <x v="4"/>
    <x v="5"/>
    <d v="2022-12-01T00:00:00"/>
    <n v="20221201"/>
    <n v="958757"/>
    <x v="0"/>
    <n v="40"/>
    <s v="MEDICINE"/>
    <x v="144"/>
    <n v="9888.6666666666661"/>
    <x v="2"/>
    <n v="2021"/>
    <n v="3"/>
    <n v="9"/>
    <x v="1"/>
    <n v="434"/>
  </r>
  <r>
    <x v="4"/>
    <x v="5"/>
    <d v="2022-12-01T00:00:00"/>
    <n v="20221201"/>
    <n v="958758"/>
    <x v="0"/>
    <n v="40"/>
    <s v="MEDICINE"/>
    <x v="144"/>
    <n v="9888.6666666666661"/>
    <x v="2"/>
    <n v="2021"/>
    <n v="3"/>
    <n v="9"/>
    <x v="1"/>
    <n v="434"/>
  </r>
  <r>
    <x v="4"/>
    <x v="5"/>
    <d v="2022-12-01T00:00:00"/>
    <n v="20221201"/>
    <n v="958783"/>
    <x v="0"/>
    <n v="120"/>
    <s v="MEDICINE"/>
    <x v="20"/>
    <n v="29666"/>
    <x v="2"/>
    <n v="2021"/>
    <n v="3"/>
    <n v="9"/>
    <x v="1"/>
    <n v="434"/>
  </r>
  <r>
    <x v="3"/>
    <x v="10"/>
    <d v="2022-12-01T00:00:00"/>
    <n v="20221201"/>
    <n v="404671"/>
    <x v="1"/>
    <n v="10"/>
    <s v="MEDICINE"/>
    <x v="145"/>
    <n v="47.75"/>
    <x v="9"/>
    <n v="2021"/>
    <n v="3"/>
    <n v="9"/>
    <x v="1"/>
    <n v="435"/>
  </r>
  <r>
    <x v="5"/>
    <x v="11"/>
    <d v="2022-12-01T00:00:00"/>
    <n v="20221201"/>
    <n v="958701"/>
    <x v="0"/>
    <n v="10"/>
    <s v="MEDICINE"/>
    <x v="146"/>
    <n v="77.899999999999991"/>
    <x v="9"/>
    <n v="2021"/>
    <n v="3"/>
    <n v="9"/>
    <x v="1"/>
    <n v="435"/>
  </r>
  <r>
    <x v="5"/>
    <x v="11"/>
    <d v="2022-12-01T00:00:00"/>
    <n v="20221201"/>
    <n v="958735"/>
    <x v="0"/>
    <n v="10"/>
    <s v="MEDICINE"/>
    <x v="146"/>
    <n v="77.899999999999991"/>
    <x v="9"/>
    <n v="2021"/>
    <n v="3"/>
    <n v="9"/>
    <x v="1"/>
    <n v="435"/>
  </r>
  <r>
    <x v="5"/>
    <x v="11"/>
    <d v="2022-12-01T00:00:00"/>
    <n v="20221201"/>
    <n v="401996"/>
    <x v="0"/>
    <n v="10"/>
    <s v="MEDICINE"/>
    <x v="137"/>
    <n v="78.316666666666663"/>
    <x v="9"/>
    <n v="2021"/>
    <n v="3"/>
    <n v="9"/>
    <x v="1"/>
    <n v="435"/>
  </r>
  <r>
    <x v="5"/>
    <x v="11"/>
    <d v="2022-12-01T00:00:00"/>
    <n v="20221201"/>
    <n v="958702"/>
    <x v="0"/>
    <n v="30"/>
    <s v="MEDICINE"/>
    <x v="70"/>
    <n v="233.70000000000002"/>
    <x v="9"/>
    <n v="2021"/>
    <n v="3"/>
    <n v="9"/>
    <x v="1"/>
    <n v="435"/>
  </r>
  <r>
    <x v="5"/>
    <x v="11"/>
    <d v="2022-12-01T00:00:00"/>
    <n v="20221201"/>
    <n v="958700"/>
    <x v="0"/>
    <n v="50"/>
    <s v="MEDICINE"/>
    <x v="117"/>
    <n v="389.5"/>
    <x v="9"/>
    <n v="2021"/>
    <n v="3"/>
    <n v="9"/>
    <x v="1"/>
    <n v="435"/>
  </r>
  <r>
    <x v="5"/>
    <x v="12"/>
    <d v="2022-12-01T00:00:00"/>
    <n v="20221201"/>
    <n v="404650"/>
    <x v="3"/>
    <n v="10"/>
    <s v="MEDICINE"/>
    <x v="147"/>
    <n v="394.40000000000003"/>
    <x v="9"/>
    <n v="2021"/>
    <n v="3"/>
    <n v="9"/>
    <x v="1"/>
    <n v="435"/>
  </r>
  <r>
    <x v="5"/>
    <x v="13"/>
    <d v="2022-12-01T00:00:00"/>
    <n v="20221201"/>
    <n v="958720"/>
    <x v="0"/>
    <n v="20"/>
    <s v="MEDICINE"/>
    <x v="148"/>
    <n v="506.55"/>
    <x v="9"/>
    <n v="2021"/>
    <n v="3"/>
    <n v="9"/>
    <x v="1"/>
    <n v="435"/>
  </r>
  <r>
    <x v="4"/>
    <x v="5"/>
    <d v="2022-12-01T00:00:00"/>
    <n v="20221201"/>
    <n v="958731"/>
    <x v="0"/>
    <n v="40"/>
    <s v="MEDICINE"/>
    <x v="149"/>
    <n v="9888.6666666666661"/>
    <x v="9"/>
    <n v="2021"/>
    <n v="3"/>
    <n v="9"/>
    <x v="1"/>
    <n v="435"/>
  </r>
  <r>
    <x v="5"/>
    <x v="12"/>
    <d v="2022-12-01T00:00:00"/>
    <n v="20221201"/>
    <n v="958716"/>
    <x v="0"/>
    <n v="410"/>
    <s v="MEDICINE"/>
    <x v="66"/>
    <n v="11026.300833333333"/>
    <x v="9"/>
    <n v="2021"/>
    <n v="3"/>
    <n v="9"/>
    <x v="1"/>
    <n v="435"/>
  </r>
  <r>
    <x v="3"/>
    <x v="10"/>
    <d v="2022-12-01T00:00:00"/>
    <n v="20221201"/>
    <n v="958682"/>
    <x v="0"/>
    <n v="20"/>
    <s v="MEDICINE"/>
    <x v="150"/>
    <n v="32"/>
    <x v="7"/>
    <n v="2021"/>
    <n v="3"/>
    <n v="9"/>
    <x v="1"/>
    <n v="437"/>
  </r>
  <r>
    <x v="3"/>
    <x v="10"/>
    <d v="2022-12-01T00:00:00"/>
    <n v="20221201"/>
    <n v="958681"/>
    <x v="0"/>
    <n v="60"/>
    <s v="MEDICINE"/>
    <x v="78"/>
    <n v="96"/>
    <x v="7"/>
    <n v="2021"/>
    <n v="3"/>
    <n v="9"/>
    <x v="1"/>
    <n v="437"/>
  </r>
  <r>
    <x v="3"/>
    <x v="10"/>
    <d v="2022-12-01T00:00:00"/>
    <n v="20221201"/>
    <n v="958668"/>
    <x v="0"/>
    <n v="40"/>
    <s v="MEDICINE"/>
    <x v="26"/>
    <n v="64"/>
    <x v="10"/>
    <n v="2021"/>
    <n v="3"/>
    <n v="9"/>
    <x v="1"/>
    <n v="438"/>
  </r>
  <r>
    <x v="5"/>
    <x v="11"/>
    <d v="2022-12-01T00:00:00"/>
    <n v="20221201"/>
    <n v="958620"/>
    <x v="0"/>
    <n v="10"/>
    <s v="MEDICINE"/>
    <x v="151"/>
    <n v="77.899999999999991"/>
    <x v="10"/>
    <n v="2021"/>
    <n v="3"/>
    <n v="9"/>
    <x v="1"/>
    <n v="438"/>
  </r>
  <r>
    <x v="5"/>
    <x v="11"/>
    <d v="2022-12-01T00:00:00"/>
    <n v="20221201"/>
    <n v="398382"/>
    <x v="0"/>
    <n v="10"/>
    <s v="MEDICINE"/>
    <x v="135"/>
    <n v="78.316666666666663"/>
    <x v="10"/>
    <n v="2021"/>
    <n v="3"/>
    <n v="9"/>
    <x v="1"/>
    <n v="438"/>
  </r>
  <r>
    <x v="5"/>
    <x v="11"/>
    <d v="2022-12-01T00:00:00"/>
    <n v="20221201"/>
    <n v="398383"/>
    <x v="0"/>
    <n v="10"/>
    <s v="MEDICINE"/>
    <x v="36"/>
    <n v="78.316666666666663"/>
    <x v="10"/>
    <n v="2021"/>
    <n v="3"/>
    <n v="9"/>
    <x v="1"/>
    <n v="438"/>
  </r>
  <r>
    <x v="5"/>
    <x v="11"/>
    <d v="2022-12-01T00:00:00"/>
    <n v="20221201"/>
    <n v="400119"/>
    <x v="0"/>
    <n v="10"/>
    <s v="MEDICINE"/>
    <x v="152"/>
    <n v="78.316666666666663"/>
    <x v="10"/>
    <n v="2021"/>
    <n v="3"/>
    <n v="9"/>
    <x v="1"/>
    <n v="438"/>
  </r>
  <r>
    <x v="3"/>
    <x v="10"/>
    <d v="2022-12-01T00:00:00"/>
    <n v="20221201"/>
    <n v="400261"/>
    <x v="0"/>
    <n v="20"/>
    <s v="MEDICINE"/>
    <x v="153"/>
    <n v="95.5"/>
    <x v="10"/>
    <n v="2021"/>
    <n v="3"/>
    <n v="9"/>
    <x v="1"/>
    <n v="438"/>
  </r>
  <r>
    <x v="5"/>
    <x v="11"/>
    <d v="2022-12-01T00:00:00"/>
    <n v="20221201"/>
    <n v="958621"/>
    <x v="0"/>
    <n v="20"/>
    <s v="MEDICINE"/>
    <x v="47"/>
    <n v="155.79999999999998"/>
    <x v="10"/>
    <n v="2021"/>
    <n v="3"/>
    <n v="9"/>
    <x v="1"/>
    <n v="438"/>
  </r>
  <r>
    <x v="5"/>
    <x v="11"/>
    <d v="2022-12-01T00:00:00"/>
    <n v="20221201"/>
    <n v="958648"/>
    <x v="0"/>
    <n v="20"/>
    <s v="MEDICINE"/>
    <x v="59"/>
    <n v="155.79999999999998"/>
    <x v="10"/>
    <n v="2021"/>
    <n v="3"/>
    <n v="9"/>
    <x v="1"/>
    <n v="438"/>
  </r>
  <r>
    <x v="5"/>
    <x v="12"/>
    <d v="2022-12-01T00:00:00"/>
    <n v="20221201"/>
    <n v="958646"/>
    <x v="0"/>
    <n v="10"/>
    <s v="MEDICINE"/>
    <x v="154"/>
    <n v="394.40000000000003"/>
    <x v="10"/>
    <n v="2021"/>
    <n v="3"/>
    <n v="9"/>
    <x v="1"/>
    <n v="438"/>
  </r>
  <r>
    <x v="5"/>
    <x v="13"/>
    <d v="2022-12-01T00:00:00"/>
    <n v="20221201"/>
    <n v="400549"/>
    <x v="0"/>
    <n v="40"/>
    <s v="MEDICINE"/>
    <x v="155"/>
    <n v="784.37"/>
    <x v="10"/>
    <n v="2021"/>
    <n v="3"/>
    <n v="9"/>
    <x v="1"/>
    <n v="438"/>
  </r>
  <r>
    <x v="5"/>
    <x v="12"/>
    <d v="2022-12-01T00:00:00"/>
    <n v="20221201"/>
    <n v="400529"/>
    <x v="2"/>
    <n v="20"/>
    <s v="MEDICINE"/>
    <x v="156"/>
    <n v="788.80000000000007"/>
    <x v="10"/>
    <n v="2021"/>
    <n v="3"/>
    <n v="9"/>
    <x v="1"/>
    <n v="438"/>
  </r>
  <r>
    <x v="5"/>
    <x v="13"/>
    <d v="2022-12-01T00:00:00"/>
    <n v="20221201"/>
    <n v="400605"/>
    <x v="0"/>
    <n v="40"/>
    <s v="MEDICINE"/>
    <x v="94"/>
    <n v="1013.1"/>
    <x v="10"/>
    <n v="2021"/>
    <n v="3"/>
    <n v="9"/>
    <x v="1"/>
    <n v="438"/>
  </r>
  <r>
    <x v="5"/>
    <x v="13"/>
    <d v="2022-12-01T00:00:00"/>
    <n v="20221201"/>
    <n v="958623"/>
    <x v="0"/>
    <n v="40"/>
    <s v="MEDICINE"/>
    <x v="157"/>
    <n v="1013.1"/>
    <x v="10"/>
    <n v="2021"/>
    <n v="3"/>
    <n v="9"/>
    <x v="1"/>
    <n v="438"/>
  </r>
  <r>
    <x v="5"/>
    <x v="13"/>
    <d v="2022-12-01T00:00:00"/>
    <n v="20221201"/>
    <n v="958661"/>
    <x v="0"/>
    <n v="40"/>
    <s v="MEDICINE"/>
    <x v="54"/>
    <n v="1013.1"/>
    <x v="10"/>
    <n v="2021"/>
    <n v="3"/>
    <n v="9"/>
    <x v="1"/>
    <n v="438"/>
  </r>
  <r>
    <x v="5"/>
    <x v="13"/>
    <d v="2022-12-01T00:00:00"/>
    <n v="20221201"/>
    <n v="958671"/>
    <x v="0"/>
    <n v="40"/>
    <s v="MEDICINE"/>
    <x v="59"/>
    <n v="1013.1"/>
    <x v="10"/>
    <n v="2021"/>
    <n v="3"/>
    <n v="9"/>
    <x v="1"/>
    <n v="438"/>
  </r>
  <r>
    <x v="5"/>
    <x v="12"/>
    <d v="2022-12-01T00:00:00"/>
    <n v="20221201"/>
    <n v="389887"/>
    <x v="0"/>
    <n v="30"/>
    <s v="MEDICINE"/>
    <x v="158"/>
    <n v="1183.2"/>
    <x v="10"/>
    <n v="2021"/>
    <n v="3"/>
    <n v="9"/>
    <x v="1"/>
    <n v="438"/>
  </r>
  <r>
    <x v="5"/>
    <x v="12"/>
    <d v="2022-12-01T00:00:00"/>
    <n v="20221201"/>
    <n v="389887"/>
    <x v="0"/>
    <n v="10"/>
    <s v="MEDICINE"/>
    <x v="158"/>
    <n v="0"/>
    <x v="10"/>
    <n v="2021"/>
    <n v="3"/>
    <n v="9"/>
    <x v="1"/>
    <n v="438"/>
  </r>
  <r>
    <x v="5"/>
    <x v="13"/>
    <d v="2022-12-01T00:00:00"/>
    <n v="20221201"/>
    <n v="958600"/>
    <x v="0"/>
    <n v="20"/>
    <s v="MEDICINE"/>
    <x v="159"/>
    <n v="506.55"/>
    <x v="11"/>
    <n v="2021"/>
    <n v="3"/>
    <n v="9"/>
    <x v="2"/>
    <n v="440"/>
  </r>
  <r>
    <x v="5"/>
    <x v="13"/>
    <d v="2022-12-01T00:00:00"/>
    <n v="20221201"/>
    <n v="958601"/>
    <x v="0"/>
    <n v="20"/>
    <s v="MEDICINE"/>
    <x v="159"/>
    <n v="506.55"/>
    <x v="11"/>
    <n v="2021"/>
    <n v="3"/>
    <n v="9"/>
    <x v="2"/>
    <n v="440"/>
  </r>
  <r>
    <x v="5"/>
    <x v="13"/>
    <d v="2022-12-01T00:00:00"/>
    <n v="20221201"/>
    <n v="958602"/>
    <x v="0"/>
    <n v="20"/>
    <s v="MEDICINE"/>
    <x v="160"/>
    <n v="506.55"/>
    <x v="11"/>
    <n v="2021"/>
    <n v="3"/>
    <n v="9"/>
    <x v="2"/>
    <n v="440"/>
  </r>
  <r>
    <x v="5"/>
    <x v="12"/>
    <d v="2022-12-01T00:00:00"/>
    <n v="20221201"/>
    <n v="386552"/>
    <x v="0"/>
    <n v="10"/>
    <s v="MEDICINE"/>
    <x v="158"/>
    <n v="0"/>
    <x v="3"/>
    <n v="2021"/>
    <n v="3"/>
    <n v="9"/>
    <x v="2"/>
    <n v="443"/>
  </r>
  <r>
    <x v="5"/>
    <x v="11"/>
    <d v="2022-12-01T00:00:00"/>
    <n v="20221201"/>
    <n v="958580"/>
    <x v="0"/>
    <n v="30"/>
    <s v="MEDICINE"/>
    <x v="117"/>
    <n v="233.70000000000002"/>
    <x v="3"/>
    <n v="2021"/>
    <n v="3"/>
    <n v="9"/>
    <x v="2"/>
    <n v="443"/>
  </r>
  <r>
    <x v="5"/>
    <x v="12"/>
    <d v="2022-12-01T00:00:00"/>
    <n v="20221201"/>
    <n v="397417"/>
    <x v="0"/>
    <n v="10"/>
    <s v="MEDICINE"/>
    <x v="161"/>
    <n v="394.40000000000003"/>
    <x v="3"/>
    <n v="2021"/>
    <n v="3"/>
    <n v="9"/>
    <x v="2"/>
    <n v="443"/>
  </r>
  <r>
    <x v="5"/>
    <x v="13"/>
    <d v="2022-12-01T00:00:00"/>
    <n v="20221201"/>
    <n v="388189"/>
    <x v="0"/>
    <n v="20"/>
    <s v="MEDICINE"/>
    <x v="162"/>
    <n v="506.55"/>
    <x v="3"/>
    <n v="2021"/>
    <n v="3"/>
    <n v="9"/>
    <x v="2"/>
    <n v="443"/>
  </r>
  <r>
    <x v="5"/>
    <x v="13"/>
    <d v="2022-12-01T00:00:00"/>
    <n v="20221201"/>
    <n v="958505"/>
    <x v="0"/>
    <n v="20"/>
    <s v="MEDICINE"/>
    <x v="78"/>
    <n v="506.55"/>
    <x v="3"/>
    <n v="2021"/>
    <n v="3"/>
    <n v="9"/>
    <x v="2"/>
    <n v="443"/>
  </r>
  <r>
    <x v="5"/>
    <x v="13"/>
    <d v="2022-12-01T00:00:00"/>
    <n v="20221201"/>
    <n v="958550"/>
    <x v="0"/>
    <n v="20"/>
    <s v="MEDICINE"/>
    <x v="163"/>
    <n v="506.55"/>
    <x v="3"/>
    <n v="2021"/>
    <n v="3"/>
    <n v="9"/>
    <x v="2"/>
    <n v="443"/>
  </r>
  <r>
    <x v="5"/>
    <x v="13"/>
    <d v="2022-12-01T00:00:00"/>
    <n v="20221201"/>
    <n v="958566"/>
    <x v="0"/>
    <n v="30"/>
    <s v="MEDICINE"/>
    <x v="102"/>
    <n v="759.82499999999993"/>
    <x v="3"/>
    <n v="2021"/>
    <n v="3"/>
    <n v="9"/>
    <x v="2"/>
    <n v="443"/>
  </r>
  <r>
    <x v="5"/>
    <x v="13"/>
    <d v="2022-12-01T00:00:00"/>
    <n v="20221201"/>
    <n v="395372"/>
    <x v="0"/>
    <n v="40"/>
    <s v="MEDICINE"/>
    <x v="164"/>
    <n v="1013.1"/>
    <x v="3"/>
    <n v="2021"/>
    <n v="3"/>
    <n v="9"/>
    <x v="2"/>
    <n v="443"/>
  </r>
  <r>
    <x v="5"/>
    <x v="13"/>
    <d v="2022-12-01T00:00:00"/>
    <n v="20221201"/>
    <n v="958554"/>
    <x v="0"/>
    <n v="50"/>
    <s v="MEDICINE"/>
    <x v="12"/>
    <n v="1266.375"/>
    <x v="3"/>
    <n v="2021"/>
    <n v="3"/>
    <n v="9"/>
    <x v="2"/>
    <n v="443"/>
  </r>
  <r>
    <x v="5"/>
    <x v="12"/>
    <d v="2022-12-01T00:00:00"/>
    <n v="20221201"/>
    <n v="397112"/>
    <x v="3"/>
    <n v="70"/>
    <s v="MEDICINE"/>
    <x v="165"/>
    <n v="2760.7999999999997"/>
    <x v="3"/>
    <n v="2021"/>
    <n v="3"/>
    <n v="9"/>
    <x v="2"/>
    <n v="443"/>
  </r>
  <r>
    <x v="4"/>
    <x v="5"/>
    <d v="2022-12-01T00:00:00"/>
    <n v="20221201"/>
    <n v="958521"/>
    <x v="0"/>
    <n v="20"/>
    <s v="MEDICINE"/>
    <x v="100"/>
    <n v="4944.333333333333"/>
    <x v="3"/>
    <n v="2021"/>
    <n v="3"/>
    <n v="9"/>
    <x v="2"/>
    <n v="443"/>
  </r>
  <r>
    <x v="4"/>
    <x v="5"/>
    <d v="2022-12-01T00:00:00"/>
    <n v="20221201"/>
    <n v="958522"/>
    <x v="0"/>
    <n v="20"/>
    <s v="MEDICINE"/>
    <x v="100"/>
    <n v="4944.333333333333"/>
    <x v="3"/>
    <n v="2021"/>
    <n v="3"/>
    <n v="9"/>
    <x v="2"/>
    <n v="443"/>
  </r>
  <r>
    <x v="4"/>
    <x v="5"/>
    <d v="2022-12-01T00:00:00"/>
    <n v="20221201"/>
    <n v="958523"/>
    <x v="0"/>
    <n v="20"/>
    <s v="MEDICINE"/>
    <x v="100"/>
    <n v="4944.333333333333"/>
    <x v="3"/>
    <n v="2021"/>
    <n v="3"/>
    <n v="9"/>
    <x v="2"/>
    <n v="443"/>
  </r>
  <r>
    <x v="4"/>
    <x v="5"/>
    <d v="2022-12-01T00:00:00"/>
    <n v="20221201"/>
    <n v="958524"/>
    <x v="0"/>
    <n v="20"/>
    <s v="MEDICINE"/>
    <x v="100"/>
    <n v="4944.333333333333"/>
    <x v="3"/>
    <n v="2021"/>
    <n v="3"/>
    <n v="9"/>
    <x v="2"/>
    <n v="443"/>
  </r>
  <r>
    <x v="4"/>
    <x v="5"/>
    <d v="2022-12-01T00:00:00"/>
    <n v="20221201"/>
    <n v="958525"/>
    <x v="0"/>
    <n v="20"/>
    <s v="MEDICINE"/>
    <x v="100"/>
    <n v="4944.333333333333"/>
    <x v="3"/>
    <n v="2021"/>
    <n v="3"/>
    <n v="9"/>
    <x v="2"/>
    <n v="443"/>
  </r>
  <r>
    <x v="4"/>
    <x v="5"/>
    <d v="2022-12-01T00:00:00"/>
    <n v="20221201"/>
    <n v="958526"/>
    <x v="0"/>
    <n v="20"/>
    <s v="MEDICINE"/>
    <x v="100"/>
    <n v="4944.333333333333"/>
    <x v="3"/>
    <n v="2021"/>
    <n v="3"/>
    <n v="9"/>
    <x v="2"/>
    <n v="443"/>
  </r>
  <r>
    <x v="3"/>
    <x v="10"/>
    <d v="2022-12-01T00:00:00"/>
    <n v="20221201"/>
    <n v="958477"/>
    <x v="0"/>
    <n v="20"/>
    <s v="MEDICINE"/>
    <x v="166"/>
    <n v="32"/>
    <x v="8"/>
    <n v="2021"/>
    <n v="3"/>
    <n v="9"/>
    <x v="2"/>
    <n v="444"/>
  </r>
  <r>
    <x v="3"/>
    <x v="10"/>
    <d v="2022-12-01T00:00:00"/>
    <n v="20221201"/>
    <n v="958482"/>
    <x v="0"/>
    <n v="20"/>
    <s v="MEDICINE"/>
    <x v="167"/>
    <n v="32"/>
    <x v="8"/>
    <n v="2021"/>
    <n v="3"/>
    <n v="9"/>
    <x v="2"/>
    <n v="444"/>
  </r>
  <r>
    <x v="3"/>
    <x v="10"/>
    <d v="2022-12-01T00:00:00"/>
    <n v="20221201"/>
    <n v="958440"/>
    <x v="0"/>
    <n v="30"/>
    <s v="MEDICINE"/>
    <x v="13"/>
    <n v="48"/>
    <x v="8"/>
    <n v="2021"/>
    <n v="3"/>
    <n v="9"/>
    <x v="2"/>
    <n v="444"/>
  </r>
  <r>
    <x v="5"/>
    <x v="11"/>
    <d v="2022-12-01T00:00:00"/>
    <n v="20221201"/>
    <n v="392679"/>
    <x v="0"/>
    <n v="20"/>
    <s v="MEDICINE"/>
    <x v="168"/>
    <n v="156.63333333333333"/>
    <x v="8"/>
    <n v="2021"/>
    <n v="3"/>
    <n v="9"/>
    <x v="2"/>
    <n v="444"/>
  </r>
  <r>
    <x v="5"/>
    <x v="13"/>
    <d v="2022-12-01T00:00:00"/>
    <n v="20221201"/>
    <n v="395194"/>
    <x v="0"/>
    <n v="20"/>
    <s v="MEDICINE"/>
    <x v="169"/>
    <n v="506.55"/>
    <x v="8"/>
    <n v="2021"/>
    <n v="3"/>
    <n v="9"/>
    <x v="2"/>
    <n v="444"/>
  </r>
  <r>
    <x v="5"/>
    <x v="12"/>
    <d v="2022-12-01T00:00:00"/>
    <n v="20221201"/>
    <n v="958430"/>
    <x v="0"/>
    <n v="20"/>
    <s v="MEDICINE"/>
    <x v="170"/>
    <n v="788.80000000000007"/>
    <x v="8"/>
    <n v="2021"/>
    <n v="3"/>
    <n v="9"/>
    <x v="2"/>
    <n v="444"/>
  </r>
  <r>
    <x v="5"/>
    <x v="13"/>
    <d v="2022-12-01T00:00:00"/>
    <n v="20221201"/>
    <n v="958432"/>
    <x v="0"/>
    <n v="40"/>
    <s v="MEDICINE"/>
    <x v="52"/>
    <n v="1013.1"/>
    <x v="8"/>
    <n v="2021"/>
    <n v="3"/>
    <n v="9"/>
    <x v="2"/>
    <n v="444"/>
  </r>
  <r>
    <x v="5"/>
    <x v="13"/>
    <d v="2022-12-01T00:00:00"/>
    <n v="20221201"/>
    <n v="958446"/>
    <x v="0"/>
    <n v="40"/>
    <s v="MEDICINE"/>
    <x v="75"/>
    <n v="1013.1"/>
    <x v="8"/>
    <n v="2021"/>
    <n v="3"/>
    <n v="9"/>
    <x v="2"/>
    <n v="444"/>
  </r>
  <r>
    <x v="5"/>
    <x v="12"/>
    <d v="2022-12-01T00:00:00"/>
    <n v="20221201"/>
    <n v="958500"/>
    <x v="2"/>
    <n v="30"/>
    <s v="MEDICINE"/>
    <x v="171"/>
    <n v="1183.2"/>
    <x v="8"/>
    <n v="2021"/>
    <n v="3"/>
    <n v="9"/>
    <x v="2"/>
    <n v="444"/>
  </r>
  <r>
    <x v="5"/>
    <x v="13"/>
    <d v="2022-12-01T00:00:00"/>
    <n v="20221201"/>
    <n v="958431"/>
    <x v="0"/>
    <n v="50"/>
    <s v="MEDICINE"/>
    <x v="118"/>
    <n v="1266.375"/>
    <x v="8"/>
    <n v="2021"/>
    <n v="3"/>
    <n v="9"/>
    <x v="2"/>
    <n v="444"/>
  </r>
  <r>
    <x v="4"/>
    <x v="5"/>
    <d v="2022-12-01T00:00:00"/>
    <n v="20221201"/>
    <n v="958465"/>
    <x v="0"/>
    <n v="40"/>
    <s v="MEDICINE"/>
    <x v="117"/>
    <n v="9888.6666666666661"/>
    <x v="8"/>
    <n v="2021"/>
    <n v="3"/>
    <n v="9"/>
    <x v="2"/>
    <n v="444"/>
  </r>
  <r>
    <x v="5"/>
    <x v="12"/>
    <d v="2022-12-01T00:00:00"/>
    <n v="20221201"/>
    <n v="382510"/>
    <x v="0"/>
    <n v="20"/>
    <s v="MEDICINE"/>
    <x v="158"/>
    <n v="0"/>
    <x v="12"/>
    <n v="2021"/>
    <n v="3"/>
    <n v="9"/>
    <x v="2"/>
    <n v="445"/>
  </r>
  <r>
    <x v="3"/>
    <x v="10"/>
    <d v="2022-12-01T00:00:00"/>
    <n v="20221201"/>
    <n v="958387"/>
    <x v="0"/>
    <n v="10"/>
    <s v="MEDICINE"/>
    <x v="172"/>
    <n v="16"/>
    <x v="12"/>
    <n v="2021"/>
    <n v="3"/>
    <n v="9"/>
    <x v="2"/>
    <n v="445"/>
  </r>
  <r>
    <x v="3"/>
    <x v="10"/>
    <d v="2022-12-01T00:00:00"/>
    <n v="20221201"/>
    <n v="958421"/>
    <x v="0"/>
    <n v="10"/>
    <s v="MEDICINE"/>
    <x v="54"/>
    <n v="16"/>
    <x v="12"/>
    <n v="2021"/>
    <n v="3"/>
    <n v="9"/>
    <x v="2"/>
    <n v="445"/>
  </r>
  <r>
    <x v="5"/>
    <x v="11"/>
    <d v="2022-12-01T00:00:00"/>
    <n v="20221201"/>
    <n v="958428"/>
    <x v="0"/>
    <n v="10"/>
    <s v="MEDICINE"/>
    <x v="61"/>
    <n v="77.899999999999991"/>
    <x v="12"/>
    <n v="2021"/>
    <n v="3"/>
    <n v="9"/>
    <x v="2"/>
    <n v="445"/>
  </r>
  <r>
    <x v="5"/>
    <x v="13"/>
    <d v="2022-12-01T00:00:00"/>
    <n v="20221201"/>
    <n v="958384"/>
    <x v="0"/>
    <n v="20"/>
    <s v="MEDICINE"/>
    <x v="97"/>
    <n v="506.55"/>
    <x v="12"/>
    <n v="2021"/>
    <n v="3"/>
    <n v="9"/>
    <x v="2"/>
    <n v="445"/>
  </r>
  <r>
    <x v="5"/>
    <x v="12"/>
    <d v="2022-12-01T00:00:00"/>
    <n v="20221201"/>
    <n v="392249"/>
    <x v="3"/>
    <n v="20"/>
    <s v="MEDICINE"/>
    <x v="173"/>
    <n v="788.80000000000007"/>
    <x v="12"/>
    <n v="2021"/>
    <n v="3"/>
    <n v="9"/>
    <x v="2"/>
    <n v="445"/>
  </r>
  <r>
    <x v="5"/>
    <x v="12"/>
    <d v="2022-12-01T00:00:00"/>
    <n v="20221201"/>
    <n v="958397"/>
    <x v="0"/>
    <n v="20"/>
    <s v="MEDICINE"/>
    <x v="26"/>
    <n v="788.80000000000007"/>
    <x v="12"/>
    <n v="2021"/>
    <n v="3"/>
    <n v="9"/>
    <x v="2"/>
    <n v="445"/>
  </r>
  <r>
    <x v="5"/>
    <x v="13"/>
    <d v="2022-12-01T00:00:00"/>
    <n v="20221201"/>
    <n v="958381"/>
    <x v="0"/>
    <n v="40"/>
    <s v="MEDICINE"/>
    <x v="151"/>
    <n v="1013.1"/>
    <x v="12"/>
    <n v="2021"/>
    <n v="3"/>
    <n v="9"/>
    <x v="2"/>
    <n v="445"/>
  </r>
  <r>
    <x v="5"/>
    <x v="13"/>
    <d v="2022-12-01T00:00:00"/>
    <n v="20221201"/>
    <n v="392252"/>
    <x v="1"/>
    <n v="50"/>
    <s v="MEDICINE"/>
    <x v="3"/>
    <n v="1266.375"/>
    <x v="12"/>
    <n v="2021"/>
    <n v="3"/>
    <n v="9"/>
    <x v="2"/>
    <n v="445"/>
  </r>
  <r>
    <x v="5"/>
    <x v="12"/>
    <d v="2022-12-01T00:00:00"/>
    <n v="20221201"/>
    <n v="382510"/>
    <x v="0"/>
    <n v="70"/>
    <s v="MEDICINE"/>
    <x v="158"/>
    <n v="2760.7999999999997"/>
    <x v="12"/>
    <n v="2021"/>
    <n v="3"/>
    <n v="9"/>
    <x v="2"/>
    <n v="445"/>
  </r>
  <r>
    <x v="4"/>
    <x v="5"/>
    <d v="2022-12-01T00:00:00"/>
    <n v="20221201"/>
    <n v="958417"/>
    <x v="0"/>
    <n v="40"/>
    <s v="MEDICINE"/>
    <x v="174"/>
    <n v="9888.6666666666661"/>
    <x v="12"/>
    <n v="2021"/>
    <n v="3"/>
    <n v="9"/>
    <x v="2"/>
    <n v="445"/>
  </r>
  <r>
    <x v="3"/>
    <x v="10"/>
    <d v="2022-12-01T00:00:00"/>
    <n v="20221201"/>
    <n v="958370"/>
    <x v="0"/>
    <n v="10"/>
    <s v="MEDICINE"/>
    <x v="167"/>
    <n v="16"/>
    <x v="16"/>
    <n v="2021"/>
    <n v="3"/>
    <n v="9"/>
    <x v="3"/>
    <n v="447"/>
  </r>
  <r>
    <x v="5"/>
    <x v="13"/>
    <d v="2022-12-01T00:00:00"/>
    <n v="20221201"/>
    <n v="389086"/>
    <x v="0"/>
    <n v="10"/>
    <s v="MEDICINE"/>
    <x v="169"/>
    <n v="253.27500000000001"/>
    <x v="16"/>
    <n v="2021"/>
    <n v="3"/>
    <n v="9"/>
    <x v="3"/>
    <n v="447"/>
  </r>
  <r>
    <x v="5"/>
    <x v="13"/>
    <d v="2022-12-01T00:00:00"/>
    <n v="20221201"/>
    <n v="958369"/>
    <x v="0"/>
    <n v="20"/>
    <s v="MEDICINE"/>
    <x v="61"/>
    <n v="506.55"/>
    <x v="16"/>
    <n v="2021"/>
    <n v="3"/>
    <n v="9"/>
    <x v="3"/>
    <n v="447"/>
  </r>
  <r>
    <x v="5"/>
    <x v="13"/>
    <d v="2022-12-01T00:00:00"/>
    <n v="20221201"/>
    <n v="958372"/>
    <x v="0"/>
    <n v="20"/>
    <s v="MEDICINE"/>
    <x v="96"/>
    <n v="506.55"/>
    <x v="16"/>
    <n v="2021"/>
    <n v="3"/>
    <n v="9"/>
    <x v="3"/>
    <n v="447"/>
  </r>
  <r>
    <x v="5"/>
    <x v="13"/>
    <d v="2022-12-01T00:00:00"/>
    <n v="20221201"/>
    <n v="958374"/>
    <x v="0"/>
    <n v="20"/>
    <s v="MEDICINE"/>
    <x v="96"/>
    <n v="506.55"/>
    <x v="16"/>
    <n v="2021"/>
    <n v="3"/>
    <n v="9"/>
    <x v="3"/>
    <n v="447"/>
  </r>
  <r>
    <x v="5"/>
    <x v="13"/>
    <d v="2022-12-01T00:00:00"/>
    <n v="20221201"/>
    <n v="958377"/>
    <x v="0"/>
    <n v="20"/>
    <s v="MEDICINE"/>
    <x v="86"/>
    <n v="506.55"/>
    <x v="16"/>
    <n v="2021"/>
    <n v="3"/>
    <n v="9"/>
    <x v="3"/>
    <n v="447"/>
  </r>
  <r>
    <x v="5"/>
    <x v="12"/>
    <d v="2022-12-01T00:00:00"/>
    <n v="20221201"/>
    <n v="389005"/>
    <x v="2"/>
    <n v="20"/>
    <s v="MEDICINE"/>
    <x v="175"/>
    <n v="788.80000000000007"/>
    <x v="16"/>
    <n v="2021"/>
    <n v="3"/>
    <n v="9"/>
    <x v="3"/>
    <n v="447"/>
  </r>
  <r>
    <x v="5"/>
    <x v="12"/>
    <d v="2022-12-01T00:00:00"/>
    <n v="20221201"/>
    <n v="388828"/>
    <x v="3"/>
    <n v="40"/>
    <s v="MEDICINE"/>
    <x v="176"/>
    <n v="1577.6000000000001"/>
    <x v="16"/>
    <n v="2021"/>
    <n v="3"/>
    <n v="9"/>
    <x v="3"/>
    <n v="447"/>
  </r>
  <r>
    <x v="5"/>
    <x v="13"/>
    <d v="2022-12-01T00:00:00"/>
    <n v="20221201"/>
    <n v="389086"/>
    <x v="0"/>
    <n v="10"/>
    <s v="MEDICINE"/>
    <x v="169"/>
    <n v="0"/>
    <x v="16"/>
    <n v="2021"/>
    <n v="3"/>
    <n v="9"/>
    <x v="3"/>
    <n v="447"/>
  </r>
  <r>
    <x v="5"/>
    <x v="11"/>
    <d v="2022-12-01T00:00:00"/>
    <n v="20221201"/>
    <n v="958351"/>
    <x v="0"/>
    <n v="20"/>
    <s v="MEDICINE"/>
    <x v="172"/>
    <n v="155.79999999999998"/>
    <x v="4"/>
    <n v="2021"/>
    <n v="3"/>
    <n v="9"/>
    <x v="3"/>
    <n v="448"/>
  </r>
  <r>
    <x v="5"/>
    <x v="13"/>
    <d v="2022-12-01T00:00:00"/>
    <n v="20221201"/>
    <n v="388196"/>
    <x v="1"/>
    <n v="10"/>
    <s v="MEDICINE"/>
    <x v="177"/>
    <n v="253.27500000000001"/>
    <x v="4"/>
    <n v="2021"/>
    <n v="3"/>
    <n v="9"/>
    <x v="3"/>
    <n v="448"/>
  </r>
  <r>
    <x v="5"/>
    <x v="13"/>
    <d v="2022-12-01T00:00:00"/>
    <n v="20221201"/>
    <n v="958347"/>
    <x v="0"/>
    <n v="40"/>
    <s v="MEDICINE"/>
    <x v="178"/>
    <n v="1013.1"/>
    <x v="4"/>
    <n v="2021"/>
    <n v="3"/>
    <n v="9"/>
    <x v="3"/>
    <n v="448"/>
  </r>
  <r>
    <x v="4"/>
    <x v="5"/>
    <d v="2022-12-01T00:00:00"/>
    <n v="20221201"/>
    <n v="958349"/>
    <x v="0"/>
    <n v="10"/>
    <s v="MEDICINE"/>
    <x v="179"/>
    <n v="2472.1666666666665"/>
    <x v="4"/>
    <n v="2021"/>
    <n v="3"/>
    <n v="9"/>
    <x v="3"/>
    <n v="448"/>
  </r>
  <r>
    <x v="4"/>
    <x v="5"/>
    <d v="2022-12-01T00:00:00"/>
    <n v="20221201"/>
    <n v="958325"/>
    <x v="0"/>
    <n v="20"/>
    <s v="MEDICINE"/>
    <x v="148"/>
    <n v="4944.333333333333"/>
    <x v="4"/>
    <n v="2021"/>
    <n v="3"/>
    <n v="9"/>
    <x v="3"/>
    <n v="448"/>
  </r>
  <r>
    <x v="4"/>
    <x v="5"/>
    <d v="2022-12-01T00:00:00"/>
    <n v="20221201"/>
    <n v="958349"/>
    <x v="0"/>
    <n v="30"/>
    <s v="MEDICINE"/>
    <x v="179"/>
    <n v="7416.5"/>
    <x v="4"/>
    <n v="2021"/>
    <n v="3"/>
    <n v="9"/>
    <x v="3"/>
    <n v="448"/>
  </r>
  <r>
    <x v="4"/>
    <x v="5"/>
    <d v="2022-12-01T00:00:00"/>
    <n v="20221201"/>
    <n v="958309"/>
    <x v="0"/>
    <n v="40"/>
    <s v="MEDICINE"/>
    <x v="144"/>
    <n v="9888.6666666666661"/>
    <x v="4"/>
    <n v="2021"/>
    <n v="3"/>
    <n v="9"/>
    <x v="3"/>
    <n v="448"/>
  </r>
  <r>
    <x v="4"/>
    <x v="5"/>
    <d v="2022-12-01T00:00:00"/>
    <n v="20221201"/>
    <n v="958310"/>
    <x v="0"/>
    <n v="40"/>
    <s v="MEDICINE"/>
    <x v="144"/>
    <n v="9888.6666666666661"/>
    <x v="4"/>
    <n v="2021"/>
    <n v="3"/>
    <n v="9"/>
    <x v="3"/>
    <n v="448"/>
  </r>
  <r>
    <x v="4"/>
    <x v="5"/>
    <d v="2022-12-01T00:00:00"/>
    <n v="20221201"/>
    <n v="958335"/>
    <x v="0"/>
    <n v="40"/>
    <s v="MEDICINE"/>
    <x v="20"/>
    <n v="9888.6666666666661"/>
    <x v="4"/>
    <n v="2021"/>
    <n v="3"/>
    <n v="9"/>
    <x v="3"/>
    <n v="448"/>
  </r>
  <r>
    <x v="4"/>
    <x v="5"/>
    <d v="2022-12-01T00:00:00"/>
    <n v="20221201"/>
    <n v="958338"/>
    <x v="0"/>
    <n v="40"/>
    <s v="MEDICINE"/>
    <x v="180"/>
    <n v="9888.6666666666661"/>
    <x v="4"/>
    <n v="2021"/>
    <n v="3"/>
    <n v="9"/>
    <x v="3"/>
    <n v="448"/>
  </r>
  <r>
    <x v="3"/>
    <x v="10"/>
    <d v="2022-12-01T00:00:00"/>
    <n v="20221201"/>
    <n v="958297"/>
    <x v="0"/>
    <n v="10"/>
    <s v="MEDICINE"/>
    <x v="54"/>
    <n v="16"/>
    <x v="17"/>
    <n v="2021"/>
    <n v="3"/>
    <n v="9"/>
    <x v="3"/>
    <n v="451"/>
  </r>
  <r>
    <x v="5"/>
    <x v="13"/>
    <d v="2022-12-01T00:00:00"/>
    <n v="20221201"/>
    <n v="385526"/>
    <x v="0"/>
    <n v="100"/>
    <s v="MEDICINE"/>
    <x v="181"/>
    <n v="2532.75"/>
    <x v="17"/>
    <n v="2021"/>
    <n v="3"/>
    <n v="9"/>
    <x v="3"/>
    <n v="451"/>
  </r>
  <r>
    <x v="3"/>
    <x v="10"/>
    <d v="2022-12-01T00:00:00"/>
    <n v="20221201"/>
    <n v="958253"/>
    <x v="0"/>
    <n v="10"/>
    <s v="MEDICINE"/>
    <x v="75"/>
    <n v="16"/>
    <x v="5"/>
    <n v="2021"/>
    <n v="3"/>
    <n v="9"/>
    <x v="3"/>
    <n v="452"/>
  </r>
  <r>
    <x v="3"/>
    <x v="10"/>
    <d v="2022-12-01T00:00:00"/>
    <n v="20221201"/>
    <n v="958259"/>
    <x v="0"/>
    <n v="20"/>
    <s v="MEDICINE"/>
    <x v="65"/>
    <n v="32"/>
    <x v="5"/>
    <n v="2021"/>
    <n v="3"/>
    <n v="9"/>
    <x v="3"/>
    <n v="452"/>
  </r>
  <r>
    <x v="3"/>
    <x v="10"/>
    <d v="2022-12-01T00:00:00"/>
    <n v="20221201"/>
    <n v="958273"/>
    <x v="0"/>
    <n v="20"/>
    <s v="MEDICINE"/>
    <x v="47"/>
    <n v="32"/>
    <x v="5"/>
    <n v="2021"/>
    <n v="3"/>
    <n v="9"/>
    <x v="3"/>
    <n v="452"/>
  </r>
  <r>
    <x v="3"/>
    <x v="10"/>
    <d v="2022-12-01T00:00:00"/>
    <n v="20221201"/>
    <n v="385306"/>
    <x v="0"/>
    <n v="20"/>
    <s v="MEDICINE"/>
    <x v="106"/>
    <n v="56"/>
    <x v="5"/>
    <n v="2021"/>
    <n v="3"/>
    <n v="9"/>
    <x v="3"/>
    <n v="452"/>
  </r>
  <r>
    <x v="5"/>
    <x v="11"/>
    <d v="2022-12-01T00:00:00"/>
    <n v="20221201"/>
    <n v="385080"/>
    <x v="0"/>
    <n v="20"/>
    <s v="MEDICINE"/>
    <x v="137"/>
    <n v="156.63333333333333"/>
    <x v="5"/>
    <n v="2021"/>
    <n v="3"/>
    <n v="9"/>
    <x v="3"/>
    <n v="452"/>
  </r>
  <r>
    <x v="5"/>
    <x v="13"/>
    <d v="2022-12-01T00:00:00"/>
    <n v="20221201"/>
    <n v="373584"/>
    <x v="0"/>
    <n v="10"/>
    <s v="MEDICINE"/>
    <x v="182"/>
    <n v="253.27500000000001"/>
    <x v="5"/>
    <n v="2021"/>
    <n v="3"/>
    <n v="9"/>
    <x v="3"/>
    <n v="452"/>
  </r>
  <r>
    <x v="4"/>
    <x v="5"/>
    <d v="2022-12-01T00:00:00"/>
    <n v="20221201"/>
    <n v="958274"/>
    <x v="0"/>
    <n v="30"/>
    <s v="MEDICINE"/>
    <x v="183"/>
    <n v="7416.5"/>
    <x v="5"/>
    <n v="2021"/>
    <n v="3"/>
    <n v="9"/>
    <x v="3"/>
    <n v="452"/>
  </r>
  <r>
    <x v="4"/>
    <x v="5"/>
    <d v="2022-12-01T00:00:00"/>
    <n v="20221201"/>
    <n v="958268"/>
    <x v="0"/>
    <n v="40"/>
    <s v="MEDICINE"/>
    <x v="184"/>
    <n v="9888.6666666666661"/>
    <x v="5"/>
    <n v="2021"/>
    <n v="3"/>
    <n v="9"/>
    <x v="3"/>
    <n v="452"/>
  </r>
  <r>
    <x v="4"/>
    <x v="5"/>
    <d v="2022-12-01T00:00:00"/>
    <n v="20221201"/>
    <n v="958277"/>
    <x v="0"/>
    <n v="40"/>
    <s v="MEDICINE"/>
    <x v="35"/>
    <n v="9888.6666666666661"/>
    <x v="5"/>
    <n v="2021"/>
    <n v="3"/>
    <n v="9"/>
    <x v="3"/>
    <n v="452"/>
  </r>
  <r>
    <x v="1"/>
    <x v="12"/>
    <d v="2022-12-01T00:00:00"/>
    <n v="20221201"/>
    <n v="384252"/>
    <x v="0"/>
    <n v="30"/>
    <s v="SAMPLES"/>
    <x v="42"/>
    <n v="0"/>
    <x v="5"/>
    <n v="2021"/>
    <n v="3"/>
    <n v="9"/>
    <x v="3"/>
    <n v="452"/>
  </r>
  <r>
    <x v="3"/>
    <x v="10"/>
    <d v="2022-12-01T00:00:00"/>
    <n v="20221201"/>
    <n v="381479"/>
    <x v="0"/>
    <n v="10"/>
    <s v="MEDICINE"/>
    <x v="58"/>
    <n v="16"/>
    <x v="0"/>
    <n v="2021"/>
    <n v="3"/>
    <n v="9"/>
    <x v="0"/>
    <n v="455"/>
  </r>
  <r>
    <x v="3"/>
    <x v="10"/>
    <d v="2022-12-01T00:00:00"/>
    <n v="20221201"/>
    <n v="382537"/>
    <x v="0"/>
    <n v="10"/>
    <s v="MEDICINE"/>
    <x v="38"/>
    <n v="16"/>
    <x v="0"/>
    <n v="2021"/>
    <n v="3"/>
    <n v="9"/>
    <x v="0"/>
    <n v="455"/>
  </r>
  <r>
    <x v="3"/>
    <x v="10"/>
    <d v="2022-12-01T00:00:00"/>
    <n v="20221201"/>
    <n v="958239"/>
    <x v="0"/>
    <n v="10"/>
    <s v="MEDICINE"/>
    <x v="67"/>
    <n v="16"/>
    <x v="0"/>
    <n v="2021"/>
    <n v="3"/>
    <n v="9"/>
    <x v="0"/>
    <n v="455"/>
  </r>
  <r>
    <x v="5"/>
    <x v="13"/>
    <d v="2022-12-01T00:00:00"/>
    <n v="20221201"/>
    <n v="373406"/>
    <x v="1"/>
    <n v="10"/>
    <s v="MEDICINE"/>
    <x v="162"/>
    <n v="253.27500000000001"/>
    <x v="0"/>
    <n v="2021"/>
    <n v="3"/>
    <n v="9"/>
    <x v="0"/>
    <n v="455"/>
  </r>
  <r>
    <x v="5"/>
    <x v="13"/>
    <d v="2022-12-01T00:00:00"/>
    <n v="20221201"/>
    <n v="371196"/>
    <x v="0"/>
    <n v="40"/>
    <s v="MEDICINE"/>
    <x v="185"/>
    <n v="1013.1"/>
    <x v="0"/>
    <n v="2021"/>
    <n v="3"/>
    <n v="9"/>
    <x v="0"/>
    <n v="455"/>
  </r>
  <r>
    <x v="5"/>
    <x v="13"/>
    <d v="2022-12-01T00:00:00"/>
    <n v="20221201"/>
    <n v="382665"/>
    <x v="1"/>
    <n v="40"/>
    <s v="MEDICINE"/>
    <x v="3"/>
    <n v="1013.1"/>
    <x v="0"/>
    <n v="2021"/>
    <n v="3"/>
    <n v="9"/>
    <x v="0"/>
    <n v="455"/>
  </r>
  <r>
    <x v="5"/>
    <x v="13"/>
    <d v="2022-12-01T00:00:00"/>
    <n v="20221201"/>
    <n v="958196"/>
    <x v="0"/>
    <n v="40"/>
    <s v="MEDICINE"/>
    <x v="97"/>
    <n v="1013.1"/>
    <x v="0"/>
    <n v="2021"/>
    <n v="3"/>
    <n v="9"/>
    <x v="0"/>
    <n v="455"/>
  </r>
  <r>
    <x v="5"/>
    <x v="12"/>
    <d v="2022-12-01T00:00:00"/>
    <n v="20221201"/>
    <n v="958205"/>
    <x v="0"/>
    <n v="140"/>
    <s v="MEDICINE"/>
    <x v="186"/>
    <n v="3765.0783333333334"/>
    <x v="0"/>
    <n v="2021"/>
    <n v="3"/>
    <n v="9"/>
    <x v="0"/>
    <n v="455"/>
  </r>
  <r>
    <x v="4"/>
    <x v="5"/>
    <d v="2022-12-01T00:00:00"/>
    <n v="20221201"/>
    <n v="958227"/>
    <x v="0"/>
    <n v="40"/>
    <s v="MEDICINE"/>
    <x v="97"/>
    <n v="9888.6666666666661"/>
    <x v="0"/>
    <n v="2021"/>
    <n v="3"/>
    <n v="9"/>
    <x v="0"/>
    <n v="455"/>
  </r>
  <r>
    <x v="5"/>
    <x v="13"/>
    <d v="2022-12-01T00:00:00"/>
    <n v="20221201"/>
    <n v="958190"/>
    <x v="0"/>
    <n v="20"/>
    <s v="MEDICINE"/>
    <x v="10"/>
    <n v="506.55"/>
    <x v="1"/>
    <n v="2021"/>
    <n v="3"/>
    <n v="9"/>
    <x v="0"/>
    <n v="456"/>
  </r>
  <r>
    <x v="4"/>
    <x v="5"/>
    <d v="2022-12-01T00:00:00"/>
    <n v="20221201"/>
    <n v="958188"/>
    <x v="0"/>
    <n v="40"/>
    <s v="MEDICINE"/>
    <x v="23"/>
    <n v="9888.6666666666661"/>
    <x v="1"/>
    <n v="2021"/>
    <n v="3"/>
    <n v="9"/>
    <x v="0"/>
    <n v="456"/>
  </r>
  <r>
    <x v="5"/>
    <x v="14"/>
    <d v="2023-01-01T00:00:00"/>
    <n v="20230101"/>
    <n v="958860"/>
    <x v="0"/>
    <n v="10"/>
    <s v="MEDICINE"/>
    <x v="72"/>
    <n v="34.449999999999996"/>
    <x v="6"/>
    <n v="2021"/>
    <n v="3"/>
    <n v="9"/>
    <x v="4"/>
    <n v="459"/>
  </r>
  <r>
    <x v="5"/>
    <x v="14"/>
    <d v="2023-01-01T00:00:00"/>
    <n v="20230101"/>
    <n v="958869"/>
    <x v="0"/>
    <n v="10"/>
    <s v="MEDICINE"/>
    <x v="64"/>
    <n v="34.449999999999996"/>
    <x v="6"/>
    <n v="2021"/>
    <n v="3"/>
    <n v="9"/>
    <x v="4"/>
    <n v="459"/>
  </r>
  <r>
    <x v="5"/>
    <x v="14"/>
    <d v="2023-01-01T00:00:00"/>
    <n v="20230101"/>
    <n v="412504"/>
    <x v="0"/>
    <n v="10"/>
    <s v="MEDICINE"/>
    <x v="119"/>
    <n v="35.466666666666669"/>
    <x v="6"/>
    <n v="2021"/>
    <n v="3"/>
    <n v="9"/>
    <x v="4"/>
    <n v="459"/>
  </r>
  <r>
    <x v="5"/>
    <x v="14"/>
    <d v="2023-01-01T00:00:00"/>
    <n v="20230101"/>
    <n v="958847"/>
    <x v="0"/>
    <n v="30"/>
    <s v="MEDICINE"/>
    <x v="70"/>
    <n v="103.35000000000001"/>
    <x v="6"/>
    <n v="2021"/>
    <n v="3"/>
    <n v="9"/>
    <x v="4"/>
    <n v="459"/>
  </r>
  <r>
    <x v="5"/>
    <x v="14"/>
    <d v="2023-01-01T00:00:00"/>
    <n v="20230101"/>
    <n v="412739"/>
    <x v="0"/>
    <n v="200"/>
    <s v="MEDICINE"/>
    <x v="8"/>
    <n v="709.33333333333337"/>
    <x v="6"/>
    <n v="2021"/>
    <n v="3"/>
    <n v="9"/>
    <x v="4"/>
    <n v="459"/>
  </r>
  <r>
    <x v="5"/>
    <x v="14"/>
    <d v="2023-01-01T00:00:00"/>
    <n v="20230101"/>
    <n v="958842"/>
    <x v="0"/>
    <n v="70"/>
    <s v="MEDICINE"/>
    <x v="66"/>
    <n v="248.26666666666665"/>
    <x v="13"/>
    <n v="2021"/>
    <n v="3"/>
    <n v="9"/>
    <x v="4"/>
    <n v="461"/>
  </r>
  <r>
    <x v="5"/>
    <x v="14"/>
    <d v="2023-01-01T00:00:00"/>
    <n v="20230101"/>
    <n v="958841"/>
    <x v="0"/>
    <n v="210"/>
    <s v="MEDICINE"/>
    <x v="66"/>
    <n v="744.80000000000007"/>
    <x v="13"/>
    <n v="2021"/>
    <n v="3"/>
    <n v="9"/>
    <x v="4"/>
    <n v="461"/>
  </r>
  <r>
    <x v="5"/>
    <x v="14"/>
    <d v="2023-01-01T00:00:00"/>
    <n v="20230101"/>
    <n v="958840"/>
    <x v="0"/>
    <n v="440"/>
    <s v="MEDICINE"/>
    <x v="66"/>
    <n v="1560.5333333333335"/>
    <x v="13"/>
    <n v="2021"/>
    <n v="3"/>
    <n v="9"/>
    <x v="4"/>
    <n v="461"/>
  </r>
  <r>
    <x v="5"/>
    <x v="14"/>
    <d v="2023-01-01T00:00:00"/>
    <n v="20230101"/>
    <n v="958840"/>
    <x v="0"/>
    <n v="460"/>
    <s v="MEDICINE"/>
    <x v="66"/>
    <n v="1631.4666666666665"/>
    <x v="13"/>
    <n v="2021"/>
    <n v="3"/>
    <n v="9"/>
    <x v="4"/>
    <n v="461"/>
  </r>
  <r>
    <x v="5"/>
    <x v="14"/>
    <d v="2023-01-01T00:00:00"/>
    <n v="20230101"/>
    <n v="407403"/>
    <x v="0"/>
    <n v="10"/>
    <s v="MEDICINE"/>
    <x v="187"/>
    <n v="35.466666666666669"/>
    <x v="14"/>
    <n v="2021"/>
    <n v="3"/>
    <n v="9"/>
    <x v="4"/>
    <n v="462"/>
  </r>
  <r>
    <x v="5"/>
    <x v="14"/>
    <d v="2023-01-01T00:00:00"/>
    <n v="20230101"/>
    <n v="958811"/>
    <x v="0"/>
    <n v="50"/>
    <s v="MEDICINE"/>
    <x v="12"/>
    <n v="172.25"/>
    <x v="14"/>
    <n v="2021"/>
    <n v="3"/>
    <n v="9"/>
    <x v="4"/>
    <n v="462"/>
  </r>
  <r>
    <x v="5"/>
    <x v="14"/>
    <d v="2023-01-01T00:00:00"/>
    <n v="20230101"/>
    <n v="405242"/>
    <x v="0"/>
    <n v="30"/>
    <s v="MEDICINE"/>
    <x v="188"/>
    <n v="106.39999999999999"/>
    <x v="2"/>
    <n v="2021"/>
    <n v="3"/>
    <n v="9"/>
    <x v="1"/>
    <n v="465"/>
  </r>
  <r>
    <x v="3"/>
    <x v="15"/>
    <d v="2023-01-01T00:00:00"/>
    <n v="20230101"/>
    <n v="406226"/>
    <x v="0"/>
    <n v="20"/>
    <s v="MEDICINE"/>
    <x v="189"/>
    <n v="1566.5"/>
    <x v="2"/>
    <n v="2021"/>
    <n v="3"/>
    <n v="9"/>
    <x v="1"/>
    <n v="465"/>
  </r>
  <r>
    <x v="5"/>
    <x v="14"/>
    <d v="2023-01-01T00:00:00"/>
    <n v="20230101"/>
    <n v="958707"/>
    <x v="0"/>
    <n v="10"/>
    <s v="MEDICINE"/>
    <x v="148"/>
    <n v="34.449999999999996"/>
    <x v="9"/>
    <n v="2021"/>
    <n v="3"/>
    <n v="9"/>
    <x v="1"/>
    <n v="466"/>
  </r>
  <r>
    <x v="5"/>
    <x v="14"/>
    <d v="2023-01-01T00:00:00"/>
    <n v="20230101"/>
    <n v="400986"/>
    <x v="0"/>
    <n v="20"/>
    <s v="MEDICINE"/>
    <x v="84"/>
    <n v="70.933333333333337"/>
    <x v="9"/>
    <n v="2021"/>
    <n v="3"/>
    <n v="9"/>
    <x v="1"/>
    <n v="466"/>
  </r>
  <r>
    <x v="3"/>
    <x v="15"/>
    <d v="2023-01-01T00:00:00"/>
    <n v="20230101"/>
    <n v="395570"/>
    <x v="0"/>
    <n v="10"/>
    <s v="MEDICINE"/>
    <x v="45"/>
    <n v="783.25"/>
    <x v="9"/>
    <n v="2021"/>
    <n v="3"/>
    <n v="9"/>
    <x v="1"/>
    <n v="466"/>
  </r>
  <r>
    <x v="3"/>
    <x v="15"/>
    <d v="2023-01-01T00:00:00"/>
    <n v="20230101"/>
    <n v="395571"/>
    <x v="0"/>
    <n v="10"/>
    <s v="MEDICINE"/>
    <x v="162"/>
    <n v="783.25"/>
    <x v="9"/>
    <n v="2021"/>
    <n v="3"/>
    <n v="9"/>
    <x v="1"/>
    <n v="466"/>
  </r>
  <r>
    <x v="3"/>
    <x v="15"/>
    <d v="2023-01-01T00:00:00"/>
    <n v="20230101"/>
    <n v="403884"/>
    <x v="3"/>
    <n v="20"/>
    <s v="MEDICINE"/>
    <x v="43"/>
    <n v="1566.5"/>
    <x v="9"/>
    <n v="2021"/>
    <n v="3"/>
    <n v="9"/>
    <x v="1"/>
    <n v="466"/>
  </r>
  <r>
    <x v="3"/>
    <x v="15"/>
    <d v="2023-01-01T00:00:00"/>
    <n v="20230101"/>
    <n v="393449"/>
    <x v="1"/>
    <n v="30"/>
    <s v="MEDICINE"/>
    <x v="158"/>
    <n v="2349.75"/>
    <x v="9"/>
    <n v="2021"/>
    <n v="3"/>
    <n v="9"/>
    <x v="1"/>
    <n v="466"/>
  </r>
  <r>
    <x v="3"/>
    <x v="15"/>
    <d v="2023-01-01T00:00:00"/>
    <n v="20230101"/>
    <n v="404650"/>
    <x v="2"/>
    <n v="30"/>
    <s v="MEDICINE"/>
    <x v="147"/>
    <n v="2349.75"/>
    <x v="9"/>
    <n v="2021"/>
    <n v="3"/>
    <n v="9"/>
    <x v="1"/>
    <n v="466"/>
  </r>
  <r>
    <x v="5"/>
    <x v="14"/>
    <d v="2023-01-01T00:00:00"/>
    <n v="20230101"/>
    <n v="958635"/>
    <x v="0"/>
    <n v="10"/>
    <s v="MEDICINE"/>
    <x v="92"/>
    <n v="34.449999999999996"/>
    <x v="10"/>
    <n v="2021"/>
    <n v="3"/>
    <n v="9"/>
    <x v="1"/>
    <n v="469"/>
  </r>
  <r>
    <x v="5"/>
    <x v="14"/>
    <d v="2023-01-01T00:00:00"/>
    <n v="20230101"/>
    <n v="958637"/>
    <x v="0"/>
    <n v="20"/>
    <s v="MEDICINE"/>
    <x v="54"/>
    <n v="68.899999999999991"/>
    <x v="10"/>
    <n v="2021"/>
    <n v="3"/>
    <n v="9"/>
    <x v="1"/>
    <n v="469"/>
  </r>
  <r>
    <x v="5"/>
    <x v="14"/>
    <d v="2023-01-01T00:00:00"/>
    <n v="20230101"/>
    <n v="397618"/>
    <x v="0"/>
    <n v="20"/>
    <s v="MEDICINE"/>
    <x v="190"/>
    <n v="70.933333333333337"/>
    <x v="10"/>
    <n v="2021"/>
    <n v="3"/>
    <n v="9"/>
    <x v="1"/>
    <n v="469"/>
  </r>
  <r>
    <x v="3"/>
    <x v="15"/>
    <d v="2023-01-01T00:00:00"/>
    <n v="20230101"/>
    <n v="400308"/>
    <x v="1"/>
    <n v="50"/>
    <s v="MEDICINE"/>
    <x v="191"/>
    <n v="3916.25"/>
    <x v="10"/>
    <n v="2021"/>
    <n v="3"/>
    <n v="9"/>
    <x v="1"/>
    <n v="469"/>
  </r>
  <r>
    <x v="3"/>
    <x v="15"/>
    <d v="2023-01-01T00:00:00"/>
    <n v="20230101"/>
    <n v="400475"/>
    <x v="2"/>
    <n v="70"/>
    <s v="MEDICINE"/>
    <x v="192"/>
    <n v="5482.75"/>
    <x v="10"/>
    <n v="2021"/>
    <n v="3"/>
    <n v="9"/>
    <x v="1"/>
    <n v="469"/>
  </r>
  <r>
    <x v="3"/>
    <x v="15"/>
    <d v="2023-01-01T00:00:00"/>
    <n v="20230101"/>
    <n v="958666"/>
    <x v="1"/>
    <n v="150"/>
    <s v="MEDICINE"/>
    <x v="193"/>
    <n v="11748.75"/>
    <x v="10"/>
    <n v="2021"/>
    <n v="3"/>
    <n v="9"/>
    <x v="1"/>
    <n v="469"/>
  </r>
  <r>
    <x v="3"/>
    <x v="15"/>
    <d v="2023-01-01T00:00:00"/>
    <n v="20230101"/>
    <n v="388171"/>
    <x v="0"/>
    <n v="10"/>
    <s v="MEDICINE"/>
    <x v="162"/>
    <n v="783.25"/>
    <x v="3"/>
    <n v="2021"/>
    <n v="3"/>
    <n v="9"/>
    <x v="2"/>
    <n v="474"/>
  </r>
  <r>
    <x v="3"/>
    <x v="15"/>
    <d v="2023-01-01T00:00:00"/>
    <n v="20230101"/>
    <n v="388362"/>
    <x v="1"/>
    <n v="10"/>
    <s v="MEDICINE"/>
    <x v="162"/>
    <n v="783.25"/>
    <x v="3"/>
    <n v="2021"/>
    <n v="3"/>
    <n v="9"/>
    <x v="2"/>
    <n v="474"/>
  </r>
  <r>
    <x v="3"/>
    <x v="15"/>
    <d v="2023-01-01T00:00:00"/>
    <n v="20230101"/>
    <n v="388469"/>
    <x v="0"/>
    <n v="10"/>
    <s v="MEDICINE"/>
    <x v="162"/>
    <n v="783.25"/>
    <x v="3"/>
    <n v="2021"/>
    <n v="3"/>
    <n v="9"/>
    <x v="2"/>
    <n v="474"/>
  </r>
  <r>
    <x v="3"/>
    <x v="15"/>
    <d v="2023-01-01T00:00:00"/>
    <n v="20230101"/>
    <n v="397058"/>
    <x v="0"/>
    <n v="10"/>
    <s v="MEDICINE"/>
    <x v="43"/>
    <n v="783.25"/>
    <x v="3"/>
    <n v="2021"/>
    <n v="3"/>
    <n v="9"/>
    <x v="2"/>
    <n v="474"/>
  </r>
  <r>
    <x v="3"/>
    <x v="15"/>
    <d v="2023-01-01T00:00:00"/>
    <n v="20230101"/>
    <n v="397078"/>
    <x v="1"/>
    <n v="30"/>
    <s v="MEDICINE"/>
    <x v="194"/>
    <n v="2349.75"/>
    <x v="3"/>
    <n v="2021"/>
    <n v="3"/>
    <n v="9"/>
    <x v="2"/>
    <n v="474"/>
  </r>
  <r>
    <x v="3"/>
    <x v="15"/>
    <d v="2023-01-01T00:00:00"/>
    <n v="20230101"/>
    <n v="958550"/>
    <x v="4"/>
    <n v="40"/>
    <s v="MEDICINE"/>
    <x v="163"/>
    <n v="3133"/>
    <x v="3"/>
    <n v="2021"/>
    <n v="3"/>
    <n v="9"/>
    <x v="2"/>
    <n v="474"/>
  </r>
  <r>
    <x v="3"/>
    <x v="15"/>
    <d v="2023-01-01T00:00:00"/>
    <n v="20230101"/>
    <n v="958564"/>
    <x v="0"/>
    <n v="50"/>
    <s v="MEDICINE"/>
    <x v="195"/>
    <n v="3916.25"/>
    <x v="3"/>
    <n v="2021"/>
    <n v="3"/>
    <n v="9"/>
    <x v="2"/>
    <n v="474"/>
  </r>
  <r>
    <x v="3"/>
    <x v="15"/>
    <d v="2023-01-01T00:00:00"/>
    <n v="20230101"/>
    <n v="397112"/>
    <x v="2"/>
    <n v="220"/>
    <s v="MEDICINE"/>
    <x v="165"/>
    <n v="17231.5"/>
    <x v="3"/>
    <n v="2021"/>
    <n v="3"/>
    <n v="9"/>
    <x v="2"/>
    <n v="474"/>
  </r>
  <r>
    <x v="5"/>
    <x v="14"/>
    <d v="2023-01-01T00:00:00"/>
    <n v="20230101"/>
    <n v="958435"/>
    <x v="0"/>
    <n v="10"/>
    <s v="MEDICINE"/>
    <x v="92"/>
    <n v="34.449999999999996"/>
    <x v="8"/>
    <n v="2021"/>
    <n v="3"/>
    <n v="9"/>
    <x v="2"/>
    <n v="475"/>
  </r>
  <r>
    <x v="5"/>
    <x v="14"/>
    <d v="2023-01-01T00:00:00"/>
    <n v="20230101"/>
    <n v="958437"/>
    <x v="0"/>
    <n v="20"/>
    <s v="MEDICINE"/>
    <x v="70"/>
    <n v="68.899999999999991"/>
    <x v="8"/>
    <n v="2021"/>
    <n v="3"/>
    <n v="9"/>
    <x v="2"/>
    <n v="475"/>
  </r>
  <r>
    <x v="3"/>
    <x v="15"/>
    <d v="2023-01-01T00:00:00"/>
    <n v="20230101"/>
    <n v="386177"/>
    <x v="1"/>
    <n v="10"/>
    <s v="MEDICINE"/>
    <x v="162"/>
    <n v="783.25"/>
    <x v="8"/>
    <n v="2021"/>
    <n v="3"/>
    <n v="9"/>
    <x v="2"/>
    <n v="475"/>
  </r>
  <r>
    <x v="3"/>
    <x v="15"/>
    <d v="2023-01-01T00:00:00"/>
    <n v="20230101"/>
    <n v="386164"/>
    <x v="1"/>
    <n v="20"/>
    <s v="MEDICINE"/>
    <x v="185"/>
    <n v="1566.5"/>
    <x v="8"/>
    <n v="2021"/>
    <n v="3"/>
    <n v="9"/>
    <x v="2"/>
    <n v="475"/>
  </r>
  <r>
    <x v="3"/>
    <x v="15"/>
    <d v="2023-01-01T00:00:00"/>
    <n v="20230101"/>
    <n v="958481"/>
    <x v="2"/>
    <n v="40"/>
    <s v="MEDICINE"/>
    <x v="196"/>
    <n v="3133"/>
    <x v="8"/>
    <n v="2021"/>
    <n v="3"/>
    <n v="9"/>
    <x v="2"/>
    <n v="475"/>
  </r>
  <r>
    <x v="3"/>
    <x v="15"/>
    <d v="2023-01-01T00:00:00"/>
    <n v="20230101"/>
    <n v="958496"/>
    <x v="0"/>
    <n v="40"/>
    <s v="MEDICINE"/>
    <x v="170"/>
    <n v="3133"/>
    <x v="8"/>
    <n v="2021"/>
    <n v="3"/>
    <n v="9"/>
    <x v="2"/>
    <n v="475"/>
  </r>
  <r>
    <x v="3"/>
    <x v="15"/>
    <d v="2023-01-01T00:00:00"/>
    <n v="20230101"/>
    <n v="958485"/>
    <x v="2"/>
    <n v="60"/>
    <s v="MEDICINE"/>
    <x v="197"/>
    <n v="4699.5"/>
    <x v="8"/>
    <n v="2021"/>
    <n v="3"/>
    <n v="9"/>
    <x v="2"/>
    <n v="475"/>
  </r>
  <r>
    <x v="3"/>
    <x v="15"/>
    <d v="2023-01-01T00:00:00"/>
    <n v="20230101"/>
    <n v="958500"/>
    <x v="1"/>
    <n v="220"/>
    <s v="MEDICINE"/>
    <x v="171"/>
    <n v="17231.5"/>
    <x v="8"/>
    <n v="2021"/>
    <n v="3"/>
    <n v="9"/>
    <x v="2"/>
    <n v="475"/>
  </r>
  <r>
    <x v="3"/>
    <x v="15"/>
    <d v="2023-01-01T00:00:00"/>
    <n v="20230101"/>
    <n v="383261"/>
    <x v="0"/>
    <n v="300"/>
    <s v="MEDICINE"/>
    <x v="139"/>
    <n v="23497.5"/>
    <x v="8"/>
    <n v="2021"/>
    <n v="3"/>
    <n v="9"/>
    <x v="2"/>
    <n v="475"/>
  </r>
  <r>
    <x v="1"/>
    <x v="15"/>
    <d v="2023-01-01T00:00:00"/>
    <n v="20230101"/>
    <n v="395018"/>
    <x v="0"/>
    <n v="30"/>
    <s v="SAMPLES"/>
    <x v="1"/>
    <n v="0"/>
    <x v="8"/>
    <n v="2021"/>
    <n v="3"/>
    <n v="9"/>
    <x v="2"/>
    <n v="475"/>
  </r>
  <r>
    <x v="5"/>
    <x v="14"/>
    <d v="2023-01-01T00:00:00"/>
    <n v="20230101"/>
    <n v="389133"/>
    <x v="0"/>
    <n v="10"/>
    <s v="MEDICINE"/>
    <x v="198"/>
    <n v="35.466666666666669"/>
    <x v="12"/>
    <n v="2021"/>
    <n v="3"/>
    <n v="9"/>
    <x v="2"/>
    <n v="476"/>
  </r>
  <r>
    <x v="5"/>
    <x v="14"/>
    <d v="2023-01-01T00:00:00"/>
    <n v="20230101"/>
    <n v="389701"/>
    <x v="0"/>
    <n v="10"/>
    <s v="MEDICINE"/>
    <x v="79"/>
    <n v="35.466666666666669"/>
    <x v="12"/>
    <n v="2021"/>
    <n v="3"/>
    <n v="9"/>
    <x v="2"/>
    <n v="476"/>
  </r>
  <r>
    <x v="5"/>
    <x v="14"/>
    <d v="2023-01-01T00:00:00"/>
    <n v="20230101"/>
    <n v="391842"/>
    <x v="0"/>
    <n v="10"/>
    <s v="MEDICINE"/>
    <x v="199"/>
    <n v="35.466666666666669"/>
    <x v="12"/>
    <n v="2021"/>
    <n v="3"/>
    <n v="9"/>
    <x v="2"/>
    <n v="476"/>
  </r>
  <r>
    <x v="5"/>
    <x v="14"/>
    <d v="2023-01-01T00:00:00"/>
    <n v="20230101"/>
    <n v="958390"/>
    <x v="0"/>
    <n v="20"/>
    <s v="MEDICINE"/>
    <x v="56"/>
    <n v="68.899999999999991"/>
    <x v="12"/>
    <n v="2021"/>
    <n v="3"/>
    <n v="9"/>
    <x v="2"/>
    <n v="476"/>
  </r>
  <r>
    <x v="5"/>
    <x v="14"/>
    <d v="2023-01-01T00:00:00"/>
    <n v="20230101"/>
    <n v="958394"/>
    <x v="0"/>
    <n v="20"/>
    <s v="MEDICINE"/>
    <x v="144"/>
    <n v="68.899999999999991"/>
    <x v="12"/>
    <n v="2021"/>
    <n v="3"/>
    <n v="9"/>
    <x v="2"/>
    <n v="476"/>
  </r>
  <r>
    <x v="5"/>
    <x v="14"/>
    <d v="2023-01-01T00:00:00"/>
    <n v="20230101"/>
    <n v="958413"/>
    <x v="0"/>
    <n v="20"/>
    <s v="MEDICINE"/>
    <x v="200"/>
    <n v="68.899999999999991"/>
    <x v="12"/>
    <n v="2021"/>
    <n v="3"/>
    <n v="9"/>
    <x v="2"/>
    <n v="476"/>
  </r>
  <r>
    <x v="5"/>
    <x v="14"/>
    <d v="2023-01-01T00:00:00"/>
    <n v="20230101"/>
    <n v="391840"/>
    <x v="0"/>
    <n v="20"/>
    <s v="MEDICINE"/>
    <x v="201"/>
    <n v="70.933333333333337"/>
    <x v="12"/>
    <n v="2021"/>
    <n v="3"/>
    <n v="9"/>
    <x v="2"/>
    <n v="476"/>
  </r>
  <r>
    <x v="3"/>
    <x v="15"/>
    <d v="2023-01-01T00:00:00"/>
    <n v="20230101"/>
    <n v="392249"/>
    <x v="2"/>
    <n v="90"/>
    <s v="MEDICINE"/>
    <x v="173"/>
    <n v="7049.25"/>
    <x v="12"/>
    <n v="2021"/>
    <n v="3"/>
    <n v="9"/>
    <x v="2"/>
    <n v="476"/>
  </r>
  <r>
    <x v="3"/>
    <x v="15"/>
    <d v="2023-01-01T00:00:00"/>
    <n v="20230101"/>
    <n v="958416"/>
    <x v="1"/>
    <n v="120"/>
    <s v="MEDICINE"/>
    <x v="202"/>
    <n v="9399"/>
    <x v="12"/>
    <n v="2021"/>
    <n v="3"/>
    <n v="9"/>
    <x v="2"/>
    <n v="476"/>
  </r>
  <r>
    <x v="3"/>
    <x v="15"/>
    <d v="2023-01-01T00:00:00"/>
    <n v="20230101"/>
    <n v="392253"/>
    <x v="3"/>
    <n v="350"/>
    <s v="MEDICINE"/>
    <x v="203"/>
    <n v="27413.75"/>
    <x v="12"/>
    <n v="2021"/>
    <n v="3"/>
    <n v="9"/>
    <x v="2"/>
    <n v="476"/>
  </r>
  <r>
    <x v="3"/>
    <x v="15"/>
    <d v="2023-01-01T00:00:00"/>
    <n v="20230101"/>
    <n v="388828"/>
    <x v="2"/>
    <n v="30"/>
    <s v="MEDICINE"/>
    <x v="176"/>
    <n v="2349.75"/>
    <x v="16"/>
    <n v="2021"/>
    <n v="3"/>
    <n v="9"/>
    <x v="3"/>
    <n v="478"/>
  </r>
  <r>
    <x v="3"/>
    <x v="15"/>
    <d v="2023-01-01T00:00:00"/>
    <n v="20230101"/>
    <n v="389046"/>
    <x v="0"/>
    <n v="30"/>
    <s v="MEDICINE"/>
    <x v="204"/>
    <n v="2349.75"/>
    <x v="16"/>
    <n v="2021"/>
    <n v="3"/>
    <n v="9"/>
    <x v="3"/>
    <n v="478"/>
  </r>
  <r>
    <x v="3"/>
    <x v="15"/>
    <d v="2023-01-01T00:00:00"/>
    <n v="20230101"/>
    <n v="389005"/>
    <x v="1"/>
    <n v="100"/>
    <s v="MEDICINE"/>
    <x v="175"/>
    <n v="7832.5"/>
    <x v="16"/>
    <n v="2021"/>
    <n v="3"/>
    <n v="9"/>
    <x v="3"/>
    <n v="478"/>
  </r>
  <r>
    <x v="5"/>
    <x v="14"/>
    <d v="2023-01-01T00:00:00"/>
    <n v="20230101"/>
    <n v="958298"/>
    <x v="0"/>
    <n v="20"/>
    <s v="MEDICINE"/>
    <x v="205"/>
    <n v="68.899999999999991"/>
    <x v="4"/>
    <n v="2021"/>
    <n v="3"/>
    <n v="9"/>
    <x v="3"/>
    <n v="479"/>
  </r>
  <r>
    <x v="5"/>
    <x v="14"/>
    <d v="2023-01-01T00:00:00"/>
    <n v="20230101"/>
    <n v="958343"/>
    <x v="0"/>
    <n v="30"/>
    <s v="MEDICINE"/>
    <x v="78"/>
    <n v="103.35000000000001"/>
    <x v="4"/>
    <n v="2021"/>
    <n v="3"/>
    <n v="9"/>
    <x v="3"/>
    <n v="479"/>
  </r>
  <r>
    <x v="5"/>
    <x v="14"/>
    <d v="2023-01-01T00:00:00"/>
    <n v="20230101"/>
    <n v="388011"/>
    <x v="0"/>
    <n v="50"/>
    <s v="MEDICINE"/>
    <x v="168"/>
    <n v="177.33333333333334"/>
    <x v="4"/>
    <n v="2021"/>
    <n v="3"/>
    <n v="9"/>
    <x v="3"/>
    <n v="479"/>
  </r>
  <r>
    <x v="3"/>
    <x v="15"/>
    <d v="2023-01-01T00:00:00"/>
    <n v="20230101"/>
    <n v="388441"/>
    <x v="2"/>
    <n v="20"/>
    <s v="MEDICINE"/>
    <x v="206"/>
    <n v="1566.5"/>
    <x v="4"/>
    <n v="2021"/>
    <n v="3"/>
    <n v="9"/>
    <x v="3"/>
    <n v="479"/>
  </r>
  <r>
    <x v="3"/>
    <x v="15"/>
    <d v="2023-01-01T00:00:00"/>
    <n v="20230101"/>
    <n v="388634"/>
    <x v="0"/>
    <n v="20"/>
    <s v="MEDICINE"/>
    <x v="207"/>
    <n v="1566.5"/>
    <x v="4"/>
    <n v="2021"/>
    <n v="3"/>
    <n v="9"/>
    <x v="3"/>
    <n v="479"/>
  </r>
  <r>
    <x v="3"/>
    <x v="15"/>
    <d v="2023-01-01T00:00:00"/>
    <n v="20230101"/>
    <n v="385345"/>
    <x v="1"/>
    <n v="80"/>
    <s v="MEDICINE"/>
    <x v="191"/>
    <n v="6266"/>
    <x v="17"/>
    <n v="2021"/>
    <n v="3"/>
    <n v="9"/>
    <x v="3"/>
    <n v="482"/>
  </r>
  <r>
    <x v="5"/>
    <x v="14"/>
    <d v="2023-01-01T00:00:00"/>
    <n v="20230101"/>
    <n v="384615"/>
    <x v="0"/>
    <n v="10"/>
    <s v="MEDICINE"/>
    <x v="208"/>
    <n v="35.466666666666669"/>
    <x v="5"/>
    <n v="2021"/>
    <n v="3"/>
    <n v="9"/>
    <x v="3"/>
    <n v="483"/>
  </r>
  <r>
    <x v="5"/>
    <x v="14"/>
    <d v="2023-01-01T00:00:00"/>
    <n v="20230101"/>
    <n v="958270"/>
    <x v="0"/>
    <n v="20"/>
    <s v="MEDICINE"/>
    <x v="18"/>
    <n v="68.899999999999991"/>
    <x v="5"/>
    <n v="2021"/>
    <n v="3"/>
    <n v="9"/>
    <x v="3"/>
    <n v="483"/>
  </r>
  <r>
    <x v="5"/>
    <x v="14"/>
    <d v="2023-01-01T00:00:00"/>
    <n v="20230101"/>
    <n v="383532"/>
    <x v="0"/>
    <n v="90"/>
    <s v="MEDICINE"/>
    <x v="106"/>
    <n v="319.2"/>
    <x v="5"/>
    <n v="2021"/>
    <n v="3"/>
    <n v="9"/>
    <x v="3"/>
    <n v="483"/>
  </r>
  <r>
    <x v="3"/>
    <x v="15"/>
    <d v="2023-01-01T00:00:00"/>
    <n v="20230101"/>
    <n v="376101"/>
    <x v="0"/>
    <n v="10"/>
    <s v="MEDICINE"/>
    <x v="162"/>
    <n v="783.25"/>
    <x v="5"/>
    <n v="2021"/>
    <n v="3"/>
    <n v="9"/>
    <x v="3"/>
    <n v="483"/>
  </r>
  <r>
    <x v="3"/>
    <x v="15"/>
    <d v="2023-01-01T00:00:00"/>
    <n v="20230101"/>
    <n v="373468"/>
    <x v="0"/>
    <n v="10"/>
    <s v="MEDICINE"/>
    <x v="162"/>
    <n v="783.25"/>
    <x v="0"/>
    <n v="2021"/>
    <n v="3"/>
    <n v="9"/>
    <x v="0"/>
    <n v="486"/>
  </r>
  <r>
    <x v="3"/>
    <x v="15"/>
    <d v="2023-01-01T00:00:00"/>
    <n v="20230101"/>
    <n v="380649"/>
    <x v="0"/>
    <n v="10"/>
    <s v="MEDICINE"/>
    <x v="43"/>
    <n v="783.25"/>
    <x v="0"/>
    <n v="2021"/>
    <n v="3"/>
    <n v="9"/>
    <x v="0"/>
    <n v="486"/>
  </r>
  <r>
    <x v="5"/>
    <x v="14"/>
    <d v="2023-01-01T00:00:00"/>
    <n v="20230101"/>
    <n v="958148"/>
    <x v="0"/>
    <n v="10"/>
    <s v="MEDICINE"/>
    <x v="149"/>
    <n v="34.449999999999996"/>
    <x v="1"/>
    <n v="2021"/>
    <n v="3"/>
    <n v="9"/>
    <x v="0"/>
    <n v="487"/>
  </r>
  <r>
    <x v="5"/>
    <x v="14"/>
    <d v="2023-01-01T00:00:00"/>
    <n v="20230101"/>
    <n v="379995"/>
    <x v="0"/>
    <n v="40"/>
    <s v="MEDICINE"/>
    <x v="145"/>
    <n v="141.86666666666667"/>
    <x v="1"/>
    <n v="2021"/>
    <n v="3"/>
    <n v="9"/>
    <x v="0"/>
    <n v="487"/>
  </r>
  <r>
    <x v="3"/>
    <x v="16"/>
    <d v="2023-01-01T00:00:00"/>
    <n v="20230101"/>
    <n v="380321"/>
    <x v="0"/>
    <n v="10"/>
    <s v="MEDICINE"/>
    <x v="209"/>
    <n v="293.90500000000003"/>
    <x v="1"/>
    <n v="2021"/>
    <n v="3"/>
    <n v="9"/>
    <x v="0"/>
    <n v="487"/>
  </r>
  <r>
    <x v="3"/>
    <x v="15"/>
    <d v="2023-01-01T00:00:00"/>
    <n v="20230101"/>
    <n v="380134"/>
    <x v="0"/>
    <n v="40"/>
    <s v="MEDICINE"/>
    <x v="210"/>
    <n v="3133"/>
    <x v="1"/>
    <n v="2021"/>
    <n v="3"/>
    <n v="9"/>
    <x v="0"/>
    <n v="487"/>
  </r>
  <r>
    <x v="5"/>
    <x v="13"/>
    <d v="2023-02-01T00:00:00"/>
    <n v="20230201"/>
    <n v="410460"/>
    <x v="0"/>
    <n v="20"/>
    <s v="MEDICINE"/>
    <x v="211"/>
    <n v="506.55"/>
    <x v="6"/>
    <n v="2021"/>
    <n v="3"/>
    <n v="9"/>
    <x v="4"/>
    <n v="490"/>
  </r>
  <r>
    <x v="5"/>
    <x v="13"/>
    <d v="2023-02-01T00:00:00"/>
    <n v="20230201"/>
    <n v="958904"/>
    <x v="0"/>
    <n v="20"/>
    <s v="MEDICINE"/>
    <x v="157"/>
    <n v="506.55"/>
    <x v="6"/>
    <n v="2021"/>
    <n v="3"/>
    <n v="9"/>
    <x v="4"/>
    <n v="490"/>
  </r>
  <r>
    <x v="5"/>
    <x v="13"/>
    <d v="2023-02-01T00:00:00"/>
    <n v="20230201"/>
    <n v="958912"/>
    <x v="0"/>
    <n v="20"/>
    <s v="MEDICINE"/>
    <x v="157"/>
    <n v="506.55"/>
    <x v="6"/>
    <n v="2021"/>
    <n v="3"/>
    <n v="9"/>
    <x v="4"/>
    <n v="490"/>
  </r>
  <r>
    <x v="3"/>
    <x v="2"/>
    <d v="2023-02-01T00:00:00"/>
    <n v="20230201"/>
    <n v="958902"/>
    <x v="0"/>
    <n v="4200"/>
    <s v="MEDICINE"/>
    <x v="66"/>
    <n v="328965"/>
    <x v="6"/>
    <n v="2021"/>
    <n v="3"/>
    <n v="9"/>
    <x v="4"/>
    <n v="490"/>
  </r>
  <r>
    <x v="5"/>
    <x v="13"/>
    <d v="2023-02-01T00:00:00"/>
    <n v="20230201"/>
    <n v="958843"/>
    <x v="0"/>
    <n v="20"/>
    <s v="MEDICINE"/>
    <x v="10"/>
    <n v="506.55"/>
    <x v="13"/>
    <n v="2021"/>
    <n v="3"/>
    <n v="9"/>
    <x v="4"/>
    <n v="492"/>
  </r>
  <r>
    <x v="5"/>
    <x v="17"/>
    <d v="2023-02-01T00:00:00"/>
    <n v="20230201"/>
    <n v="399677"/>
    <x v="0"/>
    <n v="10"/>
    <s v="MEDICINE"/>
    <x v="162"/>
    <n v="474.08333333333331"/>
    <x v="14"/>
    <n v="2021"/>
    <n v="3"/>
    <n v="9"/>
    <x v="4"/>
    <n v="493"/>
  </r>
  <r>
    <x v="5"/>
    <x v="13"/>
    <d v="2023-02-01T00:00:00"/>
    <n v="20230201"/>
    <n v="958829"/>
    <x v="0"/>
    <n v="50"/>
    <s v="MEDICINE"/>
    <x v="118"/>
    <n v="1266.375"/>
    <x v="14"/>
    <n v="2021"/>
    <n v="3"/>
    <n v="9"/>
    <x v="4"/>
    <n v="493"/>
  </r>
  <r>
    <x v="3"/>
    <x v="18"/>
    <d v="2023-02-01T00:00:00"/>
    <n v="20230201"/>
    <n v="958831"/>
    <x v="0"/>
    <n v="10"/>
    <s v="MEDICINE"/>
    <x v="186"/>
    <n v="1673.9750000000001"/>
    <x v="14"/>
    <n v="2021"/>
    <n v="3"/>
    <n v="9"/>
    <x v="4"/>
    <n v="493"/>
  </r>
  <r>
    <x v="3"/>
    <x v="18"/>
    <d v="2023-02-01T00:00:00"/>
    <n v="20230201"/>
    <n v="958832"/>
    <x v="0"/>
    <n v="130"/>
    <s v="MEDICINE"/>
    <x v="186"/>
    <n v="21761.674999999999"/>
    <x v="14"/>
    <n v="2021"/>
    <n v="3"/>
    <n v="9"/>
    <x v="4"/>
    <n v="493"/>
  </r>
  <r>
    <x v="5"/>
    <x v="13"/>
    <d v="2023-02-01T00:00:00"/>
    <n v="20230201"/>
    <n v="407309"/>
    <x v="0"/>
    <n v="20"/>
    <s v="MEDICINE"/>
    <x v="3"/>
    <n v="506.55"/>
    <x v="18"/>
    <n v="2021"/>
    <n v="3"/>
    <n v="9"/>
    <x v="1"/>
    <n v="494"/>
  </r>
  <r>
    <x v="5"/>
    <x v="13"/>
    <d v="2023-02-01T00:00:00"/>
    <n v="20230201"/>
    <n v="958806"/>
    <x v="0"/>
    <n v="30"/>
    <s v="MEDICINE"/>
    <x v="97"/>
    <n v="759.82499999999993"/>
    <x v="15"/>
    <n v="2021"/>
    <n v="3"/>
    <n v="9"/>
    <x v="1"/>
    <n v="495"/>
  </r>
  <r>
    <x v="5"/>
    <x v="13"/>
    <d v="2023-02-01T00:00:00"/>
    <n v="20230201"/>
    <n v="407287"/>
    <x v="0"/>
    <n v="50"/>
    <s v="MEDICINE"/>
    <x v="145"/>
    <n v="1266.375"/>
    <x v="15"/>
    <n v="2021"/>
    <n v="3"/>
    <n v="9"/>
    <x v="1"/>
    <n v="495"/>
  </r>
  <r>
    <x v="5"/>
    <x v="13"/>
    <d v="2023-02-01T00:00:00"/>
    <n v="20230201"/>
    <n v="396255"/>
    <x v="1"/>
    <n v="10"/>
    <s v="MEDICINE"/>
    <x v="212"/>
    <n v="253.27500000000001"/>
    <x v="2"/>
    <n v="2021"/>
    <n v="3"/>
    <n v="9"/>
    <x v="1"/>
    <n v="496"/>
  </r>
  <r>
    <x v="5"/>
    <x v="13"/>
    <d v="2023-02-01T00:00:00"/>
    <n v="20230201"/>
    <n v="398075"/>
    <x v="0"/>
    <n v="20"/>
    <s v="MEDICINE"/>
    <x v="213"/>
    <n v="506.55"/>
    <x v="2"/>
    <n v="2021"/>
    <n v="3"/>
    <n v="9"/>
    <x v="1"/>
    <n v="496"/>
  </r>
  <r>
    <x v="5"/>
    <x v="13"/>
    <d v="2023-02-01T00:00:00"/>
    <n v="20230201"/>
    <n v="406224"/>
    <x v="0"/>
    <n v="20"/>
    <s v="MEDICINE"/>
    <x v="189"/>
    <n v="506.55"/>
    <x v="2"/>
    <n v="2021"/>
    <n v="3"/>
    <n v="9"/>
    <x v="1"/>
    <n v="496"/>
  </r>
  <r>
    <x v="5"/>
    <x v="13"/>
    <d v="2023-02-01T00:00:00"/>
    <n v="20230201"/>
    <n v="404805"/>
    <x v="0"/>
    <n v="40"/>
    <s v="MEDICINE"/>
    <x v="168"/>
    <n v="1013.1"/>
    <x v="2"/>
    <n v="2021"/>
    <n v="3"/>
    <n v="9"/>
    <x v="1"/>
    <n v="496"/>
  </r>
  <r>
    <x v="5"/>
    <x v="13"/>
    <d v="2023-02-01T00:00:00"/>
    <n v="20230201"/>
    <n v="958720"/>
    <x v="0"/>
    <n v="20"/>
    <s v="MEDICINE"/>
    <x v="148"/>
    <n v="506.55"/>
    <x v="9"/>
    <n v="2021"/>
    <n v="3"/>
    <n v="9"/>
    <x v="1"/>
    <n v="497"/>
  </r>
  <r>
    <x v="5"/>
    <x v="13"/>
    <d v="2023-02-01T00:00:00"/>
    <n v="20230201"/>
    <n v="404658"/>
    <x v="0"/>
    <n v="50"/>
    <s v="MEDICINE"/>
    <x v="214"/>
    <n v="1266.375"/>
    <x v="9"/>
    <n v="2021"/>
    <n v="3"/>
    <n v="9"/>
    <x v="1"/>
    <n v="497"/>
  </r>
  <r>
    <x v="3"/>
    <x v="18"/>
    <d v="2023-02-01T00:00:00"/>
    <n v="20230201"/>
    <n v="958728"/>
    <x v="0"/>
    <n v="20"/>
    <s v="MEDICINE"/>
    <x v="157"/>
    <n v="3347.9500000000003"/>
    <x v="9"/>
    <n v="2021"/>
    <n v="3"/>
    <n v="9"/>
    <x v="1"/>
    <n v="497"/>
  </r>
  <r>
    <x v="3"/>
    <x v="18"/>
    <d v="2023-02-01T00:00:00"/>
    <n v="20230201"/>
    <n v="958710"/>
    <x v="0"/>
    <n v="60"/>
    <s v="MEDICINE"/>
    <x v="215"/>
    <n v="10043.85"/>
    <x v="9"/>
    <n v="2021"/>
    <n v="3"/>
    <n v="9"/>
    <x v="1"/>
    <n v="497"/>
  </r>
  <r>
    <x v="5"/>
    <x v="13"/>
    <d v="2023-02-01T00:00:00"/>
    <n v="20230201"/>
    <n v="958676"/>
    <x v="0"/>
    <n v="10"/>
    <s v="MEDICINE"/>
    <x v="157"/>
    <n v="253.27500000000001"/>
    <x v="7"/>
    <n v="2021"/>
    <n v="3"/>
    <n v="9"/>
    <x v="1"/>
    <n v="499"/>
  </r>
  <r>
    <x v="5"/>
    <x v="13"/>
    <d v="2023-02-01T00:00:00"/>
    <n v="20230201"/>
    <n v="400729"/>
    <x v="0"/>
    <n v="20"/>
    <s v="MEDICINE"/>
    <x v="192"/>
    <n v="506.55"/>
    <x v="7"/>
    <n v="2021"/>
    <n v="3"/>
    <n v="9"/>
    <x v="1"/>
    <n v="499"/>
  </r>
  <r>
    <x v="5"/>
    <x v="13"/>
    <d v="2023-02-01T00:00:00"/>
    <n v="20230201"/>
    <n v="958675"/>
    <x v="0"/>
    <n v="20"/>
    <s v="MEDICINE"/>
    <x v="216"/>
    <n v="506.55"/>
    <x v="7"/>
    <n v="2021"/>
    <n v="3"/>
    <n v="9"/>
    <x v="1"/>
    <n v="499"/>
  </r>
  <r>
    <x v="5"/>
    <x v="13"/>
    <d v="2023-02-01T00:00:00"/>
    <n v="20230201"/>
    <n v="400726"/>
    <x v="0"/>
    <n v="40"/>
    <s v="MEDICINE"/>
    <x v="192"/>
    <n v="1013.1"/>
    <x v="7"/>
    <n v="2021"/>
    <n v="3"/>
    <n v="9"/>
    <x v="1"/>
    <n v="499"/>
  </r>
  <r>
    <x v="5"/>
    <x v="13"/>
    <d v="2023-02-01T00:00:00"/>
    <n v="20230201"/>
    <n v="400725"/>
    <x v="0"/>
    <n v="50"/>
    <s v="MEDICINE"/>
    <x v="192"/>
    <n v="1266.375"/>
    <x v="7"/>
    <n v="2021"/>
    <n v="3"/>
    <n v="9"/>
    <x v="1"/>
    <n v="499"/>
  </r>
  <r>
    <x v="3"/>
    <x v="18"/>
    <d v="2023-02-01T00:00:00"/>
    <n v="20230201"/>
    <n v="958683"/>
    <x v="0"/>
    <n v="50"/>
    <s v="MEDICINE"/>
    <x v="193"/>
    <n v="8369.875"/>
    <x v="7"/>
    <n v="2021"/>
    <n v="3"/>
    <n v="9"/>
    <x v="1"/>
    <n v="499"/>
  </r>
  <r>
    <x v="3"/>
    <x v="18"/>
    <d v="2023-02-01T00:00:00"/>
    <n v="20230201"/>
    <n v="400571"/>
    <x v="0"/>
    <n v="20"/>
    <s v="MEDICINE"/>
    <x v="203"/>
    <n v="3347.9500000000003"/>
    <x v="10"/>
    <n v="2021"/>
    <n v="3"/>
    <n v="9"/>
    <x v="1"/>
    <n v="500"/>
  </r>
  <r>
    <x v="5"/>
    <x v="13"/>
    <d v="2023-02-01T00:00:00"/>
    <n v="20230201"/>
    <n v="958511"/>
    <x v="0"/>
    <n v="140"/>
    <s v="MEDICINE"/>
    <x v="66"/>
    <n v="2745.2950000000001"/>
    <x v="3"/>
    <n v="2021"/>
    <n v="3"/>
    <n v="9"/>
    <x v="2"/>
    <n v="505"/>
  </r>
  <r>
    <x v="3"/>
    <x v="18"/>
    <d v="2023-02-01T00:00:00"/>
    <n v="20230201"/>
    <n v="397093"/>
    <x v="0"/>
    <n v="20"/>
    <s v="MEDICINE"/>
    <x v="173"/>
    <n v="3347.9500000000003"/>
    <x v="3"/>
    <n v="2021"/>
    <n v="3"/>
    <n v="9"/>
    <x v="2"/>
    <n v="505"/>
  </r>
  <r>
    <x v="3"/>
    <x v="18"/>
    <d v="2023-02-01T00:00:00"/>
    <n v="20230201"/>
    <n v="958557"/>
    <x v="0"/>
    <n v="20"/>
    <s v="MEDICINE"/>
    <x v="217"/>
    <n v="3347.9500000000003"/>
    <x v="3"/>
    <n v="2021"/>
    <n v="3"/>
    <n v="9"/>
    <x v="2"/>
    <n v="505"/>
  </r>
  <r>
    <x v="3"/>
    <x v="18"/>
    <d v="2023-02-01T00:00:00"/>
    <n v="20230201"/>
    <n v="958572"/>
    <x v="0"/>
    <n v="20"/>
    <s v="MEDICINE"/>
    <x v="105"/>
    <n v="3347.9500000000003"/>
    <x v="3"/>
    <n v="2021"/>
    <n v="3"/>
    <n v="9"/>
    <x v="2"/>
    <n v="505"/>
  </r>
  <r>
    <x v="5"/>
    <x v="13"/>
    <d v="2023-02-01T00:00:00"/>
    <n v="20230201"/>
    <n v="958512"/>
    <x v="0"/>
    <n v="870"/>
    <s v="MEDICINE"/>
    <x v="66"/>
    <n v="17060.047500000001"/>
    <x v="3"/>
    <n v="2021"/>
    <n v="3"/>
    <n v="9"/>
    <x v="2"/>
    <n v="505"/>
  </r>
  <r>
    <x v="3"/>
    <x v="2"/>
    <d v="2023-02-01T00:00:00"/>
    <n v="20230201"/>
    <n v="387512"/>
    <x v="0"/>
    <n v="400"/>
    <s v="MEDICINE"/>
    <x v="139"/>
    <n v="31330"/>
    <x v="3"/>
    <n v="2021"/>
    <n v="3"/>
    <n v="9"/>
    <x v="2"/>
    <n v="505"/>
  </r>
  <r>
    <x v="3"/>
    <x v="18"/>
    <d v="2023-02-01T00:00:00"/>
    <n v="20230201"/>
    <n v="958383"/>
    <x v="0"/>
    <n v="20"/>
    <s v="MEDICINE"/>
    <x v="68"/>
    <n v="3347.9500000000003"/>
    <x v="12"/>
    <n v="2021"/>
    <n v="3"/>
    <n v="9"/>
    <x v="2"/>
    <n v="507"/>
  </r>
  <r>
    <x v="5"/>
    <x v="17"/>
    <d v="2023-02-01T00:00:00"/>
    <n v="20230201"/>
    <n v="378774"/>
    <x v="0"/>
    <n v="10"/>
    <s v="MEDICINE"/>
    <x v="218"/>
    <n v="474.08333333333331"/>
    <x v="4"/>
    <n v="2021"/>
    <n v="3"/>
    <n v="9"/>
    <x v="3"/>
    <n v="510"/>
  </r>
  <r>
    <x v="3"/>
    <x v="2"/>
    <d v="2023-02-01T00:00:00"/>
    <n v="20230201"/>
    <n v="958364"/>
    <x v="0"/>
    <n v="230"/>
    <s v="MEDICINE"/>
    <x v="186"/>
    <n v="18014.75"/>
    <x v="4"/>
    <n v="2021"/>
    <n v="3"/>
    <n v="9"/>
    <x v="3"/>
    <n v="510"/>
  </r>
  <r>
    <x v="3"/>
    <x v="2"/>
    <d v="2023-02-01T00:00:00"/>
    <n v="20230201"/>
    <n v="958363"/>
    <x v="0"/>
    <n v="290"/>
    <s v="MEDICINE"/>
    <x v="186"/>
    <n v="22714.25"/>
    <x v="4"/>
    <n v="2021"/>
    <n v="3"/>
    <n v="9"/>
    <x v="3"/>
    <n v="510"/>
  </r>
  <r>
    <x v="3"/>
    <x v="2"/>
    <d v="2023-02-01T00:00:00"/>
    <n v="20230201"/>
    <n v="958292"/>
    <x v="0"/>
    <n v="3150"/>
    <s v="MEDICINE"/>
    <x v="66"/>
    <n v="246723.75"/>
    <x v="5"/>
    <n v="2021"/>
    <n v="3"/>
    <n v="9"/>
    <x v="3"/>
    <n v="514"/>
  </r>
  <r>
    <x v="5"/>
    <x v="11"/>
    <d v="2023-02-01T00:00:00"/>
    <n v="20230201"/>
    <n v="382379"/>
    <x v="0"/>
    <n v="10"/>
    <s v="MEDICINE"/>
    <x v="219"/>
    <n v="78.316666666666663"/>
    <x v="0"/>
    <n v="2021"/>
    <n v="3"/>
    <n v="9"/>
    <x v="0"/>
    <n v="517"/>
  </r>
  <r>
    <x v="5"/>
    <x v="11"/>
    <d v="2023-02-01T00:00:00"/>
    <n v="20230201"/>
    <n v="958194"/>
    <x v="0"/>
    <n v="20"/>
    <s v="MEDICINE"/>
    <x v="172"/>
    <n v="155.79999999999998"/>
    <x v="0"/>
    <n v="2021"/>
    <n v="3"/>
    <n v="9"/>
    <x v="0"/>
    <n v="517"/>
  </r>
  <r>
    <x v="3"/>
    <x v="18"/>
    <d v="2023-02-01T00:00:00"/>
    <n v="20230201"/>
    <n v="381237"/>
    <x v="0"/>
    <n v="20"/>
    <s v="MEDICINE"/>
    <x v="220"/>
    <n v="3347.9500000000003"/>
    <x v="0"/>
    <n v="2021"/>
    <n v="3"/>
    <n v="9"/>
    <x v="0"/>
    <n v="517"/>
  </r>
  <r>
    <x v="5"/>
    <x v="11"/>
    <d v="2023-02-01T00:00:00"/>
    <n v="20230201"/>
    <n v="958152"/>
    <x v="0"/>
    <n v="10"/>
    <s v="MEDICINE"/>
    <x v="221"/>
    <n v="77.899999999999991"/>
    <x v="1"/>
    <n v="2021"/>
    <n v="3"/>
    <n v="9"/>
    <x v="0"/>
    <n v="518"/>
  </r>
  <r>
    <x v="5"/>
    <x v="11"/>
    <d v="2023-02-01T00:00:00"/>
    <n v="20230201"/>
    <n v="958153"/>
    <x v="0"/>
    <n v="30"/>
    <s v="MEDICINE"/>
    <x v="117"/>
    <n v="233.70000000000002"/>
    <x v="1"/>
    <n v="2021"/>
    <n v="3"/>
    <n v="9"/>
    <x v="0"/>
    <n v="518"/>
  </r>
  <r>
    <x v="3"/>
    <x v="18"/>
    <d v="2023-02-01T00:00:00"/>
    <n v="20230201"/>
    <n v="958180"/>
    <x v="0"/>
    <n v="680"/>
    <s v="MEDICINE"/>
    <x v="66"/>
    <n v="113830.3"/>
    <x v="1"/>
    <n v="2021"/>
    <n v="3"/>
    <n v="9"/>
    <x v="0"/>
    <n v="518"/>
  </r>
  <r>
    <x v="5"/>
    <x v="19"/>
    <d v="2023-03-01T00:00:00"/>
    <n v="20230301"/>
    <n v="396255"/>
    <x v="0"/>
    <n v="10"/>
    <s v="MEDICINE"/>
    <x v="212"/>
    <n v="108.99166666666667"/>
    <x v="2"/>
    <n v="2021"/>
    <n v="3"/>
    <n v="9"/>
    <x v="1"/>
    <n v="524"/>
  </r>
  <r>
    <x v="5"/>
    <x v="19"/>
    <d v="2023-03-01T00:00:00"/>
    <n v="20230301"/>
    <n v="397627"/>
    <x v="0"/>
    <n v="40"/>
    <s v="MEDICINE"/>
    <x v="162"/>
    <n v="435.9666666666667"/>
    <x v="2"/>
    <n v="2021"/>
    <n v="3"/>
    <n v="9"/>
    <x v="1"/>
    <n v="524"/>
  </r>
  <r>
    <x v="5"/>
    <x v="19"/>
    <d v="2023-03-01T00:00:00"/>
    <n v="20230301"/>
    <n v="392252"/>
    <x v="0"/>
    <n v="60"/>
    <s v="MEDICINE"/>
    <x v="3"/>
    <n v="653.94999999999993"/>
    <x v="12"/>
    <n v="2021"/>
    <n v="3"/>
    <n v="9"/>
    <x v="2"/>
    <n v="535"/>
  </r>
  <r>
    <x v="5"/>
    <x v="19"/>
    <d v="2023-03-01T00:00:00"/>
    <n v="20230301"/>
    <n v="388196"/>
    <x v="0"/>
    <n v="10"/>
    <s v="MEDICINE"/>
    <x v="177"/>
    <n v="0"/>
    <x v="4"/>
    <n v="2021"/>
    <n v="3"/>
    <n v="9"/>
    <x v="3"/>
    <n v="538"/>
  </r>
  <r>
    <x v="1"/>
    <x v="20"/>
    <d v="2023-03-01T00:00:00"/>
    <n v="20230301"/>
    <n v="388179"/>
    <x v="0"/>
    <n v="20"/>
    <s v="SAMPLES"/>
    <x v="40"/>
    <n v="0"/>
    <x v="4"/>
    <n v="2021"/>
    <n v="3"/>
    <n v="9"/>
    <x v="3"/>
    <n v="538"/>
  </r>
  <r>
    <x v="5"/>
    <x v="19"/>
    <d v="2023-03-01T00:00:00"/>
    <n v="20230301"/>
    <n v="375950"/>
    <x v="0"/>
    <n v="30"/>
    <s v="MEDICINE"/>
    <x v="162"/>
    <n v="326.97499999999997"/>
    <x v="5"/>
    <n v="2021"/>
    <n v="3"/>
    <n v="9"/>
    <x v="3"/>
    <n v="542"/>
  </r>
  <r>
    <x v="5"/>
    <x v="19"/>
    <d v="2023-03-01T00:00:00"/>
    <n v="20230301"/>
    <n v="373406"/>
    <x v="0"/>
    <n v="10"/>
    <s v="MEDICINE"/>
    <x v="162"/>
    <n v="108.99166666666667"/>
    <x v="0"/>
    <n v="2021"/>
    <n v="3"/>
    <n v="9"/>
    <x v="0"/>
    <n v="545"/>
  </r>
  <r>
    <x v="5"/>
    <x v="19"/>
    <d v="2023-03-01T00:00:00"/>
    <n v="20230301"/>
    <n v="382665"/>
    <x v="0"/>
    <n v="40"/>
    <s v="MEDICINE"/>
    <x v="3"/>
    <n v="435.9666666666667"/>
    <x v="0"/>
    <n v="2021"/>
    <n v="3"/>
    <n v="9"/>
    <x v="0"/>
    <n v="545"/>
  </r>
  <r>
    <x v="5"/>
    <x v="20"/>
    <d v="2023-04-01T00:00:00"/>
    <n v="20230401"/>
    <n v="413045"/>
    <x v="0"/>
    <n v="60"/>
    <s v="MEDICINE"/>
    <x v="222"/>
    <n v="490.90000000000003"/>
    <x v="19"/>
    <n v="2021"/>
    <n v="3"/>
    <n v="9"/>
    <x v="4"/>
    <n v="548"/>
  </r>
  <r>
    <x v="5"/>
    <x v="5"/>
    <d v="2023-04-01T00:00:00"/>
    <n v="20230401"/>
    <n v="412851"/>
    <x v="1"/>
    <n v="10"/>
    <s v="MEDICINE"/>
    <x v="169"/>
    <n v="37.258333333333333"/>
    <x v="6"/>
    <n v="2021"/>
    <n v="3"/>
    <n v="9"/>
    <x v="4"/>
    <n v="549"/>
  </r>
  <r>
    <x v="5"/>
    <x v="20"/>
    <d v="2023-04-01T00:00:00"/>
    <n v="20230401"/>
    <n v="412868"/>
    <x v="0"/>
    <n v="20"/>
    <s v="MEDICINE"/>
    <x v="43"/>
    <n v="163.63333333333333"/>
    <x v="6"/>
    <n v="2021"/>
    <n v="3"/>
    <n v="9"/>
    <x v="4"/>
    <n v="549"/>
  </r>
  <r>
    <x v="5"/>
    <x v="5"/>
    <d v="2023-04-01T00:00:00"/>
    <n v="20230401"/>
    <n v="412851"/>
    <x v="0"/>
    <n v="20"/>
    <s v="MEDICINE"/>
    <x v="169"/>
    <n v="186.28333333333333"/>
    <x v="6"/>
    <n v="2021"/>
    <n v="3"/>
    <n v="9"/>
    <x v="4"/>
    <n v="549"/>
  </r>
  <r>
    <x v="5"/>
    <x v="5"/>
    <d v="2023-04-01T00:00:00"/>
    <n v="20230401"/>
    <n v="412707"/>
    <x v="0"/>
    <n v="100"/>
    <s v="MEDICINE"/>
    <x v="223"/>
    <n v="319.91666666666669"/>
    <x v="6"/>
    <n v="2021"/>
    <n v="3"/>
    <n v="9"/>
    <x v="4"/>
    <n v="549"/>
  </r>
  <r>
    <x v="5"/>
    <x v="20"/>
    <d v="2023-04-01T00:00:00"/>
    <n v="20230401"/>
    <n v="412868"/>
    <x v="1"/>
    <n v="20"/>
    <s v="MEDICINE"/>
    <x v="43"/>
    <n v="639.38333333333333"/>
    <x v="6"/>
    <n v="2021"/>
    <n v="3"/>
    <n v="9"/>
    <x v="4"/>
    <n v="549"/>
  </r>
  <r>
    <x v="4"/>
    <x v="5"/>
    <d v="2023-04-01T00:00:00"/>
    <n v="20230401"/>
    <n v="958891"/>
    <x v="0"/>
    <n v="40"/>
    <s v="MEDICINE"/>
    <x v="35"/>
    <n v="14119.333333333334"/>
    <x v="6"/>
    <n v="2021"/>
    <n v="3"/>
    <n v="9"/>
    <x v="4"/>
    <n v="549"/>
  </r>
  <r>
    <x v="5"/>
    <x v="20"/>
    <d v="2023-04-01T00:00:00"/>
    <n v="20230401"/>
    <n v="408603"/>
    <x v="0"/>
    <n v="10"/>
    <s v="MEDICINE"/>
    <x v="82"/>
    <n v="81.816666666666663"/>
    <x v="14"/>
    <n v="2021"/>
    <n v="3"/>
    <n v="9"/>
    <x v="4"/>
    <n v="552"/>
  </r>
  <r>
    <x v="5"/>
    <x v="20"/>
    <d v="2023-04-01T00:00:00"/>
    <n v="20230401"/>
    <n v="409104"/>
    <x v="0"/>
    <n v="10"/>
    <s v="MEDICINE"/>
    <x v="43"/>
    <n v="81.816666666666663"/>
    <x v="14"/>
    <n v="2021"/>
    <n v="3"/>
    <n v="9"/>
    <x v="4"/>
    <n v="552"/>
  </r>
  <r>
    <x v="5"/>
    <x v="20"/>
    <d v="2023-04-01T00:00:00"/>
    <n v="20230401"/>
    <n v="400024"/>
    <x v="0"/>
    <n v="20"/>
    <s v="MEDICINE"/>
    <x v="45"/>
    <n v="163.63333333333333"/>
    <x v="14"/>
    <n v="2021"/>
    <n v="3"/>
    <n v="9"/>
    <x v="4"/>
    <n v="552"/>
  </r>
  <r>
    <x v="5"/>
    <x v="20"/>
    <d v="2023-04-01T00:00:00"/>
    <n v="20230401"/>
    <n v="409135"/>
    <x v="0"/>
    <n v="20"/>
    <s v="MEDICINE"/>
    <x v="43"/>
    <n v="163.63333333333333"/>
    <x v="14"/>
    <n v="2021"/>
    <n v="3"/>
    <n v="9"/>
    <x v="4"/>
    <n v="552"/>
  </r>
  <r>
    <x v="5"/>
    <x v="20"/>
    <d v="2023-04-01T00:00:00"/>
    <n v="20230401"/>
    <n v="400171"/>
    <x v="0"/>
    <n v="10"/>
    <s v="MEDICINE"/>
    <x v="162"/>
    <n v="319.69166666666666"/>
    <x v="14"/>
    <n v="2021"/>
    <n v="3"/>
    <n v="9"/>
    <x v="4"/>
    <n v="552"/>
  </r>
  <r>
    <x v="5"/>
    <x v="20"/>
    <d v="2023-04-01T00:00:00"/>
    <n v="20230401"/>
    <n v="400024"/>
    <x v="1"/>
    <n v="20"/>
    <s v="MEDICINE"/>
    <x v="45"/>
    <n v="639.38333333333333"/>
    <x v="14"/>
    <n v="2021"/>
    <n v="3"/>
    <n v="9"/>
    <x v="4"/>
    <n v="552"/>
  </r>
  <r>
    <x v="5"/>
    <x v="20"/>
    <d v="2023-04-01T00:00:00"/>
    <n v="20230401"/>
    <n v="409135"/>
    <x v="1"/>
    <n v="20"/>
    <s v="MEDICINE"/>
    <x v="43"/>
    <n v="639.38333333333333"/>
    <x v="14"/>
    <n v="2021"/>
    <n v="3"/>
    <n v="9"/>
    <x v="4"/>
    <n v="552"/>
  </r>
  <r>
    <x v="5"/>
    <x v="20"/>
    <d v="2023-04-01T00:00:00"/>
    <n v="20230401"/>
    <n v="405346"/>
    <x v="0"/>
    <n v="10"/>
    <s v="MEDICINE"/>
    <x v="169"/>
    <n v="81.816666666666663"/>
    <x v="2"/>
    <n v="2021"/>
    <n v="3"/>
    <n v="9"/>
    <x v="1"/>
    <n v="555"/>
  </r>
  <r>
    <x v="5"/>
    <x v="20"/>
    <d v="2023-04-01T00:00:00"/>
    <n v="20230401"/>
    <n v="405377"/>
    <x v="0"/>
    <n v="10"/>
    <s v="MEDICINE"/>
    <x v="169"/>
    <n v="81.816666666666663"/>
    <x v="2"/>
    <n v="2021"/>
    <n v="3"/>
    <n v="9"/>
    <x v="1"/>
    <n v="555"/>
  </r>
  <r>
    <x v="5"/>
    <x v="20"/>
    <d v="2023-04-01T00:00:00"/>
    <n v="20230401"/>
    <n v="396389"/>
    <x v="0"/>
    <n v="20"/>
    <s v="MEDICINE"/>
    <x v="162"/>
    <n v="163.63333333333333"/>
    <x v="2"/>
    <n v="2021"/>
    <n v="3"/>
    <n v="9"/>
    <x v="1"/>
    <n v="555"/>
  </r>
  <r>
    <x v="5"/>
    <x v="20"/>
    <d v="2023-04-01T00:00:00"/>
    <n v="20230401"/>
    <n v="396665"/>
    <x v="0"/>
    <n v="20"/>
    <s v="MEDICINE"/>
    <x v="45"/>
    <n v="163.63333333333333"/>
    <x v="2"/>
    <n v="2021"/>
    <n v="3"/>
    <n v="9"/>
    <x v="1"/>
    <n v="555"/>
  </r>
  <r>
    <x v="5"/>
    <x v="20"/>
    <d v="2023-04-01T00:00:00"/>
    <n v="20230401"/>
    <n v="397633"/>
    <x v="0"/>
    <n v="20"/>
    <s v="MEDICINE"/>
    <x v="162"/>
    <n v="163.63333333333333"/>
    <x v="2"/>
    <n v="2021"/>
    <n v="3"/>
    <n v="9"/>
    <x v="1"/>
    <n v="555"/>
  </r>
  <r>
    <x v="5"/>
    <x v="20"/>
    <d v="2023-04-01T00:00:00"/>
    <n v="20230401"/>
    <n v="406671"/>
    <x v="0"/>
    <n v="20"/>
    <s v="MEDICINE"/>
    <x v="169"/>
    <n v="163.63333333333333"/>
    <x v="2"/>
    <n v="2021"/>
    <n v="3"/>
    <n v="9"/>
    <x v="1"/>
    <n v="555"/>
  </r>
  <r>
    <x v="5"/>
    <x v="20"/>
    <d v="2023-04-01T00:00:00"/>
    <n v="20230401"/>
    <n v="405353"/>
    <x v="0"/>
    <n v="30"/>
    <s v="MEDICINE"/>
    <x v="169"/>
    <n v="245.45000000000002"/>
    <x v="2"/>
    <n v="2021"/>
    <n v="3"/>
    <n v="9"/>
    <x v="1"/>
    <n v="555"/>
  </r>
  <r>
    <x v="5"/>
    <x v="20"/>
    <d v="2023-04-01T00:00:00"/>
    <n v="20230401"/>
    <n v="405353"/>
    <x v="1"/>
    <n v="10"/>
    <s v="MEDICINE"/>
    <x v="169"/>
    <n v="319.69166666666666"/>
    <x v="2"/>
    <n v="2021"/>
    <n v="3"/>
    <n v="9"/>
    <x v="1"/>
    <n v="555"/>
  </r>
  <r>
    <x v="5"/>
    <x v="20"/>
    <d v="2023-04-01T00:00:00"/>
    <n v="20230401"/>
    <n v="406671"/>
    <x v="1"/>
    <n v="10"/>
    <s v="MEDICINE"/>
    <x v="169"/>
    <n v="319.69166666666666"/>
    <x v="2"/>
    <n v="2021"/>
    <n v="3"/>
    <n v="9"/>
    <x v="1"/>
    <n v="555"/>
  </r>
  <r>
    <x v="5"/>
    <x v="20"/>
    <d v="2023-04-01T00:00:00"/>
    <n v="20230401"/>
    <n v="396665"/>
    <x v="1"/>
    <n v="20"/>
    <s v="MEDICINE"/>
    <x v="45"/>
    <n v="639.38333333333333"/>
    <x v="2"/>
    <n v="2021"/>
    <n v="3"/>
    <n v="9"/>
    <x v="1"/>
    <n v="555"/>
  </r>
  <r>
    <x v="5"/>
    <x v="20"/>
    <d v="2023-04-01T00:00:00"/>
    <n v="20230401"/>
    <n v="397633"/>
    <x v="1"/>
    <n v="20"/>
    <s v="MEDICINE"/>
    <x v="162"/>
    <n v="639.38333333333333"/>
    <x v="2"/>
    <n v="2021"/>
    <n v="3"/>
    <n v="9"/>
    <x v="1"/>
    <n v="555"/>
  </r>
  <r>
    <x v="5"/>
    <x v="20"/>
    <d v="2023-04-01T00:00:00"/>
    <n v="20230401"/>
    <n v="405346"/>
    <x v="1"/>
    <n v="20"/>
    <s v="MEDICINE"/>
    <x v="169"/>
    <n v="639.38333333333333"/>
    <x v="2"/>
    <n v="2021"/>
    <n v="3"/>
    <n v="9"/>
    <x v="1"/>
    <n v="555"/>
  </r>
  <r>
    <x v="5"/>
    <x v="20"/>
    <d v="2023-04-01T00:00:00"/>
    <n v="20230401"/>
    <n v="405377"/>
    <x v="1"/>
    <n v="20"/>
    <s v="MEDICINE"/>
    <x v="169"/>
    <n v="639.38333333333333"/>
    <x v="2"/>
    <n v="2021"/>
    <n v="3"/>
    <n v="9"/>
    <x v="1"/>
    <n v="555"/>
  </r>
  <r>
    <x v="5"/>
    <x v="20"/>
    <d v="2023-04-01T00:00:00"/>
    <n v="20230401"/>
    <n v="407037"/>
    <x v="0"/>
    <n v="30"/>
    <s v="MEDICINE"/>
    <x v="169"/>
    <n v="959.07499999999993"/>
    <x v="2"/>
    <n v="2021"/>
    <n v="3"/>
    <n v="9"/>
    <x v="1"/>
    <n v="555"/>
  </r>
  <r>
    <x v="5"/>
    <x v="20"/>
    <d v="2023-04-01T00:00:00"/>
    <n v="20230401"/>
    <n v="405719"/>
    <x v="0"/>
    <n v="50"/>
    <s v="MEDICINE"/>
    <x v="224"/>
    <n v="1598.4583333333333"/>
    <x v="2"/>
    <n v="2021"/>
    <n v="3"/>
    <n v="9"/>
    <x v="1"/>
    <n v="555"/>
  </r>
  <r>
    <x v="5"/>
    <x v="20"/>
    <d v="2023-04-01T00:00:00"/>
    <n v="20230401"/>
    <n v="395573"/>
    <x v="0"/>
    <n v="10"/>
    <s v="MEDICINE"/>
    <x v="162"/>
    <n v="81.816666666666663"/>
    <x v="9"/>
    <n v="2021"/>
    <n v="3"/>
    <n v="9"/>
    <x v="1"/>
    <n v="556"/>
  </r>
  <r>
    <x v="5"/>
    <x v="20"/>
    <d v="2023-04-01T00:00:00"/>
    <n v="20230401"/>
    <n v="395567"/>
    <x v="0"/>
    <n v="20"/>
    <s v="MEDICINE"/>
    <x v="162"/>
    <n v="163.63333333333333"/>
    <x v="9"/>
    <n v="2021"/>
    <n v="3"/>
    <n v="9"/>
    <x v="1"/>
    <n v="556"/>
  </r>
  <r>
    <x v="5"/>
    <x v="20"/>
    <d v="2023-04-01T00:00:00"/>
    <n v="20230401"/>
    <n v="395569"/>
    <x v="0"/>
    <n v="20"/>
    <s v="MEDICINE"/>
    <x v="45"/>
    <n v="163.63333333333333"/>
    <x v="9"/>
    <n v="2021"/>
    <n v="3"/>
    <n v="9"/>
    <x v="1"/>
    <n v="556"/>
  </r>
  <r>
    <x v="5"/>
    <x v="20"/>
    <d v="2023-04-01T00:00:00"/>
    <n v="20230401"/>
    <n v="395546"/>
    <x v="0"/>
    <n v="30"/>
    <s v="MEDICINE"/>
    <x v="162"/>
    <n v="245.45000000000002"/>
    <x v="9"/>
    <n v="2021"/>
    <n v="3"/>
    <n v="9"/>
    <x v="1"/>
    <n v="556"/>
  </r>
  <r>
    <x v="5"/>
    <x v="20"/>
    <d v="2023-04-01T00:00:00"/>
    <n v="20230401"/>
    <n v="395533"/>
    <x v="0"/>
    <n v="10"/>
    <s v="MEDICINE"/>
    <x v="162"/>
    <n v="319.69166666666666"/>
    <x v="9"/>
    <n v="2021"/>
    <n v="3"/>
    <n v="9"/>
    <x v="1"/>
    <n v="556"/>
  </r>
  <r>
    <x v="5"/>
    <x v="20"/>
    <d v="2023-04-01T00:00:00"/>
    <n v="20230401"/>
    <n v="395573"/>
    <x v="1"/>
    <n v="10"/>
    <s v="MEDICINE"/>
    <x v="162"/>
    <n v="319.69166666666666"/>
    <x v="9"/>
    <n v="2021"/>
    <n v="3"/>
    <n v="9"/>
    <x v="1"/>
    <n v="556"/>
  </r>
  <r>
    <x v="5"/>
    <x v="20"/>
    <d v="2023-04-01T00:00:00"/>
    <n v="20230401"/>
    <n v="395612"/>
    <x v="0"/>
    <n v="10"/>
    <s v="MEDICINE"/>
    <x v="162"/>
    <n v="319.69166666666666"/>
    <x v="9"/>
    <n v="2021"/>
    <n v="3"/>
    <n v="9"/>
    <x v="1"/>
    <n v="556"/>
  </r>
  <r>
    <x v="5"/>
    <x v="20"/>
    <d v="2023-04-01T00:00:00"/>
    <n v="20230401"/>
    <n v="395532"/>
    <x v="0"/>
    <n v="20"/>
    <s v="MEDICINE"/>
    <x v="162"/>
    <n v="639.38333333333333"/>
    <x v="9"/>
    <n v="2021"/>
    <n v="3"/>
    <n v="9"/>
    <x v="1"/>
    <n v="556"/>
  </r>
  <r>
    <x v="5"/>
    <x v="20"/>
    <d v="2023-04-01T00:00:00"/>
    <n v="20230401"/>
    <n v="395546"/>
    <x v="1"/>
    <n v="20"/>
    <s v="MEDICINE"/>
    <x v="162"/>
    <n v="639.38333333333333"/>
    <x v="9"/>
    <n v="2021"/>
    <n v="3"/>
    <n v="9"/>
    <x v="1"/>
    <n v="556"/>
  </r>
  <r>
    <x v="5"/>
    <x v="20"/>
    <d v="2023-04-01T00:00:00"/>
    <n v="20230401"/>
    <n v="395569"/>
    <x v="1"/>
    <n v="20"/>
    <s v="MEDICINE"/>
    <x v="45"/>
    <n v="639.38333333333333"/>
    <x v="9"/>
    <n v="2021"/>
    <n v="3"/>
    <n v="9"/>
    <x v="1"/>
    <n v="556"/>
  </r>
  <r>
    <x v="5"/>
    <x v="20"/>
    <d v="2023-04-01T00:00:00"/>
    <n v="20230401"/>
    <n v="404551"/>
    <x v="0"/>
    <n v="80"/>
    <s v="MEDICINE"/>
    <x v="210"/>
    <n v="654.5333333333333"/>
    <x v="9"/>
    <n v="2021"/>
    <n v="3"/>
    <n v="9"/>
    <x v="1"/>
    <n v="556"/>
  </r>
  <r>
    <x v="5"/>
    <x v="20"/>
    <d v="2023-04-01T00:00:00"/>
    <n v="20230401"/>
    <n v="404551"/>
    <x v="1"/>
    <n v="40"/>
    <s v="MEDICINE"/>
    <x v="210"/>
    <n v="1278.7666666666667"/>
    <x v="9"/>
    <n v="2021"/>
    <n v="3"/>
    <n v="9"/>
    <x v="1"/>
    <n v="556"/>
  </r>
  <r>
    <x v="5"/>
    <x v="20"/>
    <d v="2023-04-01T00:00:00"/>
    <n v="20230401"/>
    <n v="958742"/>
    <x v="0"/>
    <n v="370"/>
    <s v="MEDICINE"/>
    <x v="66"/>
    <n v="1387.5"/>
    <x v="9"/>
    <n v="2021"/>
    <n v="3"/>
    <n v="9"/>
    <x v="1"/>
    <n v="556"/>
  </r>
  <r>
    <x v="5"/>
    <x v="20"/>
    <d v="2023-04-01T00:00:00"/>
    <n v="20230401"/>
    <n v="404658"/>
    <x v="1"/>
    <n v="50"/>
    <s v="MEDICINE"/>
    <x v="214"/>
    <n v="1598.4583333333333"/>
    <x v="9"/>
    <n v="2021"/>
    <n v="3"/>
    <n v="9"/>
    <x v="1"/>
    <n v="556"/>
  </r>
  <r>
    <x v="5"/>
    <x v="20"/>
    <d v="2023-04-01T00:00:00"/>
    <n v="20230401"/>
    <n v="404650"/>
    <x v="0"/>
    <n v="200"/>
    <s v="MEDICINE"/>
    <x v="147"/>
    <n v="6393.833333333333"/>
    <x v="9"/>
    <n v="2021"/>
    <n v="3"/>
    <n v="9"/>
    <x v="1"/>
    <n v="556"/>
  </r>
  <r>
    <x v="5"/>
    <x v="20"/>
    <d v="2023-04-01T00:00:00"/>
    <n v="20230401"/>
    <n v="958743"/>
    <x v="0"/>
    <n v="1860"/>
    <s v="MEDICINE"/>
    <x v="66"/>
    <n v="6975"/>
    <x v="9"/>
    <n v="2021"/>
    <n v="3"/>
    <n v="9"/>
    <x v="1"/>
    <n v="556"/>
  </r>
  <r>
    <x v="5"/>
    <x v="20"/>
    <d v="2023-04-01T00:00:00"/>
    <n v="20230401"/>
    <n v="958744"/>
    <x v="0"/>
    <n v="220"/>
    <s v="MEDICINE"/>
    <x v="215"/>
    <n v="7033.2166666666672"/>
    <x v="9"/>
    <n v="2021"/>
    <n v="3"/>
    <n v="9"/>
    <x v="1"/>
    <n v="556"/>
  </r>
  <r>
    <x v="5"/>
    <x v="5"/>
    <d v="2023-04-01T00:00:00"/>
    <n v="20230401"/>
    <n v="402650"/>
    <x v="0"/>
    <n v="1100"/>
    <s v="MEDICINE"/>
    <x v="223"/>
    <n v="8721.1666666666661"/>
    <x v="9"/>
    <n v="2021"/>
    <n v="3"/>
    <n v="9"/>
    <x v="1"/>
    <n v="556"/>
  </r>
  <r>
    <x v="4"/>
    <x v="5"/>
    <d v="2023-04-01T00:00:00"/>
    <n v="20230401"/>
    <n v="958726"/>
    <x v="0"/>
    <n v="40"/>
    <s v="MEDICINE"/>
    <x v="179"/>
    <n v="14119.333333333334"/>
    <x v="9"/>
    <n v="2021"/>
    <n v="3"/>
    <n v="9"/>
    <x v="1"/>
    <n v="556"/>
  </r>
  <r>
    <x v="5"/>
    <x v="20"/>
    <d v="2023-04-01T00:00:00"/>
    <n v="20230401"/>
    <n v="958741"/>
    <x v="0"/>
    <n v="5250"/>
    <s v="MEDICINE"/>
    <x v="66"/>
    <n v="78750"/>
    <x v="9"/>
    <n v="2021"/>
    <n v="3"/>
    <n v="9"/>
    <x v="1"/>
    <n v="556"/>
  </r>
  <r>
    <x v="5"/>
    <x v="20"/>
    <d v="2023-04-01T00:00:00"/>
    <n v="20230401"/>
    <n v="391469"/>
    <x v="0"/>
    <n v="20"/>
    <s v="MEDICINE"/>
    <x v="162"/>
    <n v="163.63333333333333"/>
    <x v="10"/>
    <n v="2021"/>
    <n v="3"/>
    <n v="9"/>
    <x v="1"/>
    <n v="559"/>
  </r>
  <r>
    <x v="5"/>
    <x v="20"/>
    <d v="2023-04-01T00:00:00"/>
    <n v="20230401"/>
    <n v="400505"/>
    <x v="0"/>
    <n v="20"/>
    <s v="MEDICINE"/>
    <x v="169"/>
    <n v="163.63333333333333"/>
    <x v="10"/>
    <n v="2021"/>
    <n v="3"/>
    <n v="9"/>
    <x v="1"/>
    <n v="559"/>
  </r>
  <r>
    <x v="5"/>
    <x v="20"/>
    <d v="2023-04-01T00:00:00"/>
    <n v="20230401"/>
    <n v="391454"/>
    <x v="0"/>
    <n v="30"/>
    <s v="MEDICINE"/>
    <x v="162"/>
    <n v="245.45000000000002"/>
    <x v="10"/>
    <n v="2021"/>
    <n v="3"/>
    <n v="9"/>
    <x v="1"/>
    <n v="559"/>
  </r>
  <r>
    <x v="5"/>
    <x v="20"/>
    <d v="2023-04-01T00:00:00"/>
    <n v="20230401"/>
    <n v="390034"/>
    <x v="0"/>
    <n v="10"/>
    <s v="MEDICINE"/>
    <x v="218"/>
    <n v="319.69166666666666"/>
    <x v="10"/>
    <n v="2021"/>
    <n v="3"/>
    <n v="9"/>
    <x v="1"/>
    <n v="559"/>
  </r>
  <r>
    <x v="5"/>
    <x v="20"/>
    <d v="2023-04-01T00:00:00"/>
    <n v="20230401"/>
    <n v="391436"/>
    <x v="0"/>
    <n v="10"/>
    <s v="MEDICINE"/>
    <x v="162"/>
    <n v="319.69166666666666"/>
    <x v="10"/>
    <n v="2021"/>
    <n v="3"/>
    <n v="9"/>
    <x v="1"/>
    <n v="559"/>
  </r>
  <r>
    <x v="5"/>
    <x v="20"/>
    <d v="2023-04-01T00:00:00"/>
    <n v="20230401"/>
    <n v="400496"/>
    <x v="0"/>
    <n v="10"/>
    <s v="MEDICINE"/>
    <x v="169"/>
    <n v="319.69166666666666"/>
    <x v="10"/>
    <n v="2021"/>
    <n v="3"/>
    <n v="9"/>
    <x v="1"/>
    <n v="559"/>
  </r>
  <r>
    <x v="5"/>
    <x v="20"/>
    <d v="2023-04-01T00:00:00"/>
    <n v="20230401"/>
    <n v="400505"/>
    <x v="1"/>
    <n v="10"/>
    <s v="MEDICINE"/>
    <x v="169"/>
    <n v="319.69166666666666"/>
    <x v="10"/>
    <n v="2021"/>
    <n v="3"/>
    <n v="9"/>
    <x v="1"/>
    <n v="559"/>
  </r>
  <r>
    <x v="5"/>
    <x v="20"/>
    <d v="2023-04-01T00:00:00"/>
    <n v="20230401"/>
    <n v="400432"/>
    <x v="0"/>
    <n v="40"/>
    <s v="MEDICINE"/>
    <x v="225"/>
    <n v="327.26666666666665"/>
    <x v="10"/>
    <n v="2021"/>
    <n v="3"/>
    <n v="9"/>
    <x v="1"/>
    <n v="559"/>
  </r>
  <r>
    <x v="5"/>
    <x v="20"/>
    <d v="2023-04-01T00:00:00"/>
    <n v="20230401"/>
    <n v="400442"/>
    <x v="0"/>
    <n v="60"/>
    <s v="MEDICINE"/>
    <x v="43"/>
    <n v="490.90000000000003"/>
    <x v="10"/>
    <n v="2021"/>
    <n v="3"/>
    <n v="9"/>
    <x v="1"/>
    <n v="559"/>
  </r>
  <r>
    <x v="5"/>
    <x v="20"/>
    <d v="2023-04-01T00:00:00"/>
    <n v="20230401"/>
    <n v="391454"/>
    <x v="1"/>
    <n v="20"/>
    <s v="MEDICINE"/>
    <x v="162"/>
    <n v="639.38333333333333"/>
    <x v="10"/>
    <n v="2021"/>
    <n v="3"/>
    <n v="9"/>
    <x v="1"/>
    <n v="559"/>
  </r>
  <r>
    <x v="5"/>
    <x v="20"/>
    <d v="2023-04-01T00:00:00"/>
    <n v="20230401"/>
    <n v="391469"/>
    <x v="1"/>
    <n v="20"/>
    <s v="MEDICINE"/>
    <x v="162"/>
    <n v="639.38333333333333"/>
    <x v="10"/>
    <n v="2021"/>
    <n v="3"/>
    <n v="9"/>
    <x v="1"/>
    <n v="559"/>
  </r>
  <r>
    <x v="5"/>
    <x v="20"/>
    <d v="2023-04-01T00:00:00"/>
    <n v="20230401"/>
    <n v="400442"/>
    <x v="1"/>
    <n v="20"/>
    <s v="MEDICINE"/>
    <x v="43"/>
    <n v="639.38333333333333"/>
    <x v="10"/>
    <n v="2021"/>
    <n v="3"/>
    <n v="9"/>
    <x v="1"/>
    <n v="559"/>
  </r>
  <r>
    <x v="5"/>
    <x v="20"/>
    <d v="2023-04-01T00:00:00"/>
    <n v="20230401"/>
    <n v="391439"/>
    <x v="0"/>
    <n v="40"/>
    <s v="MEDICINE"/>
    <x v="45"/>
    <n v="1278.7666666666667"/>
    <x v="10"/>
    <n v="2021"/>
    <n v="3"/>
    <n v="9"/>
    <x v="1"/>
    <n v="559"/>
  </r>
  <r>
    <x v="3"/>
    <x v="21"/>
    <d v="2023-04-01T00:00:00"/>
    <n v="20230401"/>
    <n v="391336"/>
    <x v="0"/>
    <n v="10"/>
    <s v="MEDICINE"/>
    <x v="158"/>
    <n v="1306.5"/>
    <x v="10"/>
    <n v="2021"/>
    <n v="3"/>
    <n v="9"/>
    <x v="1"/>
    <n v="559"/>
  </r>
  <r>
    <x v="5"/>
    <x v="20"/>
    <d v="2023-04-01T00:00:00"/>
    <n v="20230401"/>
    <n v="400532"/>
    <x v="0"/>
    <n v="50"/>
    <s v="MEDICINE"/>
    <x v="226"/>
    <n v="1598.4583333333333"/>
    <x v="10"/>
    <n v="2021"/>
    <n v="3"/>
    <n v="9"/>
    <x v="1"/>
    <n v="559"/>
  </r>
  <r>
    <x v="5"/>
    <x v="20"/>
    <d v="2023-04-01T00:00:00"/>
    <n v="20230401"/>
    <n v="400475"/>
    <x v="0"/>
    <n v="60"/>
    <s v="MEDICINE"/>
    <x v="192"/>
    <n v="1918.1499999999999"/>
    <x v="10"/>
    <n v="2021"/>
    <n v="3"/>
    <n v="9"/>
    <x v="1"/>
    <n v="559"/>
  </r>
  <r>
    <x v="3"/>
    <x v="21"/>
    <d v="2023-04-01T00:00:00"/>
    <n v="20230401"/>
    <n v="391141"/>
    <x v="0"/>
    <n v="20"/>
    <s v="MEDICINE"/>
    <x v="162"/>
    <n v="2613"/>
    <x v="10"/>
    <n v="2021"/>
    <n v="3"/>
    <n v="9"/>
    <x v="1"/>
    <n v="559"/>
  </r>
  <r>
    <x v="5"/>
    <x v="20"/>
    <d v="2023-04-01T00:00:00"/>
    <n v="20230401"/>
    <n v="400485"/>
    <x v="5"/>
    <n v="100"/>
    <s v="MEDICINE"/>
    <x v="145"/>
    <n v="3196.9166666666665"/>
    <x v="10"/>
    <n v="2021"/>
    <n v="3"/>
    <n v="9"/>
    <x v="1"/>
    <n v="559"/>
  </r>
  <r>
    <x v="5"/>
    <x v="20"/>
    <d v="2023-04-01T00:00:00"/>
    <n v="20230401"/>
    <n v="400529"/>
    <x v="0"/>
    <n v="110"/>
    <s v="MEDICINE"/>
    <x v="156"/>
    <n v="3516.6083333333336"/>
    <x v="10"/>
    <n v="2021"/>
    <n v="3"/>
    <n v="9"/>
    <x v="1"/>
    <n v="559"/>
  </r>
  <r>
    <x v="5"/>
    <x v="20"/>
    <d v="2023-04-01T00:00:00"/>
    <n v="20230401"/>
    <n v="958664"/>
    <x v="0"/>
    <n v="150"/>
    <s v="MEDICINE"/>
    <x v="123"/>
    <n v="4795.375"/>
    <x v="10"/>
    <n v="2021"/>
    <n v="3"/>
    <n v="9"/>
    <x v="1"/>
    <n v="559"/>
  </r>
  <r>
    <x v="5"/>
    <x v="5"/>
    <d v="2023-04-01T00:00:00"/>
    <n v="20230401"/>
    <n v="389989"/>
    <x v="0"/>
    <n v="640"/>
    <s v="MEDICINE"/>
    <x v="139"/>
    <n v="5074.4000000000005"/>
    <x v="10"/>
    <n v="2021"/>
    <n v="3"/>
    <n v="9"/>
    <x v="1"/>
    <n v="559"/>
  </r>
  <r>
    <x v="5"/>
    <x v="5"/>
    <d v="2023-04-01T00:00:00"/>
    <n v="20230401"/>
    <n v="958665"/>
    <x v="0"/>
    <n v="980"/>
    <s v="MEDICINE"/>
    <x v="186"/>
    <n v="7279.0316666666668"/>
    <x v="10"/>
    <n v="2021"/>
    <n v="3"/>
    <n v="9"/>
    <x v="1"/>
    <n v="559"/>
  </r>
  <r>
    <x v="4"/>
    <x v="5"/>
    <d v="2023-04-01T00:00:00"/>
    <n v="20230401"/>
    <n v="958649"/>
    <x v="0"/>
    <n v="40"/>
    <s v="MEDICINE"/>
    <x v="11"/>
    <n v="14119.333333333334"/>
    <x v="10"/>
    <n v="2021"/>
    <n v="3"/>
    <n v="9"/>
    <x v="1"/>
    <n v="559"/>
  </r>
  <r>
    <x v="5"/>
    <x v="5"/>
    <d v="2023-04-01T00:00:00"/>
    <n v="20230401"/>
    <n v="958629"/>
    <x v="0"/>
    <n v="1830"/>
    <s v="MEDICINE"/>
    <x v="227"/>
    <n v="15494"/>
    <x v="10"/>
    <n v="2021"/>
    <n v="3"/>
    <n v="9"/>
    <x v="1"/>
    <n v="559"/>
  </r>
  <r>
    <x v="5"/>
    <x v="5"/>
    <d v="2023-04-01T00:00:00"/>
    <n v="20230401"/>
    <n v="958667"/>
    <x v="0"/>
    <n v="3150"/>
    <s v="MEDICINE"/>
    <x v="66"/>
    <n v="23396.887500000001"/>
    <x v="10"/>
    <n v="2021"/>
    <n v="3"/>
    <n v="9"/>
    <x v="1"/>
    <n v="559"/>
  </r>
  <r>
    <x v="5"/>
    <x v="20"/>
    <d v="2023-04-01T00:00:00"/>
    <n v="20230401"/>
    <n v="397463"/>
    <x v="0"/>
    <n v="50"/>
    <s v="MEDICINE"/>
    <x v="224"/>
    <n v="1598.4583333333333"/>
    <x v="11"/>
    <n v="2021"/>
    <n v="3"/>
    <n v="9"/>
    <x v="2"/>
    <n v="561"/>
  </r>
  <r>
    <x v="5"/>
    <x v="20"/>
    <d v="2023-04-01T00:00:00"/>
    <n v="20230401"/>
    <n v="388172"/>
    <x v="0"/>
    <n v="10"/>
    <s v="MEDICINE"/>
    <x v="162"/>
    <n v="81.816666666666663"/>
    <x v="3"/>
    <n v="2021"/>
    <n v="3"/>
    <n v="9"/>
    <x v="2"/>
    <n v="564"/>
  </r>
  <r>
    <x v="5"/>
    <x v="20"/>
    <d v="2023-04-01T00:00:00"/>
    <n v="20230401"/>
    <n v="388600"/>
    <x v="0"/>
    <n v="10"/>
    <s v="MEDICINE"/>
    <x v="162"/>
    <n v="81.816666666666663"/>
    <x v="3"/>
    <n v="2021"/>
    <n v="3"/>
    <n v="9"/>
    <x v="2"/>
    <n v="564"/>
  </r>
  <r>
    <x v="5"/>
    <x v="20"/>
    <d v="2023-04-01T00:00:00"/>
    <n v="20230401"/>
    <n v="397223"/>
    <x v="0"/>
    <n v="10"/>
    <s v="MEDICINE"/>
    <x v="169"/>
    <n v="81.816666666666663"/>
    <x v="3"/>
    <n v="2021"/>
    <n v="3"/>
    <n v="9"/>
    <x v="2"/>
    <n v="564"/>
  </r>
  <r>
    <x v="5"/>
    <x v="20"/>
    <d v="2023-04-01T00:00:00"/>
    <n v="20230401"/>
    <n v="388188"/>
    <x v="0"/>
    <n v="20"/>
    <s v="MEDICINE"/>
    <x v="162"/>
    <n v="163.63333333333333"/>
    <x v="3"/>
    <n v="2021"/>
    <n v="3"/>
    <n v="9"/>
    <x v="2"/>
    <n v="564"/>
  </r>
  <r>
    <x v="5"/>
    <x v="20"/>
    <d v="2023-04-01T00:00:00"/>
    <n v="20230401"/>
    <n v="388599"/>
    <x v="0"/>
    <n v="20"/>
    <s v="MEDICINE"/>
    <x v="162"/>
    <n v="163.63333333333333"/>
    <x v="3"/>
    <n v="2021"/>
    <n v="3"/>
    <n v="9"/>
    <x v="2"/>
    <n v="564"/>
  </r>
  <r>
    <x v="5"/>
    <x v="20"/>
    <d v="2023-04-01T00:00:00"/>
    <n v="20230401"/>
    <n v="397060"/>
    <x v="0"/>
    <n v="20"/>
    <s v="MEDICINE"/>
    <x v="43"/>
    <n v="163.63333333333333"/>
    <x v="3"/>
    <n v="2021"/>
    <n v="3"/>
    <n v="9"/>
    <x v="2"/>
    <n v="564"/>
  </r>
  <r>
    <x v="5"/>
    <x v="20"/>
    <d v="2023-04-01T00:00:00"/>
    <n v="20230401"/>
    <n v="388347"/>
    <x v="0"/>
    <n v="30"/>
    <s v="MEDICINE"/>
    <x v="162"/>
    <n v="245.45000000000002"/>
    <x v="3"/>
    <n v="2021"/>
    <n v="3"/>
    <n v="9"/>
    <x v="2"/>
    <n v="564"/>
  </r>
  <r>
    <x v="5"/>
    <x v="20"/>
    <d v="2023-04-01T00:00:00"/>
    <n v="20230401"/>
    <n v="386496"/>
    <x v="0"/>
    <n v="10"/>
    <s v="MEDICINE"/>
    <x v="228"/>
    <n v="319.69166666666666"/>
    <x v="3"/>
    <n v="2021"/>
    <n v="3"/>
    <n v="9"/>
    <x v="2"/>
    <n v="564"/>
  </r>
  <r>
    <x v="5"/>
    <x v="20"/>
    <d v="2023-04-01T00:00:00"/>
    <n v="20230401"/>
    <n v="388172"/>
    <x v="1"/>
    <n v="10"/>
    <s v="MEDICINE"/>
    <x v="162"/>
    <n v="319.69166666666666"/>
    <x v="3"/>
    <n v="2021"/>
    <n v="3"/>
    <n v="9"/>
    <x v="2"/>
    <n v="564"/>
  </r>
  <r>
    <x v="5"/>
    <x v="20"/>
    <d v="2023-04-01T00:00:00"/>
    <n v="20230401"/>
    <n v="388597"/>
    <x v="0"/>
    <n v="10"/>
    <s v="MEDICINE"/>
    <x v="162"/>
    <n v="319.69166666666666"/>
    <x v="3"/>
    <n v="2021"/>
    <n v="3"/>
    <n v="9"/>
    <x v="2"/>
    <n v="564"/>
  </r>
  <r>
    <x v="5"/>
    <x v="20"/>
    <d v="2023-04-01T00:00:00"/>
    <n v="20230401"/>
    <n v="388598"/>
    <x v="0"/>
    <n v="10"/>
    <s v="MEDICINE"/>
    <x v="162"/>
    <n v="319.69166666666666"/>
    <x v="3"/>
    <n v="2021"/>
    <n v="3"/>
    <n v="9"/>
    <x v="2"/>
    <n v="564"/>
  </r>
  <r>
    <x v="5"/>
    <x v="20"/>
    <d v="2023-04-01T00:00:00"/>
    <n v="20230401"/>
    <n v="397223"/>
    <x v="1"/>
    <n v="10"/>
    <s v="MEDICINE"/>
    <x v="169"/>
    <n v="319.69166666666666"/>
    <x v="3"/>
    <n v="2021"/>
    <n v="3"/>
    <n v="9"/>
    <x v="2"/>
    <n v="564"/>
  </r>
  <r>
    <x v="5"/>
    <x v="20"/>
    <d v="2023-04-01T00:00:00"/>
    <n v="20230401"/>
    <n v="388396"/>
    <x v="0"/>
    <n v="40"/>
    <s v="MEDICINE"/>
    <x v="162"/>
    <n v="327.26666666666665"/>
    <x v="3"/>
    <n v="2021"/>
    <n v="3"/>
    <n v="9"/>
    <x v="2"/>
    <n v="564"/>
  </r>
  <r>
    <x v="5"/>
    <x v="20"/>
    <d v="2023-04-01T00:00:00"/>
    <n v="20230401"/>
    <n v="388188"/>
    <x v="1"/>
    <n v="20"/>
    <s v="MEDICINE"/>
    <x v="162"/>
    <n v="639.38333333333333"/>
    <x v="3"/>
    <n v="2021"/>
    <n v="3"/>
    <n v="9"/>
    <x v="2"/>
    <n v="564"/>
  </r>
  <r>
    <x v="5"/>
    <x v="20"/>
    <d v="2023-04-01T00:00:00"/>
    <n v="20230401"/>
    <n v="388348"/>
    <x v="0"/>
    <n v="20"/>
    <s v="MEDICINE"/>
    <x v="162"/>
    <n v="639.38333333333333"/>
    <x v="3"/>
    <n v="2021"/>
    <n v="3"/>
    <n v="9"/>
    <x v="2"/>
    <n v="564"/>
  </r>
  <r>
    <x v="5"/>
    <x v="20"/>
    <d v="2023-04-01T00:00:00"/>
    <n v="20230401"/>
    <n v="388396"/>
    <x v="1"/>
    <n v="20"/>
    <s v="MEDICINE"/>
    <x v="162"/>
    <n v="639.38333333333333"/>
    <x v="3"/>
    <n v="2021"/>
    <n v="3"/>
    <n v="9"/>
    <x v="2"/>
    <n v="564"/>
  </r>
  <r>
    <x v="5"/>
    <x v="20"/>
    <d v="2023-04-01T00:00:00"/>
    <n v="20230401"/>
    <n v="397060"/>
    <x v="1"/>
    <n v="20"/>
    <s v="MEDICINE"/>
    <x v="43"/>
    <n v="639.38333333333333"/>
    <x v="3"/>
    <n v="2021"/>
    <n v="3"/>
    <n v="9"/>
    <x v="2"/>
    <n v="564"/>
  </r>
  <r>
    <x v="5"/>
    <x v="20"/>
    <d v="2023-04-01T00:00:00"/>
    <n v="20230401"/>
    <n v="396964"/>
    <x v="0"/>
    <n v="100"/>
    <s v="MEDICINE"/>
    <x v="145"/>
    <n v="818.16666666666663"/>
    <x v="3"/>
    <n v="2021"/>
    <n v="3"/>
    <n v="9"/>
    <x v="2"/>
    <n v="564"/>
  </r>
  <r>
    <x v="5"/>
    <x v="20"/>
    <d v="2023-04-01T00:00:00"/>
    <n v="20230401"/>
    <n v="958550"/>
    <x v="1"/>
    <n v="100"/>
    <s v="MEDICINE"/>
    <x v="163"/>
    <n v="818.16666666666663"/>
    <x v="3"/>
    <n v="2021"/>
    <n v="3"/>
    <n v="9"/>
    <x v="2"/>
    <n v="564"/>
  </r>
  <r>
    <x v="5"/>
    <x v="20"/>
    <d v="2023-04-01T00:00:00"/>
    <n v="20230401"/>
    <n v="958555"/>
    <x v="0"/>
    <n v="100"/>
    <s v="MEDICINE"/>
    <x v="229"/>
    <n v="818.16666666666663"/>
    <x v="3"/>
    <n v="2021"/>
    <n v="3"/>
    <n v="9"/>
    <x v="2"/>
    <n v="564"/>
  </r>
  <r>
    <x v="5"/>
    <x v="20"/>
    <d v="2023-04-01T00:00:00"/>
    <n v="20230401"/>
    <n v="958569"/>
    <x v="0"/>
    <n v="100"/>
    <s v="MEDICINE"/>
    <x v="125"/>
    <n v="818.16666666666663"/>
    <x v="3"/>
    <n v="2021"/>
    <n v="3"/>
    <n v="9"/>
    <x v="2"/>
    <n v="564"/>
  </r>
  <r>
    <x v="5"/>
    <x v="20"/>
    <d v="2023-04-01T00:00:00"/>
    <n v="20230401"/>
    <n v="397078"/>
    <x v="0"/>
    <n v="30"/>
    <s v="MEDICINE"/>
    <x v="194"/>
    <n v="959.07499999999993"/>
    <x v="3"/>
    <n v="2021"/>
    <n v="3"/>
    <n v="9"/>
    <x v="2"/>
    <n v="564"/>
  </r>
  <r>
    <x v="5"/>
    <x v="20"/>
    <d v="2023-04-01T00:00:00"/>
    <n v="20230401"/>
    <n v="397312"/>
    <x v="0"/>
    <n v="40"/>
    <s v="MEDICINE"/>
    <x v="230"/>
    <n v="1278.7666666666667"/>
    <x v="3"/>
    <n v="2021"/>
    <n v="3"/>
    <n v="9"/>
    <x v="2"/>
    <n v="564"/>
  </r>
  <r>
    <x v="5"/>
    <x v="20"/>
    <d v="2023-04-01T00:00:00"/>
    <n v="20230401"/>
    <n v="958555"/>
    <x v="1"/>
    <n v="50"/>
    <s v="MEDICINE"/>
    <x v="229"/>
    <n v="1598.4583333333333"/>
    <x v="3"/>
    <n v="2021"/>
    <n v="3"/>
    <n v="9"/>
    <x v="2"/>
    <n v="564"/>
  </r>
  <r>
    <x v="5"/>
    <x v="20"/>
    <d v="2023-04-01T00:00:00"/>
    <n v="20230401"/>
    <n v="958550"/>
    <x v="2"/>
    <n v="100"/>
    <s v="MEDICINE"/>
    <x v="163"/>
    <n v="3196.9166666666665"/>
    <x v="3"/>
    <n v="2021"/>
    <n v="3"/>
    <n v="9"/>
    <x v="2"/>
    <n v="564"/>
  </r>
  <r>
    <x v="5"/>
    <x v="20"/>
    <d v="2023-04-01T00:00:00"/>
    <n v="20230401"/>
    <n v="397112"/>
    <x v="0"/>
    <n v="250"/>
    <s v="MEDICINE"/>
    <x v="165"/>
    <n v="7992.291666666667"/>
    <x v="3"/>
    <n v="2021"/>
    <n v="3"/>
    <n v="9"/>
    <x v="2"/>
    <n v="564"/>
  </r>
  <r>
    <x v="4"/>
    <x v="5"/>
    <d v="2023-04-01T00:00:00"/>
    <n v="20230401"/>
    <n v="387580"/>
    <x v="0"/>
    <n v="30"/>
    <s v="MEDICINE"/>
    <x v="114"/>
    <n v="10589.5"/>
    <x v="3"/>
    <n v="2021"/>
    <n v="3"/>
    <n v="9"/>
    <x v="2"/>
    <n v="564"/>
  </r>
  <r>
    <x v="5"/>
    <x v="5"/>
    <d v="2023-04-01T00:00:00"/>
    <n v="20230401"/>
    <n v="395131"/>
    <x v="1"/>
    <n v="10"/>
    <s v="MEDICINE"/>
    <x v="169"/>
    <n v="37.258333333333333"/>
    <x v="8"/>
    <n v="2021"/>
    <n v="3"/>
    <n v="9"/>
    <x v="2"/>
    <n v="565"/>
  </r>
  <r>
    <x v="5"/>
    <x v="5"/>
    <d v="2023-04-01T00:00:00"/>
    <n v="20230401"/>
    <n v="395134"/>
    <x v="1"/>
    <n v="20"/>
    <s v="MEDICINE"/>
    <x v="169"/>
    <n v="74.516666666666666"/>
    <x v="8"/>
    <n v="2021"/>
    <n v="3"/>
    <n v="9"/>
    <x v="2"/>
    <n v="565"/>
  </r>
  <r>
    <x v="5"/>
    <x v="20"/>
    <d v="2023-04-01T00:00:00"/>
    <n v="20230401"/>
    <n v="383276"/>
    <x v="0"/>
    <n v="10"/>
    <s v="MEDICINE"/>
    <x v="231"/>
    <n v="81.816666666666663"/>
    <x v="8"/>
    <n v="2021"/>
    <n v="3"/>
    <n v="9"/>
    <x v="2"/>
    <n v="565"/>
  </r>
  <r>
    <x v="5"/>
    <x v="20"/>
    <d v="2023-04-01T00:00:00"/>
    <n v="20230401"/>
    <n v="385242"/>
    <x v="0"/>
    <n v="10"/>
    <s v="MEDICINE"/>
    <x v="45"/>
    <n v="81.816666666666663"/>
    <x v="8"/>
    <n v="2021"/>
    <n v="3"/>
    <n v="9"/>
    <x v="2"/>
    <n v="565"/>
  </r>
  <r>
    <x v="5"/>
    <x v="20"/>
    <d v="2023-04-01T00:00:00"/>
    <n v="20230401"/>
    <n v="394000"/>
    <x v="0"/>
    <n v="10"/>
    <s v="MEDICINE"/>
    <x v="169"/>
    <n v="81.816666666666663"/>
    <x v="8"/>
    <n v="2021"/>
    <n v="3"/>
    <n v="9"/>
    <x v="2"/>
    <n v="565"/>
  </r>
  <r>
    <x v="5"/>
    <x v="20"/>
    <d v="2023-04-01T00:00:00"/>
    <n v="20230401"/>
    <n v="958485"/>
    <x v="0"/>
    <n v="20"/>
    <s v="MEDICINE"/>
    <x v="197"/>
    <n v="163.63333333333333"/>
    <x v="8"/>
    <n v="2021"/>
    <n v="3"/>
    <n v="9"/>
    <x v="2"/>
    <n v="565"/>
  </r>
  <r>
    <x v="5"/>
    <x v="20"/>
    <d v="2023-04-01T00:00:00"/>
    <n v="20230401"/>
    <n v="386165"/>
    <x v="0"/>
    <n v="30"/>
    <s v="MEDICINE"/>
    <x v="162"/>
    <n v="245.45000000000002"/>
    <x v="8"/>
    <n v="2021"/>
    <n v="3"/>
    <n v="9"/>
    <x v="2"/>
    <n v="565"/>
  </r>
  <r>
    <x v="5"/>
    <x v="20"/>
    <d v="2023-04-01T00:00:00"/>
    <n v="20230401"/>
    <n v="385242"/>
    <x v="1"/>
    <n v="10"/>
    <s v="MEDICINE"/>
    <x v="45"/>
    <n v="319.69166666666666"/>
    <x v="8"/>
    <n v="2021"/>
    <n v="3"/>
    <n v="9"/>
    <x v="2"/>
    <n v="565"/>
  </r>
  <r>
    <x v="5"/>
    <x v="20"/>
    <d v="2023-04-01T00:00:00"/>
    <n v="20230401"/>
    <n v="386165"/>
    <x v="1"/>
    <n v="10"/>
    <s v="MEDICINE"/>
    <x v="162"/>
    <n v="319.69166666666666"/>
    <x v="8"/>
    <n v="2021"/>
    <n v="3"/>
    <n v="9"/>
    <x v="2"/>
    <n v="565"/>
  </r>
  <r>
    <x v="5"/>
    <x v="20"/>
    <d v="2023-04-01T00:00:00"/>
    <n v="20230401"/>
    <n v="394000"/>
    <x v="1"/>
    <n v="10"/>
    <s v="MEDICINE"/>
    <x v="169"/>
    <n v="319.69166666666666"/>
    <x v="8"/>
    <n v="2021"/>
    <n v="3"/>
    <n v="9"/>
    <x v="2"/>
    <n v="565"/>
  </r>
  <r>
    <x v="5"/>
    <x v="20"/>
    <d v="2023-04-01T00:00:00"/>
    <n v="20230401"/>
    <n v="958485"/>
    <x v="1"/>
    <n v="10"/>
    <s v="MEDICINE"/>
    <x v="197"/>
    <n v="319.69166666666666"/>
    <x v="8"/>
    <n v="2021"/>
    <n v="3"/>
    <n v="9"/>
    <x v="2"/>
    <n v="565"/>
  </r>
  <r>
    <x v="5"/>
    <x v="20"/>
    <d v="2023-04-01T00:00:00"/>
    <n v="20230401"/>
    <n v="958481"/>
    <x v="0"/>
    <n v="40"/>
    <s v="MEDICINE"/>
    <x v="196"/>
    <n v="327.26666666666665"/>
    <x v="8"/>
    <n v="2021"/>
    <n v="3"/>
    <n v="9"/>
    <x v="2"/>
    <n v="565"/>
  </r>
  <r>
    <x v="5"/>
    <x v="20"/>
    <d v="2023-04-01T00:00:00"/>
    <n v="20230401"/>
    <n v="383381"/>
    <x v="0"/>
    <n v="20"/>
    <s v="MEDICINE"/>
    <x v="162"/>
    <n v="639.38333333333333"/>
    <x v="8"/>
    <n v="2021"/>
    <n v="3"/>
    <n v="9"/>
    <x v="2"/>
    <n v="565"/>
  </r>
  <r>
    <x v="5"/>
    <x v="20"/>
    <d v="2023-04-01T00:00:00"/>
    <n v="20230401"/>
    <n v="386244"/>
    <x v="0"/>
    <n v="20"/>
    <s v="MEDICINE"/>
    <x v="162"/>
    <n v="639.38333333333333"/>
    <x v="8"/>
    <n v="2021"/>
    <n v="3"/>
    <n v="9"/>
    <x v="2"/>
    <n v="565"/>
  </r>
  <r>
    <x v="5"/>
    <x v="20"/>
    <d v="2023-04-01T00:00:00"/>
    <n v="20230401"/>
    <n v="393854"/>
    <x v="0"/>
    <n v="30"/>
    <s v="MEDICINE"/>
    <x v="169"/>
    <n v="959.07499999999993"/>
    <x v="8"/>
    <n v="2021"/>
    <n v="3"/>
    <n v="9"/>
    <x v="2"/>
    <n v="565"/>
  </r>
  <r>
    <x v="5"/>
    <x v="20"/>
    <d v="2023-04-01T00:00:00"/>
    <n v="20230401"/>
    <n v="958481"/>
    <x v="1"/>
    <n v="30"/>
    <s v="MEDICINE"/>
    <x v="196"/>
    <n v="959.07499999999993"/>
    <x v="8"/>
    <n v="2021"/>
    <n v="3"/>
    <n v="9"/>
    <x v="2"/>
    <n v="565"/>
  </r>
  <r>
    <x v="1"/>
    <x v="21"/>
    <d v="2023-04-01T00:00:00"/>
    <n v="20230401"/>
    <n v="393745"/>
    <x v="0"/>
    <n v="40"/>
    <s v="SAMPLES"/>
    <x v="3"/>
    <n v="0"/>
    <x v="8"/>
    <n v="2021"/>
    <n v="3"/>
    <n v="9"/>
    <x v="2"/>
    <n v="565"/>
  </r>
  <r>
    <x v="1"/>
    <x v="21"/>
    <d v="2023-04-01T00:00:00"/>
    <n v="20230401"/>
    <n v="394258"/>
    <x v="0"/>
    <n v="60"/>
    <s v="SAMPLES"/>
    <x v="3"/>
    <n v="0"/>
    <x v="8"/>
    <n v="2021"/>
    <n v="3"/>
    <n v="9"/>
    <x v="2"/>
    <n v="565"/>
  </r>
  <r>
    <x v="1"/>
    <x v="21"/>
    <d v="2023-04-01T00:00:00"/>
    <n v="20230401"/>
    <n v="394863"/>
    <x v="0"/>
    <n v="40"/>
    <s v="SAMPLES"/>
    <x v="230"/>
    <n v="0"/>
    <x v="8"/>
    <n v="2021"/>
    <n v="3"/>
    <n v="9"/>
    <x v="2"/>
    <n v="565"/>
  </r>
  <r>
    <x v="5"/>
    <x v="20"/>
    <d v="2023-04-01T00:00:00"/>
    <n v="20230401"/>
    <n v="383114"/>
    <x v="0"/>
    <n v="20"/>
    <s v="MEDICINE"/>
    <x v="162"/>
    <n v="163.63333333333333"/>
    <x v="12"/>
    <n v="2021"/>
    <n v="3"/>
    <n v="9"/>
    <x v="2"/>
    <n v="566"/>
  </r>
  <r>
    <x v="5"/>
    <x v="20"/>
    <d v="2023-04-01T00:00:00"/>
    <n v="20230401"/>
    <n v="383116"/>
    <x v="0"/>
    <n v="20"/>
    <s v="MEDICINE"/>
    <x v="45"/>
    <n v="163.63333333333333"/>
    <x v="12"/>
    <n v="2021"/>
    <n v="3"/>
    <n v="9"/>
    <x v="2"/>
    <n v="566"/>
  </r>
  <r>
    <x v="5"/>
    <x v="20"/>
    <d v="2023-04-01T00:00:00"/>
    <n v="20230401"/>
    <n v="383108"/>
    <x v="0"/>
    <n v="30"/>
    <s v="MEDICINE"/>
    <x v="162"/>
    <n v="245.45000000000002"/>
    <x v="12"/>
    <n v="2021"/>
    <n v="3"/>
    <n v="9"/>
    <x v="2"/>
    <n v="566"/>
  </r>
  <r>
    <x v="5"/>
    <x v="20"/>
    <d v="2023-04-01T00:00:00"/>
    <n v="20230401"/>
    <n v="383151"/>
    <x v="0"/>
    <n v="30"/>
    <s v="MEDICINE"/>
    <x v="162"/>
    <n v="245.45000000000002"/>
    <x v="12"/>
    <n v="2021"/>
    <n v="3"/>
    <n v="9"/>
    <x v="2"/>
    <n v="566"/>
  </r>
  <r>
    <x v="5"/>
    <x v="20"/>
    <d v="2023-04-01T00:00:00"/>
    <n v="20230401"/>
    <n v="383108"/>
    <x v="1"/>
    <n v="10"/>
    <s v="MEDICINE"/>
    <x v="162"/>
    <n v="319.69166666666666"/>
    <x v="12"/>
    <n v="2021"/>
    <n v="3"/>
    <n v="9"/>
    <x v="2"/>
    <n v="566"/>
  </r>
  <r>
    <x v="5"/>
    <x v="22"/>
    <d v="2023-04-01T00:00:00"/>
    <n v="20230401"/>
    <n v="383114"/>
    <x v="1"/>
    <n v="10"/>
    <s v="MEDICINE"/>
    <x v="162"/>
    <n v="319.69166666666666"/>
    <x v="12"/>
    <n v="2021"/>
    <n v="3"/>
    <n v="9"/>
    <x v="2"/>
    <n v="566"/>
  </r>
  <r>
    <x v="5"/>
    <x v="22"/>
    <d v="2023-04-01T00:00:00"/>
    <n v="20230401"/>
    <n v="383151"/>
    <x v="1"/>
    <n v="10"/>
    <s v="MEDICINE"/>
    <x v="162"/>
    <n v="319.69166666666666"/>
    <x v="12"/>
    <n v="2021"/>
    <n v="3"/>
    <n v="9"/>
    <x v="2"/>
    <n v="566"/>
  </r>
  <r>
    <x v="5"/>
    <x v="20"/>
    <d v="2023-04-01T00:00:00"/>
    <n v="20230401"/>
    <n v="392253"/>
    <x v="0"/>
    <n v="40"/>
    <s v="MEDICINE"/>
    <x v="203"/>
    <n v="327.26666666666665"/>
    <x v="12"/>
    <n v="2021"/>
    <n v="3"/>
    <n v="9"/>
    <x v="2"/>
    <n v="566"/>
  </r>
  <r>
    <x v="5"/>
    <x v="22"/>
    <d v="2023-04-01T00:00:00"/>
    <n v="20230401"/>
    <n v="383116"/>
    <x v="1"/>
    <n v="20"/>
    <s v="MEDICINE"/>
    <x v="45"/>
    <n v="639.38333333333333"/>
    <x v="12"/>
    <n v="2021"/>
    <n v="3"/>
    <n v="9"/>
    <x v="2"/>
    <n v="566"/>
  </r>
  <r>
    <x v="5"/>
    <x v="22"/>
    <d v="2023-04-01T00:00:00"/>
    <n v="20230401"/>
    <n v="391759"/>
    <x v="0"/>
    <n v="40"/>
    <s v="MEDICINE"/>
    <x v="169"/>
    <n v="1278.7666666666667"/>
    <x v="12"/>
    <n v="2021"/>
    <n v="3"/>
    <n v="9"/>
    <x v="2"/>
    <n v="566"/>
  </r>
  <r>
    <x v="5"/>
    <x v="22"/>
    <d v="2023-04-01T00:00:00"/>
    <n v="20230401"/>
    <n v="392253"/>
    <x v="1"/>
    <n v="250"/>
    <s v="MEDICINE"/>
    <x v="203"/>
    <n v="7992.291666666667"/>
    <x v="12"/>
    <n v="2021"/>
    <n v="3"/>
    <n v="9"/>
    <x v="2"/>
    <n v="566"/>
  </r>
  <r>
    <x v="5"/>
    <x v="22"/>
    <d v="2023-04-01T00:00:00"/>
    <n v="20230401"/>
    <n v="392249"/>
    <x v="0"/>
    <n v="300"/>
    <s v="MEDICINE"/>
    <x v="173"/>
    <n v="9590.75"/>
    <x v="12"/>
    <n v="2021"/>
    <n v="3"/>
    <n v="9"/>
    <x v="2"/>
    <n v="566"/>
  </r>
  <r>
    <x v="5"/>
    <x v="20"/>
    <d v="2023-04-01T00:00:00"/>
    <n v="20230401"/>
    <n v="379775"/>
    <x v="0"/>
    <n v="10"/>
    <s v="MEDICINE"/>
    <x v="162"/>
    <n v="81.816666666666663"/>
    <x v="16"/>
    <n v="2021"/>
    <n v="3"/>
    <n v="9"/>
    <x v="3"/>
    <n v="568"/>
  </r>
  <r>
    <x v="5"/>
    <x v="20"/>
    <d v="2023-04-01T00:00:00"/>
    <n v="20230401"/>
    <n v="388825"/>
    <x v="0"/>
    <n v="10"/>
    <s v="MEDICINE"/>
    <x v="169"/>
    <n v="81.816666666666663"/>
    <x v="16"/>
    <n v="2021"/>
    <n v="3"/>
    <n v="9"/>
    <x v="3"/>
    <n v="568"/>
  </r>
  <r>
    <x v="5"/>
    <x v="20"/>
    <d v="2023-04-01T00:00:00"/>
    <n v="20230401"/>
    <n v="388827"/>
    <x v="0"/>
    <n v="10"/>
    <s v="MEDICINE"/>
    <x v="169"/>
    <n v="81.816666666666663"/>
    <x v="16"/>
    <n v="2021"/>
    <n v="3"/>
    <n v="9"/>
    <x v="3"/>
    <n v="568"/>
  </r>
  <r>
    <x v="5"/>
    <x v="20"/>
    <d v="2023-04-01T00:00:00"/>
    <n v="20230401"/>
    <n v="379678"/>
    <x v="0"/>
    <n v="20"/>
    <s v="MEDICINE"/>
    <x v="162"/>
    <n v="163.63333333333333"/>
    <x v="16"/>
    <n v="2021"/>
    <n v="3"/>
    <n v="9"/>
    <x v="3"/>
    <n v="568"/>
  </r>
  <r>
    <x v="5"/>
    <x v="20"/>
    <d v="2023-04-01T00:00:00"/>
    <n v="20230401"/>
    <n v="379765"/>
    <x v="0"/>
    <n v="20"/>
    <s v="MEDICINE"/>
    <x v="162"/>
    <n v="163.63333333333333"/>
    <x v="16"/>
    <n v="2021"/>
    <n v="3"/>
    <n v="9"/>
    <x v="3"/>
    <n v="568"/>
  </r>
  <r>
    <x v="5"/>
    <x v="20"/>
    <d v="2023-04-01T00:00:00"/>
    <n v="20230401"/>
    <n v="388725"/>
    <x v="0"/>
    <n v="20"/>
    <s v="MEDICINE"/>
    <x v="169"/>
    <n v="163.63333333333333"/>
    <x v="16"/>
    <n v="2021"/>
    <n v="3"/>
    <n v="9"/>
    <x v="3"/>
    <n v="568"/>
  </r>
  <r>
    <x v="5"/>
    <x v="20"/>
    <d v="2023-04-01T00:00:00"/>
    <n v="20230401"/>
    <n v="388826"/>
    <x v="0"/>
    <n v="20"/>
    <s v="MEDICINE"/>
    <x v="169"/>
    <n v="163.63333333333333"/>
    <x v="16"/>
    <n v="2021"/>
    <n v="3"/>
    <n v="9"/>
    <x v="3"/>
    <n v="568"/>
  </r>
  <r>
    <x v="5"/>
    <x v="22"/>
    <d v="2023-04-01T00:00:00"/>
    <n v="20230401"/>
    <n v="379716"/>
    <x v="0"/>
    <n v="10"/>
    <s v="MEDICINE"/>
    <x v="162"/>
    <n v="319.69166666666666"/>
    <x v="16"/>
    <n v="2021"/>
    <n v="3"/>
    <n v="9"/>
    <x v="3"/>
    <n v="568"/>
  </r>
  <r>
    <x v="5"/>
    <x v="22"/>
    <d v="2023-04-01T00:00:00"/>
    <n v="20230401"/>
    <n v="379775"/>
    <x v="1"/>
    <n v="10"/>
    <s v="MEDICINE"/>
    <x v="162"/>
    <n v="319.69166666666666"/>
    <x v="16"/>
    <n v="2021"/>
    <n v="3"/>
    <n v="9"/>
    <x v="3"/>
    <n v="568"/>
  </r>
  <r>
    <x v="5"/>
    <x v="22"/>
    <d v="2023-04-01T00:00:00"/>
    <n v="20230401"/>
    <n v="388725"/>
    <x v="1"/>
    <n v="10"/>
    <s v="MEDICINE"/>
    <x v="169"/>
    <n v="319.69166666666666"/>
    <x v="16"/>
    <n v="2021"/>
    <n v="3"/>
    <n v="9"/>
    <x v="3"/>
    <n v="568"/>
  </r>
  <r>
    <x v="5"/>
    <x v="22"/>
    <d v="2023-04-01T00:00:00"/>
    <n v="20230401"/>
    <n v="388827"/>
    <x v="1"/>
    <n v="10"/>
    <s v="MEDICINE"/>
    <x v="169"/>
    <n v="319.69166666666666"/>
    <x v="16"/>
    <n v="2021"/>
    <n v="3"/>
    <n v="9"/>
    <x v="3"/>
    <n v="568"/>
  </r>
  <r>
    <x v="5"/>
    <x v="22"/>
    <d v="2023-04-01T00:00:00"/>
    <n v="20230401"/>
    <n v="389052"/>
    <x v="0"/>
    <n v="10"/>
    <s v="MEDICINE"/>
    <x v="169"/>
    <n v="319.69166666666666"/>
    <x v="16"/>
    <n v="2021"/>
    <n v="3"/>
    <n v="9"/>
    <x v="3"/>
    <n v="568"/>
  </r>
  <r>
    <x v="5"/>
    <x v="22"/>
    <d v="2023-04-01T00:00:00"/>
    <n v="20230401"/>
    <n v="379678"/>
    <x v="1"/>
    <n v="20"/>
    <s v="MEDICINE"/>
    <x v="162"/>
    <n v="639.38333333333333"/>
    <x v="16"/>
    <n v="2021"/>
    <n v="3"/>
    <n v="9"/>
    <x v="3"/>
    <n v="568"/>
  </r>
  <r>
    <x v="5"/>
    <x v="22"/>
    <d v="2023-04-01T00:00:00"/>
    <n v="20230401"/>
    <n v="379765"/>
    <x v="1"/>
    <n v="20"/>
    <s v="MEDICINE"/>
    <x v="162"/>
    <n v="639.38333333333333"/>
    <x v="16"/>
    <n v="2021"/>
    <n v="3"/>
    <n v="9"/>
    <x v="3"/>
    <n v="568"/>
  </r>
  <r>
    <x v="5"/>
    <x v="22"/>
    <d v="2023-04-01T00:00:00"/>
    <n v="20230401"/>
    <n v="388825"/>
    <x v="1"/>
    <n v="20"/>
    <s v="MEDICINE"/>
    <x v="169"/>
    <n v="639.38333333333333"/>
    <x v="16"/>
    <n v="2021"/>
    <n v="3"/>
    <n v="9"/>
    <x v="3"/>
    <n v="568"/>
  </r>
  <r>
    <x v="5"/>
    <x v="22"/>
    <d v="2023-04-01T00:00:00"/>
    <n v="20230401"/>
    <n v="388826"/>
    <x v="1"/>
    <n v="20"/>
    <s v="MEDICINE"/>
    <x v="169"/>
    <n v="639.38333333333333"/>
    <x v="16"/>
    <n v="2021"/>
    <n v="3"/>
    <n v="9"/>
    <x v="3"/>
    <n v="568"/>
  </r>
  <r>
    <x v="5"/>
    <x v="22"/>
    <d v="2023-04-01T00:00:00"/>
    <n v="20230401"/>
    <n v="388828"/>
    <x v="0"/>
    <n v="150"/>
    <s v="MEDICINE"/>
    <x v="176"/>
    <n v="4795.375"/>
    <x v="16"/>
    <n v="2021"/>
    <n v="3"/>
    <n v="9"/>
    <x v="3"/>
    <n v="568"/>
  </r>
  <r>
    <x v="5"/>
    <x v="20"/>
    <d v="2023-04-01T00:00:00"/>
    <n v="20230401"/>
    <n v="377136"/>
    <x v="0"/>
    <n v="10"/>
    <s v="MEDICINE"/>
    <x v="45"/>
    <n v="81.816666666666663"/>
    <x v="4"/>
    <n v="2021"/>
    <n v="3"/>
    <n v="9"/>
    <x v="3"/>
    <n v="569"/>
  </r>
  <r>
    <x v="5"/>
    <x v="22"/>
    <d v="2023-04-01T00:00:00"/>
    <n v="20230401"/>
    <n v="377136"/>
    <x v="1"/>
    <n v="10"/>
    <s v="MEDICINE"/>
    <x v="45"/>
    <n v="319.69166666666666"/>
    <x v="4"/>
    <n v="2021"/>
    <n v="3"/>
    <n v="9"/>
    <x v="3"/>
    <n v="569"/>
  </r>
  <r>
    <x v="5"/>
    <x v="20"/>
    <d v="2023-04-01T00:00:00"/>
    <n v="20230401"/>
    <n v="958360"/>
    <x v="0"/>
    <n v="300"/>
    <s v="MEDICINE"/>
    <x v="186"/>
    <n v="1125"/>
    <x v="4"/>
    <n v="2021"/>
    <n v="3"/>
    <n v="9"/>
    <x v="3"/>
    <n v="569"/>
  </r>
  <r>
    <x v="5"/>
    <x v="22"/>
    <d v="2023-04-01T00:00:00"/>
    <n v="20230401"/>
    <n v="388441"/>
    <x v="0"/>
    <n v="100"/>
    <s v="MEDICINE"/>
    <x v="206"/>
    <n v="3196.9166666666665"/>
    <x v="4"/>
    <n v="2021"/>
    <n v="3"/>
    <n v="9"/>
    <x v="3"/>
    <n v="569"/>
  </r>
  <r>
    <x v="1"/>
    <x v="22"/>
    <d v="2023-04-01T00:00:00"/>
    <n v="20230401"/>
    <n v="388179"/>
    <x v="1"/>
    <n v="20"/>
    <s v="SAMPLES"/>
    <x v="40"/>
    <n v="0"/>
    <x v="4"/>
    <n v="2021"/>
    <n v="3"/>
    <n v="9"/>
    <x v="3"/>
    <n v="569"/>
  </r>
  <r>
    <x v="5"/>
    <x v="22"/>
    <d v="2023-04-01T00:00:00"/>
    <n v="20230401"/>
    <n v="376346"/>
    <x v="0"/>
    <n v="10"/>
    <s v="MEDICINE"/>
    <x v="162"/>
    <n v="319.69166666666666"/>
    <x v="17"/>
    <n v="2021"/>
    <n v="3"/>
    <n v="9"/>
    <x v="3"/>
    <n v="572"/>
  </r>
  <r>
    <x v="5"/>
    <x v="20"/>
    <d v="2023-04-01T00:00:00"/>
    <n v="20230401"/>
    <n v="385389"/>
    <x v="0"/>
    <n v="100"/>
    <s v="MEDICINE"/>
    <x v="194"/>
    <n v="818.16666666666663"/>
    <x v="17"/>
    <n v="2021"/>
    <n v="3"/>
    <n v="9"/>
    <x v="3"/>
    <n v="572"/>
  </r>
  <r>
    <x v="5"/>
    <x v="22"/>
    <d v="2023-04-01T00:00:00"/>
    <n v="20230401"/>
    <n v="385389"/>
    <x v="1"/>
    <n v="50"/>
    <s v="MEDICINE"/>
    <x v="194"/>
    <n v="1598.4583333333333"/>
    <x v="17"/>
    <n v="2021"/>
    <n v="3"/>
    <n v="9"/>
    <x v="3"/>
    <n v="572"/>
  </r>
  <r>
    <x v="5"/>
    <x v="20"/>
    <d v="2023-04-01T00:00:00"/>
    <n v="20230401"/>
    <n v="376192"/>
    <x v="0"/>
    <n v="10"/>
    <s v="MEDICINE"/>
    <x v="45"/>
    <n v="81.816666666666663"/>
    <x v="5"/>
    <n v="2021"/>
    <n v="3"/>
    <n v="9"/>
    <x v="3"/>
    <n v="573"/>
  </r>
  <r>
    <x v="5"/>
    <x v="20"/>
    <d v="2023-04-01T00:00:00"/>
    <n v="20230401"/>
    <n v="375951"/>
    <x v="0"/>
    <n v="20"/>
    <s v="MEDICINE"/>
    <x v="162"/>
    <n v="163.63333333333333"/>
    <x v="5"/>
    <n v="2021"/>
    <n v="3"/>
    <n v="9"/>
    <x v="3"/>
    <n v="573"/>
  </r>
  <r>
    <x v="5"/>
    <x v="20"/>
    <d v="2023-04-01T00:00:00"/>
    <n v="20230401"/>
    <n v="376102"/>
    <x v="0"/>
    <n v="20"/>
    <s v="MEDICINE"/>
    <x v="162"/>
    <n v="163.63333333333333"/>
    <x v="5"/>
    <n v="2021"/>
    <n v="3"/>
    <n v="9"/>
    <x v="3"/>
    <n v="573"/>
  </r>
  <r>
    <x v="5"/>
    <x v="20"/>
    <d v="2023-04-01T00:00:00"/>
    <n v="20230401"/>
    <n v="376140"/>
    <x v="0"/>
    <n v="20"/>
    <s v="MEDICINE"/>
    <x v="45"/>
    <n v="163.63333333333333"/>
    <x v="5"/>
    <n v="2021"/>
    <n v="3"/>
    <n v="9"/>
    <x v="3"/>
    <n v="573"/>
  </r>
  <r>
    <x v="5"/>
    <x v="20"/>
    <d v="2023-04-01T00:00:00"/>
    <n v="20230401"/>
    <n v="376207"/>
    <x v="0"/>
    <n v="20"/>
    <s v="MEDICINE"/>
    <x v="218"/>
    <n v="163.63333333333333"/>
    <x v="5"/>
    <n v="2021"/>
    <n v="3"/>
    <n v="9"/>
    <x v="3"/>
    <n v="573"/>
  </r>
  <r>
    <x v="5"/>
    <x v="20"/>
    <d v="2023-04-01T00:00:00"/>
    <n v="20230401"/>
    <n v="385290"/>
    <x v="0"/>
    <n v="30"/>
    <s v="MEDICINE"/>
    <x v="169"/>
    <n v="245.45000000000002"/>
    <x v="5"/>
    <n v="2021"/>
    <n v="3"/>
    <n v="9"/>
    <x v="3"/>
    <n v="573"/>
  </r>
  <r>
    <x v="5"/>
    <x v="22"/>
    <d v="2023-04-01T00:00:00"/>
    <n v="20230401"/>
    <n v="376192"/>
    <x v="1"/>
    <n v="10"/>
    <s v="MEDICINE"/>
    <x v="45"/>
    <n v="319.69166666666666"/>
    <x v="5"/>
    <n v="2021"/>
    <n v="3"/>
    <n v="9"/>
    <x v="3"/>
    <n v="573"/>
  </r>
  <r>
    <x v="5"/>
    <x v="22"/>
    <d v="2023-04-01T00:00:00"/>
    <n v="20230401"/>
    <n v="376207"/>
    <x v="1"/>
    <n v="10"/>
    <s v="MEDICINE"/>
    <x v="218"/>
    <n v="319.69166666666666"/>
    <x v="5"/>
    <n v="2021"/>
    <n v="3"/>
    <n v="9"/>
    <x v="3"/>
    <n v="573"/>
  </r>
  <r>
    <x v="5"/>
    <x v="22"/>
    <d v="2023-04-01T00:00:00"/>
    <n v="20230401"/>
    <n v="385290"/>
    <x v="1"/>
    <n v="10"/>
    <s v="MEDICINE"/>
    <x v="169"/>
    <n v="319.69166666666666"/>
    <x v="5"/>
    <n v="2021"/>
    <n v="3"/>
    <n v="9"/>
    <x v="3"/>
    <n v="573"/>
  </r>
  <r>
    <x v="5"/>
    <x v="22"/>
    <d v="2023-04-01T00:00:00"/>
    <n v="20230401"/>
    <n v="375951"/>
    <x v="1"/>
    <n v="20"/>
    <s v="MEDICINE"/>
    <x v="162"/>
    <n v="639.38333333333333"/>
    <x v="5"/>
    <n v="2021"/>
    <n v="3"/>
    <n v="9"/>
    <x v="3"/>
    <n v="573"/>
  </r>
  <r>
    <x v="5"/>
    <x v="22"/>
    <d v="2023-04-01T00:00:00"/>
    <n v="20230401"/>
    <n v="376102"/>
    <x v="1"/>
    <n v="20"/>
    <s v="MEDICINE"/>
    <x v="162"/>
    <n v="639.38333333333333"/>
    <x v="5"/>
    <n v="2021"/>
    <n v="3"/>
    <n v="9"/>
    <x v="3"/>
    <n v="573"/>
  </r>
  <r>
    <x v="5"/>
    <x v="22"/>
    <d v="2023-04-01T00:00:00"/>
    <n v="20230401"/>
    <n v="376140"/>
    <x v="1"/>
    <n v="20"/>
    <s v="MEDICINE"/>
    <x v="45"/>
    <n v="639.38333333333333"/>
    <x v="5"/>
    <n v="2021"/>
    <n v="3"/>
    <n v="9"/>
    <x v="3"/>
    <n v="573"/>
  </r>
  <r>
    <x v="5"/>
    <x v="22"/>
    <d v="2023-04-01T00:00:00"/>
    <n v="20230401"/>
    <n v="385138"/>
    <x v="0"/>
    <n v="100"/>
    <s v="MEDICINE"/>
    <x v="214"/>
    <n v="3196.9166666666665"/>
    <x v="5"/>
    <n v="2021"/>
    <n v="3"/>
    <n v="9"/>
    <x v="3"/>
    <n v="573"/>
  </r>
  <r>
    <x v="3"/>
    <x v="21"/>
    <d v="2023-04-01T00:00:00"/>
    <n v="20230401"/>
    <n v="373541"/>
    <x v="0"/>
    <n v="10"/>
    <s v="MEDICINE"/>
    <x v="158"/>
    <n v="1306.5"/>
    <x v="20"/>
    <n v="2021"/>
    <n v="3"/>
    <n v="9"/>
    <x v="0"/>
    <n v="575"/>
  </r>
  <r>
    <x v="5"/>
    <x v="20"/>
    <d v="2023-04-01T00:00:00"/>
    <n v="20230401"/>
    <n v="373475"/>
    <x v="0"/>
    <n v="10"/>
    <s v="MEDICINE"/>
    <x v="162"/>
    <n v="81.816666666666663"/>
    <x v="0"/>
    <n v="2021"/>
    <n v="3"/>
    <n v="9"/>
    <x v="0"/>
    <n v="576"/>
  </r>
  <r>
    <x v="5"/>
    <x v="20"/>
    <d v="2023-04-01T00:00:00"/>
    <n v="20230401"/>
    <n v="373489"/>
    <x v="0"/>
    <n v="20"/>
    <s v="MEDICINE"/>
    <x v="162"/>
    <n v="163.63333333333333"/>
    <x v="0"/>
    <n v="2021"/>
    <n v="3"/>
    <n v="9"/>
    <x v="0"/>
    <n v="576"/>
  </r>
  <r>
    <x v="5"/>
    <x v="20"/>
    <d v="2023-04-01T00:00:00"/>
    <n v="20230401"/>
    <n v="382214"/>
    <x v="1"/>
    <n v="20"/>
    <s v="MEDICINE"/>
    <x v="43"/>
    <n v="163.63333333333333"/>
    <x v="0"/>
    <n v="2021"/>
    <n v="3"/>
    <n v="9"/>
    <x v="0"/>
    <n v="576"/>
  </r>
  <r>
    <x v="5"/>
    <x v="22"/>
    <d v="2023-04-01T00:00:00"/>
    <n v="20230401"/>
    <n v="371203"/>
    <x v="0"/>
    <n v="10"/>
    <s v="MEDICINE"/>
    <x v="162"/>
    <n v="319.69166666666666"/>
    <x v="0"/>
    <n v="2021"/>
    <n v="3"/>
    <n v="9"/>
    <x v="0"/>
    <n v="576"/>
  </r>
  <r>
    <x v="5"/>
    <x v="22"/>
    <d v="2023-04-01T00:00:00"/>
    <n v="20230401"/>
    <n v="371204"/>
    <x v="0"/>
    <n v="10"/>
    <s v="MEDICINE"/>
    <x v="162"/>
    <n v="319.69166666666666"/>
    <x v="0"/>
    <n v="2021"/>
    <n v="3"/>
    <n v="9"/>
    <x v="0"/>
    <n v="576"/>
  </r>
  <r>
    <x v="5"/>
    <x v="22"/>
    <d v="2023-04-01T00:00:00"/>
    <n v="20230401"/>
    <n v="371205"/>
    <x v="0"/>
    <n v="10"/>
    <s v="MEDICINE"/>
    <x v="162"/>
    <n v="319.69166666666666"/>
    <x v="0"/>
    <n v="2021"/>
    <n v="3"/>
    <n v="9"/>
    <x v="0"/>
    <n v="576"/>
  </r>
  <r>
    <x v="5"/>
    <x v="22"/>
    <d v="2023-04-01T00:00:00"/>
    <n v="20230401"/>
    <n v="373472"/>
    <x v="0"/>
    <n v="10"/>
    <s v="MEDICINE"/>
    <x v="162"/>
    <n v="319.69166666666666"/>
    <x v="0"/>
    <n v="2021"/>
    <n v="3"/>
    <n v="9"/>
    <x v="0"/>
    <n v="576"/>
  </r>
  <r>
    <x v="5"/>
    <x v="22"/>
    <d v="2023-04-01T00:00:00"/>
    <n v="20230401"/>
    <n v="382656"/>
    <x v="0"/>
    <n v="10"/>
    <s v="MEDICINE"/>
    <x v="232"/>
    <n v="319.69166666666666"/>
    <x v="0"/>
    <n v="2021"/>
    <n v="3"/>
    <n v="9"/>
    <x v="0"/>
    <n v="576"/>
  </r>
  <r>
    <x v="5"/>
    <x v="20"/>
    <d v="2023-04-01T00:00:00"/>
    <n v="20230401"/>
    <n v="373486"/>
    <x v="0"/>
    <n v="60"/>
    <s v="MEDICINE"/>
    <x v="162"/>
    <n v="490.90000000000003"/>
    <x v="0"/>
    <n v="2021"/>
    <n v="3"/>
    <n v="9"/>
    <x v="0"/>
    <n v="576"/>
  </r>
  <r>
    <x v="5"/>
    <x v="22"/>
    <d v="2023-04-01T00:00:00"/>
    <n v="20230401"/>
    <n v="373474"/>
    <x v="0"/>
    <n v="20"/>
    <s v="MEDICINE"/>
    <x v="162"/>
    <n v="639.38333333333333"/>
    <x v="0"/>
    <n v="2021"/>
    <n v="3"/>
    <n v="9"/>
    <x v="0"/>
    <n v="576"/>
  </r>
  <r>
    <x v="5"/>
    <x v="22"/>
    <d v="2023-04-01T00:00:00"/>
    <n v="20230401"/>
    <n v="373489"/>
    <x v="1"/>
    <n v="20"/>
    <s v="MEDICINE"/>
    <x v="162"/>
    <n v="639.38333333333333"/>
    <x v="0"/>
    <n v="2021"/>
    <n v="3"/>
    <n v="9"/>
    <x v="0"/>
    <n v="576"/>
  </r>
  <r>
    <x v="5"/>
    <x v="22"/>
    <d v="2023-04-01T00:00:00"/>
    <n v="20230401"/>
    <n v="371201"/>
    <x v="0"/>
    <n v="30"/>
    <s v="MEDICINE"/>
    <x v="218"/>
    <n v="959.07499999999993"/>
    <x v="0"/>
    <n v="2021"/>
    <n v="3"/>
    <n v="9"/>
    <x v="0"/>
    <n v="576"/>
  </r>
  <r>
    <x v="5"/>
    <x v="22"/>
    <d v="2023-04-01T00:00:00"/>
    <n v="20230401"/>
    <n v="382214"/>
    <x v="2"/>
    <n v="30"/>
    <s v="MEDICINE"/>
    <x v="43"/>
    <n v="959.07499999999993"/>
    <x v="0"/>
    <n v="2021"/>
    <n v="3"/>
    <n v="9"/>
    <x v="0"/>
    <n v="576"/>
  </r>
  <r>
    <x v="5"/>
    <x v="22"/>
    <d v="2023-04-01T00:00:00"/>
    <n v="20230401"/>
    <n v="373485"/>
    <x v="0"/>
    <n v="40"/>
    <s v="MEDICINE"/>
    <x v="162"/>
    <n v="1278.7666666666667"/>
    <x v="0"/>
    <n v="2021"/>
    <n v="3"/>
    <n v="9"/>
    <x v="0"/>
    <n v="576"/>
  </r>
  <r>
    <x v="5"/>
    <x v="22"/>
    <d v="2023-04-01T00:00:00"/>
    <n v="20230401"/>
    <n v="381279"/>
    <x v="0"/>
    <n v="50"/>
    <s v="MEDICINE"/>
    <x v="224"/>
    <n v="1598.4583333333333"/>
    <x v="0"/>
    <n v="2021"/>
    <n v="3"/>
    <n v="9"/>
    <x v="0"/>
    <n v="576"/>
  </r>
  <r>
    <x v="5"/>
    <x v="22"/>
    <d v="2023-04-01T00:00:00"/>
    <n v="20230401"/>
    <n v="382118"/>
    <x v="0"/>
    <n v="100"/>
    <s v="MEDICINE"/>
    <x v="233"/>
    <n v="3196.9166666666665"/>
    <x v="0"/>
    <n v="2021"/>
    <n v="3"/>
    <n v="9"/>
    <x v="0"/>
    <n v="576"/>
  </r>
  <r>
    <x v="5"/>
    <x v="20"/>
    <d v="2023-04-01T00:00:00"/>
    <n v="20230401"/>
    <n v="958210"/>
    <x v="0"/>
    <n v="1210"/>
    <s v="MEDICINE"/>
    <x v="186"/>
    <n v="18150"/>
    <x v="0"/>
    <n v="2021"/>
    <n v="3"/>
    <n v="9"/>
    <x v="0"/>
    <n v="576"/>
  </r>
  <r>
    <x v="1"/>
    <x v="21"/>
    <d v="2023-04-01T00:00:00"/>
    <n v="20230401"/>
    <n v="382045"/>
    <x v="0"/>
    <n v="20"/>
    <s v="SAMPLES"/>
    <x v="40"/>
    <n v="0"/>
    <x v="0"/>
    <n v="2021"/>
    <n v="3"/>
    <n v="9"/>
    <x v="0"/>
    <n v="576"/>
  </r>
  <r>
    <x v="1"/>
    <x v="21"/>
    <d v="2023-04-01T00:00:00"/>
    <n v="20230401"/>
    <n v="382345"/>
    <x v="0"/>
    <n v="40"/>
    <s v="SAMPLES"/>
    <x v="40"/>
    <n v="0"/>
    <x v="0"/>
    <n v="2021"/>
    <n v="3"/>
    <n v="9"/>
    <x v="0"/>
    <n v="576"/>
  </r>
  <r>
    <x v="1"/>
    <x v="21"/>
    <d v="2023-04-01T00:00:00"/>
    <n v="20230401"/>
    <n v="382350"/>
    <x v="0"/>
    <n v="40"/>
    <s v="SAMPLES"/>
    <x v="40"/>
    <n v="0"/>
    <x v="0"/>
    <n v="2021"/>
    <n v="3"/>
    <n v="9"/>
    <x v="0"/>
    <n v="576"/>
  </r>
  <r>
    <x v="5"/>
    <x v="22"/>
    <d v="2023-04-01T00:00:00"/>
    <n v="20230401"/>
    <n v="379178"/>
    <x v="0"/>
    <n v="10"/>
    <s v="MEDICINE"/>
    <x v="82"/>
    <n v="0"/>
    <x v="1"/>
    <n v="2021"/>
    <n v="3"/>
    <n v="9"/>
    <x v="0"/>
    <n v="577"/>
  </r>
  <r>
    <x v="5"/>
    <x v="20"/>
    <d v="2023-04-01T00:00:00"/>
    <n v="20230401"/>
    <n v="380136"/>
    <x v="0"/>
    <n v="20"/>
    <s v="MEDICINE"/>
    <x v="43"/>
    <n v="163.63333333333333"/>
    <x v="1"/>
    <n v="2021"/>
    <n v="3"/>
    <n v="9"/>
    <x v="0"/>
    <n v="577"/>
  </r>
  <r>
    <x v="5"/>
    <x v="20"/>
    <d v="2023-04-01T00:00:00"/>
    <n v="20230401"/>
    <n v="380227"/>
    <x v="0"/>
    <n v="20"/>
    <s v="MEDICINE"/>
    <x v="43"/>
    <n v="163.63333333333333"/>
    <x v="1"/>
    <n v="2021"/>
    <n v="3"/>
    <n v="9"/>
    <x v="0"/>
    <n v="577"/>
  </r>
  <r>
    <x v="5"/>
    <x v="22"/>
    <d v="2023-04-01T00:00:00"/>
    <n v="20230401"/>
    <n v="380227"/>
    <x v="1"/>
    <n v="20"/>
    <s v="MEDICINE"/>
    <x v="43"/>
    <n v="639.38333333333333"/>
    <x v="1"/>
    <n v="2021"/>
    <n v="3"/>
    <n v="9"/>
    <x v="0"/>
    <n v="577"/>
  </r>
  <r>
    <x v="5"/>
    <x v="22"/>
    <d v="2023-04-01T00:00:00"/>
    <n v="20230401"/>
    <n v="379178"/>
    <x v="0"/>
    <n v="40"/>
    <s v="MEDICINE"/>
    <x v="82"/>
    <n v="1278.7666666666667"/>
    <x v="1"/>
    <n v="2021"/>
    <n v="3"/>
    <n v="9"/>
    <x v="0"/>
    <n v="577"/>
  </r>
  <r>
    <x v="5"/>
    <x v="22"/>
    <d v="2023-04-01T00:00:00"/>
    <n v="20230401"/>
    <n v="379438"/>
    <x v="0"/>
    <n v="40"/>
    <s v="MEDICINE"/>
    <x v="234"/>
    <n v="1278.7666666666667"/>
    <x v="1"/>
    <n v="2021"/>
    <n v="3"/>
    <n v="9"/>
    <x v="0"/>
    <n v="577"/>
  </r>
  <r>
    <x v="5"/>
    <x v="22"/>
    <d v="2023-04-01T00:00:00"/>
    <n v="20230401"/>
    <n v="380136"/>
    <x v="1"/>
    <n v="40"/>
    <s v="MEDICINE"/>
    <x v="43"/>
    <n v="1278.7666666666667"/>
    <x v="1"/>
    <n v="2021"/>
    <n v="3"/>
    <n v="9"/>
    <x v="0"/>
    <n v="577"/>
  </r>
  <r>
    <x v="5"/>
    <x v="17"/>
    <d v="2023-05-01T00:00:00"/>
    <n v="20230501"/>
    <n v="958833"/>
    <x v="0"/>
    <n v="130"/>
    <s v="MEDICINE"/>
    <x v="186"/>
    <n v="3314.6641666666669"/>
    <x v="14"/>
    <n v="2021"/>
    <n v="3"/>
    <n v="9"/>
    <x v="4"/>
    <n v="582"/>
  </r>
  <r>
    <x v="5"/>
    <x v="17"/>
    <d v="2023-05-01T00:00:00"/>
    <n v="20230501"/>
    <n v="958362"/>
    <x v="0"/>
    <n v="90"/>
    <s v="MEDICINE"/>
    <x v="186"/>
    <n v="2294.7674999999999"/>
    <x v="4"/>
    <n v="2021"/>
    <n v="3"/>
    <n v="9"/>
    <x v="3"/>
    <n v="599"/>
  </r>
  <r>
    <x v="5"/>
    <x v="23"/>
    <d v="2023-06-01T00:00:00"/>
    <n v="20230601"/>
    <n v="958875"/>
    <x v="0"/>
    <n v="610"/>
    <s v="MEDICINE"/>
    <x v="66"/>
    <n v="49659.083333333336"/>
    <x v="6"/>
    <n v="2021"/>
    <n v="3"/>
    <n v="9"/>
    <x v="4"/>
    <n v="610"/>
  </r>
  <r>
    <x v="5"/>
    <x v="23"/>
    <d v="2023-06-01T00:00:00"/>
    <n v="20230601"/>
    <n v="403903"/>
    <x v="0"/>
    <n v="20"/>
    <s v="MEDICINE"/>
    <x v="147"/>
    <n v="1628.1666666666667"/>
    <x v="9"/>
    <n v="2021"/>
    <n v="3"/>
    <n v="9"/>
    <x v="1"/>
    <n v="617"/>
  </r>
  <r>
    <x v="5"/>
    <x v="23"/>
    <d v="2023-06-01T00:00:00"/>
    <n v="20230601"/>
    <n v="400656"/>
    <x v="0"/>
    <n v="10"/>
    <s v="MEDICINE"/>
    <x v="226"/>
    <n v="814.08333333333337"/>
    <x v="7"/>
    <n v="2021"/>
    <n v="3"/>
    <n v="9"/>
    <x v="1"/>
    <n v="619"/>
  </r>
  <r>
    <x v="5"/>
    <x v="23"/>
    <d v="2023-06-01T00:00:00"/>
    <n v="20230601"/>
    <n v="391915"/>
    <x v="0"/>
    <n v="20"/>
    <s v="MEDICINE"/>
    <x v="162"/>
    <n v="1628.1666666666667"/>
    <x v="7"/>
    <n v="2021"/>
    <n v="3"/>
    <n v="9"/>
    <x v="1"/>
    <n v="619"/>
  </r>
  <r>
    <x v="5"/>
    <x v="23"/>
    <d v="2023-06-01T00:00:00"/>
    <n v="20230601"/>
    <n v="958684"/>
    <x v="1"/>
    <n v="40"/>
    <s v="MEDICINE"/>
    <x v="123"/>
    <n v="3256.3333333333335"/>
    <x v="7"/>
    <n v="2021"/>
    <n v="3"/>
    <n v="9"/>
    <x v="1"/>
    <n v="619"/>
  </r>
  <r>
    <x v="5"/>
    <x v="23"/>
    <d v="2023-06-01T00:00:00"/>
    <n v="20230601"/>
    <n v="389741"/>
    <x v="0"/>
    <n v="50"/>
    <s v="MEDICINE"/>
    <x v="139"/>
    <n v="4070.4166666666665"/>
    <x v="10"/>
    <n v="2021"/>
    <n v="3"/>
    <n v="9"/>
    <x v="1"/>
    <n v="620"/>
  </r>
  <r>
    <x v="5"/>
    <x v="23"/>
    <d v="2023-06-01T00:00:00"/>
    <n v="20230601"/>
    <n v="958562"/>
    <x v="0"/>
    <n v="30"/>
    <s v="MEDICINE"/>
    <x v="195"/>
    <n v="2442.25"/>
    <x v="3"/>
    <n v="2021"/>
    <n v="3"/>
    <n v="9"/>
    <x v="2"/>
    <n v="625"/>
  </r>
  <r>
    <x v="5"/>
    <x v="23"/>
    <d v="2023-06-01T00:00:00"/>
    <n v="20230601"/>
    <n v="397240"/>
    <x v="0"/>
    <n v="50"/>
    <s v="MEDICINE"/>
    <x v="165"/>
    <n v="4070.4166666666665"/>
    <x v="3"/>
    <n v="2021"/>
    <n v="3"/>
    <n v="9"/>
    <x v="2"/>
    <n v="625"/>
  </r>
  <r>
    <x v="5"/>
    <x v="23"/>
    <d v="2023-06-01T00:00:00"/>
    <n v="20230601"/>
    <n v="385360"/>
    <x v="0"/>
    <n v="10"/>
    <s v="MEDICINE"/>
    <x v="45"/>
    <n v="814.08333333333337"/>
    <x v="8"/>
    <n v="2021"/>
    <n v="3"/>
    <n v="9"/>
    <x v="2"/>
    <n v="626"/>
  </r>
  <r>
    <x v="5"/>
    <x v="23"/>
    <d v="2023-06-01T00:00:00"/>
    <n v="20230601"/>
    <n v="958489"/>
    <x v="1"/>
    <n v="20"/>
    <s v="MEDICINE"/>
    <x v="127"/>
    <n v="1628.1666666666667"/>
    <x v="8"/>
    <n v="2021"/>
    <n v="3"/>
    <n v="9"/>
    <x v="2"/>
    <n v="626"/>
  </r>
  <r>
    <x v="5"/>
    <x v="23"/>
    <d v="2023-06-01T00:00:00"/>
    <n v="20230601"/>
    <n v="958473"/>
    <x v="0"/>
    <n v="400"/>
    <s v="MEDICINE"/>
    <x v="66"/>
    <n v="32563.333333333332"/>
    <x v="8"/>
    <n v="2021"/>
    <n v="3"/>
    <n v="9"/>
    <x v="2"/>
    <n v="626"/>
  </r>
  <r>
    <x v="5"/>
    <x v="6"/>
    <d v="2023-06-01T00:00:00"/>
    <n v="20230601"/>
    <n v="958425"/>
    <x v="0"/>
    <n v="10"/>
    <s v="MEDICINE"/>
    <x v="85"/>
    <n v="237.06666666666669"/>
    <x v="12"/>
    <n v="2021"/>
    <n v="3"/>
    <n v="9"/>
    <x v="2"/>
    <n v="627"/>
  </r>
  <r>
    <x v="5"/>
    <x v="6"/>
    <d v="2023-06-01T00:00:00"/>
    <n v="20230601"/>
    <n v="958426"/>
    <x v="0"/>
    <n v="10"/>
    <s v="MEDICINE"/>
    <x v="14"/>
    <n v="237.06666666666669"/>
    <x v="12"/>
    <n v="2021"/>
    <n v="3"/>
    <n v="9"/>
    <x v="2"/>
    <n v="627"/>
  </r>
  <r>
    <x v="5"/>
    <x v="6"/>
    <d v="2023-06-01T00:00:00"/>
    <n v="20230601"/>
    <n v="392092"/>
    <x v="0"/>
    <n v="10"/>
    <s v="MEDICINE"/>
    <x v="235"/>
    <n v="275.73333333333335"/>
    <x v="12"/>
    <n v="2021"/>
    <n v="3"/>
    <n v="9"/>
    <x v="2"/>
    <n v="627"/>
  </r>
  <r>
    <x v="5"/>
    <x v="6"/>
    <d v="2023-06-01T00:00:00"/>
    <n v="20230601"/>
    <n v="958423"/>
    <x v="0"/>
    <n v="20"/>
    <s v="MEDICINE"/>
    <x v="70"/>
    <n v="474.13333333333338"/>
    <x v="12"/>
    <n v="2021"/>
    <n v="3"/>
    <n v="9"/>
    <x v="2"/>
    <n v="627"/>
  </r>
  <r>
    <x v="5"/>
    <x v="6"/>
    <d v="2023-06-01T00:00:00"/>
    <n v="20230601"/>
    <n v="958424"/>
    <x v="0"/>
    <n v="20"/>
    <s v="MEDICINE"/>
    <x v="105"/>
    <n v="474.13333333333338"/>
    <x v="12"/>
    <n v="2021"/>
    <n v="3"/>
    <n v="9"/>
    <x v="2"/>
    <n v="627"/>
  </r>
  <r>
    <x v="5"/>
    <x v="6"/>
    <d v="2023-06-01T00:00:00"/>
    <n v="20230601"/>
    <n v="958427"/>
    <x v="0"/>
    <n v="20"/>
    <s v="MEDICINE"/>
    <x v="68"/>
    <n v="474.13333333333338"/>
    <x v="12"/>
    <n v="2021"/>
    <n v="3"/>
    <n v="9"/>
    <x v="2"/>
    <n v="627"/>
  </r>
  <r>
    <x v="5"/>
    <x v="23"/>
    <d v="2023-06-01T00:00:00"/>
    <n v="20230601"/>
    <n v="390975"/>
    <x v="0"/>
    <n v="10"/>
    <s v="MEDICINE"/>
    <x v="203"/>
    <n v="814.08333333333337"/>
    <x v="12"/>
    <n v="2021"/>
    <n v="3"/>
    <n v="9"/>
    <x v="2"/>
    <n v="627"/>
  </r>
  <r>
    <x v="5"/>
    <x v="23"/>
    <d v="2023-06-01T00:00:00"/>
    <n v="20230601"/>
    <n v="958405"/>
    <x v="0"/>
    <n v="10"/>
    <s v="MEDICINE"/>
    <x v="236"/>
    <n v="814.08333333333337"/>
    <x v="12"/>
    <n v="2021"/>
    <n v="3"/>
    <n v="9"/>
    <x v="2"/>
    <n v="627"/>
  </r>
  <r>
    <x v="5"/>
    <x v="6"/>
    <d v="2023-06-01T00:00:00"/>
    <n v="20230601"/>
    <n v="392093"/>
    <x v="0"/>
    <n v="100"/>
    <s v="MEDICINE"/>
    <x v="223"/>
    <n v="2245.3333333333335"/>
    <x v="12"/>
    <n v="2021"/>
    <n v="3"/>
    <n v="9"/>
    <x v="2"/>
    <n v="627"/>
  </r>
  <r>
    <x v="5"/>
    <x v="23"/>
    <d v="2023-06-01T00:00:00"/>
    <n v="20230601"/>
    <n v="381098"/>
    <x v="0"/>
    <n v="150"/>
    <s v="MEDICINE"/>
    <x v="139"/>
    <n v="12211.25"/>
    <x v="12"/>
    <n v="2021"/>
    <n v="3"/>
    <n v="9"/>
    <x v="2"/>
    <n v="627"/>
  </r>
  <r>
    <x v="5"/>
    <x v="6"/>
    <d v="2023-06-01T00:00:00"/>
    <n v="20230601"/>
    <n v="958367"/>
    <x v="0"/>
    <n v="20"/>
    <s v="MEDICINE"/>
    <x v="72"/>
    <n v="474.13333333333338"/>
    <x v="16"/>
    <n v="2021"/>
    <n v="3"/>
    <n v="9"/>
    <x v="3"/>
    <n v="629"/>
  </r>
  <r>
    <x v="5"/>
    <x v="6"/>
    <d v="2023-06-01T00:00:00"/>
    <n v="20230601"/>
    <n v="958315"/>
    <x v="0"/>
    <n v="10"/>
    <s v="MEDICINE"/>
    <x v="61"/>
    <n v="237.06666666666669"/>
    <x v="4"/>
    <n v="2021"/>
    <n v="3"/>
    <n v="9"/>
    <x v="3"/>
    <n v="630"/>
  </r>
  <r>
    <x v="5"/>
    <x v="6"/>
    <d v="2023-06-01T00:00:00"/>
    <n v="20230601"/>
    <n v="958344"/>
    <x v="0"/>
    <n v="10"/>
    <s v="MEDICINE"/>
    <x v="47"/>
    <n v="237.06666666666669"/>
    <x v="4"/>
    <n v="2021"/>
    <n v="3"/>
    <n v="9"/>
    <x v="3"/>
    <n v="630"/>
  </r>
  <r>
    <x v="5"/>
    <x v="6"/>
    <d v="2023-06-01T00:00:00"/>
    <n v="20230601"/>
    <n v="958366"/>
    <x v="0"/>
    <n v="10"/>
    <s v="MEDICINE"/>
    <x v="154"/>
    <n v="237.06666666666669"/>
    <x v="4"/>
    <n v="2021"/>
    <n v="3"/>
    <n v="9"/>
    <x v="3"/>
    <n v="630"/>
  </r>
  <r>
    <x v="5"/>
    <x v="23"/>
    <d v="2023-06-01T00:00:00"/>
    <n v="20230601"/>
    <n v="388433"/>
    <x v="0"/>
    <n v="10"/>
    <s v="MEDICINE"/>
    <x v="206"/>
    <n v="814.08333333333337"/>
    <x v="4"/>
    <n v="2021"/>
    <n v="3"/>
    <n v="9"/>
    <x v="3"/>
    <n v="630"/>
  </r>
  <r>
    <x v="5"/>
    <x v="23"/>
    <d v="2023-06-01T00:00:00"/>
    <n v="20230601"/>
    <n v="958361"/>
    <x v="0"/>
    <n v="110"/>
    <s v="MEDICINE"/>
    <x v="186"/>
    <n v="8954.9166666666661"/>
    <x v="4"/>
    <n v="2021"/>
    <n v="3"/>
    <n v="9"/>
    <x v="3"/>
    <n v="630"/>
  </r>
  <r>
    <x v="5"/>
    <x v="23"/>
    <d v="2023-06-01T00:00:00"/>
    <n v="20230601"/>
    <n v="383951"/>
    <x v="0"/>
    <n v="20"/>
    <s v="MEDICINE"/>
    <x v="194"/>
    <n v="1628.1666666666667"/>
    <x v="5"/>
    <n v="2021"/>
    <n v="3"/>
    <n v="9"/>
    <x v="3"/>
    <n v="634"/>
  </r>
  <r>
    <x v="5"/>
    <x v="6"/>
    <d v="2023-06-01T00:00:00"/>
    <n v="20230601"/>
    <n v="384125"/>
    <x v="0"/>
    <n v="100"/>
    <s v="MEDICINE"/>
    <x v="223"/>
    <n v="2245.3333333333335"/>
    <x v="5"/>
    <n v="2021"/>
    <n v="3"/>
    <n v="9"/>
    <x v="3"/>
    <n v="634"/>
  </r>
  <r>
    <x v="5"/>
    <x v="23"/>
    <d v="2023-06-01T00:00:00"/>
    <n v="20230601"/>
    <n v="384162"/>
    <x v="1"/>
    <n v="100"/>
    <s v="MEDICINE"/>
    <x v="214"/>
    <n v="8140.833333333333"/>
    <x v="5"/>
    <n v="2021"/>
    <n v="3"/>
    <n v="9"/>
    <x v="3"/>
    <n v="634"/>
  </r>
  <r>
    <x v="5"/>
    <x v="6"/>
    <d v="2023-06-01T00:00:00"/>
    <n v="20230601"/>
    <n v="958191"/>
    <x v="0"/>
    <n v="10"/>
    <s v="MEDICINE"/>
    <x v="47"/>
    <n v="237.06666666666669"/>
    <x v="0"/>
    <n v="2021"/>
    <n v="3"/>
    <n v="9"/>
    <x v="0"/>
    <n v="637"/>
  </r>
  <r>
    <x v="5"/>
    <x v="6"/>
    <d v="2023-06-01T00:00:00"/>
    <n v="20230601"/>
    <n v="958192"/>
    <x v="0"/>
    <n v="10"/>
    <s v="MEDICINE"/>
    <x v="14"/>
    <n v="237.06666666666669"/>
    <x v="0"/>
    <n v="2021"/>
    <n v="3"/>
    <n v="9"/>
    <x v="0"/>
    <n v="637"/>
  </r>
  <r>
    <x v="5"/>
    <x v="6"/>
    <d v="2023-06-01T00:00:00"/>
    <n v="20230601"/>
    <n v="380600"/>
    <x v="0"/>
    <n v="10"/>
    <s v="MEDICINE"/>
    <x v="237"/>
    <n v="275.73333333333335"/>
    <x v="0"/>
    <n v="2021"/>
    <n v="3"/>
    <n v="9"/>
    <x v="0"/>
    <n v="637"/>
  </r>
  <r>
    <x v="5"/>
    <x v="6"/>
    <d v="2023-06-01T00:00:00"/>
    <n v="20230601"/>
    <n v="958241"/>
    <x v="0"/>
    <n v="20"/>
    <s v="MEDICINE"/>
    <x v="10"/>
    <n v="474.13333333333338"/>
    <x v="0"/>
    <n v="2021"/>
    <n v="3"/>
    <n v="9"/>
    <x v="0"/>
    <n v="637"/>
  </r>
  <r>
    <x v="5"/>
    <x v="23"/>
    <d v="2023-06-01T00:00:00"/>
    <n v="20230601"/>
    <n v="381288"/>
    <x v="1"/>
    <n v="10"/>
    <s v="MEDICINE"/>
    <x v="169"/>
    <n v="814.08333333333337"/>
    <x v="0"/>
    <n v="2021"/>
    <n v="3"/>
    <n v="9"/>
    <x v="0"/>
    <n v="637"/>
  </r>
  <r>
    <x v="5"/>
    <x v="23"/>
    <d v="2023-06-01T00:00:00"/>
    <n v="20230601"/>
    <n v="379427"/>
    <x v="1"/>
    <n v="10"/>
    <s v="MEDICINE"/>
    <x v="169"/>
    <n v="0"/>
    <x v="1"/>
    <n v="2021"/>
    <n v="3"/>
    <n v="9"/>
    <x v="0"/>
    <n v="638"/>
  </r>
  <r>
    <x v="5"/>
    <x v="6"/>
    <d v="2023-06-01T00:00:00"/>
    <n v="20230601"/>
    <n v="958176"/>
    <x v="0"/>
    <n v="10"/>
    <s v="MEDICINE"/>
    <x v="104"/>
    <n v="237.06666666666669"/>
    <x v="1"/>
    <n v="2021"/>
    <n v="3"/>
    <n v="9"/>
    <x v="0"/>
    <n v="638"/>
  </r>
  <r>
    <x v="5"/>
    <x v="6"/>
    <d v="2023-07-01T00:00:00"/>
    <n v="20230701"/>
    <n v="958858"/>
    <x v="0"/>
    <n v="10"/>
    <s v="MEDICINE"/>
    <x v="24"/>
    <n v="237.06666666666669"/>
    <x v="6"/>
    <n v="2021"/>
    <n v="3"/>
    <n v="9"/>
    <x v="4"/>
    <n v="640"/>
  </r>
  <r>
    <x v="5"/>
    <x v="6"/>
    <d v="2023-07-01T00:00:00"/>
    <n v="20230701"/>
    <n v="958907"/>
    <x v="0"/>
    <n v="10"/>
    <s v="MEDICINE"/>
    <x v="221"/>
    <n v="237.06666666666669"/>
    <x v="6"/>
    <n v="2021"/>
    <n v="3"/>
    <n v="9"/>
    <x v="4"/>
    <n v="640"/>
  </r>
  <r>
    <x v="5"/>
    <x v="6"/>
    <d v="2023-07-01T00:00:00"/>
    <n v="20230701"/>
    <n v="958908"/>
    <x v="0"/>
    <n v="10"/>
    <s v="MEDICINE"/>
    <x v="90"/>
    <n v="237.06666666666669"/>
    <x v="6"/>
    <n v="2021"/>
    <n v="3"/>
    <n v="9"/>
    <x v="4"/>
    <n v="640"/>
  </r>
  <r>
    <x v="5"/>
    <x v="6"/>
    <d v="2023-07-01T00:00:00"/>
    <n v="20230701"/>
    <n v="411752"/>
    <x v="0"/>
    <n v="10"/>
    <s v="MEDICINE"/>
    <x v="238"/>
    <n v="275.73333333333335"/>
    <x v="6"/>
    <n v="2021"/>
    <n v="3"/>
    <n v="9"/>
    <x v="4"/>
    <n v="640"/>
  </r>
  <r>
    <x v="5"/>
    <x v="6"/>
    <d v="2023-07-01T00:00:00"/>
    <n v="20230701"/>
    <n v="958834"/>
    <x v="0"/>
    <n v="10"/>
    <s v="MEDICINE"/>
    <x v="14"/>
    <n v="237.06666666666669"/>
    <x v="14"/>
    <n v="2021"/>
    <n v="3"/>
    <n v="9"/>
    <x v="4"/>
    <n v="643"/>
  </r>
  <r>
    <x v="5"/>
    <x v="6"/>
    <d v="2023-07-01T00:00:00"/>
    <n v="20230701"/>
    <n v="408435"/>
    <x v="0"/>
    <n v="20"/>
    <s v="MEDICINE"/>
    <x v="239"/>
    <n v="449.06666666666666"/>
    <x v="14"/>
    <n v="2021"/>
    <n v="3"/>
    <n v="9"/>
    <x v="4"/>
    <n v="643"/>
  </r>
  <r>
    <x v="5"/>
    <x v="6"/>
    <d v="2023-07-01T00:00:00"/>
    <n v="20230701"/>
    <n v="958823"/>
    <x v="0"/>
    <n v="30"/>
    <s v="MEDICINE"/>
    <x v="92"/>
    <n v="711.19999999999993"/>
    <x v="14"/>
    <n v="2021"/>
    <n v="3"/>
    <n v="9"/>
    <x v="4"/>
    <n v="643"/>
  </r>
  <r>
    <x v="5"/>
    <x v="6"/>
    <d v="2023-07-01T00:00:00"/>
    <n v="20230701"/>
    <n v="958803"/>
    <x v="0"/>
    <n v="10"/>
    <s v="MEDICINE"/>
    <x v="14"/>
    <n v="237.06666666666669"/>
    <x v="15"/>
    <n v="2021"/>
    <n v="3"/>
    <n v="9"/>
    <x v="1"/>
    <n v="645"/>
  </r>
  <r>
    <x v="5"/>
    <x v="6"/>
    <d v="2023-07-01T00:00:00"/>
    <n v="20230701"/>
    <n v="958808"/>
    <x v="0"/>
    <n v="10"/>
    <s v="MEDICINE"/>
    <x v="240"/>
    <n v="237.06666666666669"/>
    <x v="15"/>
    <n v="2021"/>
    <n v="3"/>
    <n v="9"/>
    <x v="1"/>
    <n v="645"/>
  </r>
  <r>
    <x v="5"/>
    <x v="6"/>
    <d v="2023-07-01T00:00:00"/>
    <n v="20230701"/>
    <n v="398370"/>
    <x v="0"/>
    <n v="20"/>
    <s v="MEDICINE"/>
    <x v="218"/>
    <n v="551.4666666666667"/>
    <x v="15"/>
    <n v="2021"/>
    <n v="3"/>
    <n v="9"/>
    <x v="1"/>
    <n v="645"/>
  </r>
  <r>
    <x v="5"/>
    <x v="6"/>
    <d v="2023-07-01T00:00:00"/>
    <n v="20230701"/>
    <n v="958752"/>
    <x v="0"/>
    <n v="10"/>
    <s v="MEDICINE"/>
    <x v="104"/>
    <n v="237.06666666666669"/>
    <x v="2"/>
    <n v="2021"/>
    <n v="3"/>
    <n v="9"/>
    <x v="1"/>
    <n v="646"/>
  </r>
  <r>
    <x v="5"/>
    <x v="6"/>
    <d v="2023-07-01T00:00:00"/>
    <n v="20230701"/>
    <n v="958782"/>
    <x v="0"/>
    <n v="10"/>
    <s v="MEDICINE"/>
    <x v="241"/>
    <n v="237.06666666666669"/>
    <x v="2"/>
    <n v="2021"/>
    <n v="3"/>
    <n v="9"/>
    <x v="1"/>
    <n v="646"/>
  </r>
  <r>
    <x v="5"/>
    <x v="6"/>
    <d v="2023-07-01T00:00:00"/>
    <n v="20230701"/>
    <n v="958759"/>
    <x v="0"/>
    <n v="30"/>
    <s v="MEDICINE"/>
    <x v="142"/>
    <n v="711.19999999999993"/>
    <x v="2"/>
    <n v="2021"/>
    <n v="3"/>
    <n v="9"/>
    <x v="1"/>
    <n v="646"/>
  </r>
  <r>
    <x v="5"/>
    <x v="6"/>
    <d v="2023-07-01T00:00:00"/>
    <n v="20230701"/>
    <n v="958749"/>
    <x v="0"/>
    <n v="50"/>
    <s v="MEDICINE"/>
    <x v="64"/>
    <n v="1185.3333333333333"/>
    <x v="2"/>
    <n v="2021"/>
    <n v="3"/>
    <n v="9"/>
    <x v="1"/>
    <n v="646"/>
  </r>
  <r>
    <x v="5"/>
    <x v="6"/>
    <d v="2023-07-01T00:00:00"/>
    <n v="20230701"/>
    <n v="958753"/>
    <x v="0"/>
    <n v="60"/>
    <s v="MEDICINE"/>
    <x v="18"/>
    <n v="1422.3999999999999"/>
    <x v="2"/>
    <n v="2021"/>
    <n v="3"/>
    <n v="9"/>
    <x v="1"/>
    <n v="646"/>
  </r>
  <r>
    <x v="5"/>
    <x v="6"/>
    <d v="2023-07-01T00:00:00"/>
    <n v="20230701"/>
    <n v="958754"/>
    <x v="0"/>
    <n v="60"/>
    <s v="MEDICINE"/>
    <x v="52"/>
    <n v="1422.3999999999999"/>
    <x v="2"/>
    <n v="2021"/>
    <n v="3"/>
    <n v="9"/>
    <x v="1"/>
    <n v="646"/>
  </r>
  <r>
    <x v="5"/>
    <x v="6"/>
    <d v="2023-07-01T00:00:00"/>
    <n v="20230701"/>
    <n v="958746"/>
    <x v="0"/>
    <n v="10"/>
    <s v="MEDICINE"/>
    <x v="242"/>
    <n v="237.06666666666669"/>
    <x v="9"/>
    <n v="2021"/>
    <n v="3"/>
    <n v="9"/>
    <x v="1"/>
    <n v="647"/>
  </r>
  <r>
    <x v="5"/>
    <x v="6"/>
    <d v="2023-07-01T00:00:00"/>
    <n v="20230701"/>
    <n v="958747"/>
    <x v="0"/>
    <n v="30"/>
    <s v="MEDICINE"/>
    <x v="31"/>
    <n v="711.19999999999993"/>
    <x v="9"/>
    <n v="2021"/>
    <n v="3"/>
    <n v="9"/>
    <x v="1"/>
    <n v="647"/>
  </r>
  <r>
    <x v="5"/>
    <x v="23"/>
    <d v="2023-07-01T00:00:00"/>
    <n v="20230701"/>
    <n v="403903"/>
    <x v="2"/>
    <n v="20"/>
    <s v="MEDICINE"/>
    <x v="147"/>
    <n v="1017.6"/>
    <x v="9"/>
    <n v="2021"/>
    <n v="3"/>
    <n v="9"/>
    <x v="1"/>
    <n v="647"/>
  </r>
  <r>
    <x v="5"/>
    <x v="6"/>
    <d v="2023-07-01T00:00:00"/>
    <n v="20230701"/>
    <n v="958703"/>
    <x v="0"/>
    <n v="50"/>
    <s v="MEDICINE"/>
    <x v="26"/>
    <n v="1185.3333333333333"/>
    <x v="9"/>
    <n v="2021"/>
    <n v="3"/>
    <n v="9"/>
    <x v="1"/>
    <n v="647"/>
  </r>
  <r>
    <x v="5"/>
    <x v="6"/>
    <d v="2023-07-01T00:00:00"/>
    <n v="20230701"/>
    <n v="958714"/>
    <x v="0"/>
    <n v="50"/>
    <s v="MEDICINE"/>
    <x v="243"/>
    <n v="1185.3333333333333"/>
    <x v="9"/>
    <n v="2021"/>
    <n v="3"/>
    <n v="9"/>
    <x v="1"/>
    <n v="647"/>
  </r>
  <r>
    <x v="5"/>
    <x v="23"/>
    <d v="2023-07-01T00:00:00"/>
    <n v="20230701"/>
    <n v="958717"/>
    <x v="0"/>
    <n v="750"/>
    <s v="MEDICINE"/>
    <x v="66"/>
    <n v="38160"/>
    <x v="9"/>
    <n v="2021"/>
    <n v="3"/>
    <n v="9"/>
    <x v="1"/>
    <n v="647"/>
  </r>
  <r>
    <x v="5"/>
    <x v="6"/>
    <d v="2023-07-01T00:00:00"/>
    <n v="20230701"/>
    <n v="958680"/>
    <x v="0"/>
    <n v="10"/>
    <s v="MEDICINE"/>
    <x v="149"/>
    <n v="237.06666666666669"/>
    <x v="7"/>
    <n v="2021"/>
    <n v="3"/>
    <n v="9"/>
    <x v="1"/>
    <n v="649"/>
  </r>
  <r>
    <x v="5"/>
    <x v="6"/>
    <d v="2023-07-01T00:00:00"/>
    <n v="20230701"/>
    <n v="958673"/>
    <x v="0"/>
    <n v="50"/>
    <s v="MEDICINE"/>
    <x v="31"/>
    <n v="1185.3333333333333"/>
    <x v="7"/>
    <n v="2021"/>
    <n v="3"/>
    <n v="9"/>
    <x v="1"/>
    <n v="649"/>
  </r>
  <r>
    <x v="5"/>
    <x v="23"/>
    <d v="2023-07-01T00:00:00"/>
    <n v="20230701"/>
    <n v="958684"/>
    <x v="3"/>
    <n v="80"/>
    <s v="MEDICINE"/>
    <x v="123"/>
    <n v="4070.4"/>
    <x v="7"/>
    <n v="2021"/>
    <n v="3"/>
    <n v="9"/>
    <x v="1"/>
    <n v="649"/>
  </r>
  <r>
    <x v="5"/>
    <x v="6"/>
    <d v="2023-07-01T00:00:00"/>
    <n v="20230701"/>
    <n v="958663"/>
    <x v="0"/>
    <n v="30"/>
    <s v="MEDICINE"/>
    <x v="244"/>
    <n v="711.19999999999993"/>
    <x v="10"/>
    <n v="2021"/>
    <n v="3"/>
    <n v="9"/>
    <x v="1"/>
    <n v="650"/>
  </r>
  <r>
    <x v="5"/>
    <x v="6"/>
    <d v="2023-07-01T00:00:00"/>
    <n v="20230701"/>
    <n v="958614"/>
    <x v="0"/>
    <n v="50"/>
    <s v="MEDICINE"/>
    <x v="47"/>
    <n v="1185.3333333333333"/>
    <x v="10"/>
    <n v="2021"/>
    <n v="3"/>
    <n v="9"/>
    <x v="1"/>
    <n v="650"/>
  </r>
  <r>
    <x v="5"/>
    <x v="6"/>
    <d v="2023-07-01T00:00:00"/>
    <n v="20230701"/>
    <n v="958622"/>
    <x v="0"/>
    <n v="50"/>
    <s v="MEDICINE"/>
    <x v="159"/>
    <n v="1185.3333333333333"/>
    <x v="10"/>
    <n v="2021"/>
    <n v="3"/>
    <n v="9"/>
    <x v="1"/>
    <n v="650"/>
  </r>
  <r>
    <x v="5"/>
    <x v="6"/>
    <d v="2023-07-01T00:00:00"/>
    <n v="20230701"/>
    <n v="958660"/>
    <x v="0"/>
    <n v="50"/>
    <s v="MEDICINE"/>
    <x v="216"/>
    <n v="1185.3333333333333"/>
    <x v="10"/>
    <n v="2021"/>
    <n v="3"/>
    <n v="9"/>
    <x v="1"/>
    <n v="650"/>
  </r>
  <r>
    <x v="5"/>
    <x v="6"/>
    <d v="2023-07-01T00:00:00"/>
    <n v="20230701"/>
    <n v="958659"/>
    <x v="0"/>
    <n v="70"/>
    <s v="MEDICINE"/>
    <x v="54"/>
    <n v="1659.4666666666665"/>
    <x v="10"/>
    <n v="2021"/>
    <n v="3"/>
    <n v="9"/>
    <x v="1"/>
    <n v="650"/>
  </r>
  <r>
    <x v="5"/>
    <x v="23"/>
    <d v="2023-07-01T00:00:00"/>
    <n v="20230701"/>
    <n v="389727"/>
    <x v="0"/>
    <n v="200"/>
    <s v="MEDICINE"/>
    <x v="139"/>
    <n v="10176"/>
    <x v="10"/>
    <n v="2021"/>
    <n v="3"/>
    <n v="9"/>
    <x v="1"/>
    <n v="650"/>
  </r>
  <r>
    <x v="5"/>
    <x v="6"/>
    <d v="2023-07-01T00:00:00"/>
    <n v="20230701"/>
    <n v="397498"/>
    <x v="0"/>
    <n v="10"/>
    <s v="MEDICINE"/>
    <x v="245"/>
    <n v="275.73333333333335"/>
    <x v="11"/>
    <n v="2021"/>
    <n v="3"/>
    <n v="9"/>
    <x v="2"/>
    <n v="652"/>
  </r>
  <r>
    <x v="5"/>
    <x v="6"/>
    <d v="2023-07-01T00:00:00"/>
    <n v="20230701"/>
    <n v="958599"/>
    <x v="0"/>
    <n v="20"/>
    <s v="MEDICINE"/>
    <x v="70"/>
    <n v="474.13333333333338"/>
    <x v="11"/>
    <n v="2021"/>
    <n v="3"/>
    <n v="9"/>
    <x v="2"/>
    <n v="652"/>
  </r>
  <r>
    <x v="5"/>
    <x v="6"/>
    <d v="2023-07-01T00:00:00"/>
    <n v="20230701"/>
    <n v="958528"/>
    <x v="0"/>
    <n v="10"/>
    <s v="MEDICINE"/>
    <x v="14"/>
    <n v="237.06666666666669"/>
    <x v="3"/>
    <n v="2021"/>
    <n v="3"/>
    <n v="9"/>
    <x v="2"/>
    <n v="655"/>
  </r>
  <r>
    <x v="5"/>
    <x v="6"/>
    <d v="2023-07-01T00:00:00"/>
    <n v="20230701"/>
    <n v="958587"/>
    <x v="0"/>
    <n v="10"/>
    <s v="MEDICINE"/>
    <x v="246"/>
    <n v="237.06666666666669"/>
    <x v="3"/>
    <n v="2021"/>
    <n v="3"/>
    <n v="9"/>
    <x v="2"/>
    <n v="655"/>
  </r>
  <r>
    <x v="5"/>
    <x v="6"/>
    <d v="2023-07-01T00:00:00"/>
    <n v="20230701"/>
    <n v="958590"/>
    <x v="0"/>
    <n v="10"/>
    <s v="MEDICINE"/>
    <x v="247"/>
    <n v="237.06666666666669"/>
    <x v="3"/>
    <n v="2021"/>
    <n v="3"/>
    <n v="9"/>
    <x v="2"/>
    <n v="655"/>
  </r>
  <r>
    <x v="5"/>
    <x v="6"/>
    <d v="2023-07-01T00:00:00"/>
    <n v="20230701"/>
    <n v="958561"/>
    <x v="0"/>
    <n v="20"/>
    <s v="MEDICINE"/>
    <x v="105"/>
    <n v="474.13333333333338"/>
    <x v="3"/>
    <n v="2021"/>
    <n v="3"/>
    <n v="9"/>
    <x v="2"/>
    <n v="655"/>
  </r>
  <r>
    <x v="5"/>
    <x v="6"/>
    <d v="2023-07-01T00:00:00"/>
    <n v="20230701"/>
    <n v="958567"/>
    <x v="0"/>
    <n v="20"/>
    <s v="MEDICINE"/>
    <x v="221"/>
    <n v="474.13333333333338"/>
    <x v="3"/>
    <n v="2021"/>
    <n v="3"/>
    <n v="9"/>
    <x v="2"/>
    <n v="655"/>
  </r>
  <r>
    <x v="5"/>
    <x v="6"/>
    <d v="2023-07-01T00:00:00"/>
    <n v="20230701"/>
    <n v="958592"/>
    <x v="0"/>
    <n v="20"/>
    <s v="MEDICINE"/>
    <x v="70"/>
    <n v="474.13333333333338"/>
    <x v="3"/>
    <n v="2021"/>
    <n v="3"/>
    <n v="9"/>
    <x v="2"/>
    <n v="655"/>
  </r>
  <r>
    <x v="5"/>
    <x v="6"/>
    <d v="2023-07-01T00:00:00"/>
    <n v="20230701"/>
    <n v="958529"/>
    <x v="0"/>
    <n v="30"/>
    <s v="MEDICINE"/>
    <x v="67"/>
    <n v="711.19999999999993"/>
    <x v="3"/>
    <n v="2021"/>
    <n v="3"/>
    <n v="9"/>
    <x v="2"/>
    <n v="655"/>
  </r>
  <r>
    <x v="5"/>
    <x v="6"/>
    <d v="2023-07-01T00:00:00"/>
    <n v="20230701"/>
    <n v="958531"/>
    <x v="0"/>
    <n v="30"/>
    <s v="MEDICINE"/>
    <x v="55"/>
    <n v="711.19999999999993"/>
    <x v="3"/>
    <n v="2021"/>
    <n v="3"/>
    <n v="9"/>
    <x v="2"/>
    <n v="655"/>
  </r>
  <r>
    <x v="5"/>
    <x v="6"/>
    <d v="2023-07-01T00:00:00"/>
    <n v="20230701"/>
    <n v="958539"/>
    <x v="0"/>
    <n v="30"/>
    <s v="MEDICINE"/>
    <x v="144"/>
    <n v="711.19999999999993"/>
    <x v="3"/>
    <n v="2021"/>
    <n v="3"/>
    <n v="9"/>
    <x v="2"/>
    <n v="655"/>
  </r>
  <r>
    <x v="5"/>
    <x v="6"/>
    <d v="2023-07-01T00:00:00"/>
    <n v="20230701"/>
    <n v="958540"/>
    <x v="0"/>
    <n v="30"/>
    <s v="MEDICINE"/>
    <x v="33"/>
    <n v="711.19999999999993"/>
    <x v="3"/>
    <n v="2021"/>
    <n v="3"/>
    <n v="9"/>
    <x v="2"/>
    <n v="655"/>
  </r>
  <r>
    <x v="5"/>
    <x v="6"/>
    <d v="2023-07-01T00:00:00"/>
    <n v="20230701"/>
    <n v="958542"/>
    <x v="0"/>
    <n v="30"/>
    <s v="MEDICINE"/>
    <x v="37"/>
    <n v="711.19999999999993"/>
    <x v="3"/>
    <n v="2021"/>
    <n v="3"/>
    <n v="9"/>
    <x v="2"/>
    <n v="655"/>
  </r>
  <r>
    <x v="5"/>
    <x v="6"/>
    <d v="2023-07-01T00:00:00"/>
    <n v="20230701"/>
    <n v="958577"/>
    <x v="0"/>
    <n v="30"/>
    <s v="MEDICINE"/>
    <x v="148"/>
    <n v="711.19999999999993"/>
    <x v="3"/>
    <n v="2021"/>
    <n v="3"/>
    <n v="9"/>
    <x v="2"/>
    <n v="655"/>
  </r>
  <r>
    <x v="5"/>
    <x v="6"/>
    <d v="2023-07-01T00:00:00"/>
    <n v="20230701"/>
    <n v="958585"/>
    <x v="0"/>
    <n v="30"/>
    <s v="MEDICINE"/>
    <x v="117"/>
    <n v="711.19999999999993"/>
    <x v="3"/>
    <n v="2021"/>
    <n v="3"/>
    <n v="9"/>
    <x v="2"/>
    <n v="655"/>
  </r>
  <r>
    <x v="5"/>
    <x v="6"/>
    <d v="2023-07-01T00:00:00"/>
    <n v="20230701"/>
    <n v="958589"/>
    <x v="0"/>
    <n v="30"/>
    <s v="MEDICINE"/>
    <x v="13"/>
    <n v="711.19999999999993"/>
    <x v="3"/>
    <n v="2021"/>
    <n v="3"/>
    <n v="9"/>
    <x v="2"/>
    <n v="655"/>
  </r>
  <r>
    <x v="5"/>
    <x v="6"/>
    <d v="2023-07-01T00:00:00"/>
    <n v="20230701"/>
    <n v="958594"/>
    <x v="0"/>
    <n v="30"/>
    <s v="MEDICINE"/>
    <x v="25"/>
    <n v="711.19999999999993"/>
    <x v="3"/>
    <n v="2021"/>
    <n v="3"/>
    <n v="9"/>
    <x v="2"/>
    <n v="655"/>
  </r>
  <r>
    <x v="5"/>
    <x v="6"/>
    <d v="2023-07-01T00:00:00"/>
    <n v="20230701"/>
    <n v="958591"/>
    <x v="0"/>
    <n v="40"/>
    <s v="MEDICINE"/>
    <x v="102"/>
    <n v="948.26666666666677"/>
    <x v="3"/>
    <n v="2021"/>
    <n v="3"/>
    <n v="9"/>
    <x v="2"/>
    <n v="655"/>
  </r>
  <r>
    <x v="5"/>
    <x v="6"/>
    <d v="2023-07-01T00:00:00"/>
    <n v="20230701"/>
    <n v="958527"/>
    <x v="0"/>
    <n v="50"/>
    <s v="MEDICINE"/>
    <x v="150"/>
    <n v="1185.3333333333333"/>
    <x v="3"/>
    <n v="2021"/>
    <n v="3"/>
    <n v="9"/>
    <x v="2"/>
    <n v="655"/>
  </r>
  <r>
    <x v="5"/>
    <x v="6"/>
    <d v="2023-07-01T00:00:00"/>
    <n v="20230701"/>
    <n v="958532"/>
    <x v="0"/>
    <n v="50"/>
    <s v="MEDICINE"/>
    <x v="172"/>
    <n v="1185.3333333333333"/>
    <x v="3"/>
    <n v="2021"/>
    <n v="3"/>
    <n v="9"/>
    <x v="2"/>
    <n v="655"/>
  </r>
  <r>
    <x v="5"/>
    <x v="6"/>
    <d v="2023-07-01T00:00:00"/>
    <n v="20230701"/>
    <n v="958534"/>
    <x v="0"/>
    <n v="50"/>
    <s v="MEDICINE"/>
    <x v="133"/>
    <n v="1185.3333333333333"/>
    <x v="3"/>
    <n v="2021"/>
    <n v="3"/>
    <n v="9"/>
    <x v="2"/>
    <n v="655"/>
  </r>
  <r>
    <x v="5"/>
    <x v="6"/>
    <d v="2023-07-01T00:00:00"/>
    <n v="20230701"/>
    <n v="958535"/>
    <x v="0"/>
    <n v="50"/>
    <s v="MEDICINE"/>
    <x v="118"/>
    <n v="1185.3333333333333"/>
    <x v="3"/>
    <n v="2021"/>
    <n v="3"/>
    <n v="9"/>
    <x v="2"/>
    <n v="655"/>
  </r>
  <r>
    <x v="5"/>
    <x v="6"/>
    <d v="2023-07-01T00:00:00"/>
    <n v="20230701"/>
    <n v="958537"/>
    <x v="0"/>
    <n v="50"/>
    <s v="MEDICINE"/>
    <x v="97"/>
    <n v="1185.3333333333333"/>
    <x v="3"/>
    <n v="2021"/>
    <n v="3"/>
    <n v="9"/>
    <x v="2"/>
    <n v="655"/>
  </r>
  <r>
    <x v="5"/>
    <x v="6"/>
    <d v="2023-07-01T00:00:00"/>
    <n v="20230701"/>
    <n v="958538"/>
    <x v="0"/>
    <n v="50"/>
    <s v="MEDICINE"/>
    <x v="134"/>
    <n v="1185.3333333333333"/>
    <x v="3"/>
    <n v="2021"/>
    <n v="3"/>
    <n v="9"/>
    <x v="2"/>
    <n v="655"/>
  </r>
  <r>
    <x v="5"/>
    <x v="6"/>
    <d v="2023-07-01T00:00:00"/>
    <n v="20230701"/>
    <n v="958575"/>
    <x v="0"/>
    <n v="50"/>
    <s v="MEDICINE"/>
    <x v="100"/>
    <n v="1185.3333333333333"/>
    <x v="3"/>
    <n v="2021"/>
    <n v="3"/>
    <n v="9"/>
    <x v="2"/>
    <n v="655"/>
  </r>
  <r>
    <x v="5"/>
    <x v="6"/>
    <d v="2023-07-01T00:00:00"/>
    <n v="20230701"/>
    <n v="958576"/>
    <x v="0"/>
    <n v="50"/>
    <s v="MEDICINE"/>
    <x v="10"/>
    <n v="1185.3333333333333"/>
    <x v="3"/>
    <n v="2021"/>
    <n v="3"/>
    <n v="9"/>
    <x v="2"/>
    <n v="655"/>
  </r>
  <r>
    <x v="5"/>
    <x v="6"/>
    <d v="2023-07-01T00:00:00"/>
    <n v="20230701"/>
    <n v="958578"/>
    <x v="0"/>
    <n v="50"/>
    <s v="MEDICINE"/>
    <x v="200"/>
    <n v="1185.3333333333333"/>
    <x v="3"/>
    <n v="2021"/>
    <n v="3"/>
    <n v="9"/>
    <x v="2"/>
    <n v="655"/>
  </r>
  <r>
    <x v="5"/>
    <x v="6"/>
    <d v="2023-07-01T00:00:00"/>
    <n v="20230701"/>
    <n v="958579"/>
    <x v="0"/>
    <n v="50"/>
    <s v="MEDICINE"/>
    <x v="91"/>
    <n v="1185.3333333333333"/>
    <x v="3"/>
    <n v="2021"/>
    <n v="3"/>
    <n v="9"/>
    <x v="2"/>
    <n v="655"/>
  </r>
  <r>
    <x v="5"/>
    <x v="6"/>
    <d v="2023-07-01T00:00:00"/>
    <n v="20230701"/>
    <n v="958581"/>
    <x v="0"/>
    <n v="50"/>
    <s v="MEDICINE"/>
    <x v="248"/>
    <n v="1185.3333333333333"/>
    <x v="3"/>
    <n v="2021"/>
    <n v="3"/>
    <n v="9"/>
    <x v="2"/>
    <n v="655"/>
  </r>
  <r>
    <x v="5"/>
    <x v="6"/>
    <d v="2023-07-01T00:00:00"/>
    <n v="20230701"/>
    <n v="958583"/>
    <x v="0"/>
    <n v="50"/>
    <s v="MEDICINE"/>
    <x v="32"/>
    <n v="1185.3333333333333"/>
    <x v="3"/>
    <n v="2021"/>
    <n v="3"/>
    <n v="9"/>
    <x v="2"/>
    <n v="655"/>
  </r>
  <r>
    <x v="5"/>
    <x v="6"/>
    <d v="2023-07-01T00:00:00"/>
    <n v="20230701"/>
    <n v="958584"/>
    <x v="0"/>
    <n v="50"/>
    <s v="MEDICINE"/>
    <x v="249"/>
    <n v="1185.3333333333333"/>
    <x v="3"/>
    <n v="2021"/>
    <n v="3"/>
    <n v="9"/>
    <x v="2"/>
    <n v="655"/>
  </r>
  <r>
    <x v="5"/>
    <x v="6"/>
    <d v="2023-07-01T00:00:00"/>
    <n v="20230701"/>
    <n v="958586"/>
    <x v="0"/>
    <n v="50"/>
    <s v="MEDICINE"/>
    <x v="32"/>
    <n v="1185.3333333333333"/>
    <x v="3"/>
    <n v="2021"/>
    <n v="3"/>
    <n v="9"/>
    <x v="2"/>
    <n v="655"/>
  </r>
  <r>
    <x v="5"/>
    <x v="6"/>
    <d v="2023-07-01T00:00:00"/>
    <n v="20230701"/>
    <n v="958588"/>
    <x v="0"/>
    <n v="50"/>
    <s v="MEDICINE"/>
    <x v="12"/>
    <n v="1185.3333333333333"/>
    <x v="3"/>
    <n v="2021"/>
    <n v="3"/>
    <n v="9"/>
    <x v="2"/>
    <n v="655"/>
  </r>
  <r>
    <x v="5"/>
    <x v="23"/>
    <d v="2023-07-01T00:00:00"/>
    <n v="20230701"/>
    <n v="397153"/>
    <x v="1"/>
    <n v="30"/>
    <s v="MEDICINE"/>
    <x v="194"/>
    <n v="1526.3999999999999"/>
    <x v="3"/>
    <n v="2021"/>
    <n v="3"/>
    <n v="9"/>
    <x v="2"/>
    <n v="655"/>
  </r>
  <r>
    <x v="5"/>
    <x v="23"/>
    <d v="2023-07-01T00:00:00"/>
    <n v="20230701"/>
    <n v="958562"/>
    <x v="2"/>
    <n v="30"/>
    <s v="MEDICINE"/>
    <x v="195"/>
    <n v="1526.3999999999999"/>
    <x v="3"/>
    <n v="2021"/>
    <n v="3"/>
    <n v="9"/>
    <x v="2"/>
    <n v="655"/>
  </r>
  <r>
    <x v="5"/>
    <x v="6"/>
    <d v="2023-07-01T00:00:00"/>
    <n v="20230701"/>
    <n v="958530"/>
    <x v="0"/>
    <n v="70"/>
    <s v="MEDICINE"/>
    <x v="75"/>
    <n v="1659.4666666666665"/>
    <x v="3"/>
    <n v="2021"/>
    <n v="3"/>
    <n v="9"/>
    <x v="2"/>
    <n v="655"/>
  </r>
  <r>
    <x v="5"/>
    <x v="6"/>
    <d v="2023-07-01T00:00:00"/>
    <n v="20230701"/>
    <n v="958533"/>
    <x v="0"/>
    <n v="70"/>
    <s v="MEDICINE"/>
    <x v="72"/>
    <n v="1659.4666666666665"/>
    <x v="3"/>
    <n v="2021"/>
    <n v="3"/>
    <n v="9"/>
    <x v="2"/>
    <n v="655"/>
  </r>
  <r>
    <x v="5"/>
    <x v="23"/>
    <d v="2023-07-01T00:00:00"/>
    <n v="20230701"/>
    <n v="397240"/>
    <x v="1"/>
    <n v="70"/>
    <s v="MEDICINE"/>
    <x v="165"/>
    <n v="3561.6"/>
    <x v="3"/>
    <n v="2021"/>
    <n v="3"/>
    <n v="9"/>
    <x v="2"/>
    <n v="655"/>
  </r>
  <r>
    <x v="5"/>
    <x v="6"/>
    <d v="2023-07-01T00:00:00"/>
    <n v="20230701"/>
    <n v="387352"/>
    <x v="0"/>
    <n v="500"/>
    <s v="MEDICINE"/>
    <x v="139"/>
    <n v="11226.666666666666"/>
    <x v="3"/>
    <n v="2021"/>
    <n v="3"/>
    <n v="9"/>
    <x v="2"/>
    <n v="655"/>
  </r>
  <r>
    <x v="5"/>
    <x v="23"/>
    <d v="2023-07-01T00:00:00"/>
    <n v="20230701"/>
    <n v="385360"/>
    <x v="1"/>
    <n v="10"/>
    <s v="MEDICINE"/>
    <x v="45"/>
    <n v="508.8"/>
    <x v="8"/>
    <n v="2021"/>
    <n v="3"/>
    <n v="9"/>
    <x v="2"/>
    <n v="656"/>
  </r>
  <r>
    <x v="5"/>
    <x v="23"/>
    <d v="2023-07-01T00:00:00"/>
    <n v="20230701"/>
    <n v="958489"/>
    <x v="2"/>
    <n v="100"/>
    <s v="MEDICINE"/>
    <x v="127"/>
    <n v="5088"/>
    <x v="8"/>
    <n v="2021"/>
    <n v="3"/>
    <n v="9"/>
    <x v="2"/>
    <n v="656"/>
  </r>
  <r>
    <x v="5"/>
    <x v="6"/>
    <d v="2023-07-01T00:00:00"/>
    <n v="20230701"/>
    <n v="958501"/>
    <x v="0"/>
    <n v="1000"/>
    <s v="MEDICINE"/>
    <x v="186"/>
    <n v="20752.5"/>
    <x v="8"/>
    <n v="2021"/>
    <n v="3"/>
    <n v="9"/>
    <x v="2"/>
    <n v="656"/>
  </r>
  <r>
    <x v="5"/>
    <x v="6"/>
    <d v="2023-07-01T00:00:00"/>
    <n v="20230701"/>
    <n v="395163"/>
    <x v="0"/>
    <n v="1000"/>
    <s v="MEDICINE"/>
    <x v="223"/>
    <n v="22453.333333333332"/>
    <x v="8"/>
    <n v="2021"/>
    <n v="3"/>
    <n v="9"/>
    <x v="2"/>
    <n v="656"/>
  </r>
  <r>
    <x v="5"/>
    <x v="6"/>
    <d v="2023-07-01T00:00:00"/>
    <n v="20230701"/>
    <n v="958502"/>
    <x v="0"/>
    <n v="3000"/>
    <s v="MEDICINE"/>
    <x v="66"/>
    <n v="62257.5"/>
    <x v="8"/>
    <n v="2021"/>
    <n v="3"/>
    <n v="9"/>
    <x v="2"/>
    <n v="656"/>
  </r>
  <r>
    <x v="5"/>
    <x v="23"/>
    <d v="2023-07-01T00:00:00"/>
    <n v="20230701"/>
    <n v="958405"/>
    <x v="1"/>
    <n v="20"/>
    <s v="MEDICINE"/>
    <x v="236"/>
    <n v="1017.6"/>
    <x v="12"/>
    <n v="2021"/>
    <n v="3"/>
    <n v="9"/>
    <x v="2"/>
    <n v="657"/>
  </r>
  <r>
    <x v="5"/>
    <x v="23"/>
    <d v="2023-07-01T00:00:00"/>
    <n v="20230701"/>
    <n v="390975"/>
    <x v="2"/>
    <n v="50"/>
    <s v="MEDICINE"/>
    <x v="203"/>
    <n v="2544"/>
    <x v="12"/>
    <n v="2021"/>
    <n v="3"/>
    <n v="9"/>
    <x v="2"/>
    <n v="657"/>
  </r>
  <r>
    <x v="5"/>
    <x v="23"/>
    <d v="2023-07-01T00:00:00"/>
    <n v="20230701"/>
    <n v="388433"/>
    <x v="1"/>
    <n v="10"/>
    <s v="MEDICINE"/>
    <x v="206"/>
    <n v="508.8"/>
    <x v="4"/>
    <n v="2021"/>
    <n v="3"/>
    <n v="9"/>
    <x v="3"/>
    <n v="660"/>
  </r>
  <r>
    <x v="5"/>
    <x v="23"/>
    <d v="2023-07-01T00:00:00"/>
    <n v="20230701"/>
    <n v="379334"/>
    <x v="0"/>
    <n v="30"/>
    <s v="MEDICINE"/>
    <x v="162"/>
    <n v="1526.3999999999999"/>
    <x v="4"/>
    <n v="2021"/>
    <n v="3"/>
    <n v="9"/>
    <x v="3"/>
    <n v="660"/>
  </r>
  <r>
    <x v="5"/>
    <x v="23"/>
    <d v="2023-07-01T00:00:00"/>
    <n v="20230701"/>
    <n v="388443"/>
    <x v="0"/>
    <n v="60"/>
    <s v="MEDICINE"/>
    <x v="194"/>
    <n v="3052.7999999999997"/>
    <x v="4"/>
    <n v="2021"/>
    <n v="3"/>
    <n v="9"/>
    <x v="3"/>
    <n v="660"/>
  </r>
  <r>
    <x v="5"/>
    <x v="23"/>
    <d v="2023-07-01T00:00:00"/>
    <n v="20230701"/>
    <n v="387560"/>
    <x v="0"/>
    <n v="120"/>
    <s v="MEDICINE"/>
    <x v="250"/>
    <n v="6105.5999999999995"/>
    <x v="4"/>
    <n v="2021"/>
    <n v="3"/>
    <n v="9"/>
    <x v="3"/>
    <n v="660"/>
  </r>
  <r>
    <x v="5"/>
    <x v="23"/>
    <d v="2023-07-01T00:00:00"/>
    <n v="20230701"/>
    <n v="383951"/>
    <x v="1"/>
    <n v="20"/>
    <s v="MEDICINE"/>
    <x v="194"/>
    <n v="1017.6"/>
    <x v="5"/>
    <n v="2021"/>
    <n v="3"/>
    <n v="9"/>
    <x v="3"/>
    <n v="664"/>
  </r>
  <r>
    <x v="5"/>
    <x v="23"/>
    <d v="2023-07-01T00:00:00"/>
    <n v="20230701"/>
    <n v="383915"/>
    <x v="0"/>
    <n v="60"/>
    <s v="MEDICINE"/>
    <x v="191"/>
    <n v="3052.7999999999997"/>
    <x v="5"/>
    <n v="2021"/>
    <n v="3"/>
    <n v="9"/>
    <x v="3"/>
    <n v="664"/>
  </r>
  <r>
    <x v="5"/>
    <x v="23"/>
    <d v="2023-07-01T00:00:00"/>
    <n v="20230701"/>
    <n v="384162"/>
    <x v="3"/>
    <n v="250"/>
    <s v="MEDICINE"/>
    <x v="214"/>
    <n v="12720"/>
    <x v="5"/>
    <n v="2021"/>
    <n v="3"/>
    <n v="9"/>
    <x v="3"/>
    <n v="664"/>
  </r>
  <r>
    <x v="5"/>
    <x v="23"/>
    <d v="2023-07-01T00:00:00"/>
    <n v="20230701"/>
    <n v="958293"/>
    <x v="0"/>
    <n v="900"/>
    <s v="MEDICINE"/>
    <x v="66"/>
    <n v="45792"/>
    <x v="5"/>
    <n v="2021"/>
    <n v="3"/>
    <n v="9"/>
    <x v="3"/>
    <n v="664"/>
  </r>
  <r>
    <x v="5"/>
    <x v="23"/>
    <d v="2023-07-01T00:00:00"/>
    <n v="20230701"/>
    <n v="381288"/>
    <x v="0"/>
    <n v="10"/>
    <s v="MEDICINE"/>
    <x v="169"/>
    <n v="508.8"/>
    <x v="0"/>
    <n v="2021"/>
    <n v="3"/>
    <n v="9"/>
    <x v="0"/>
    <n v="667"/>
  </r>
  <r>
    <x v="5"/>
    <x v="23"/>
    <d v="2023-07-01T00:00:00"/>
    <n v="20230701"/>
    <n v="958204"/>
    <x v="0"/>
    <n v="320"/>
    <s v="MEDICINE"/>
    <x v="186"/>
    <n v="16281.6"/>
    <x v="0"/>
    <n v="2021"/>
    <n v="3"/>
    <n v="9"/>
    <x v="0"/>
    <n v="667"/>
  </r>
  <r>
    <x v="5"/>
    <x v="23"/>
    <d v="2023-07-01T00:00:00"/>
    <n v="20230701"/>
    <n v="379427"/>
    <x v="0"/>
    <n v="10"/>
    <s v="MEDICINE"/>
    <x v="169"/>
    <n v="0"/>
    <x v="1"/>
    <n v="2021"/>
    <n v="3"/>
    <n v="9"/>
    <x v="0"/>
    <n v="668"/>
  </r>
  <r>
    <x v="3"/>
    <x v="6"/>
    <d v="2023-08-01T00:00:00"/>
    <n v="20230801"/>
    <n v="412694"/>
    <x v="0"/>
    <n v="10"/>
    <s v="MEDICINE"/>
    <x v="165"/>
    <n v="995.76666666666677"/>
    <x v="6"/>
    <n v="2021"/>
    <n v="3"/>
    <n v="9"/>
    <x v="4"/>
    <n v="671"/>
  </r>
  <r>
    <x v="3"/>
    <x v="6"/>
    <d v="2023-08-01T00:00:00"/>
    <n v="20230801"/>
    <n v="403241"/>
    <x v="0"/>
    <n v="10"/>
    <s v="MEDICINE"/>
    <x v="45"/>
    <n v="1244.7083333333333"/>
    <x v="6"/>
    <n v="2021"/>
    <n v="3"/>
    <n v="9"/>
    <x v="4"/>
    <n v="671"/>
  </r>
  <r>
    <x v="3"/>
    <x v="6"/>
    <d v="2023-08-01T00:00:00"/>
    <n v="20230801"/>
    <n v="958863"/>
    <x v="0"/>
    <n v="100"/>
    <s v="MEDICINE"/>
    <x v="121"/>
    <n v="9957.6666666666661"/>
    <x v="6"/>
    <n v="2021"/>
    <n v="3"/>
    <n v="9"/>
    <x v="4"/>
    <n v="671"/>
  </r>
  <r>
    <x v="3"/>
    <x v="6"/>
    <d v="2023-08-01T00:00:00"/>
    <n v="20230801"/>
    <n v="407335"/>
    <x v="0"/>
    <n v="10"/>
    <s v="MEDICINE"/>
    <x v="251"/>
    <n v="1244.7083333333333"/>
    <x v="14"/>
    <n v="2021"/>
    <n v="3"/>
    <n v="9"/>
    <x v="4"/>
    <n v="674"/>
  </r>
  <r>
    <x v="3"/>
    <x v="6"/>
    <d v="2023-08-01T00:00:00"/>
    <n v="20230801"/>
    <n v="405782"/>
    <x v="0"/>
    <n v="20"/>
    <s v="MEDICINE"/>
    <x v="46"/>
    <n v="2489.4166666666665"/>
    <x v="2"/>
    <n v="2021"/>
    <n v="3"/>
    <n v="9"/>
    <x v="1"/>
    <n v="677"/>
  </r>
  <r>
    <x v="3"/>
    <x v="6"/>
    <d v="2023-08-01T00:00:00"/>
    <n v="20230801"/>
    <n v="958784"/>
    <x v="0"/>
    <n v="40"/>
    <s v="MEDICINE"/>
    <x v="252"/>
    <n v="3983.0666666666671"/>
    <x v="2"/>
    <n v="2021"/>
    <n v="3"/>
    <n v="9"/>
    <x v="1"/>
    <n v="677"/>
  </r>
  <r>
    <x v="3"/>
    <x v="6"/>
    <d v="2023-08-01T00:00:00"/>
    <n v="20230801"/>
    <n v="395259"/>
    <x v="0"/>
    <n v="10"/>
    <s v="MEDICINE"/>
    <x v="162"/>
    <n v="1244.7083333333333"/>
    <x v="9"/>
    <n v="2021"/>
    <n v="3"/>
    <n v="9"/>
    <x v="1"/>
    <n v="678"/>
  </r>
  <r>
    <x v="3"/>
    <x v="6"/>
    <d v="2023-08-01T00:00:00"/>
    <n v="20230801"/>
    <n v="958684"/>
    <x v="4"/>
    <n v="20"/>
    <s v="MEDICINE"/>
    <x v="123"/>
    <n v="1991.5333333333335"/>
    <x v="7"/>
    <n v="2021"/>
    <n v="3"/>
    <n v="9"/>
    <x v="1"/>
    <n v="680"/>
  </r>
  <r>
    <x v="3"/>
    <x v="6"/>
    <d v="2023-08-01T00:00:00"/>
    <n v="20230801"/>
    <n v="398779"/>
    <x v="0"/>
    <n v="10"/>
    <s v="MEDICINE"/>
    <x v="169"/>
    <n v="1244.7083333333333"/>
    <x v="10"/>
    <n v="2021"/>
    <n v="3"/>
    <n v="9"/>
    <x v="1"/>
    <n v="681"/>
  </r>
  <r>
    <x v="3"/>
    <x v="6"/>
    <d v="2023-08-01T00:00:00"/>
    <n v="20230801"/>
    <n v="398782"/>
    <x v="0"/>
    <n v="10"/>
    <s v="MEDICINE"/>
    <x v="169"/>
    <n v="1244.7083333333333"/>
    <x v="10"/>
    <n v="2021"/>
    <n v="3"/>
    <n v="9"/>
    <x v="1"/>
    <n v="681"/>
  </r>
  <r>
    <x v="3"/>
    <x v="6"/>
    <d v="2023-08-01T00:00:00"/>
    <n v="20230801"/>
    <n v="400561"/>
    <x v="0"/>
    <n v="10"/>
    <s v="MEDICINE"/>
    <x v="169"/>
    <n v="1244.7083333333333"/>
    <x v="10"/>
    <n v="2021"/>
    <n v="3"/>
    <n v="9"/>
    <x v="1"/>
    <n v="681"/>
  </r>
  <r>
    <x v="3"/>
    <x v="6"/>
    <d v="2023-08-01T00:00:00"/>
    <n v="20230801"/>
    <n v="958652"/>
    <x v="0"/>
    <n v="20"/>
    <s v="MEDICINE"/>
    <x v="126"/>
    <n v="1991.5333333333335"/>
    <x v="10"/>
    <n v="2021"/>
    <n v="3"/>
    <n v="9"/>
    <x v="1"/>
    <n v="681"/>
  </r>
  <r>
    <x v="3"/>
    <x v="6"/>
    <d v="2023-08-01T00:00:00"/>
    <n v="20230801"/>
    <n v="398142"/>
    <x v="0"/>
    <n v="40"/>
    <s v="MEDICINE"/>
    <x v="145"/>
    <n v="4978.833333333333"/>
    <x v="10"/>
    <n v="2021"/>
    <n v="3"/>
    <n v="9"/>
    <x v="1"/>
    <n v="681"/>
  </r>
  <r>
    <x v="3"/>
    <x v="6"/>
    <d v="2023-08-01T00:00:00"/>
    <n v="20230801"/>
    <n v="397240"/>
    <x v="2"/>
    <n v="100"/>
    <s v="MEDICINE"/>
    <x v="165"/>
    <n v="9957.6666666666661"/>
    <x v="3"/>
    <n v="2021"/>
    <n v="3"/>
    <n v="9"/>
    <x v="2"/>
    <n v="686"/>
  </r>
  <r>
    <x v="5"/>
    <x v="5"/>
    <d v="2023-08-01T00:00:00"/>
    <n v="20230801"/>
    <n v="395131"/>
    <x v="0"/>
    <n v="20"/>
    <s v="MEDICINE"/>
    <x v="169"/>
    <n v="186.28333333333333"/>
    <x v="8"/>
    <n v="2021"/>
    <n v="3"/>
    <n v="9"/>
    <x v="2"/>
    <n v="687"/>
  </r>
  <r>
    <x v="5"/>
    <x v="5"/>
    <d v="2023-08-01T00:00:00"/>
    <n v="20230801"/>
    <n v="395134"/>
    <x v="0"/>
    <n v="20"/>
    <s v="MEDICINE"/>
    <x v="169"/>
    <n v="186.28333333333333"/>
    <x v="8"/>
    <n v="2021"/>
    <n v="3"/>
    <n v="9"/>
    <x v="2"/>
    <n v="687"/>
  </r>
  <r>
    <x v="5"/>
    <x v="5"/>
    <d v="2023-08-01T00:00:00"/>
    <n v="20230801"/>
    <n v="395042"/>
    <x v="0"/>
    <n v="30"/>
    <s v="MEDICINE"/>
    <x v="169"/>
    <n v="279.42500000000001"/>
    <x v="8"/>
    <n v="2021"/>
    <n v="3"/>
    <n v="9"/>
    <x v="2"/>
    <n v="687"/>
  </r>
  <r>
    <x v="3"/>
    <x v="6"/>
    <d v="2023-08-01T00:00:00"/>
    <n v="20230801"/>
    <n v="395036"/>
    <x v="0"/>
    <n v="10"/>
    <s v="MEDICINE"/>
    <x v="169"/>
    <n v="1244.7083333333333"/>
    <x v="8"/>
    <n v="2021"/>
    <n v="3"/>
    <n v="9"/>
    <x v="2"/>
    <n v="687"/>
  </r>
  <r>
    <x v="1"/>
    <x v="6"/>
    <d v="2023-08-01T00:00:00"/>
    <n v="20230801"/>
    <n v="394185"/>
    <x v="0"/>
    <n v="30"/>
    <s v="SAMPLES"/>
    <x v="3"/>
    <n v="0"/>
    <x v="8"/>
    <n v="2021"/>
    <n v="3"/>
    <n v="9"/>
    <x v="2"/>
    <n v="687"/>
  </r>
  <r>
    <x v="1"/>
    <x v="6"/>
    <d v="2023-08-01T00:00:00"/>
    <n v="20230801"/>
    <n v="394273"/>
    <x v="0"/>
    <n v="30"/>
    <s v="SAMPLES"/>
    <x v="8"/>
    <n v="0"/>
    <x v="8"/>
    <n v="2021"/>
    <n v="3"/>
    <n v="9"/>
    <x v="2"/>
    <n v="687"/>
  </r>
  <r>
    <x v="3"/>
    <x v="6"/>
    <d v="2023-08-01T00:00:00"/>
    <n v="20230801"/>
    <n v="958407"/>
    <x v="0"/>
    <n v="10"/>
    <s v="MEDICINE"/>
    <x v="128"/>
    <n v="995.76666666666677"/>
    <x v="12"/>
    <n v="2021"/>
    <n v="3"/>
    <n v="9"/>
    <x v="2"/>
    <n v="688"/>
  </r>
  <r>
    <x v="3"/>
    <x v="6"/>
    <d v="2023-08-01T00:00:00"/>
    <n v="20230801"/>
    <n v="389672"/>
    <x v="0"/>
    <n v="10"/>
    <s v="MEDICINE"/>
    <x v="169"/>
    <n v="1244.7083333333333"/>
    <x v="12"/>
    <n v="2021"/>
    <n v="3"/>
    <n v="9"/>
    <x v="2"/>
    <n v="688"/>
  </r>
  <r>
    <x v="3"/>
    <x v="6"/>
    <d v="2023-08-01T00:00:00"/>
    <n v="20230801"/>
    <n v="391708"/>
    <x v="2"/>
    <n v="20"/>
    <s v="MEDICINE"/>
    <x v="173"/>
    <n v="1991.5333333333335"/>
    <x v="12"/>
    <n v="2021"/>
    <n v="3"/>
    <n v="9"/>
    <x v="2"/>
    <n v="688"/>
  </r>
  <r>
    <x v="3"/>
    <x v="6"/>
    <d v="2023-08-01T00:00:00"/>
    <n v="20230801"/>
    <n v="390975"/>
    <x v="3"/>
    <n v="30"/>
    <s v="MEDICINE"/>
    <x v="203"/>
    <n v="2987.2999999999997"/>
    <x v="12"/>
    <n v="2021"/>
    <n v="3"/>
    <n v="9"/>
    <x v="2"/>
    <n v="688"/>
  </r>
  <r>
    <x v="1"/>
    <x v="6"/>
    <d v="2023-08-01T00:00:00"/>
    <n v="20230801"/>
    <n v="391652"/>
    <x v="0"/>
    <n v="20"/>
    <s v="SAMPLES"/>
    <x v="230"/>
    <n v="0"/>
    <x v="12"/>
    <n v="2021"/>
    <n v="3"/>
    <n v="9"/>
    <x v="2"/>
    <n v="688"/>
  </r>
  <r>
    <x v="3"/>
    <x v="6"/>
    <d v="2023-08-01T00:00:00"/>
    <n v="20230801"/>
    <n v="387228"/>
    <x v="0"/>
    <n v="10"/>
    <s v="MEDICINE"/>
    <x v="169"/>
    <n v="1244.7083333333333"/>
    <x v="4"/>
    <n v="2021"/>
    <n v="3"/>
    <n v="9"/>
    <x v="3"/>
    <n v="691"/>
  </r>
  <r>
    <x v="3"/>
    <x v="6"/>
    <d v="2023-08-01T00:00:00"/>
    <n v="20230801"/>
    <n v="387311"/>
    <x v="1"/>
    <n v="10"/>
    <s v="MEDICINE"/>
    <x v="204"/>
    <n v="1244.7083333333333"/>
    <x v="4"/>
    <n v="2021"/>
    <n v="3"/>
    <n v="9"/>
    <x v="3"/>
    <n v="691"/>
  </r>
  <r>
    <x v="3"/>
    <x v="6"/>
    <d v="2023-08-01T00:00:00"/>
    <n v="20230801"/>
    <n v="958341"/>
    <x v="0"/>
    <n v="30"/>
    <s v="MEDICINE"/>
    <x v="253"/>
    <n v="2987.2999999999997"/>
    <x v="4"/>
    <n v="2021"/>
    <n v="3"/>
    <n v="9"/>
    <x v="3"/>
    <n v="691"/>
  </r>
  <r>
    <x v="3"/>
    <x v="6"/>
    <d v="2023-08-01T00:00:00"/>
    <n v="20230801"/>
    <n v="387220"/>
    <x v="0"/>
    <n v="10"/>
    <s v="MEDICINE"/>
    <x v="169"/>
    <n v="0"/>
    <x v="4"/>
    <n v="2021"/>
    <n v="3"/>
    <n v="9"/>
    <x v="3"/>
    <n v="691"/>
  </r>
  <r>
    <x v="3"/>
    <x v="6"/>
    <d v="2023-08-01T00:00:00"/>
    <n v="20230801"/>
    <n v="387277"/>
    <x v="0"/>
    <n v="10"/>
    <s v="MEDICINE"/>
    <x v="169"/>
    <n v="0"/>
    <x v="4"/>
    <n v="2021"/>
    <n v="3"/>
    <n v="9"/>
    <x v="3"/>
    <n v="691"/>
  </r>
  <r>
    <x v="5"/>
    <x v="5"/>
    <d v="2023-08-01T00:00:00"/>
    <n v="20230801"/>
    <n v="384896"/>
    <x v="0"/>
    <n v="120"/>
    <s v="MEDICINE"/>
    <x v="40"/>
    <n v="1117.7"/>
    <x v="5"/>
    <n v="2021"/>
    <n v="3"/>
    <n v="9"/>
    <x v="3"/>
    <n v="695"/>
  </r>
  <r>
    <x v="3"/>
    <x v="6"/>
    <d v="2023-08-01T00:00:00"/>
    <n v="20230801"/>
    <n v="374855"/>
    <x v="0"/>
    <n v="10"/>
    <s v="MEDICINE"/>
    <x v="45"/>
    <n v="1244.7083333333333"/>
    <x v="5"/>
    <n v="2021"/>
    <n v="3"/>
    <n v="9"/>
    <x v="3"/>
    <n v="695"/>
  </r>
  <r>
    <x v="3"/>
    <x v="6"/>
    <d v="2023-08-01T00:00:00"/>
    <n v="20230801"/>
    <n v="383535"/>
    <x v="0"/>
    <n v="10"/>
    <s v="MEDICINE"/>
    <x v="169"/>
    <n v="1244.7083333333333"/>
    <x v="5"/>
    <n v="2021"/>
    <n v="3"/>
    <n v="9"/>
    <x v="3"/>
    <n v="695"/>
  </r>
  <r>
    <x v="3"/>
    <x v="6"/>
    <d v="2023-08-01T00:00:00"/>
    <n v="20230801"/>
    <n v="384221"/>
    <x v="0"/>
    <n v="10"/>
    <s v="MEDICINE"/>
    <x v="169"/>
    <n v="1244.7083333333333"/>
    <x v="5"/>
    <n v="2021"/>
    <n v="3"/>
    <n v="9"/>
    <x v="3"/>
    <n v="695"/>
  </r>
  <r>
    <x v="3"/>
    <x v="6"/>
    <d v="2023-08-01T00:00:00"/>
    <n v="20230801"/>
    <n v="958281"/>
    <x v="0"/>
    <n v="20"/>
    <s v="MEDICINE"/>
    <x v="254"/>
    <n v="1991.5333333333335"/>
    <x v="5"/>
    <n v="2021"/>
    <n v="3"/>
    <n v="9"/>
    <x v="3"/>
    <n v="695"/>
  </r>
  <r>
    <x v="3"/>
    <x v="6"/>
    <d v="2023-08-01T00:00:00"/>
    <n v="20230801"/>
    <n v="958283"/>
    <x v="0"/>
    <n v="30"/>
    <s v="MEDICINE"/>
    <x v="130"/>
    <n v="2987.2999999999997"/>
    <x v="5"/>
    <n v="2021"/>
    <n v="3"/>
    <n v="9"/>
    <x v="3"/>
    <n v="695"/>
  </r>
  <r>
    <x v="3"/>
    <x v="6"/>
    <d v="2023-08-01T00:00:00"/>
    <n v="20230801"/>
    <n v="958288"/>
    <x v="0"/>
    <n v="60"/>
    <s v="MEDICINE"/>
    <x v="255"/>
    <n v="5974.5999999999995"/>
    <x v="5"/>
    <n v="2021"/>
    <n v="3"/>
    <n v="9"/>
    <x v="3"/>
    <n v="695"/>
  </r>
  <r>
    <x v="1"/>
    <x v="6"/>
    <d v="2023-08-01T00:00:00"/>
    <n v="20230801"/>
    <n v="384234"/>
    <x v="0"/>
    <n v="10"/>
    <s v="SAMPLES"/>
    <x v="1"/>
    <n v="0"/>
    <x v="5"/>
    <n v="2021"/>
    <n v="3"/>
    <n v="9"/>
    <x v="3"/>
    <n v="695"/>
  </r>
  <r>
    <x v="1"/>
    <x v="6"/>
    <d v="2023-08-01T00:00:00"/>
    <n v="20230801"/>
    <n v="384241"/>
    <x v="0"/>
    <n v="10"/>
    <s v="SAMPLES"/>
    <x v="8"/>
    <n v="0"/>
    <x v="5"/>
    <n v="2021"/>
    <n v="3"/>
    <n v="9"/>
    <x v="3"/>
    <n v="695"/>
  </r>
  <r>
    <x v="1"/>
    <x v="6"/>
    <d v="2023-08-01T00:00:00"/>
    <n v="20230801"/>
    <n v="384247"/>
    <x v="0"/>
    <n v="10"/>
    <s v="SAMPLES"/>
    <x v="3"/>
    <n v="0"/>
    <x v="5"/>
    <n v="2021"/>
    <n v="3"/>
    <n v="9"/>
    <x v="3"/>
    <n v="695"/>
  </r>
  <r>
    <x v="1"/>
    <x v="6"/>
    <d v="2023-08-01T00:00:00"/>
    <n v="20230801"/>
    <n v="384255"/>
    <x v="0"/>
    <n v="10"/>
    <s v="SAMPLES"/>
    <x v="42"/>
    <n v="0"/>
    <x v="5"/>
    <n v="2021"/>
    <n v="3"/>
    <n v="9"/>
    <x v="3"/>
    <n v="695"/>
  </r>
  <r>
    <x v="3"/>
    <x v="6"/>
    <d v="2023-08-01T00:00:00"/>
    <n v="20230801"/>
    <n v="373170"/>
    <x v="0"/>
    <n v="10"/>
    <s v="MEDICINE"/>
    <x v="45"/>
    <n v="1244.7083333333333"/>
    <x v="0"/>
    <n v="2021"/>
    <n v="3"/>
    <n v="9"/>
    <x v="0"/>
    <n v="698"/>
  </r>
  <r>
    <x v="3"/>
    <x v="6"/>
    <d v="2023-08-01T00:00:00"/>
    <n v="20230801"/>
    <n v="958231"/>
    <x v="0"/>
    <n v="40"/>
    <s v="MEDICINE"/>
    <x v="131"/>
    <n v="3983.0666666666671"/>
    <x v="0"/>
    <n v="2021"/>
    <n v="3"/>
    <n v="9"/>
    <x v="0"/>
    <n v="698"/>
  </r>
  <r>
    <x v="3"/>
    <x v="6"/>
    <d v="2023-08-01T00:00:00"/>
    <n v="20230801"/>
    <n v="371096"/>
    <x v="0"/>
    <n v="10"/>
    <s v="MEDICINE"/>
    <x v="162"/>
    <n v="1244.7083333333333"/>
    <x v="1"/>
    <n v="2021"/>
    <n v="3"/>
    <n v="9"/>
    <x v="0"/>
    <n v="699"/>
  </r>
  <r>
    <x v="1"/>
    <x v="6"/>
    <d v="2023-08-01T00:00:00"/>
    <n v="20230801"/>
    <n v="379417"/>
    <x v="0"/>
    <n v="20"/>
    <s v="SAMPLES"/>
    <x v="0"/>
    <n v="0"/>
    <x v="1"/>
    <n v="2021"/>
    <n v="3"/>
    <n v="9"/>
    <x v="0"/>
    <n v="699"/>
  </r>
  <r>
    <x v="1"/>
    <x v="6"/>
    <d v="2023-08-01T00:00:00"/>
    <n v="20230801"/>
    <n v="379428"/>
    <x v="0"/>
    <n v="30"/>
    <s v="SAMPLES"/>
    <x v="256"/>
    <n v="0"/>
    <x v="1"/>
    <n v="2021"/>
    <n v="3"/>
    <n v="9"/>
    <x v="0"/>
    <n v="699"/>
  </r>
  <r>
    <x v="1"/>
    <x v="6"/>
    <d v="2023-08-01T00:00:00"/>
    <n v="20230801"/>
    <n v="379429"/>
    <x v="0"/>
    <n v="10"/>
    <s v="SAMPLES"/>
    <x v="8"/>
    <n v="0"/>
    <x v="1"/>
    <n v="2021"/>
    <n v="3"/>
    <n v="9"/>
    <x v="0"/>
    <n v="699"/>
  </r>
  <r>
    <x v="5"/>
    <x v="4"/>
    <d v="2023-09-01T00:00:00"/>
    <n v="20230901"/>
    <n v="409656"/>
    <x v="0"/>
    <n v="10"/>
    <s v="MEDICINE"/>
    <x v="257"/>
    <n v="161.76833333333335"/>
    <x v="6"/>
    <n v="2021"/>
    <n v="3"/>
    <n v="9"/>
    <x v="4"/>
    <n v="702"/>
  </r>
  <r>
    <x v="5"/>
    <x v="4"/>
    <d v="2023-09-01T00:00:00"/>
    <n v="20230901"/>
    <n v="412569"/>
    <x v="0"/>
    <n v="10"/>
    <s v="MEDICINE"/>
    <x v="258"/>
    <n v="161.76833333333335"/>
    <x v="6"/>
    <n v="2021"/>
    <n v="3"/>
    <n v="9"/>
    <x v="4"/>
    <n v="702"/>
  </r>
  <r>
    <x v="5"/>
    <x v="4"/>
    <d v="2023-09-01T00:00:00"/>
    <n v="20230901"/>
    <n v="413036"/>
    <x v="0"/>
    <n v="10"/>
    <s v="MEDICINE"/>
    <x v="259"/>
    <n v="161.76833333333335"/>
    <x v="6"/>
    <n v="2021"/>
    <n v="3"/>
    <n v="9"/>
    <x v="4"/>
    <n v="702"/>
  </r>
  <r>
    <x v="5"/>
    <x v="4"/>
    <d v="2023-09-01T00:00:00"/>
    <n v="20230901"/>
    <n v="958873"/>
    <x v="0"/>
    <n v="20"/>
    <s v="MEDICINE"/>
    <x v="18"/>
    <n v="337.01666666666665"/>
    <x v="6"/>
    <n v="2021"/>
    <n v="3"/>
    <n v="9"/>
    <x v="4"/>
    <n v="702"/>
  </r>
  <r>
    <x v="5"/>
    <x v="4"/>
    <d v="2023-09-01T00:00:00"/>
    <n v="20230901"/>
    <n v="958889"/>
    <x v="0"/>
    <n v="20"/>
    <s v="MEDICINE"/>
    <x v="48"/>
    <n v="337.01666666666665"/>
    <x v="6"/>
    <n v="2021"/>
    <n v="3"/>
    <n v="9"/>
    <x v="4"/>
    <n v="702"/>
  </r>
  <r>
    <x v="5"/>
    <x v="4"/>
    <d v="2023-09-01T00:00:00"/>
    <n v="20230901"/>
    <n v="958844"/>
    <x v="0"/>
    <n v="30"/>
    <s v="MEDICINE"/>
    <x v="150"/>
    <n v="505.52500000000003"/>
    <x v="13"/>
    <n v="2021"/>
    <n v="3"/>
    <n v="9"/>
    <x v="4"/>
    <n v="704"/>
  </r>
  <r>
    <x v="5"/>
    <x v="4"/>
    <d v="2023-09-01T00:00:00"/>
    <n v="20230901"/>
    <n v="407513"/>
    <x v="0"/>
    <n v="10"/>
    <s v="MEDICINE"/>
    <x v="77"/>
    <n v="161.76833333333335"/>
    <x v="14"/>
    <n v="2021"/>
    <n v="3"/>
    <n v="9"/>
    <x v="4"/>
    <n v="705"/>
  </r>
  <r>
    <x v="5"/>
    <x v="4"/>
    <d v="2023-09-01T00:00:00"/>
    <n v="20230901"/>
    <n v="958819"/>
    <x v="0"/>
    <n v="20"/>
    <s v="MEDICINE"/>
    <x v="105"/>
    <n v="337.01666666666665"/>
    <x v="14"/>
    <n v="2021"/>
    <n v="3"/>
    <n v="9"/>
    <x v="4"/>
    <n v="705"/>
  </r>
  <r>
    <x v="5"/>
    <x v="4"/>
    <d v="2023-09-01T00:00:00"/>
    <n v="20230901"/>
    <n v="958825"/>
    <x v="0"/>
    <n v="20"/>
    <s v="MEDICINE"/>
    <x v="47"/>
    <n v="337.01666666666665"/>
    <x v="14"/>
    <n v="2021"/>
    <n v="3"/>
    <n v="9"/>
    <x v="4"/>
    <n v="705"/>
  </r>
  <r>
    <x v="5"/>
    <x v="4"/>
    <d v="2023-09-01T00:00:00"/>
    <n v="20230901"/>
    <n v="958807"/>
    <x v="0"/>
    <n v="10"/>
    <s v="MEDICINE"/>
    <x v="67"/>
    <n v="168.50833333333333"/>
    <x v="15"/>
    <n v="2021"/>
    <n v="3"/>
    <n v="9"/>
    <x v="1"/>
    <n v="707"/>
  </r>
  <r>
    <x v="5"/>
    <x v="4"/>
    <d v="2023-09-01T00:00:00"/>
    <n v="20230901"/>
    <n v="958751"/>
    <x v="0"/>
    <n v="10"/>
    <s v="MEDICINE"/>
    <x v="111"/>
    <n v="168.50833333333333"/>
    <x v="2"/>
    <n v="2021"/>
    <n v="3"/>
    <n v="9"/>
    <x v="1"/>
    <n v="708"/>
  </r>
  <r>
    <x v="3"/>
    <x v="6"/>
    <d v="2023-09-01T00:00:00"/>
    <n v="20230901"/>
    <n v="405174"/>
    <x v="0"/>
    <n v="10"/>
    <s v="MEDICINE"/>
    <x v="169"/>
    <n v="871.29166666666663"/>
    <x v="2"/>
    <n v="2021"/>
    <n v="3"/>
    <n v="9"/>
    <x v="1"/>
    <n v="708"/>
  </r>
  <r>
    <x v="3"/>
    <x v="6"/>
    <d v="2023-09-01T00:00:00"/>
    <n v="20230901"/>
    <n v="958785"/>
    <x v="0"/>
    <n v="40"/>
    <s v="MEDICINE"/>
    <x v="252"/>
    <n v="2788.146666666667"/>
    <x v="2"/>
    <n v="2021"/>
    <n v="3"/>
    <n v="9"/>
    <x v="1"/>
    <n v="708"/>
  </r>
  <r>
    <x v="5"/>
    <x v="4"/>
    <d v="2023-09-01T00:00:00"/>
    <n v="20230901"/>
    <n v="404623"/>
    <x v="0"/>
    <n v="10"/>
    <s v="MEDICINE"/>
    <x v="259"/>
    <n v="161.76833333333335"/>
    <x v="9"/>
    <n v="2021"/>
    <n v="3"/>
    <n v="9"/>
    <x v="1"/>
    <n v="709"/>
  </r>
  <r>
    <x v="5"/>
    <x v="4"/>
    <d v="2023-09-01T00:00:00"/>
    <n v="20230901"/>
    <n v="958732"/>
    <x v="0"/>
    <n v="20"/>
    <s v="MEDICINE"/>
    <x v="10"/>
    <n v="337.01666666666665"/>
    <x v="9"/>
    <n v="2021"/>
    <n v="3"/>
    <n v="9"/>
    <x v="1"/>
    <n v="709"/>
  </r>
  <r>
    <x v="5"/>
    <x v="4"/>
    <d v="2023-09-01T00:00:00"/>
    <n v="20230901"/>
    <n v="401654"/>
    <x v="0"/>
    <n v="30"/>
    <s v="MEDICINE"/>
    <x v="168"/>
    <n v="485.30500000000001"/>
    <x v="9"/>
    <n v="2021"/>
    <n v="3"/>
    <n v="9"/>
    <x v="1"/>
    <n v="709"/>
  </r>
  <r>
    <x v="5"/>
    <x v="4"/>
    <d v="2023-09-01T00:00:00"/>
    <n v="20230901"/>
    <n v="958692"/>
    <x v="0"/>
    <n v="40"/>
    <s v="MEDICINE"/>
    <x v="70"/>
    <n v="674.0333333333333"/>
    <x v="9"/>
    <n v="2021"/>
    <n v="3"/>
    <n v="9"/>
    <x v="1"/>
    <n v="709"/>
  </r>
  <r>
    <x v="3"/>
    <x v="6"/>
    <d v="2023-09-01T00:00:00"/>
    <n v="20230901"/>
    <n v="958721"/>
    <x v="0"/>
    <n v="60"/>
    <s v="MEDICINE"/>
    <x v="121"/>
    <n v="4182.22"/>
    <x v="9"/>
    <n v="2021"/>
    <n v="3"/>
    <n v="9"/>
    <x v="1"/>
    <n v="709"/>
  </r>
  <r>
    <x v="5"/>
    <x v="4"/>
    <d v="2023-09-01T00:00:00"/>
    <n v="20230901"/>
    <n v="400716"/>
    <x v="0"/>
    <n v="10"/>
    <s v="MEDICINE"/>
    <x v="260"/>
    <n v="161.76833333333335"/>
    <x v="7"/>
    <n v="2021"/>
    <n v="3"/>
    <n v="9"/>
    <x v="1"/>
    <n v="711"/>
  </r>
  <r>
    <x v="5"/>
    <x v="4"/>
    <d v="2023-09-01T00:00:00"/>
    <n v="20230901"/>
    <n v="400722"/>
    <x v="0"/>
    <n v="10"/>
    <s v="MEDICINE"/>
    <x v="261"/>
    <n v="161.76833333333335"/>
    <x v="7"/>
    <n v="2021"/>
    <n v="3"/>
    <n v="9"/>
    <x v="1"/>
    <n v="711"/>
  </r>
  <r>
    <x v="5"/>
    <x v="4"/>
    <d v="2023-09-01T00:00:00"/>
    <n v="20230901"/>
    <n v="958603"/>
    <x v="0"/>
    <n v="10"/>
    <s v="MEDICINE"/>
    <x v="262"/>
    <n v="168.50833333333333"/>
    <x v="10"/>
    <n v="2021"/>
    <n v="3"/>
    <n v="9"/>
    <x v="1"/>
    <n v="712"/>
  </r>
  <r>
    <x v="5"/>
    <x v="4"/>
    <d v="2023-09-01T00:00:00"/>
    <n v="20230901"/>
    <n v="958669"/>
    <x v="0"/>
    <n v="10"/>
    <s v="MEDICINE"/>
    <x v="55"/>
    <n v="168.50833333333333"/>
    <x v="10"/>
    <n v="2021"/>
    <n v="3"/>
    <n v="9"/>
    <x v="1"/>
    <n v="712"/>
  </r>
  <r>
    <x v="3"/>
    <x v="6"/>
    <d v="2023-09-01T00:00:00"/>
    <n v="20230901"/>
    <n v="958655"/>
    <x v="0"/>
    <n v="10"/>
    <s v="MEDICINE"/>
    <x v="122"/>
    <n v="697.03666666666675"/>
    <x v="10"/>
    <n v="2021"/>
    <n v="3"/>
    <n v="9"/>
    <x v="1"/>
    <n v="712"/>
  </r>
  <r>
    <x v="3"/>
    <x v="16"/>
    <d v="2023-09-01T00:00:00"/>
    <n v="20230901"/>
    <n v="958630"/>
    <x v="0"/>
    <n v="10"/>
    <s v="MEDICINE"/>
    <x v="166"/>
    <n v="1389.9583333333333"/>
    <x v="10"/>
    <n v="2021"/>
    <n v="3"/>
    <n v="9"/>
    <x v="1"/>
    <n v="712"/>
  </r>
  <r>
    <x v="5"/>
    <x v="4"/>
    <d v="2023-09-01T00:00:00"/>
    <n v="20230901"/>
    <n v="958641"/>
    <x v="0"/>
    <n v="270"/>
    <s v="MEDICINE"/>
    <x v="186"/>
    <n v="4549.7249999999995"/>
    <x v="10"/>
    <n v="2021"/>
    <n v="3"/>
    <n v="9"/>
    <x v="1"/>
    <n v="712"/>
  </r>
  <r>
    <x v="5"/>
    <x v="4"/>
    <d v="2023-09-01T00:00:00"/>
    <n v="20230901"/>
    <n v="958632"/>
    <x v="0"/>
    <n v="450"/>
    <s v="MEDICINE"/>
    <x v="66"/>
    <n v="7582.875"/>
    <x v="10"/>
    <n v="2021"/>
    <n v="3"/>
    <n v="9"/>
    <x v="1"/>
    <n v="712"/>
  </r>
  <r>
    <x v="5"/>
    <x v="4"/>
    <d v="2023-09-01T00:00:00"/>
    <n v="20230901"/>
    <n v="958598"/>
    <x v="0"/>
    <n v="10"/>
    <s v="MEDICINE"/>
    <x v="53"/>
    <n v="168.50833333333333"/>
    <x v="11"/>
    <n v="2021"/>
    <n v="3"/>
    <n v="9"/>
    <x v="2"/>
    <n v="714"/>
  </r>
  <r>
    <x v="5"/>
    <x v="4"/>
    <d v="2023-09-01T00:00:00"/>
    <n v="20230901"/>
    <n v="397610"/>
    <x v="0"/>
    <n v="20"/>
    <s v="MEDICINE"/>
    <x v="190"/>
    <n v="323.53666666666669"/>
    <x v="11"/>
    <n v="2021"/>
    <n v="3"/>
    <n v="9"/>
    <x v="2"/>
    <n v="714"/>
  </r>
  <r>
    <x v="5"/>
    <x v="4"/>
    <d v="2023-09-01T00:00:00"/>
    <n v="20230901"/>
    <n v="958596"/>
    <x v="0"/>
    <n v="30"/>
    <s v="MEDICINE"/>
    <x v="216"/>
    <n v="505.52500000000003"/>
    <x v="11"/>
    <n v="2021"/>
    <n v="3"/>
    <n v="9"/>
    <x v="2"/>
    <n v="714"/>
  </r>
  <r>
    <x v="5"/>
    <x v="4"/>
    <d v="2023-09-01T00:00:00"/>
    <n v="20230901"/>
    <n v="395690"/>
    <x v="0"/>
    <n v="10"/>
    <s v="MEDICINE"/>
    <x v="263"/>
    <n v="161.76833333333335"/>
    <x v="3"/>
    <n v="2021"/>
    <n v="3"/>
    <n v="9"/>
    <x v="2"/>
    <n v="717"/>
  </r>
  <r>
    <x v="5"/>
    <x v="4"/>
    <d v="2023-09-01T00:00:00"/>
    <n v="20230901"/>
    <n v="958503"/>
    <x v="0"/>
    <n v="10"/>
    <s v="MEDICINE"/>
    <x v="150"/>
    <n v="168.50833333333333"/>
    <x v="3"/>
    <n v="2021"/>
    <n v="3"/>
    <n v="9"/>
    <x v="2"/>
    <n v="717"/>
  </r>
  <r>
    <x v="5"/>
    <x v="4"/>
    <d v="2023-09-01T00:00:00"/>
    <n v="20230901"/>
    <n v="958514"/>
    <x v="0"/>
    <n v="10"/>
    <s v="MEDICINE"/>
    <x v="178"/>
    <n v="168.50833333333333"/>
    <x v="3"/>
    <n v="2021"/>
    <n v="3"/>
    <n v="9"/>
    <x v="2"/>
    <n v="717"/>
  </r>
  <r>
    <x v="5"/>
    <x v="4"/>
    <d v="2023-09-01T00:00:00"/>
    <n v="20230901"/>
    <n v="958571"/>
    <x v="0"/>
    <n v="10"/>
    <s v="MEDICINE"/>
    <x v="60"/>
    <n v="168.50833333333333"/>
    <x v="3"/>
    <n v="2021"/>
    <n v="3"/>
    <n v="9"/>
    <x v="2"/>
    <n v="717"/>
  </r>
  <r>
    <x v="5"/>
    <x v="4"/>
    <d v="2023-09-01T00:00:00"/>
    <n v="20230901"/>
    <n v="958553"/>
    <x v="0"/>
    <n v="20"/>
    <s v="MEDICINE"/>
    <x v="264"/>
    <n v="337.01666666666665"/>
    <x v="3"/>
    <n v="2021"/>
    <n v="3"/>
    <n v="9"/>
    <x v="2"/>
    <n v="717"/>
  </r>
  <r>
    <x v="5"/>
    <x v="4"/>
    <d v="2023-09-01T00:00:00"/>
    <n v="20230901"/>
    <n v="395401"/>
    <x v="0"/>
    <n v="50"/>
    <s v="MEDICINE"/>
    <x v="265"/>
    <n v="842.54166666666663"/>
    <x v="3"/>
    <n v="2021"/>
    <n v="3"/>
    <n v="9"/>
    <x v="2"/>
    <n v="717"/>
  </r>
  <r>
    <x v="3"/>
    <x v="16"/>
    <d v="2023-09-01T00:00:00"/>
    <n v="20230901"/>
    <n v="958508"/>
    <x v="0"/>
    <n v="10"/>
    <s v="MEDICINE"/>
    <x v="60"/>
    <n v="1389.9583333333333"/>
    <x v="3"/>
    <n v="2021"/>
    <n v="3"/>
    <n v="9"/>
    <x v="2"/>
    <n v="717"/>
  </r>
  <r>
    <x v="3"/>
    <x v="6"/>
    <d v="2023-09-01T00:00:00"/>
    <n v="20230901"/>
    <n v="397153"/>
    <x v="0"/>
    <n v="20"/>
    <s v="MEDICINE"/>
    <x v="194"/>
    <n v="1394.0733333333335"/>
    <x v="3"/>
    <n v="2021"/>
    <n v="3"/>
    <n v="9"/>
    <x v="2"/>
    <n v="717"/>
  </r>
  <r>
    <x v="3"/>
    <x v="16"/>
    <d v="2023-09-01T00:00:00"/>
    <n v="20230901"/>
    <n v="397077"/>
    <x v="2"/>
    <n v="20"/>
    <s v="MEDICINE"/>
    <x v="204"/>
    <n v="2779.9166666666665"/>
    <x v="3"/>
    <n v="2021"/>
    <n v="3"/>
    <n v="9"/>
    <x v="2"/>
    <n v="717"/>
  </r>
  <r>
    <x v="5"/>
    <x v="4"/>
    <d v="2023-09-01T00:00:00"/>
    <n v="20230901"/>
    <n v="394720"/>
    <x v="0"/>
    <n v="10"/>
    <s v="MEDICINE"/>
    <x v="266"/>
    <n v="161.76833333333335"/>
    <x v="8"/>
    <n v="2021"/>
    <n v="3"/>
    <n v="9"/>
    <x v="2"/>
    <n v="718"/>
  </r>
  <r>
    <x v="5"/>
    <x v="4"/>
    <d v="2023-09-01T00:00:00"/>
    <n v="20230901"/>
    <n v="958433"/>
    <x v="0"/>
    <n v="10"/>
    <s v="MEDICINE"/>
    <x v="60"/>
    <n v="168.50833333333333"/>
    <x v="8"/>
    <n v="2021"/>
    <n v="3"/>
    <n v="9"/>
    <x v="2"/>
    <n v="718"/>
  </r>
  <r>
    <x v="5"/>
    <x v="4"/>
    <d v="2023-09-01T00:00:00"/>
    <n v="20230901"/>
    <n v="958493"/>
    <x v="0"/>
    <n v="10"/>
    <s v="MEDICINE"/>
    <x v="267"/>
    <n v="168.50833333333333"/>
    <x v="8"/>
    <n v="2021"/>
    <n v="3"/>
    <n v="9"/>
    <x v="2"/>
    <n v="718"/>
  </r>
  <r>
    <x v="5"/>
    <x v="4"/>
    <d v="2023-09-01T00:00:00"/>
    <n v="20230901"/>
    <n v="958447"/>
    <x v="0"/>
    <n v="20"/>
    <s v="MEDICINE"/>
    <x v="75"/>
    <n v="337.01666666666665"/>
    <x v="8"/>
    <n v="2021"/>
    <n v="3"/>
    <n v="9"/>
    <x v="2"/>
    <n v="718"/>
  </r>
  <r>
    <x v="3"/>
    <x v="16"/>
    <d v="2023-09-01T00:00:00"/>
    <n v="20230901"/>
    <n v="958436"/>
    <x v="0"/>
    <n v="10"/>
    <s v="MEDICINE"/>
    <x v="72"/>
    <n v="1389.9583333333333"/>
    <x v="8"/>
    <n v="2021"/>
    <n v="3"/>
    <n v="9"/>
    <x v="2"/>
    <n v="718"/>
  </r>
  <r>
    <x v="3"/>
    <x v="6"/>
    <d v="2023-09-01T00:00:00"/>
    <n v="20230901"/>
    <n v="958486"/>
    <x v="0"/>
    <n v="20"/>
    <s v="MEDICINE"/>
    <x v="126"/>
    <n v="1394.0733333333335"/>
    <x v="8"/>
    <n v="2021"/>
    <n v="3"/>
    <n v="9"/>
    <x v="2"/>
    <n v="718"/>
  </r>
  <r>
    <x v="3"/>
    <x v="16"/>
    <d v="2023-09-01T00:00:00"/>
    <n v="20230901"/>
    <n v="958471"/>
    <x v="0"/>
    <n v="110"/>
    <s v="MEDICINE"/>
    <x v="66"/>
    <n v="15289.541666666666"/>
    <x v="8"/>
    <n v="2021"/>
    <n v="3"/>
    <n v="9"/>
    <x v="2"/>
    <n v="718"/>
  </r>
  <r>
    <x v="1"/>
    <x v="6"/>
    <d v="2023-09-01T00:00:00"/>
    <n v="20230901"/>
    <n v="393739"/>
    <x v="0"/>
    <n v="30"/>
    <s v="SAMPLES"/>
    <x v="44"/>
    <n v="0"/>
    <x v="8"/>
    <n v="2021"/>
    <n v="3"/>
    <n v="9"/>
    <x v="2"/>
    <n v="718"/>
  </r>
  <r>
    <x v="5"/>
    <x v="4"/>
    <d v="2023-09-01T00:00:00"/>
    <n v="20230901"/>
    <n v="390108"/>
    <x v="0"/>
    <n v="10"/>
    <s v="MEDICINE"/>
    <x v="268"/>
    <n v="161.76833333333335"/>
    <x v="12"/>
    <n v="2021"/>
    <n v="3"/>
    <n v="9"/>
    <x v="2"/>
    <n v="719"/>
  </r>
  <r>
    <x v="5"/>
    <x v="4"/>
    <d v="2023-09-01T00:00:00"/>
    <n v="20230901"/>
    <n v="958382"/>
    <x v="0"/>
    <n v="20"/>
    <s v="MEDICINE"/>
    <x v="68"/>
    <n v="337.01666666666665"/>
    <x v="12"/>
    <n v="2021"/>
    <n v="3"/>
    <n v="9"/>
    <x v="2"/>
    <n v="719"/>
  </r>
  <r>
    <x v="3"/>
    <x v="6"/>
    <d v="2023-09-01T00:00:00"/>
    <n v="20230901"/>
    <n v="958419"/>
    <x v="0"/>
    <n v="10"/>
    <s v="MEDICINE"/>
    <x v="122"/>
    <n v="697.03666666666675"/>
    <x v="12"/>
    <n v="2021"/>
    <n v="3"/>
    <n v="9"/>
    <x v="2"/>
    <n v="719"/>
  </r>
  <r>
    <x v="3"/>
    <x v="16"/>
    <d v="2023-09-01T00:00:00"/>
    <n v="20230901"/>
    <n v="392026"/>
    <x v="0"/>
    <n v="10"/>
    <s v="MEDICINE"/>
    <x v="34"/>
    <n v="1389.9583333333333"/>
    <x v="12"/>
    <n v="2021"/>
    <n v="3"/>
    <n v="9"/>
    <x v="2"/>
    <n v="719"/>
  </r>
  <r>
    <x v="3"/>
    <x v="16"/>
    <d v="2023-09-01T00:00:00"/>
    <n v="20230901"/>
    <n v="958403"/>
    <x v="0"/>
    <n v="10"/>
    <s v="MEDICINE"/>
    <x v="56"/>
    <n v="1389.9583333333333"/>
    <x v="12"/>
    <n v="2021"/>
    <n v="3"/>
    <n v="9"/>
    <x v="2"/>
    <n v="719"/>
  </r>
  <r>
    <x v="3"/>
    <x v="6"/>
    <d v="2023-09-01T00:00:00"/>
    <n v="20230901"/>
    <n v="391708"/>
    <x v="0"/>
    <n v="40"/>
    <s v="MEDICINE"/>
    <x v="173"/>
    <n v="2788.146666666667"/>
    <x v="12"/>
    <n v="2021"/>
    <n v="3"/>
    <n v="9"/>
    <x v="2"/>
    <n v="719"/>
  </r>
  <r>
    <x v="5"/>
    <x v="4"/>
    <d v="2023-09-01T00:00:00"/>
    <n v="20230901"/>
    <n v="388831"/>
    <x v="0"/>
    <n v="10"/>
    <s v="MEDICINE"/>
    <x v="87"/>
    <n v="161.76833333333335"/>
    <x v="16"/>
    <n v="2021"/>
    <n v="3"/>
    <n v="9"/>
    <x v="3"/>
    <n v="721"/>
  </r>
  <r>
    <x v="5"/>
    <x v="4"/>
    <d v="2023-09-01T00:00:00"/>
    <n v="20230901"/>
    <n v="388971"/>
    <x v="0"/>
    <n v="10"/>
    <s v="MEDICINE"/>
    <x v="58"/>
    <n v="161.76833333333335"/>
    <x v="16"/>
    <n v="2021"/>
    <n v="3"/>
    <n v="9"/>
    <x v="3"/>
    <n v="721"/>
  </r>
  <r>
    <x v="5"/>
    <x v="4"/>
    <d v="2023-09-01T00:00:00"/>
    <n v="20230901"/>
    <n v="958375"/>
    <x v="0"/>
    <n v="10"/>
    <s v="MEDICINE"/>
    <x v="88"/>
    <n v="168.50833333333333"/>
    <x v="16"/>
    <n v="2021"/>
    <n v="3"/>
    <n v="9"/>
    <x v="3"/>
    <n v="721"/>
  </r>
  <r>
    <x v="5"/>
    <x v="4"/>
    <d v="2023-09-01T00:00:00"/>
    <n v="20230901"/>
    <n v="958371"/>
    <x v="0"/>
    <n v="20"/>
    <s v="MEDICINE"/>
    <x v="269"/>
    <n v="337.01666666666665"/>
    <x v="16"/>
    <n v="2021"/>
    <n v="3"/>
    <n v="9"/>
    <x v="3"/>
    <n v="721"/>
  </r>
  <r>
    <x v="5"/>
    <x v="4"/>
    <d v="2023-09-01T00:00:00"/>
    <n v="20230901"/>
    <n v="958379"/>
    <x v="0"/>
    <n v="20"/>
    <s v="MEDICINE"/>
    <x v="270"/>
    <n v="337.01666666666665"/>
    <x v="16"/>
    <n v="2021"/>
    <n v="3"/>
    <n v="9"/>
    <x v="3"/>
    <n v="721"/>
  </r>
  <r>
    <x v="5"/>
    <x v="4"/>
    <d v="2023-09-01T00:00:00"/>
    <n v="20230901"/>
    <n v="958378"/>
    <x v="0"/>
    <n v="50"/>
    <s v="MEDICINE"/>
    <x v="37"/>
    <n v="842.54166666666663"/>
    <x v="16"/>
    <n v="2021"/>
    <n v="3"/>
    <n v="9"/>
    <x v="3"/>
    <n v="721"/>
  </r>
  <r>
    <x v="5"/>
    <x v="4"/>
    <d v="2023-09-01T00:00:00"/>
    <n v="20230901"/>
    <n v="958353"/>
    <x v="0"/>
    <n v="10"/>
    <s v="MEDICINE"/>
    <x v="205"/>
    <n v="168.50833333333333"/>
    <x v="4"/>
    <n v="2021"/>
    <n v="3"/>
    <n v="9"/>
    <x v="3"/>
    <n v="722"/>
  </r>
  <r>
    <x v="5"/>
    <x v="4"/>
    <d v="2023-09-01T00:00:00"/>
    <n v="20230901"/>
    <n v="958354"/>
    <x v="0"/>
    <n v="10"/>
    <s v="MEDICINE"/>
    <x v="200"/>
    <n v="168.50833333333333"/>
    <x v="4"/>
    <n v="2021"/>
    <n v="3"/>
    <n v="9"/>
    <x v="3"/>
    <n v="722"/>
  </r>
  <r>
    <x v="3"/>
    <x v="6"/>
    <d v="2023-09-01T00:00:00"/>
    <n v="20230901"/>
    <n v="388408"/>
    <x v="0"/>
    <n v="10"/>
    <s v="MEDICINE"/>
    <x v="9"/>
    <n v="871.29166666666663"/>
    <x v="4"/>
    <n v="2021"/>
    <n v="3"/>
    <n v="9"/>
    <x v="3"/>
    <n v="722"/>
  </r>
  <r>
    <x v="5"/>
    <x v="4"/>
    <d v="2023-09-01T00:00:00"/>
    <n v="20230901"/>
    <n v="958359"/>
    <x v="0"/>
    <n v="190"/>
    <s v="MEDICINE"/>
    <x v="186"/>
    <n v="3201.6583333333333"/>
    <x v="4"/>
    <n v="2021"/>
    <n v="3"/>
    <n v="9"/>
    <x v="3"/>
    <n v="722"/>
  </r>
  <r>
    <x v="3"/>
    <x v="16"/>
    <d v="2023-09-01T00:00:00"/>
    <n v="20230901"/>
    <n v="958320"/>
    <x v="0"/>
    <n v="30"/>
    <s v="MEDICINE"/>
    <x v="186"/>
    <n v="4169.875"/>
    <x v="4"/>
    <n v="2021"/>
    <n v="3"/>
    <n v="9"/>
    <x v="3"/>
    <n v="722"/>
  </r>
  <r>
    <x v="5"/>
    <x v="4"/>
    <d v="2023-09-01T00:00:00"/>
    <n v="20230901"/>
    <n v="958257"/>
    <x v="0"/>
    <n v="10"/>
    <s v="MEDICINE"/>
    <x v="159"/>
    <n v="168.50833333333333"/>
    <x v="5"/>
    <n v="2021"/>
    <n v="3"/>
    <n v="9"/>
    <x v="3"/>
    <n v="726"/>
  </r>
  <r>
    <x v="3"/>
    <x v="6"/>
    <d v="2023-09-01T00:00:00"/>
    <n v="20230901"/>
    <n v="958275"/>
    <x v="0"/>
    <n v="20"/>
    <s v="MEDICINE"/>
    <x v="254"/>
    <n v="1394.0733333333335"/>
    <x v="5"/>
    <n v="2021"/>
    <n v="3"/>
    <n v="9"/>
    <x v="3"/>
    <n v="726"/>
  </r>
  <r>
    <x v="3"/>
    <x v="6"/>
    <d v="2023-09-01T00:00:00"/>
    <n v="20230901"/>
    <n v="958276"/>
    <x v="0"/>
    <n v="20"/>
    <s v="MEDICINE"/>
    <x v="130"/>
    <n v="1394.0733333333335"/>
    <x v="5"/>
    <n v="2021"/>
    <n v="3"/>
    <n v="9"/>
    <x v="3"/>
    <n v="726"/>
  </r>
  <r>
    <x v="3"/>
    <x v="6"/>
    <d v="2023-09-01T00:00:00"/>
    <n v="20230901"/>
    <n v="384162"/>
    <x v="0"/>
    <n v="50"/>
    <s v="MEDICINE"/>
    <x v="214"/>
    <n v="3485.1833333333329"/>
    <x v="5"/>
    <n v="2021"/>
    <n v="3"/>
    <n v="9"/>
    <x v="3"/>
    <n v="726"/>
  </r>
  <r>
    <x v="5"/>
    <x v="4"/>
    <d v="2023-09-01T00:00:00"/>
    <n v="20230901"/>
    <n v="958209"/>
    <x v="0"/>
    <n v="20"/>
    <s v="MEDICINE"/>
    <x v="100"/>
    <n v="337.01666666666665"/>
    <x v="0"/>
    <n v="2021"/>
    <n v="3"/>
    <n v="9"/>
    <x v="0"/>
    <n v="729"/>
  </r>
  <r>
    <x v="3"/>
    <x v="6"/>
    <d v="2023-09-01T00:00:00"/>
    <n v="20230901"/>
    <n v="958236"/>
    <x v="0"/>
    <n v="10"/>
    <s v="MEDICINE"/>
    <x v="271"/>
    <n v="697.03666666666675"/>
    <x v="0"/>
    <n v="2021"/>
    <n v="3"/>
    <n v="9"/>
    <x v="0"/>
    <n v="729"/>
  </r>
  <r>
    <x v="3"/>
    <x v="6"/>
    <d v="2023-09-01T00:00:00"/>
    <n v="20230901"/>
    <n v="382353"/>
    <x v="0"/>
    <n v="20"/>
    <s v="MEDICINE"/>
    <x v="233"/>
    <n v="1394.0733333333335"/>
    <x v="0"/>
    <n v="2021"/>
    <n v="3"/>
    <n v="9"/>
    <x v="0"/>
    <n v="729"/>
  </r>
  <r>
    <x v="5"/>
    <x v="4"/>
    <d v="2023-09-01T00:00:00"/>
    <n v="20230901"/>
    <n v="378853"/>
    <x v="0"/>
    <n v="10"/>
    <s v="MEDICINE"/>
    <x v="272"/>
    <n v="161.76833333333335"/>
    <x v="1"/>
    <n v="2021"/>
    <n v="3"/>
    <n v="9"/>
    <x v="0"/>
    <n v="730"/>
  </r>
  <r>
    <x v="5"/>
    <x v="4"/>
    <d v="2023-09-01T00:00:00"/>
    <n v="20230901"/>
    <n v="379195"/>
    <x v="0"/>
    <n v="10"/>
    <s v="MEDICINE"/>
    <x v="257"/>
    <n v="161.76833333333335"/>
    <x v="1"/>
    <n v="2021"/>
    <n v="3"/>
    <n v="9"/>
    <x v="0"/>
    <n v="730"/>
  </r>
  <r>
    <x v="5"/>
    <x v="4"/>
    <d v="2023-09-01T00:00:00"/>
    <n v="20230901"/>
    <n v="380171"/>
    <x v="0"/>
    <n v="30"/>
    <s v="MEDICINE"/>
    <x v="168"/>
    <n v="485.30500000000001"/>
    <x v="1"/>
    <n v="2021"/>
    <n v="3"/>
    <n v="9"/>
    <x v="0"/>
    <n v="730"/>
  </r>
  <r>
    <x v="3"/>
    <x v="16"/>
    <d v="2023-09-01T00:00:00"/>
    <n v="20230901"/>
    <n v="958149"/>
    <x v="0"/>
    <n v="10"/>
    <s v="MEDICINE"/>
    <x v="183"/>
    <n v="1389.9583333333333"/>
    <x v="1"/>
    <n v="2021"/>
    <n v="3"/>
    <n v="9"/>
    <x v="0"/>
    <n v="730"/>
  </r>
  <r>
    <x v="5"/>
    <x v="24"/>
    <d v="2023-10-01T00:00:00"/>
    <n v="20231001"/>
    <n v="412271"/>
    <x v="0"/>
    <n v="10"/>
    <s v="MEDICINE"/>
    <x v="261"/>
    <n v="9.5333333333333332"/>
    <x v="6"/>
    <n v="2021"/>
    <n v="3"/>
    <n v="9"/>
    <x v="4"/>
    <n v="732"/>
  </r>
  <r>
    <x v="5"/>
    <x v="24"/>
    <d v="2023-10-01T00:00:00"/>
    <n v="20231001"/>
    <n v="412065"/>
    <x v="0"/>
    <n v="10"/>
    <s v="MEDICINE"/>
    <x v="273"/>
    <n v="18.333333333333332"/>
    <x v="6"/>
    <n v="2021"/>
    <n v="3"/>
    <n v="9"/>
    <x v="4"/>
    <n v="732"/>
  </r>
  <r>
    <x v="5"/>
    <x v="24"/>
    <d v="2023-10-01T00:00:00"/>
    <n v="20231001"/>
    <n v="958848"/>
    <x v="0"/>
    <n v="20"/>
    <s v="MEDICINE"/>
    <x v="24"/>
    <n v="19.25"/>
    <x v="6"/>
    <n v="2021"/>
    <n v="3"/>
    <n v="9"/>
    <x v="4"/>
    <n v="732"/>
  </r>
  <r>
    <x v="5"/>
    <x v="24"/>
    <d v="2023-10-01T00:00:00"/>
    <n v="20231001"/>
    <n v="958849"/>
    <x v="0"/>
    <n v="30"/>
    <s v="MEDICINE"/>
    <x v="117"/>
    <n v="28.875"/>
    <x v="6"/>
    <n v="2021"/>
    <n v="3"/>
    <n v="9"/>
    <x v="4"/>
    <n v="732"/>
  </r>
  <r>
    <x v="5"/>
    <x v="24"/>
    <d v="2023-10-01T00:00:00"/>
    <n v="20231001"/>
    <n v="958859"/>
    <x v="0"/>
    <n v="30"/>
    <s v="MEDICINE"/>
    <x v="102"/>
    <n v="28.875"/>
    <x v="6"/>
    <n v="2021"/>
    <n v="3"/>
    <n v="9"/>
    <x v="4"/>
    <n v="732"/>
  </r>
  <r>
    <x v="5"/>
    <x v="24"/>
    <d v="2023-10-01T00:00:00"/>
    <n v="20231001"/>
    <n v="410475"/>
    <x v="0"/>
    <n v="50"/>
    <s v="MEDICINE"/>
    <x v="168"/>
    <n v="47.666666666666664"/>
    <x v="6"/>
    <n v="2021"/>
    <n v="3"/>
    <n v="9"/>
    <x v="4"/>
    <n v="732"/>
  </r>
  <r>
    <x v="5"/>
    <x v="25"/>
    <d v="2023-10-01T00:00:00"/>
    <n v="20231001"/>
    <n v="411448"/>
    <x v="1"/>
    <n v="10"/>
    <s v="MEDICINE"/>
    <x v="204"/>
    <n v="1603.3333333333333"/>
    <x v="6"/>
    <n v="2021"/>
    <n v="3"/>
    <n v="9"/>
    <x v="4"/>
    <n v="732"/>
  </r>
  <r>
    <x v="5"/>
    <x v="25"/>
    <d v="2023-10-01T00:00:00"/>
    <n v="20231001"/>
    <n v="411547"/>
    <x v="0"/>
    <n v="10"/>
    <s v="MEDICINE"/>
    <x v="136"/>
    <n v="1603.3333333333333"/>
    <x v="6"/>
    <n v="2021"/>
    <n v="3"/>
    <n v="9"/>
    <x v="4"/>
    <n v="732"/>
  </r>
  <r>
    <x v="5"/>
    <x v="25"/>
    <d v="2023-10-01T00:00:00"/>
    <n v="20231001"/>
    <n v="411549"/>
    <x v="0"/>
    <n v="10"/>
    <s v="MEDICINE"/>
    <x v="119"/>
    <n v="1603.3333333333333"/>
    <x v="6"/>
    <n v="2021"/>
    <n v="3"/>
    <n v="9"/>
    <x v="4"/>
    <n v="732"/>
  </r>
  <r>
    <x v="5"/>
    <x v="25"/>
    <d v="2023-10-01T00:00:00"/>
    <n v="20231001"/>
    <n v="411551"/>
    <x v="0"/>
    <n v="10"/>
    <s v="MEDICINE"/>
    <x v="274"/>
    <n v="1603.3333333333333"/>
    <x v="6"/>
    <n v="2021"/>
    <n v="3"/>
    <n v="9"/>
    <x v="4"/>
    <n v="732"/>
  </r>
  <r>
    <x v="5"/>
    <x v="25"/>
    <d v="2023-10-01T00:00:00"/>
    <n v="20231001"/>
    <n v="958870"/>
    <x v="0"/>
    <n v="10"/>
    <s v="MEDICINE"/>
    <x v="32"/>
    <n v="1603.3333333333333"/>
    <x v="6"/>
    <n v="2021"/>
    <n v="3"/>
    <n v="9"/>
    <x v="4"/>
    <n v="732"/>
  </r>
  <r>
    <x v="5"/>
    <x v="25"/>
    <d v="2023-10-01T00:00:00"/>
    <n v="20231001"/>
    <n v="958872"/>
    <x v="0"/>
    <n v="10"/>
    <s v="MEDICINE"/>
    <x v="70"/>
    <n v="1603.3333333333333"/>
    <x v="6"/>
    <n v="2021"/>
    <n v="3"/>
    <n v="9"/>
    <x v="4"/>
    <n v="732"/>
  </r>
  <r>
    <x v="5"/>
    <x v="25"/>
    <d v="2023-10-01T00:00:00"/>
    <n v="20231001"/>
    <n v="958893"/>
    <x v="0"/>
    <n v="10"/>
    <s v="MEDICINE"/>
    <x v="275"/>
    <n v="1603.3333333333333"/>
    <x v="6"/>
    <n v="2021"/>
    <n v="3"/>
    <n v="9"/>
    <x v="4"/>
    <n v="732"/>
  </r>
  <r>
    <x v="5"/>
    <x v="24"/>
    <d v="2023-10-01T00:00:00"/>
    <n v="20231001"/>
    <n v="408374"/>
    <x v="0"/>
    <n v="10"/>
    <s v="MEDICINE"/>
    <x v="276"/>
    <n v="18.333333333333332"/>
    <x v="14"/>
    <n v="2021"/>
    <n v="3"/>
    <n v="9"/>
    <x v="4"/>
    <n v="735"/>
  </r>
  <r>
    <x v="5"/>
    <x v="24"/>
    <d v="2023-10-01T00:00:00"/>
    <n v="20231001"/>
    <n v="408707"/>
    <x v="0"/>
    <n v="10"/>
    <s v="MEDICINE"/>
    <x v="277"/>
    <n v="18.333333333333332"/>
    <x v="14"/>
    <n v="2021"/>
    <n v="3"/>
    <n v="9"/>
    <x v="4"/>
    <n v="735"/>
  </r>
  <r>
    <x v="5"/>
    <x v="24"/>
    <d v="2023-10-01T00:00:00"/>
    <n v="20231001"/>
    <n v="958813"/>
    <x v="0"/>
    <n v="20"/>
    <s v="MEDICINE"/>
    <x v="13"/>
    <n v="19.25"/>
    <x v="14"/>
    <n v="2021"/>
    <n v="3"/>
    <n v="9"/>
    <x v="4"/>
    <n v="735"/>
  </r>
  <r>
    <x v="5"/>
    <x v="24"/>
    <d v="2023-10-01T00:00:00"/>
    <n v="20231001"/>
    <n v="958812"/>
    <x v="0"/>
    <n v="30"/>
    <s v="MEDICINE"/>
    <x v="81"/>
    <n v="28.875"/>
    <x v="14"/>
    <n v="2021"/>
    <n v="3"/>
    <n v="9"/>
    <x v="4"/>
    <n v="735"/>
  </r>
  <r>
    <x v="5"/>
    <x v="24"/>
    <d v="2023-10-01T00:00:00"/>
    <n v="20231001"/>
    <n v="408402"/>
    <x v="0"/>
    <n v="30"/>
    <s v="MEDICINE"/>
    <x v="278"/>
    <n v="55"/>
    <x v="14"/>
    <n v="2021"/>
    <n v="3"/>
    <n v="9"/>
    <x v="4"/>
    <n v="735"/>
  </r>
  <r>
    <x v="5"/>
    <x v="25"/>
    <d v="2023-10-01T00:00:00"/>
    <n v="20231001"/>
    <n v="958821"/>
    <x v="0"/>
    <n v="10"/>
    <s v="MEDICINE"/>
    <x v="157"/>
    <n v="1603.3333333333333"/>
    <x v="14"/>
    <n v="2021"/>
    <n v="3"/>
    <n v="9"/>
    <x v="4"/>
    <n v="735"/>
  </r>
  <r>
    <x v="5"/>
    <x v="24"/>
    <d v="2023-10-01T00:00:00"/>
    <n v="20231001"/>
    <n v="958789"/>
    <x v="0"/>
    <n v="20"/>
    <s v="MEDICINE"/>
    <x v="37"/>
    <n v="19.25"/>
    <x v="2"/>
    <n v="2021"/>
    <n v="3"/>
    <n v="9"/>
    <x v="1"/>
    <n v="738"/>
  </r>
  <r>
    <x v="5"/>
    <x v="24"/>
    <d v="2023-10-01T00:00:00"/>
    <n v="20231001"/>
    <n v="405738"/>
    <x v="0"/>
    <n v="20"/>
    <s v="MEDICINE"/>
    <x v="251"/>
    <n v="36.666666666666664"/>
    <x v="2"/>
    <n v="2021"/>
    <n v="3"/>
    <n v="9"/>
    <x v="1"/>
    <n v="738"/>
  </r>
  <r>
    <x v="5"/>
    <x v="24"/>
    <d v="2023-10-01T00:00:00"/>
    <n v="20231001"/>
    <n v="402836"/>
    <x v="0"/>
    <n v="10"/>
    <s v="MEDICINE"/>
    <x v="73"/>
    <n v="9.5333333333333332"/>
    <x v="9"/>
    <n v="2021"/>
    <n v="3"/>
    <n v="9"/>
    <x v="1"/>
    <n v="739"/>
  </r>
  <r>
    <x v="5"/>
    <x v="24"/>
    <d v="2023-10-01T00:00:00"/>
    <n v="20231001"/>
    <n v="403329"/>
    <x v="0"/>
    <n v="10"/>
    <s v="MEDICINE"/>
    <x v="279"/>
    <n v="18.333333333333332"/>
    <x v="9"/>
    <n v="2021"/>
    <n v="3"/>
    <n v="9"/>
    <x v="1"/>
    <n v="739"/>
  </r>
  <r>
    <x v="5"/>
    <x v="24"/>
    <d v="2023-10-01T00:00:00"/>
    <n v="20231001"/>
    <n v="401178"/>
    <x v="0"/>
    <n v="20"/>
    <s v="MEDICINE"/>
    <x v="272"/>
    <n v="19.066666666666666"/>
    <x v="9"/>
    <n v="2021"/>
    <n v="3"/>
    <n v="9"/>
    <x v="1"/>
    <n v="739"/>
  </r>
  <r>
    <x v="5"/>
    <x v="24"/>
    <d v="2023-10-01T00:00:00"/>
    <n v="20231001"/>
    <n v="958689"/>
    <x v="0"/>
    <n v="20"/>
    <s v="MEDICINE"/>
    <x v="280"/>
    <n v="19.25"/>
    <x v="9"/>
    <n v="2021"/>
    <n v="3"/>
    <n v="9"/>
    <x v="1"/>
    <n v="739"/>
  </r>
  <r>
    <x v="5"/>
    <x v="24"/>
    <d v="2023-10-01T00:00:00"/>
    <n v="20231001"/>
    <n v="402174"/>
    <x v="0"/>
    <n v="20"/>
    <s v="MEDICINE"/>
    <x v="281"/>
    <n v="36.666666666666664"/>
    <x v="9"/>
    <n v="2021"/>
    <n v="3"/>
    <n v="9"/>
    <x v="1"/>
    <n v="739"/>
  </r>
  <r>
    <x v="5"/>
    <x v="24"/>
    <d v="2023-10-01T00:00:00"/>
    <n v="20231001"/>
    <n v="401812"/>
    <x v="0"/>
    <n v="40"/>
    <s v="MEDICINE"/>
    <x v="282"/>
    <n v="38.133333333333333"/>
    <x v="9"/>
    <n v="2021"/>
    <n v="3"/>
    <n v="9"/>
    <x v="1"/>
    <n v="739"/>
  </r>
  <r>
    <x v="5"/>
    <x v="24"/>
    <d v="2023-10-01T00:00:00"/>
    <n v="20231001"/>
    <n v="958697"/>
    <x v="0"/>
    <n v="50"/>
    <s v="MEDICINE"/>
    <x v="141"/>
    <n v="48.125"/>
    <x v="9"/>
    <n v="2021"/>
    <n v="3"/>
    <n v="9"/>
    <x v="1"/>
    <n v="739"/>
  </r>
  <r>
    <x v="5"/>
    <x v="25"/>
    <d v="2023-10-01T00:00:00"/>
    <n v="20231001"/>
    <n v="403051"/>
    <x v="0"/>
    <n v="10"/>
    <s v="MEDICINE"/>
    <x v="168"/>
    <n v="1603.3333333333333"/>
    <x v="9"/>
    <n v="2021"/>
    <n v="3"/>
    <n v="9"/>
    <x v="1"/>
    <n v="739"/>
  </r>
  <r>
    <x v="5"/>
    <x v="25"/>
    <d v="2023-10-01T00:00:00"/>
    <n v="20231001"/>
    <n v="958736"/>
    <x v="0"/>
    <n v="10"/>
    <s v="MEDICINE"/>
    <x v="150"/>
    <n v="1603.3333333333333"/>
    <x v="9"/>
    <n v="2021"/>
    <n v="3"/>
    <n v="9"/>
    <x v="1"/>
    <n v="739"/>
  </r>
  <r>
    <x v="5"/>
    <x v="25"/>
    <d v="2023-10-01T00:00:00"/>
    <n v="20231001"/>
    <n v="958737"/>
    <x v="0"/>
    <n v="10"/>
    <s v="MEDICINE"/>
    <x v="62"/>
    <n v="1603.3333333333333"/>
    <x v="9"/>
    <n v="2021"/>
    <n v="3"/>
    <n v="9"/>
    <x v="1"/>
    <n v="739"/>
  </r>
  <r>
    <x v="5"/>
    <x v="25"/>
    <d v="2023-10-01T00:00:00"/>
    <n v="20231001"/>
    <n v="958738"/>
    <x v="0"/>
    <n v="10"/>
    <s v="MEDICINE"/>
    <x v="62"/>
    <n v="1603.3333333333333"/>
    <x v="9"/>
    <n v="2021"/>
    <n v="3"/>
    <n v="9"/>
    <x v="1"/>
    <n v="739"/>
  </r>
  <r>
    <x v="5"/>
    <x v="25"/>
    <d v="2023-10-01T00:00:00"/>
    <n v="20231001"/>
    <n v="958739"/>
    <x v="0"/>
    <n v="10"/>
    <s v="MEDICINE"/>
    <x v="151"/>
    <n v="1603.3333333333333"/>
    <x v="9"/>
    <n v="2021"/>
    <n v="3"/>
    <n v="9"/>
    <x v="1"/>
    <n v="739"/>
  </r>
  <r>
    <x v="3"/>
    <x v="26"/>
    <d v="2023-10-01T00:00:00"/>
    <n v="20231001"/>
    <n v="958683"/>
    <x v="1"/>
    <n v="20"/>
    <s v="MEDICINE"/>
    <x v="193"/>
    <n v="1308.3333333333333"/>
    <x v="7"/>
    <n v="2021"/>
    <n v="3"/>
    <n v="9"/>
    <x v="1"/>
    <n v="741"/>
  </r>
  <r>
    <x v="5"/>
    <x v="24"/>
    <d v="2023-10-01T00:00:00"/>
    <n v="20231001"/>
    <n v="397653"/>
    <x v="0"/>
    <n v="10"/>
    <s v="MEDICINE"/>
    <x v="261"/>
    <n v="9.5333333333333332"/>
    <x v="10"/>
    <n v="2021"/>
    <n v="3"/>
    <n v="9"/>
    <x v="1"/>
    <n v="742"/>
  </r>
  <r>
    <x v="5"/>
    <x v="24"/>
    <d v="2023-10-01T00:00:00"/>
    <n v="20231001"/>
    <n v="398396"/>
    <x v="0"/>
    <n v="10"/>
    <s v="MEDICINE"/>
    <x v="283"/>
    <n v="9.5333333333333332"/>
    <x v="10"/>
    <n v="2021"/>
    <n v="3"/>
    <n v="9"/>
    <x v="1"/>
    <n v="742"/>
  </r>
  <r>
    <x v="5"/>
    <x v="24"/>
    <d v="2023-10-01T00:00:00"/>
    <n v="20231001"/>
    <n v="958606"/>
    <x v="0"/>
    <n v="50"/>
    <s v="MEDICINE"/>
    <x v="68"/>
    <n v="48.125"/>
    <x v="10"/>
    <n v="2021"/>
    <n v="3"/>
    <n v="9"/>
    <x v="1"/>
    <n v="742"/>
  </r>
  <r>
    <x v="5"/>
    <x v="25"/>
    <d v="2023-10-01T00:00:00"/>
    <n v="20231001"/>
    <n v="958612"/>
    <x v="0"/>
    <n v="10"/>
    <s v="MEDICINE"/>
    <x v="151"/>
    <n v="1603.3333333333333"/>
    <x v="10"/>
    <n v="2021"/>
    <n v="3"/>
    <n v="9"/>
    <x v="1"/>
    <n v="742"/>
  </r>
  <r>
    <x v="5"/>
    <x v="25"/>
    <d v="2023-10-01T00:00:00"/>
    <n v="20231001"/>
    <n v="958616"/>
    <x v="0"/>
    <n v="10"/>
    <s v="MEDICINE"/>
    <x v="47"/>
    <n v="1603.3333333333333"/>
    <x v="10"/>
    <n v="2021"/>
    <n v="3"/>
    <n v="9"/>
    <x v="1"/>
    <n v="742"/>
  </r>
  <r>
    <x v="5"/>
    <x v="25"/>
    <d v="2023-10-01T00:00:00"/>
    <n v="20231001"/>
    <n v="958633"/>
    <x v="0"/>
    <n v="10"/>
    <s v="MEDICINE"/>
    <x v="59"/>
    <n v="1603.3333333333333"/>
    <x v="10"/>
    <n v="2021"/>
    <n v="3"/>
    <n v="9"/>
    <x v="1"/>
    <n v="742"/>
  </r>
  <r>
    <x v="5"/>
    <x v="25"/>
    <d v="2023-10-01T00:00:00"/>
    <n v="20231001"/>
    <n v="958644"/>
    <x v="0"/>
    <n v="10"/>
    <s v="MEDICINE"/>
    <x v="284"/>
    <n v="1603.3333333333333"/>
    <x v="10"/>
    <n v="2021"/>
    <n v="3"/>
    <n v="9"/>
    <x v="1"/>
    <n v="742"/>
  </r>
  <r>
    <x v="5"/>
    <x v="25"/>
    <d v="2023-10-01T00:00:00"/>
    <n v="20231001"/>
    <n v="958650"/>
    <x v="0"/>
    <n v="10"/>
    <s v="MEDICINE"/>
    <x v="160"/>
    <n v="1603.3333333333333"/>
    <x v="10"/>
    <n v="2021"/>
    <n v="3"/>
    <n v="9"/>
    <x v="1"/>
    <n v="742"/>
  </r>
  <r>
    <x v="3"/>
    <x v="26"/>
    <d v="2023-10-01T00:00:00"/>
    <n v="20231001"/>
    <n v="958657"/>
    <x v="0"/>
    <n v="150"/>
    <s v="MEDICINE"/>
    <x v="122"/>
    <n v="9812.5"/>
    <x v="10"/>
    <n v="2021"/>
    <n v="3"/>
    <n v="9"/>
    <x v="1"/>
    <n v="742"/>
  </r>
  <r>
    <x v="1"/>
    <x v="26"/>
    <d v="2023-10-01T00:00:00"/>
    <n v="20231001"/>
    <n v="398774"/>
    <x v="0"/>
    <n v="10"/>
    <s v="SAMPLES"/>
    <x v="3"/>
    <n v="0"/>
    <x v="10"/>
    <n v="2021"/>
    <n v="3"/>
    <n v="9"/>
    <x v="1"/>
    <n v="742"/>
  </r>
  <r>
    <x v="5"/>
    <x v="24"/>
    <d v="2023-10-01T00:00:00"/>
    <n v="20231001"/>
    <n v="958549"/>
    <x v="0"/>
    <n v="10"/>
    <s v="MEDICINE"/>
    <x v="117"/>
    <n v="9.625"/>
    <x v="3"/>
    <n v="2021"/>
    <n v="3"/>
    <n v="9"/>
    <x v="2"/>
    <n v="747"/>
  </r>
  <r>
    <x v="5"/>
    <x v="24"/>
    <d v="2023-10-01T00:00:00"/>
    <n v="20231001"/>
    <n v="396659"/>
    <x v="0"/>
    <n v="20"/>
    <s v="MEDICINE"/>
    <x v="260"/>
    <n v="19.066666666666666"/>
    <x v="3"/>
    <n v="2021"/>
    <n v="3"/>
    <n v="9"/>
    <x v="2"/>
    <n v="747"/>
  </r>
  <r>
    <x v="5"/>
    <x v="24"/>
    <d v="2023-10-01T00:00:00"/>
    <n v="20231001"/>
    <n v="958518"/>
    <x v="0"/>
    <n v="30"/>
    <s v="MEDICINE"/>
    <x v="12"/>
    <n v="28.875"/>
    <x v="3"/>
    <n v="2021"/>
    <n v="3"/>
    <n v="9"/>
    <x v="2"/>
    <n v="747"/>
  </r>
  <r>
    <x v="3"/>
    <x v="26"/>
    <d v="2023-10-01T00:00:00"/>
    <n v="20231001"/>
    <n v="958557"/>
    <x v="1"/>
    <n v="10"/>
    <s v="MEDICINE"/>
    <x v="217"/>
    <n v="654.16666666666663"/>
    <x v="3"/>
    <n v="2021"/>
    <n v="3"/>
    <n v="9"/>
    <x v="2"/>
    <n v="747"/>
  </r>
  <r>
    <x v="3"/>
    <x v="26"/>
    <d v="2023-10-01T00:00:00"/>
    <n v="20231001"/>
    <n v="388241"/>
    <x v="0"/>
    <n v="10"/>
    <s v="MEDICINE"/>
    <x v="162"/>
    <n v="955.32499999999993"/>
    <x v="3"/>
    <n v="2021"/>
    <n v="3"/>
    <n v="9"/>
    <x v="2"/>
    <n v="747"/>
  </r>
  <r>
    <x v="5"/>
    <x v="25"/>
    <d v="2023-10-01T00:00:00"/>
    <n v="20231001"/>
    <n v="388350"/>
    <x v="0"/>
    <n v="10"/>
    <s v="MEDICINE"/>
    <x v="45"/>
    <n v="1603.3333333333333"/>
    <x v="3"/>
    <n v="2021"/>
    <n v="3"/>
    <n v="9"/>
    <x v="2"/>
    <n v="747"/>
  </r>
  <r>
    <x v="5"/>
    <x v="25"/>
    <d v="2023-10-01T00:00:00"/>
    <n v="20231001"/>
    <n v="958510"/>
    <x v="0"/>
    <n v="10"/>
    <s v="MEDICINE"/>
    <x v="12"/>
    <n v="1603.3333333333333"/>
    <x v="3"/>
    <n v="2021"/>
    <n v="3"/>
    <n v="9"/>
    <x v="2"/>
    <n v="747"/>
  </r>
  <r>
    <x v="3"/>
    <x v="26"/>
    <d v="2023-10-01T00:00:00"/>
    <n v="20231001"/>
    <n v="397066"/>
    <x v="1"/>
    <n v="20"/>
    <s v="MEDICINE"/>
    <x v="204"/>
    <n v="1910.6499999999999"/>
    <x v="3"/>
    <n v="2021"/>
    <n v="3"/>
    <n v="9"/>
    <x v="2"/>
    <n v="747"/>
  </r>
  <r>
    <x v="5"/>
    <x v="25"/>
    <d v="2023-10-01T00:00:00"/>
    <n v="20231001"/>
    <n v="958509"/>
    <x v="0"/>
    <n v="20"/>
    <s v="MEDICINE"/>
    <x v="17"/>
    <n v="3206.6666666666665"/>
    <x v="3"/>
    <n v="2021"/>
    <n v="3"/>
    <n v="9"/>
    <x v="2"/>
    <n v="747"/>
  </r>
  <r>
    <x v="5"/>
    <x v="25"/>
    <d v="2023-10-01T00:00:00"/>
    <n v="20231001"/>
    <n v="958546"/>
    <x v="0"/>
    <n v="20"/>
    <s v="MEDICINE"/>
    <x v="100"/>
    <n v="3206.6666666666665"/>
    <x v="3"/>
    <n v="2021"/>
    <n v="3"/>
    <n v="9"/>
    <x v="2"/>
    <n v="747"/>
  </r>
  <r>
    <x v="5"/>
    <x v="25"/>
    <d v="2023-10-01T00:00:00"/>
    <n v="20231001"/>
    <n v="958558"/>
    <x v="0"/>
    <n v="20"/>
    <s v="MEDICINE"/>
    <x v="102"/>
    <n v="3206.6666666666665"/>
    <x v="3"/>
    <n v="2021"/>
    <n v="3"/>
    <n v="9"/>
    <x v="2"/>
    <n v="747"/>
  </r>
  <r>
    <x v="3"/>
    <x v="26"/>
    <d v="2023-10-01T00:00:00"/>
    <n v="20231001"/>
    <n v="958562"/>
    <x v="1"/>
    <n v="60"/>
    <s v="MEDICINE"/>
    <x v="195"/>
    <n v="3925"/>
    <x v="3"/>
    <n v="2021"/>
    <n v="3"/>
    <n v="9"/>
    <x v="2"/>
    <n v="747"/>
  </r>
  <r>
    <x v="5"/>
    <x v="25"/>
    <d v="2023-10-01T00:00:00"/>
    <n v="20231001"/>
    <n v="386722"/>
    <x v="0"/>
    <n v="30"/>
    <s v="MEDICINE"/>
    <x v="139"/>
    <n v="4810"/>
    <x v="3"/>
    <n v="2021"/>
    <n v="3"/>
    <n v="9"/>
    <x v="2"/>
    <n v="747"/>
  </r>
  <r>
    <x v="5"/>
    <x v="24"/>
    <d v="2023-10-01T00:00:00"/>
    <n v="20231001"/>
    <n v="394068"/>
    <x v="0"/>
    <n v="10"/>
    <s v="MEDICINE"/>
    <x v="258"/>
    <n v="9.5333333333333332"/>
    <x v="8"/>
    <n v="2021"/>
    <n v="3"/>
    <n v="9"/>
    <x v="2"/>
    <n v="748"/>
  </r>
  <r>
    <x v="5"/>
    <x v="24"/>
    <d v="2023-10-01T00:00:00"/>
    <n v="20231001"/>
    <n v="392669"/>
    <x v="0"/>
    <n v="10"/>
    <s v="MEDICINE"/>
    <x v="155"/>
    <n v="10.833333333333334"/>
    <x v="8"/>
    <n v="2021"/>
    <n v="3"/>
    <n v="9"/>
    <x v="2"/>
    <n v="748"/>
  </r>
  <r>
    <x v="5"/>
    <x v="24"/>
    <d v="2023-10-01T00:00:00"/>
    <n v="20231001"/>
    <n v="958475"/>
    <x v="0"/>
    <n v="30"/>
    <s v="MEDICINE"/>
    <x v="149"/>
    <n v="28.875"/>
    <x v="8"/>
    <n v="2021"/>
    <n v="3"/>
    <n v="9"/>
    <x v="2"/>
    <n v="748"/>
  </r>
  <r>
    <x v="5"/>
    <x v="24"/>
    <d v="2023-10-01T00:00:00"/>
    <n v="20231001"/>
    <n v="394581"/>
    <x v="0"/>
    <n v="30"/>
    <s v="MEDICINE"/>
    <x v="230"/>
    <n v="52.25"/>
    <x v="8"/>
    <n v="2021"/>
    <n v="3"/>
    <n v="9"/>
    <x v="2"/>
    <n v="748"/>
  </r>
  <r>
    <x v="3"/>
    <x v="26"/>
    <d v="2023-10-01T00:00:00"/>
    <n v="20231001"/>
    <n v="958494"/>
    <x v="0"/>
    <n v="10"/>
    <s v="MEDICINE"/>
    <x v="170"/>
    <n v="654.16666666666663"/>
    <x v="8"/>
    <n v="2021"/>
    <n v="3"/>
    <n v="9"/>
    <x v="2"/>
    <n v="748"/>
  </r>
  <r>
    <x v="3"/>
    <x v="26"/>
    <d v="2023-10-01T00:00:00"/>
    <n v="20231001"/>
    <n v="394414"/>
    <x v="0"/>
    <n v="10"/>
    <s v="MEDICINE"/>
    <x v="285"/>
    <n v="955.32499999999993"/>
    <x v="8"/>
    <n v="2021"/>
    <n v="3"/>
    <n v="9"/>
    <x v="2"/>
    <n v="748"/>
  </r>
  <r>
    <x v="3"/>
    <x v="26"/>
    <d v="2023-10-01T00:00:00"/>
    <n v="20231001"/>
    <n v="958491"/>
    <x v="0"/>
    <n v="20"/>
    <s v="MEDICINE"/>
    <x v="109"/>
    <n v="1308.3333333333333"/>
    <x v="8"/>
    <n v="2021"/>
    <n v="3"/>
    <n v="9"/>
    <x v="2"/>
    <n v="748"/>
  </r>
  <r>
    <x v="5"/>
    <x v="25"/>
    <d v="2023-10-01T00:00:00"/>
    <n v="20231001"/>
    <n v="958464"/>
    <x v="0"/>
    <n v="10"/>
    <s v="MEDICINE"/>
    <x v="150"/>
    <n v="1603.3333333333333"/>
    <x v="8"/>
    <n v="2021"/>
    <n v="3"/>
    <n v="9"/>
    <x v="2"/>
    <n v="748"/>
  </r>
  <r>
    <x v="5"/>
    <x v="25"/>
    <d v="2023-10-01T00:00:00"/>
    <n v="20231001"/>
    <n v="958483"/>
    <x v="0"/>
    <n v="10"/>
    <s v="MEDICINE"/>
    <x v="150"/>
    <n v="1603.3333333333333"/>
    <x v="8"/>
    <n v="2021"/>
    <n v="3"/>
    <n v="9"/>
    <x v="2"/>
    <n v="748"/>
  </r>
  <r>
    <x v="5"/>
    <x v="25"/>
    <d v="2023-10-01T00:00:00"/>
    <n v="20231001"/>
    <n v="958484"/>
    <x v="0"/>
    <n v="10"/>
    <s v="MEDICINE"/>
    <x v="67"/>
    <n v="1603.3333333333333"/>
    <x v="8"/>
    <n v="2021"/>
    <n v="3"/>
    <n v="9"/>
    <x v="2"/>
    <n v="748"/>
  </r>
  <r>
    <x v="3"/>
    <x v="26"/>
    <d v="2023-10-01T00:00:00"/>
    <n v="20231001"/>
    <n v="958497"/>
    <x v="0"/>
    <n v="30"/>
    <s v="MEDICINE"/>
    <x v="171"/>
    <n v="1962.5"/>
    <x v="8"/>
    <n v="2021"/>
    <n v="3"/>
    <n v="9"/>
    <x v="2"/>
    <n v="748"/>
  </r>
  <r>
    <x v="5"/>
    <x v="25"/>
    <d v="2023-10-01T00:00:00"/>
    <n v="20231001"/>
    <n v="958470"/>
    <x v="0"/>
    <n v="70"/>
    <s v="MEDICINE"/>
    <x v="186"/>
    <n v="11223.333333333334"/>
    <x v="8"/>
    <n v="2021"/>
    <n v="3"/>
    <n v="9"/>
    <x v="2"/>
    <n v="748"/>
  </r>
  <r>
    <x v="5"/>
    <x v="24"/>
    <d v="2023-10-01T00:00:00"/>
    <n v="20231001"/>
    <n v="958392"/>
    <x v="0"/>
    <n v="10"/>
    <s v="MEDICINE"/>
    <x v="151"/>
    <n v="9.625"/>
    <x v="12"/>
    <n v="2021"/>
    <n v="3"/>
    <n v="9"/>
    <x v="2"/>
    <n v="749"/>
  </r>
  <r>
    <x v="5"/>
    <x v="24"/>
    <d v="2023-10-01T00:00:00"/>
    <n v="20231001"/>
    <n v="382182"/>
    <x v="0"/>
    <n v="10"/>
    <s v="MEDICINE"/>
    <x v="286"/>
    <n v="18.333333333333332"/>
    <x v="12"/>
    <n v="2021"/>
    <n v="3"/>
    <n v="9"/>
    <x v="2"/>
    <n v="749"/>
  </r>
  <r>
    <x v="5"/>
    <x v="24"/>
    <d v="2023-10-01T00:00:00"/>
    <n v="20231001"/>
    <n v="382449"/>
    <x v="0"/>
    <n v="10"/>
    <s v="MEDICINE"/>
    <x v="213"/>
    <n v="18.333333333333332"/>
    <x v="12"/>
    <n v="2021"/>
    <n v="3"/>
    <n v="9"/>
    <x v="2"/>
    <n v="749"/>
  </r>
  <r>
    <x v="5"/>
    <x v="24"/>
    <d v="2023-10-01T00:00:00"/>
    <n v="20231001"/>
    <n v="389489"/>
    <x v="0"/>
    <n v="10"/>
    <s v="MEDICINE"/>
    <x v="287"/>
    <n v="18.333333333333332"/>
    <x v="12"/>
    <n v="2021"/>
    <n v="3"/>
    <n v="9"/>
    <x v="2"/>
    <n v="749"/>
  </r>
  <r>
    <x v="5"/>
    <x v="24"/>
    <d v="2023-10-01T00:00:00"/>
    <n v="20231001"/>
    <n v="390196"/>
    <x v="0"/>
    <n v="10"/>
    <s v="MEDICINE"/>
    <x v="288"/>
    <n v="18.333333333333332"/>
    <x v="12"/>
    <n v="2021"/>
    <n v="3"/>
    <n v="9"/>
    <x v="2"/>
    <n v="749"/>
  </r>
  <r>
    <x v="5"/>
    <x v="24"/>
    <d v="2023-10-01T00:00:00"/>
    <n v="20231001"/>
    <n v="958399"/>
    <x v="0"/>
    <n v="20"/>
    <s v="MEDICINE"/>
    <x v="244"/>
    <n v="19.25"/>
    <x v="12"/>
    <n v="2021"/>
    <n v="3"/>
    <n v="9"/>
    <x v="2"/>
    <n v="749"/>
  </r>
  <r>
    <x v="5"/>
    <x v="24"/>
    <d v="2023-10-01T00:00:00"/>
    <n v="20231001"/>
    <n v="391232"/>
    <x v="0"/>
    <n v="30"/>
    <s v="MEDICINE"/>
    <x v="93"/>
    <n v="28.599999999999998"/>
    <x v="12"/>
    <n v="2021"/>
    <n v="3"/>
    <n v="9"/>
    <x v="2"/>
    <n v="749"/>
  </r>
  <r>
    <x v="5"/>
    <x v="24"/>
    <d v="2023-10-01T00:00:00"/>
    <n v="20231001"/>
    <n v="958391"/>
    <x v="0"/>
    <n v="40"/>
    <s v="MEDICINE"/>
    <x v="151"/>
    <n v="38.5"/>
    <x v="12"/>
    <n v="2021"/>
    <n v="3"/>
    <n v="9"/>
    <x v="2"/>
    <n v="749"/>
  </r>
  <r>
    <x v="5"/>
    <x v="27"/>
    <d v="2023-10-01T00:00:00"/>
    <n v="20231001"/>
    <n v="392174"/>
    <x v="0"/>
    <n v="250"/>
    <s v="MEDICINE"/>
    <x v="3"/>
    <n v="410.41666666666669"/>
    <x v="12"/>
    <n v="2021"/>
    <n v="3"/>
    <n v="9"/>
    <x v="2"/>
    <n v="749"/>
  </r>
  <r>
    <x v="3"/>
    <x v="26"/>
    <d v="2023-10-01T00:00:00"/>
    <n v="20231001"/>
    <n v="391708"/>
    <x v="1"/>
    <n v="20"/>
    <s v="MEDICINE"/>
    <x v="173"/>
    <n v="1308.3333333333333"/>
    <x v="12"/>
    <n v="2021"/>
    <n v="3"/>
    <n v="9"/>
    <x v="2"/>
    <n v="749"/>
  </r>
  <r>
    <x v="5"/>
    <x v="25"/>
    <d v="2023-10-01T00:00:00"/>
    <n v="20231001"/>
    <n v="391202"/>
    <x v="0"/>
    <n v="10"/>
    <s v="MEDICINE"/>
    <x v="268"/>
    <n v="1603.3333333333333"/>
    <x v="12"/>
    <n v="2021"/>
    <n v="3"/>
    <n v="9"/>
    <x v="2"/>
    <n v="749"/>
  </r>
  <r>
    <x v="5"/>
    <x v="25"/>
    <d v="2023-10-01T00:00:00"/>
    <n v="20231001"/>
    <n v="958410"/>
    <x v="0"/>
    <n v="10"/>
    <s v="MEDICINE"/>
    <x v="54"/>
    <n v="1603.3333333333333"/>
    <x v="12"/>
    <n v="2021"/>
    <n v="3"/>
    <n v="9"/>
    <x v="2"/>
    <n v="749"/>
  </r>
  <r>
    <x v="5"/>
    <x v="25"/>
    <d v="2023-10-01T00:00:00"/>
    <n v="20231001"/>
    <n v="958412"/>
    <x v="0"/>
    <n v="10"/>
    <s v="MEDICINE"/>
    <x v="53"/>
    <n v="1603.3333333333333"/>
    <x v="12"/>
    <n v="2021"/>
    <n v="3"/>
    <n v="9"/>
    <x v="2"/>
    <n v="749"/>
  </r>
  <r>
    <x v="3"/>
    <x v="26"/>
    <d v="2023-10-01T00:00:00"/>
    <n v="20231001"/>
    <n v="390975"/>
    <x v="1"/>
    <n v="50"/>
    <s v="MEDICINE"/>
    <x v="203"/>
    <n v="3270.8333333333335"/>
    <x v="12"/>
    <n v="2021"/>
    <n v="3"/>
    <n v="9"/>
    <x v="2"/>
    <n v="749"/>
  </r>
  <r>
    <x v="5"/>
    <x v="24"/>
    <d v="2023-10-01T00:00:00"/>
    <n v="20231001"/>
    <n v="386394"/>
    <x v="0"/>
    <n v="10"/>
    <s v="MEDICINE"/>
    <x v="289"/>
    <n v="9.5333333333333332"/>
    <x v="4"/>
    <n v="2021"/>
    <n v="3"/>
    <n v="9"/>
    <x v="3"/>
    <n v="752"/>
  </r>
  <r>
    <x v="5"/>
    <x v="24"/>
    <d v="2023-10-01T00:00:00"/>
    <n v="20231001"/>
    <n v="386291"/>
    <x v="0"/>
    <n v="10"/>
    <s v="MEDICINE"/>
    <x v="290"/>
    <n v="18.333333333333332"/>
    <x v="4"/>
    <n v="2021"/>
    <n v="3"/>
    <n v="9"/>
    <x v="3"/>
    <n v="752"/>
  </r>
  <r>
    <x v="5"/>
    <x v="24"/>
    <d v="2023-10-01T00:00:00"/>
    <n v="20231001"/>
    <n v="958322"/>
    <x v="0"/>
    <n v="20"/>
    <s v="MEDICINE"/>
    <x v="133"/>
    <n v="19.25"/>
    <x v="4"/>
    <n v="2021"/>
    <n v="3"/>
    <n v="9"/>
    <x v="3"/>
    <n v="752"/>
  </r>
  <r>
    <x v="3"/>
    <x v="26"/>
    <d v="2023-10-01T00:00:00"/>
    <n v="20231001"/>
    <n v="958339"/>
    <x v="0"/>
    <n v="20"/>
    <s v="MEDICINE"/>
    <x v="291"/>
    <n v="1308.3333333333333"/>
    <x v="4"/>
    <n v="2021"/>
    <n v="3"/>
    <n v="9"/>
    <x v="3"/>
    <n v="752"/>
  </r>
  <r>
    <x v="5"/>
    <x v="25"/>
    <d v="2023-10-01T00:00:00"/>
    <n v="20231001"/>
    <n v="388446"/>
    <x v="0"/>
    <n v="10"/>
    <s v="MEDICINE"/>
    <x v="204"/>
    <n v="1603.3333333333333"/>
    <x v="4"/>
    <n v="2021"/>
    <n v="3"/>
    <n v="9"/>
    <x v="3"/>
    <n v="752"/>
  </r>
  <r>
    <x v="5"/>
    <x v="25"/>
    <d v="2023-10-01T00:00:00"/>
    <n v="20231001"/>
    <n v="958311"/>
    <x v="0"/>
    <n v="10"/>
    <s v="MEDICINE"/>
    <x v="48"/>
    <n v="1603.3333333333333"/>
    <x v="4"/>
    <n v="2021"/>
    <n v="3"/>
    <n v="9"/>
    <x v="3"/>
    <n v="752"/>
  </r>
  <r>
    <x v="3"/>
    <x v="26"/>
    <d v="2023-10-01T00:00:00"/>
    <n v="20231001"/>
    <n v="958342"/>
    <x v="0"/>
    <n v="80"/>
    <s v="MEDICINE"/>
    <x v="253"/>
    <n v="5233.333333333333"/>
    <x v="4"/>
    <n v="2021"/>
    <n v="3"/>
    <n v="9"/>
    <x v="3"/>
    <n v="752"/>
  </r>
  <r>
    <x v="3"/>
    <x v="26"/>
    <d v="2023-10-01T00:00:00"/>
    <n v="20231001"/>
    <n v="958340"/>
    <x v="0"/>
    <n v="100"/>
    <s v="MEDICINE"/>
    <x v="252"/>
    <n v="6541.666666666667"/>
    <x v="4"/>
    <n v="2021"/>
    <n v="3"/>
    <n v="9"/>
    <x v="3"/>
    <n v="752"/>
  </r>
  <r>
    <x v="5"/>
    <x v="25"/>
    <d v="2023-10-01T00:00:00"/>
    <n v="20231001"/>
    <n v="958330"/>
    <x v="0"/>
    <n v="140"/>
    <s v="MEDICINE"/>
    <x v="66"/>
    <n v="22446.666666666668"/>
    <x v="4"/>
    <n v="2021"/>
    <n v="3"/>
    <n v="9"/>
    <x v="3"/>
    <n v="752"/>
  </r>
  <r>
    <x v="5"/>
    <x v="24"/>
    <d v="2023-10-01T00:00:00"/>
    <n v="20231001"/>
    <n v="374648"/>
    <x v="0"/>
    <n v="10"/>
    <s v="MEDICINE"/>
    <x v="292"/>
    <n v="18.333333333333332"/>
    <x v="5"/>
    <n v="2021"/>
    <n v="3"/>
    <n v="9"/>
    <x v="3"/>
    <n v="756"/>
  </r>
  <r>
    <x v="5"/>
    <x v="24"/>
    <d v="2023-10-01T00:00:00"/>
    <n v="20231001"/>
    <n v="375436"/>
    <x v="0"/>
    <n v="10"/>
    <s v="MEDICINE"/>
    <x v="293"/>
    <n v="18.333333333333332"/>
    <x v="5"/>
    <n v="2021"/>
    <n v="3"/>
    <n v="9"/>
    <x v="3"/>
    <n v="756"/>
  </r>
  <r>
    <x v="5"/>
    <x v="24"/>
    <d v="2023-10-01T00:00:00"/>
    <n v="20231001"/>
    <n v="958242"/>
    <x v="0"/>
    <n v="30"/>
    <s v="MEDICINE"/>
    <x v="48"/>
    <n v="28.875"/>
    <x v="5"/>
    <n v="2021"/>
    <n v="3"/>
    <n v="9"/>
    <x v="3"/>
    <n v="756"/>
  </r>
  <r>
    <x v="5"/>
    <x v="24"/>
    <d v="2023-10-01T00:00:00"/>
    <n v="20231001"/>
    <n v="384471"/>
    <x v="0"/>
    <n v="20"/>
    <s v="MEDICINE"/>
    <x v="9"/>
    <n v="34.833333333333336"/>
    <x v="5"/>
    <n v="2021"/>
    <n v="3"/>
    <n v="9"/>
    <x v="3"/>
    <n v="756"/>
  </r>
  <r>
    <x v="5"/>
    <x v="24"/>
    <d v="2023-10-01T00:00:00"/>
    <n v="20231001"/>
    <n v="375532"/>
    <x v="0"/>
    <n v="20"/>
    <s v="MEDICINE"/>
    <x v="294"/>
    <n v="36.666666666666664"/>
    <x v="5"/>
    <n v="2021"/>
    <n v="3"/>
    <n v="9"/>
    <x v="3"/>
    <n v="756"/>
  </r>
  <r>
    <x v="3"/>
    <x v="26"/>
    <d v="2023-10-01T00:00:00"/>
    <n v="20231001"/>
    <n v="384162"/>
    <x v="2"/>
    <n v="20"/>
    <s v="MEDICINE"/>
    <x v="214"/>
    <n v="1308.3333333333333"/>
    <x v="5"/>
    <n v="2021"/>
    <n v="3"/>
    <n v="9"/>
    <x v="3"/>
    <n v="756"/>
  </r>
  <r>
    <x v="5"/>
    <x v="25"/>
    <d v="2023-10-01T00:00:00"/>
    <n v="20231001"/>
    <n v="382772"/>
    <x v="0"/>
    <n v="10"/>
    <s v="MEDICINE"/>
    <x v="295"/>
    <n v="1603.3333333333333"/>
    <x v="5"/>
    <n v="2021"/>
    <n v="3"/>
    <n v="9"/>
    <x v="3"/>
    <n v="756"/>
  </r>
  <r>
    <x v="5"/>
    <x v="25"/>
    <d v="2023-10-01T00:00:00"/>
    <n v="20231001"/>
    <n v="383517"/>
    <x v="0"/>
    <n v="10"/>
    <s v="MEDICINE"/>
    <x v="74"/>
    <n v="1603.3333333333333"/>
    <x v="5"/>
    <n v="2021"/>
    <n v="3"/>
    <n v="9"/>
    <x v="3"/>
    <n v="756"/>
  </r>
  <r>
    <x v="5"/>
    <x v="25"/>
    <d v="2023-10-01T00:00:00"/>
    <n v="20231001"/>
    <n v="383886"/>
    <x v="0"/>
    <n v="10"/>
    <s v="MEDICINE"/>
    <x v="296"/>
    <n v="1603.3333333333333"/>
    <x v="5"/>
    <n v="2021"/>
    <n v="3"/>
    <n v="9"/>
    <x v="3"/>
    <n v="756"/>
  </r>
  <r>
    <x v="5"/>
    <x v="25"/>
    <d v="2023-10-01T00:00:00"/>
    <n v="20231001"/>
    <n v="958267"/>
    <x v="0"/>
    <n v="10"/>
    <s v="MEDICINE"/>
    <x v="54"/>
    <n v="1603.3333333333333"/>
    <x v="5"/>
    <n v="2021"/>
    <n v="3"/>
    <n v="9"/>
    <x v="3"/>
    <n v="756"/>
  </r>
  <r>
    <x v="5"/>
    <x v="25"/>
    <d v="2023-10-01T00:00:00"/>
    <n v="20231001"/>
    <n v="958287"/>
    <x v="0"/>
    <n v="10"/>
    <s v="MEDICINE"/>
    <x v="159"/>
    <n v="1603.3333333333333"/>
    <x v="5"/>
    <n v="2021"/>
    <n v="3"/>
    <n v="9"/>
    <x v="3"/>
    <n v="756"/>
  </r>
  <r>
    <x v="5"/>
    <x v="25"/>
    <d v="2023-10-01T00:00:00"/>
    <n v="20231001"/>
    <n v="958290"/>
    <x v="0"/>
    <n v="10"/>
    <s v="MEDICINE"/>
    <x v="86"/>
    <n v="1603.3333333333333"/>
    <x v="5"/>
    <n v="2021"/>
    <n v="3"/>
    <n v="9"/>
    <x v="3"/>
    <n v="756"/>
  </r>
  <r>
    <x v="3"/>
    <x v="26"/>
    <d v="2023-10-01T00:00:00"/>
    <n v="20231001"/>
    <n v="383994"/>
    <x v="0"/>
    <n v="30"/>
    <s v="MEDICINE"/>
    <x v="181"/>
    <n v="1962.5"/>
    <x v="5"/>
    <n v="2021"/>
    <n v="3"/>
    <n v="9"/>
    <x v="3"/>
    <n v="756"/>
  </r>
  <r>
    <x v="3"/>
    <x v="26"/>
    <d v="2023-10-01T00:00:00"/>
    <n v="20231001"/>
    <n v="958282"/>
    <x v="0"/>
    <n v="40"/>
    <s v="MEDICINE"/>
    <x v="254"/>
    <n v="2616.6666666666665"/>
    <x v="5"/>
    <n v="2021"/>
    <n v="3"/>
    <n v="9"/>
    <x v="3"/>
    <n v="756"/>
  </r>
  <r>
    <x v="3"/>
    <x v="26"/>
    <d v="2023-10-01T00:00:00"/>
    <n v="20231001"/>
    <n v="958280"/>
    <x v="0"/>
    <n v="100"/>
    <s v="MEDICINE"/>
    <x v="163"/>
    <n v="6541.666666666667"/>
    <x v="5"/>
    <n v="2021"/>
    <n v="3"/>
    <n v="9"/>
    <x v="3"/>
    <n v="756"/>
  </r>
  <r>
    <x v="3"/>
    <x v="26"/>
    <d v="2023-10-01T00:00:00"/>
    <n v="20231001"/>
    <n v="958285"/>
    <x v="0"/>
    <n v="110"/>
    <s v="MEDICINE"/>
    <x v="130"/>
    <n v="7195.833333333333"/>
    <x v="5"/>
    <n v="2021"/>
    <n v="3"/>
    <n v="9"/>
    <x v="3"/>
    <n v="756"/>
  </r>
  <r>
    <x v="5"/>
    <x v="24"/>
    <d v="2023-10-01T00:00:00"/>
    <n v="20231001"/>
    <n v="381671"/>
    <x v="0"/>
    <n v="10"/>
    <s v="MEDICINE"/>
    <x v="188"/>
    <n v="9.5333333333333332"/>
    <x v="0"/>
    <n v="2021"/>
    <n v="3"/>
    <n v="9"/>
    <x v="0"/>
    <n v="759"/>
  </r>
  <r>
    <x v="5"/>
    <x v="24"/>
    <d v="2023-10-01T00:00:00"/>
    <n v="20231001"/>
    <n v="958199"/>
    <x v="0"/>
    <n v="20"/>
    <s v="MEDICINE"/>
    <x v="81"/>
    <n v="19.25"/>
    <x v="0"/>
    <n v="2021"/>
    <n v="3"/>
    <n v="9"/>
    <x v="0"/>
    <n v="759"/>
  </r>
  <r>
    <x v="5"/>
    <x v="24"/>
    <d v="2023-10-01T00:00:00"/>
    <n v="20231001"/>
    <n v="380741"/>
    <x v="0"/>
    <n v="30"/>
    <s v="MEDICINE"/>
    <x v="297"/>
    <n v="28.599999999999998"/>
    <x v="0"/>
    <n v="2021"/>
    <n v="3"/>
    <n v="9"/>
    <x v="0"/>
    <n v="759"/>
  </r>
  <r>
    <x v="5"/>
    <x v="24"/>
    <d v="2023-10-01T00:00:00"/>
    <n v="20231001"/>
    <n v="958215"/>
    <x v="0"/>
    <n v="50"/>
    <s v="MEDICINE"/>
    <x v="248"/>
    <n v="48.125"/>
    <x v="0"/>
    <n v="2021"/>
    <n v="3"/>
    <n v="9"/>
    <x v="0"/>
    <n v="759"/>
  </r>
  <r>
    <x v="3"/>
    <x v="26"/>
    <d v="2023-10-01T00:00:00"/>
    <n v="20231001"/>
    <n v="958235"/>
    <x v="0"/>
    <n v="20"/>
    <s v="MEDICINE"/>
    <x v="298"/>
    <n v="1308.3333333333333"/>
    <x v="0"/>
    <n v="2021"/>
    <n v="3"/>
    <n v="9"/>
    <x v="0"/>
    <n v="759"/>
  </r>
  <r>
    <x v="5"/>
    <x v="25"/>
    <d v="2023-10-01T00:00:00"/>
    <n v="20231001"/>
    <n v="958195"/>
    <x v="0"/>
    <n v="10"/>
    <s v="MEDICINE"/>
    <x v="178"/>
    <n v="1603.3333333333333"/>
    <x v="0"/>
    <n v="2021"/>
    <n v="3"/>
    <n v="9"/>
    <x v="0"/>
    <n v="759"/>
  </r>
  <r>
    <x v="5"/>
    <x v="25"/>
    <d v="2023-10-01T00:00:00"/>
    <n v="20231001"/>
    <n v="958212"/>
    <x v="0"/>
    <n v="10"/>
    <s v="MEDICINE"/>
    <x v="101"/>
    <n v="1603.3333333333333"/>
    <x v="0"/>
    <n v="2021"/>
    <n v="3"/>
    <n v="9"/>
    <x v="0"/>
    <n v="759"/>
  </r>
  <r>
    <x v="5"/>
    <x v="25"/>
    <d v="2023-10-01T00:00:00"/>
    <n v="20231001"/>
    <n v="958222"/>
    <x v="0"/>
    <n v="10"/>
    <s v="MEDICINE"/>
    <x v="67"/>
    <n v="1603.3333333333333"/>
    <x v="0"/>
    <n v="2021"/>
    <n v="3"/>
    <n v="9"/>
    <x v="0"/>
    <n v="759"/>
  </r>
  <r>
    <x v="3"/>
    <x v="26"/>
    <d v="2023-10-01T00:00:00"/>
    <n v="20231001"/>
    <n v="958230"/>
    <x v="0"/>
    <n v="100"/>
    <s v="MEDICINE"/>
    <x v="131"/>
    <n v="6541.666666666667"/>
    <x v="0"/>
    <n v="2021"/>
    <n v="3"/>
    <n v="9"/>
    <x v="0"/>
    <n v="759"/>
  </r>
  <r>
    <x v="5"/>
    <x v="24"/>
    <d v="2023-10-01T00:00:00"/>
    <n v="20231001"/>
    <n v="378289"/>
    <x v="0"/>
    <n v="10"/>
    <s v="MEDICINE"/>
    <x v="261"/>
    <n v="9.5333333333333332"/>
    <x v="1"/>
    <n v="2021"/>
    <n v="3"/>
    <n v="9"/>
    <x v="0"/>
    <n v="760"/>
  </r>
  <r>
    <x v="3"/>
    <x v="26"/>
    <d v="2023-10-01T00:00:00"/>
    <n v="20231001"/>
    <n v="379425"/>
    <x v="0"/>
    <n v="10"/>
    <s v="MEDICINE"/>
    <x v="285"/>
    <n v="955.32499999999993"/>
    <x v="1"/>
    <n v="2021"/>
    <n v="3"/>
    <n v="9"/>
    <x v="0"/>
    <n v="760"/>
  </r>
  <r>
    <x v="5"/>
    <x v="25"/>
    <d v="2023-10-01T00:00:00"/>
    <n v="20231001"/>
    <n v="958150"/>
    <x v="0"/>
    <n v="10"/>
    <s v="MEDICINE"/>
    <x v="18"/>
    <n v="1603.3333333333333"/>
    <x v="1"/>
    <n v="2021"/>
    <n v="3"/>
    <n v="9"/>
    <x v="0"/>
    <n v="760"/>
  </r>
  <r>
    <x v="5"/>
    <x v="25"/>
    <d v="2023-10-01T00:00:00"/>
    <n v="20231001"/>
    <n v="958151"/>
    <x v="0"/>
    <n v="10"/>
    <s v="MEDICINE"/>
    <x v="244"/>
    <n v="1603.3333333333333"/>
    <x v="1"/>
    <n v="2021"/>
    <n v="3"/>
    <n v="9"/>
    <x v="0"/>
    <n v="760"/>
  </r>
  <r>
    <x v="5"/>
    <x v="25"/>
    <d v="2023-10-01T00:00:00"/>
    <n v="20231001"/>
    <n v="958169"/>
    <x v="0"/>
    <n v="10"/>
    <s v="MEDICINE"/>
    <x v="72"/>
    <n v="1603.3333333333333"/>
    <x v="1"/>
    <n v="2021"/>
    <n v="3"/>
    <n v="9"/>
    <x v="0"/>
    <n v="760"/>
  </r>
  <r>
    <x v="5"/>
    <x v="25"/>
    <d v="2023-10-01T00:00:00"/>
    <n v="20231001"/>
    <n v="958174"/>
    <x v="0"/>
    <n v="10"/>
    <s v="MEDICINE"/>
    <x v="134"/>
    <n v="1603.3333333333333"/>
    <x v="1"/>
    <n v="2021"/>
    <n v="3"/>
    <n v="9"/>
    <x v="0"/>
    <n v="760"/>
  </r>
  <r>
    <x v="5"/>
    <x v="25"/>
    <d v="2023-10-01T00:00:00"/>
    <n v="20231001"/>
    <n v="958182"/>
    <x v="0"/>
    <n v="20"/>
    <s v="MEDICINE"/>
    <x v="151"/>
    <n v="3206.6666666666665"/>
    <x v="1"/>
    <n v="2021"/>
    <n v="3"/>
    <n v="9"/>
    <x v="0"/>
    <n v="760"/>
  </r>
  <r>
    <x v="3"/>
    <x v="26"/>
    <d v="2023-10-01T00:00:00"/>
    <n v="20231001"/>
    <n v="958187"/>
    <x v="0"/>
    <n v="50"/>
    <s v="MEDICINE"/>
    <x v="299"/>
    <n v="3270.8333333333335"/>
    <x v="1"/>
    <n v="2021"/>
    <n v="3"/>
    <n v="9"/>
    <x v="0"/>
    <n v="760"/>
  </r>
  <r>
    <x v="3"/>
    <x v="26"/>
    <d v="2023-10-01T00:00:00"/>
    <n v="20231001"/>
    <n v="958185"/>
    <x v="0"/>
    <n v="60"/>
    <s v="MEDICINE"/>
    <x v="300"/>
    <n v="3925"/>
    <x v="1"/>
    <n v="2021"/>
    <n v="3"/>
    <n v="9"/>
    <x v="0"/>
    <n v="760"/>
  </r>
  <r>
    <x v="3"/>
    <x v="26"/>
    <d v="2023-10-01T00:00:00"/>
    <n v="20231001"/>
    <n v="958189"/>
    <x v="0"/>
    <n v="100"/>
    <s v="MEDICINE"/>
    <x v="122"/>
    <n v="6541.666666666667"/>
    <x v="1"/>
    <n v="2021"/>
    <n v="3"/>
    <n v="9"/>
    <x v="0"/>
    <n v="760"/>
  </r>
  <r>
    <x v="5"/>
    <x v="28"/>
    <d v="2023-12-01T00:00:00"/>
    <n v="20231201"/>
    <n v="410545"/>
    <x v="0"/>
    <n v="10"/>
    <s v="MEDICINE"/>
    <x v="274"/>
    <n v="9.5333333333333332"/>
    <x v="6"/>
    <n v="2021"/>
    <n v="3"/>
    <n v="9"/>
    <x v="4"/>
    <n v="793"/>
  </r>
  <r>
    <x v="5"/>
    <x v="28"/>
    <d v="2023-12-01T00:00:00"/>
    <n v="20231201"/>
    <n v="410107"/>
    <x v="0"/>
    <n v="10"/>
    <s v="MEDICINE"/>
    <x v="301"/>
    <n v="18.333333333333332"/>
    <x v="6"/>
    <n v="2021"/>
    <n v="3"/>
    <n v="9"/>
    <x v="4"/>
    <n v="793"/>
  </r>
  <r>
    <x v="5"/>
    <x v="28"/>
    <d v="2023-12-01T00:00:00"/>
    <n v="20231201"/>
    <n v="410169"/>
    <x v="0"/>
    <n v="10"/>
    <s v="MEDICINE"/>
    <x v="302"/>
    <n v="18.333333333333332"/>
    <x v="6"/>
    <n v="2021"/>
    <n v="3"/>
    <n v="9"/>
    <x v="4"/>
    <n v="793"/>
  </r>
  <r>
    <x v="5"/>
    <x v="28"/>
    <d v="2023-12-01T00:00:00"/>
    <n v="20231201"/>
    <n v="410175"/>
    <x v="0"/>
    <n v="10"/>
    <s v="MEDICINE"/>
    <x v="303"/>
    <n v="18.333333333333332"/>
    <x v="6"/>
    <n v="2021"/>
    <n v="3"/>
    <n v="9"/>
    <x v="4"/>
    <n v="793"/>
  </r>
  <r>
    <x v="5"/>
    <x v="28"/>
    <d v="2023-12-01T00:00:00"/>
    <n v="20231201"/>
    <n v="410805"/>
    <x v="0"/>
    <n v="10"/>
    <s v="MEDICINE"/>
    <x v="304"/>
    <n v="18.333333333333332"/>
    <x v="6"/>
    <n v="2021"/>
    <n v="3"/>
    <n v="9"/>
    <x v="4"/>
    <n v="793"/>
  </r>
  <r>
    <x v="5"/>
    <x v="28"/>
    <d v="2023-12-01T00:00:00"/>
    <n v="20231201"/>
    <n v="412036"/>
    <x v="0"/>
    <n v="20"/>
    <s v="MEDICINE"/>
    <x v="73"/>
    <n v="19.066666666666666"/>
    <x v="6"/>
    <n v="2021"/>
    <n v="3"/>
    <n v="9"/>
    <x v="4"/>
    <n v="793"/>
  </r>
  <r>
    <x v="5"/>
    <x v="28"/>
    <d v="2023-12-01T00:00:00"/>
    <n v="20231201"/>
    <n v="410163"/>
    <x v="0"/>
    <n v="20"/>
    <s v="MEDICINE"/>
    <x v="305"/>
    <n v="36.666666666666664"/>
    <x v="6"/>
    <n v="2021"/>
    <n v="3"/>
    <n v="9"/>
    <x v="4"/>
    <n v="793"/>
  </r>
  <r>
    <x v="5"/>
    <x v="28"/>
    <d v="2023-12-01T00:00:00"/>
    <n v="20231201"/>
    <n v="410797"/>
    <x v="0"/>
    <n v="20"/>
    <s v="MEDICINE"/>
    <x v="306"/>
    <n v="36.666666666666664"/>
    <x v="6"/>
    <n v="2021"/>
    <n v="3"/>
    <n v="9"/>
    <x v="4"/>
    <n v="793"/>
  </r>
  <r>
    <x v="5"/>
    <x v="28"/>
    <d v="2023-12-01T00:00:00"/>
    <n v="20231201"/>
    <n v="411250"/>
    <x v="0"/>
    <n v="20"/>
    <s v="MEDICINE"/>
    <x v="307"/>
    <n v="36.666666666666664"/>
    <x v="6"/>
    <n v="2021"/>
    <n v="3"/>
    <n v="9"/>
    <x v="4"/>
    <n v="793"/>
  </r>
  <r>
    <x v="5"/>
    <x v="28"/>
    <d v="2023-12-01T00:00:00"/>
    <n v="20231201"/>
    <n v="411715"/>
    <x v="0"/>
    <n v="20"/>
    <s v="MEDICINE"/>
    <x v="238"/>
    <n v="36.666666666666664"/>
    <x v="6"/>
    <n v="2021"/>
    <n v="3"/>
    <n v="9"/>
    <x v="4"/>
    <n v="793"/>
  </r>
  <r>
    <x v="5"/>
    <x v="28"/>
    <d v="2023-12-01T00:00:00"/>
    <n v="20231201"/>
    <n v="958857"/>
    <x v="0"/>
    <n v="50"/>
    <s v="MEDICINE"/>
    <x v="308"/>
    <n v="48.125"/>
    <x v="6"/>
    <n v="2021"/>
    <n v="3"/>
    <n v="9"/>
    <x v="4"/>
    <n v="793"/>
  </r>
  <r>
    <x v="5"/>
    <x v="28"/>
    <d v="2023-12-01T00:00:00"/>
    <n v="20231201"/>
    <n v="410109"/>
    <x v="0"/>
    <n v="100"/>
    <s v="MEDICINE"/>
    <x v="22"/>
    <n v="95.333333333333329"/>
    <x v="6"/>
    <n v="2021"/>
    <n v="3"/>
    <n v="9"/>
    <x v="4"/>
    <n v="793"/>
  </r>
  <r>
    <x v="5"/>
    <x v="28"/>
    <d v="2023-12-01T00:00:00"/>
    <n v="20231201"/>
    <n v="410475"/>
    <x v="1"/>
    <n v="100"/>
    <s v="MEDICINE"/>
    <x v="168"/>
    <n v="95.333333333333329"/>
    <x v="6"/>
    <n v="2021"/>
    <n v="3"/>
    <n v="9"/>
    <x v="4"/>
    <n v="793"/>
  </r>
  <r>
    <x v="5"/>
    <x v="28"/>
    <d v="2023-12-01T00:00:00"/>
    <n v="20231201"/>
    <n v="958853"/>
    <x v="0"/>
    <n v="100"/>
    <s v="MEDICINE"/>
    <x v="52"/>
    <n v="96.25"/>
    <x v="6"/>
    <n v="2021"/>
    <n v="3"/>
    <n v="9"/>
    <x v="4"/>
    <n v="793"/>
  </r>
  <r>
    <x v="5"/>
    <x v="28"/>
    <d v="2023-12-01T00:00:00"/>
    <n v="20231201"/>
    <n v="958854"/>
    <x v="0"/>
    <n v="100"/>
    <s v="MEDICINE"/>
    <x v="117"/>
    <n v="96.25"/>
    <x v="6"/>
    <n v="2021"/>
    <n v="3"/>
    <n v="9"/>
    <x v="4"/>
    <n v="793"/>
  </r>
  <r>
    <x v="5"/>
    <x v="28"/>
    <d v="2023-12-01T00:00:00"/>
    <n v="20231201"/>
    <n v="958859"/>
    <x v="1"/>
    <n v="100"/>
    <s v="MEDICINE"/>
    <x v="102"/>
    <n v="96.25"/>
    <x v="6"/>
    <n v="2021"/>
    <n v="3"/>
    <n v="9"/>
    <x v="4"/>
    <n v="793"/>
  </r>
  <r>
    <x v="5"/>
    <x v="28"/>
    <d v="2023-12-01T00:00:00"/>
    <n v="20231201"/>
    <n v="958861"/>
    <x v="0"/>
    <n v="100"/>
    <s v="MEDICINE"/>
    <x v="85"/>
    <n v="96.25"/>
    <x v="6"/>
    <n v="2021"/>
    <n v="3"/>
    <n v="9"/>
    <x v="4"/>
    <n v="793"/>
  </r>
  <r>
    <x v="5"/>
    <x v="28"/>
    <d v="2023-12-01T00:00:00"/>
    <n v="20231201"/>
    <n v="958890"/>
    <x v="0"/>
    <n v="100"/>
    <s v="MEDICINE"/>
    <x v="149"/>
    <n v="96.25"/>
    <x v="6"/>
    <n v="2021"/>
    <n v="3"/>
    <n v="9"/>
    <x v="4"/>
    <n v="793"/>
  </r>
  <r>
    <x v="5"/>
    <x v="28"/>
    <d v="2023-12-01T00:00:00"/>
    <n v="20231201"/>
    <n v="410108"/>
    <x v="0"/>
    <n v="60"/>
    <s v="MEDICINE"/>
    <x v="309"/>
    <n v="110"/>
    <x v="6"/>
    <n v="2021"/>
    <n v="3"/>
    <n v="9"/>
    <x v="4"/>
    <n v="793"/>
  </r>
  <r>
    <x v="3"/>
    <x v="26"/>
    <d v="2023-12-01T00:00:00"/>
    <n v="20231201"/>
    <n v="958903"/>
    <x v="0"/>
    <n v="20"/>
    <s v="MEDICINE"/>
    <x v="229"/>
    <n v="1308.3333333333333"/>
    <x v="6"/>
    <n v="2021"/>
    <n v="3"/>
    <n v="9"/>
    <x v="4"/>
    <n v="793"/>
  </r>
  <r>
    <x v="5"/>
    <x v="25"/>
    <d v="2023-12-01T00:00:00"/>
    <n v="20231201"/>
    <n v="412782"/>
    <x v="0"/>
    <n v="10"/>
    <s v="MEDICINE"/>
    <x v="268"/>
    <n v="1603.3333333333333"/>
    <x v="6"/>
    <n v="2021"/>
    <n v="3"/>
    <n v="9"/>
    <x v="4"/>
    <n v="793"/>
  </r>
  <r>
    <x v="5"/>
    <x v="25"/>
    <d v="2023-12-01T00:00:00"/>
    <n v="20231201"/>
    <n v="958896"/>
    <x v="0"/>
    <n v="10"/>
    <s v="MEDICINE"/>
    <x v="134"/>
    <n v="1603.3333333333333"/>
    <x v="6"/>
    <n v="2021"/>
    <n v="3"/>
    <n v="9"/>
    <x v="4"/>
    <n v="793"/>
  </r>
  <r>
    <x v="3"/>
    <x v="26"/>
    <d v="2023-12-01T00:00:00"/>
    <n v="20231201"/>
    <n v="958871"/>
    <x v="0"/>
    <n v="200"/>
    <s v="MEDICINE"/>
    <x v="124"/>
    <n v="13083.333333333334"/>
    <x v="6"/>
    <n v="2021"/>
    <n v="3"/>
    <n v="9"/>
    <x v="4"/>
    <n v="793"/>
  </r>
  <r>
    <x v="5"/>
    <x v="25"/>
    <d v="2023-12-01T00:00:00"/>
    <n v="20231201"/>
    <n v="958913"/>
    <x v="0"/>
    <n v="200"/>
    <s v="MEDICINE"/>
    <x v="66"/>
    <n v="32066.666666666668"/>
    <x v="6"/>
    <n v="2021"/>
    <n v="3"/>
    <n v="9"/>
    <x v="4"/>
    <n v="793"/>
  </r>
  <r>
    <x v="3"/>
    <x v="26"/>
    <d v="2023-12-01T00:00:00"/>
    <n v="20231201"/>
    <n v="958786"/>
    <x v="0"/>
    <n v="100"/>
    <s v="MEDICINE"/>
    <x v="253"/>
    <n v="6541.666666666667"/>
    <x v="2"/>
    <n v="2021"/>
    <n v="3"/>
    <n v="9"/>
    <x v="1"/>
    <n v="799"/>
  </r>
  <r>
    <x v="5"/>
    <x v="28"/>
    <d v="2023-12-01T00:00:00"/>
    <n v="20231201"/>
    <n v="401102"/>
    <x v="0"/>
    <n v="10"/>
    <s v="MEDICINE"/>
    <x v="310"/>
    <n v="18.333333333333332"/>
    <x v="9"/>
    <n v="2021"/>
    <n v="3"/>
    <n v="9"/>
    <x v="1"/>
    <n v="800"/>
  </r>
  <r>
    <x v="5"/>
    <x v="28"/>
    <d v="2023-12-01T00:00:00"/>
    <n v="20231201"/>
    <n v="401297"/>
    <x v="0"/>
    <n v="10"/>
    <s v="MEDICINE"/>
    <x v="311"/>
    <n v="18.333333333333332"/>
    <x v="9"/>
    <n v="2021"/>
    <n v="3"/>
    <n v="9"/>
    <x v="1"/>
    <n v="800"/>
  </r>
  <r>
    <x v="5"/>
    <x v="28"/>
    <d v="2023-12-01T00:00:00"/>
    <n v="20231201"/>
    <n v="401327"/>
    <x v="0"/>
    <n v="10"/>
    <s v="MEDICINE"/>
    <x v="287"/>
    <n v="18.333333333333332"/>
    <x v="9"/>
    <n v="2021"/>
    <n v="3"/>
    <n v="9"/>
    <x v="1"/>
    <n v="800"/>
  </r>
  <r>
    <x v="5"/>
    <x v="28"/>
    <d v="2023-12-01T00:00:00"/>
    <n v="20231201"/>
    <n v="401178"/>
    <x v="1"/>
    <n v="20"/>
    <s v="MEDICINE"/>
    <x v="272"/>
    <n v="19.066666666666666"/>
    <x v="9"/>
    <n v="2021"/>
    <n v="3"/>
    <n v="9"/>
    <x v="1"/>
    <n v="800"/>
  </r>
  <r>
    <x v="5"/>
    <x v="28"/>
    <d v="2023-12-01T00:00:00"/>
    <n v="20231201"/>
    <n v="958687"/>
    <x v="0"/>
    <n v="20"/>
    <s v="MEDICINE"/>
    <x v="312"/>
    <n v="19.25"/>
    <x v="9"/>
    <n v="2021"/>
    <n v="3"/>
    <n v="9"/>
    <x v="1"/>
    <n v="800"/>
  </r>
  <r>
    <x v="5"/>
    <x v="28"/>
    <d v="2023-12-01T00:00:00"/>
    <n v="20231201"/>
    <n v="400988"/>
    <x v="0"/>
    <n v="50"/>
    <s v="MEDICINE"/>
    <x v="136"/>
    <n v="47.666666666666664"/>
    <x v="9"/>
    <n v="2021"/>
    <n v="3"/>
    <n v="9"/>
    <x v="1"/>
    <n v="800"/>
  </r>
  <r>
    <x v="5"/>
    <x v="28"/>
    <d v="2023-12-01T00:00:00"/>
    <n v="20231201"/>
    <n v="401177"/>
    <x v="0"/>
    <n v="100"/>
    <s v="MEDICINE"/>
    <x v="29"/>
    <n v="95.333333333333329"/>
    <x v="9"/>
    <n v="2021"/>
    <n v="3"/>
    <n v="9"/>
    <x v="1"/>
    <n v="800"/>
  </r>
  <r>
    <x v="3"/>
    <x v="26"/>
    <d v="2023-12-01T00:00:00"/>
    <n v="20231201"/>
    <n v="404348"/>
    <x v="0"/>
    <n v="10"/>
    <s v="MEDICINE"/>
    <x v="189"/>
    <n v="654.16666666666663"/>
    <x v="9"/>
    <n v="2021"/>
    <n v="3"/>
    <n v="9"/>
    <x v="1"/>
    <n v="800"/>
  </r>
  <r>
    <x v="3"/>
    <x v="26"/>
    <d v="2023-12-01T00:00:00"/>
    <n v="20231201"/>
    <n v="403903"/>
    <x v="1"/>
    <n v="20"/>
    <s v="MEDICINE"/>
    <x v="147"/>
    <n v="1308.3333333333333"/>
    <x v="9"/>
    <n v="2021"/>
    <n v="3"/>
    <n v="9"/>
    <x v="1"/>
    <n v="800"/>
  </r>
  <r>
    <x v="3"/>
    <x v="26"/>
    <d v="2023-12-01T00:00:00"/>
    <n v="20231201"/>
    <n v="958710"/>
    <x v="1"/>
    <n v="20"/>
    <s v="MEDICINE"/>
    <x v="215"/>
    <n v="1308.3333333333333"/>
    <x v="9"/>
    <n v="2021"/>
    <n v="3"/>
    <n v="9"/>
    <x v="1"/>
    <n v="800"/>
  </r>
  <r>
    <x v="3"/>
    <x v="26"/>
    <d v="2023-12-01T00:00:00"/>
    <n v="20231201"/>
    <n v="958684"/>
    <x v="2"/>
    <n v="70"/>
    <s v="MEDICINE"/>
    <x v="123"/>
    <n v="4579.166666666667"/>
    <x v="7"/>
    <n v="2021"/>
    <n v="3"/>
    <n v="9"/>
    <x v="1"/>
    <n v="802"/>
  </r>
  <r>
    <x v="3"/>
    <x v="26"/>
    <d v="2023-12-01T00:00:00"/>
    <n v="20231201"/>
    <n v="958683"/>
    <x v="1"/>
    <n v="110"/>
    <s v="MEDICINE"/>
    <x v="193"/>
    <n v="7195.833333333333"/>
    <x v="7"/>
    <n v="2021"/>
    <n v="3"/>
    <n v="9"/>
    <x v="1"/>
    <n v="802"/>
  </r>
  <r>
    <x v="5"/>
    <x v="28"/>
    <d v="2023-12-01T00:00:00"/>
    <n v="20231201"/>
    <n v="397985"/>
    <x v="0"/>
    <n v="10"/>
    <s v="MEDICINE"/>
    <x v="313"/>
    <n v="18.333333333333332"/>
    <x v="10"/>
    <n v="2021"/>
    <n v="3"/>
    <n v="9"/>
    <x v="1"/>
    <n v="803"/>
  </r>
  <r>
    <x v="5"/>
    <x v="28"/>
    <d v="2023-12-01T00:00:00"/>
    <n v="20231201"/>
    <n v="399177"/>
    <x v="1"/>
    <n v="10"/>
    <s v="MEDICINE"/>
    <x v="314"/>
    <n v="18.333333333333332"/>
    <x v="10"/>
    <n v="2021"/>
    <n v="3"/>
    <n v="9"/>
    <x v="1"/>
    <n v="803"/>
  </r>
  <r>
    <x v="5"/>
    <x v="28"/>
    <d v="2023-12-01T00:00:00"/>
    <n v="20231201"/>
    <n v="399462"/>
    <x v="0"/>
    <n v="20"/>
    <s v="MEDICINE"/>
    <x v="315"/>
    <n v="19.066666666666666"/>
    <x v="10"/>
    <n v="2021"/>
    <n v="3"/>
    <n v="9"/>
    <x v="1"/>
    <n v="803"/>
  </r>
  <r>
    <x v="5"/>
    <x v="28"/>
    <d v="2023-12-01T00:00:00"/>
    <n v="20231201"/>
    <n v="958611"/>
    <x v="0"/>
    <n v="30"/>
    <s v="MEDICINE"/>
    <x v="144"/>
    <n v="28.875"/>
    <x v="10"/>
    <n v="2021"/>
    <n v="3"/>
    <n v="9"/>
    <x v="1"/>
    <n v="803"/>
  </r>
  <r>
    <x v="5"/>
    <x v="28"/>
    <d v="2023-12-01T00:00:00"/>
    <n v="20231201"/>
    <n v="399355"/>
    <x v="0"/>
    <n v="20"/>
    <s v="MEDICINE"/>
    <x v="316"/>
    <n v="36.666666666666664"/>
    <x v="10"/>
    <n v="2021"/>
    <n v="3"/>
    <n v="9"/>
    <x v="1"/>
    <n v="803"/>
  </r>
  <r>
    <x v="5"/>
    <x v="28"/>
    <d v="2023-12-01T00:00:00"/>
    <n v="20231201"/>
    <n v="399427"/>
    <x v="0"/>
    <n v="20"/>
    <s v="MEDICINE"/>
    <x v="317"/>
    <n v="36.666666666666664"/>
    <x v="10"/>
    <n v="2021"/>
    <n v="3"/>
    <n v="9"/>
    <x v="1"/>
    <n v="803"/>
  </r>
  <r>
    <x v="5"/>
    <x v="28"/>
    <d v="2023-12-01T00:00:00"/>
    <n v="20231201"/>
    <n v="399550"/>
    <x v="0"/>
    <n v="20"/>
    <s v="MEDICINE"/>
    <x v="278"/>
    <n v="36.666666666666664"/>
    <x v="10"/>
    <n v="2021"/>
    <n v="3"/>
    <n v="9"/>
    <x v="1"/>
    <n v="803"/>
  </r>
  <r>
    <x v="5"/>
    <x v="28"/>
    <d v="2023-12-01T00:00:00"/>
    <n v="20231201"/>
    <n v="399877"/>
    <x v="0"/>
    <n v="20"/>
    <s v="MEDICINE"/>
    <x v="318"/>
    <n v="36.666666666666664"/>
    <x v="10"/>
    <n v="2021"/>
    <n v="3"/>
    <n v="9"/>
    <x v="1"/>
    <n v="803"/>
  </r>
  <r>
    <x v="5"/>
    <x v="28"/>
    <d v="2023-12-01T00:00:00"/>
    <n v="20231201"/>
    <n v="399561"/>
    <x v="0"/>
    <n v="40"/>
    <s v="MEDICINE"/>
    <x v="77"/>
    <n v="38.133333333333333"/>
    <x v="10"/>
    <n v="2021"/>
    <n v="3"/>
    <n v="9"/>
    <x v="1"/>
    <n v="803"/>
  </r>
  <r>
    <x v="5"/>
    <x v="28"/>
    <d v="2023-12-01T00:00:00"/>
    <n v="20231201"/>
    <n v="399592"/>
    <x v="0"/>
    <n v="50"/>
    <s v="MEDICINE"/>
    <x v="319"/>
    <n v="47.666666666666664"/>
    <x v="10"/>
    <n v="2021"/>
    <n v="3"/>
    <n v="9"/>
    <x v="1"/>
    <n v="803"/>
  </r>
  <r>
    <x v="5"/>
    <x v="28"/>
    <d v="2023-12-01T00:00:00"/>
    <n v="20231201"/>
    <n v="390962"/>
    <x v="0"/>
    <n v="30"/>
    <s v="MEDICINE"/>
    <x v="213"/>
    <n v="55"/>
    <x v="10"/>
    <n v="2021"/>
    <n v="3"/>
    <n v="9"/>
    <x v="1"/>
    <n v="803"/>
  </r>
  <r>
    <x v="5"/>
    <x v="28"/>
    <d v="2023-12-01T00:00:00"/>
    <n v="20231201"/>
    <n v="400142"/>
    <x v="0"/>
    <n v="60"/>
    <s v="MEDICINE"/>
    <x v="320"/>
    <n v="57.199999999999996"/>
    <x v="10"/>
    <n v="2021"/>
    <n v="3"/>
    <n v="9"/>
    <x v="1"/>
    <n v="803"/>
  </r>
  <r>
    <x v="5"/>
    <x v="28"/>
    <d v="2023-12-01T00:00:00"/>
    <n v="20231201"/>
    <n v="958604"/>
    <x v="0"/>
    <n v="60"/>
    <s v="MEDICINE"/>
    <x v="111"/>
    <n v="57.75"/>
    <x v="10"/>
    <n v="2021"/>
    <n v="3"/>
    <n v="9"/>
    <x v="1"/>
    <n v="803"/>
  </r>
  <r>
    <x v="5"/>
    <x v="28"/>
    <d v="2023-12-01T00:00:00"/>
    <n v="20231201"/>
    <n v="399565"/>
    <x v="0"/>
    <n v="80"/>
    <s v="MEDICINE"/>
    <x v="34"/>
    <n v="76.266666666666666"/>
    <x v="10"/>
    <n v="2021"/>
    <n v="3"/>
    <n v="9"/>
    <x v="1"/>
    <n v="803"/>
  </r>
  <r>
    <x v="5"/>
    <x v="28"/>
    <d v="2023-12-01T00:00:00"/>
    <n v="20231201"/>
    <n v="958636"/>
    <x v="0"/>
    <n v="80"/>
    <s v="MEDICINE"/>
    <x v="200"/>
    <n v="77"/>
    <x v="10"/>
    <n v="2021"/>
    <n v="3"/>
    <n v="9"/>
    <x v="1"/>
    <n v="803"/>
  </r>
  <r>
    <x v="5"/>
    <x v="28"/>
    <d v="2023-12-01T00:00:00"/>
    <n v="20231201"/>
    <n v="399367"/>
    <x v="0"/>
    <n v="50"/>
    <s v="MEDICINE"/>
    <x v="321"/>
    <n v="91.666666666666671"/>
    <x v="10"/>
    <n v="2021"/>
    <n v="3"/>
    <n v="9"/>
    <x v="1"/>
    <n v="803"/>
  </r>
  <r>
    <x v="5"/>
    <x v="28"/>
    <d v="2023-12-01T00:00:00"/>
    <n v="20231201"/>
    <n v="958608"/>
    <x v="0"/>
    <n v="100"/>
    <s v="MEDICINE"/>
    <x v="172"/>
    <n v="96.25"/>
    <x v="10"/>
    <n v="2021"/>
    <n v="3"/>
    <n v="9"/>
    <x v="1"/>
    <n v="803"/>
  </r>
  <r>
    <x v="5"/>
    <x v="28"/>
    <d v="2023-12-01T00:00:00"/>
    <n v="20231201"/>
    <n v="958618"/>
    <x v="0"/>
    <n v="100"/>
    <s v="MEDICINE"/>
    <x v="118"/>
    <n v="96.25"/>
    <x v="10"/>
    <n v="2021"/>
    <n v="3"/>
    <n v="9"/>
    <x v="1"/>
    <n v="803"/>
  </r>
  <r>
    <x v="5"/>
    <x v="28"/>
    <d v="2023-12-01T00:00:00"/>
    <n v="20231201"/>
    <n v="958625"/>
    <x v="0"/>
    <n v="100"/>
    <s v="MEDICINE"/>
    <x v="284"/>
    <n v="96.25"/>
    <x v="10"/>
    <n v="2021"/>
    <n v="3"/>
    <n v="9"/>
    <x v="1"/>
    <n v="803"/>
  </r>
  <r>
    <x v="5"/>
    <x v="28"/>
    <d v="2023-12-01T00:00:00"/>
    <n v="20231201"/>
    <n v="958640"/>
    <x v="0"/>
    <n v="100"/>
    <s v="MEDICINE"/>
    <x v="68"/>
    <n v="96.25"/>
    <x v="10"/>
    <n v="2021"/>
    <n v="3"/>
    <n v="9"/>
    <x v="1"/>
    <n v="803"/>
  </r>
  <r>
    <x v="5"/>
    <x v="28"/>
    <d v="2023-12-01T00:00:00"/>
    <n v="20231201"/>
    <n v="958645"/>
    <x v="0"/>
    <n v="100"/>
    <s v="MEDICINE"/>
    <x v="133"/>
    <n v="96.25"/>
    <x v="10"/>
    <n v="2021"/>
    <n v="3"/>
    <n v="9"/>
    <x v="1"/>
    <n v="803"/>
  </r>
  <r>
    <x v="5"/>
    <x v="28"/>
    <d v="2023-12-01T00:00:00"/>
    <n v="20231201"/>
    <n v="396801"/>
    <x v="0"/>
    <n v="10"/>
    <s v="MEDICINE"/>
    <x v="204"/>
    <n v="17.416666666666668"/>
    <x v="3"/>
    <n v="2021"/>
    <n v="3"/>
    <n v="9"/>
    <x v="2"/>
    <n v="808"/>
  </r>
  <r>
    <x v="5"/>
    <x v="28"/>
    <d v="2023-12-01T00:00:00"/>
    <n v="20231201"/>
    <n v="387442"/>
    <x v="0"/>
    <n v="10"/>
    <s v="MEDICINE"/>
    <x v="322"/>
    <n v="18.333333333333332"/>
    <x v="3"/>
    <n v="2021"/>
    <n v="3"/>
    <n v="9"/>
    <x v="2"/>
    <n v="808"/>
  </r>
  <r>
    <x v="5"/>
    <x v="28"/>
    <d v="2023-12-01T00:00:00"/>
    <n v="20231201"/>
    <n v="395832"/>
    <x v="0"/>
    <n v="30"/>
    <s v="MEDICINE"/>
    <x v="323"/>
    <n v="28.599999999999998"/>
    <x v="3"/>
    <n v="2021"/>
    <n v="3"/>
    <n v="9"/>
    <x v="2"/>
    <n v="808"/>
  </r>
  <r>
    <x v="5"/>
    <x v="28"/>
    <d v="2023-12-01T00:00:00"/>
    <n v="20231201"/>
    <n v="395924"/>
    <x v="0"/>
    <n v="20"/>
    <s v="MEDICINE"/>
    <x v="324"/>
    <n v="36.666666666666664"/>
    <x v="3"/>
    <n v="2021"/>
    <n v="3"/>
    <n v="9"/>
    <x v="2"/>
    <n v="808"/>
  </r>
  <r>
    <x v="5"/>
    <x v="28"/>
    <d v="2023-12-01T00:00:00"/>
    <n v="20231201"/>
    <n v="396332"/>
    <x v="0"/>
    <n v="60"/>
    <s v="MEDICINE"/>
    <x v="199"/>
    <n v="57.199999999999996"/>
    <x v="3"/>
    <n v="2021"/>
    <n v="3"/>
    <n v="9"/>
    <x v="2"/>
    <n v="808"/>
  </r>
  <r>
    <x v="5"/>
    <x v="28"/>
    <d v="2023-12-01T00:00:00"/>
    <n v="20231201"/>
    <n v="958519"/>
    <x v="0"/>
    <n v="60"/>
    <s v="MEDICINE"/>
    <x v="247"/>
    <n v="57.75"/>
    <x v="3"/>
    <n v="2021"/>
    <n v="3"/>
    <n v="9"/>
    <x v="2"/>
    <n v="808"/>
  </r>
  <r>
    <x v="5"/>
    <x v="28"/>
    <d v="2023-12-01T00:00:00"/>
    <n v="20231201"/>
    <n v="958517"/>
    <x v="0"/>
    <n v="100"/>
    <s v="MEDICINE"/>
    <x v="60"/>
    <n v="96.25"/>
    <x v="3"/>
    <n v="2021"/>
    <n v="3"/>
    <n v="9"/>
    <x v="2"/>
    <n v="808"/>
  </r>
  <r>
    <x v="5"/>
    <x v="28"/>
    <d v="2023-12-01T00:00:00"/>
    <n v="20231201"/>
    <n v="958518"/>
    <x v="1"/>
    <n v="100"/>
    <s v="MEDICINE"/>
    <x v="12"/>
    <n v="96.25"/>
    <x v="3"/>
    <n v="2021"/>
    <n v="3"/>
    <n v="9"/>
    <x v="2"/>
    <n v="808"/>
  </r>
  <r>
    <x v="5"/>
    <x v="28"/>
    <d v="2023-12-01T00:00:00"/>
    <n v="20231201"/>
    <n v="958520"/>
    <x v="0"/>
    <n v="100"/>
    <s v="MEDICINE"/>
    <x v="325"/>
    <n v="96.25"/>
    <x v="3"/>
    <n v="2021"/>
    <n v="3"/>
    <n v="9"/>
    <x v="2"/>
    <n v="808"/>
  </r>
  <r>
    <x v="5"/>
    <x v="28"/>
    <d v="2023-12-01T00:00:00"/>
    <n v="20231201"/>
    <n v="958536"/>
    <x v="0"/>
    <n v="100"/>
    <s v="MEDICINE"/>
    <x v="72"/>
    <n v="96.25"/>
    <x v="3"/>
    <n v="2021"/>
    <n v="3"/>
    <n v="9"/>
    <x v="2"/>
    <n v="808"/>
  </r>
  <r>
    <x v="5"/>
    <x v="28"/>
    <d v="2023-12-01T00:00:00"/>
    <n v="20231201"/>
    <n v="958545"/>
    <x v="0"/>
    <n v="100"/>
    <s v="MEDICINE"/>
    <x v="102"/>
    <n v="96.25"/>
    <x v="3"/>
    <n v="2021"/>
    <n v="3"/>
    <n v="9"/>
    <x v="2"/>
    <n v="808"/>
  </r>
  <r>
    <x v="5"/>
    <x v="28"/>
    <d v="2023-12-01T00:00:00"/>
    <n v="20231201"/>
    <n v="958552"/>
    <x v="0"/>
    <n v="100"/>
    <s v="MEDICINE"/>
    <x v="104"/>
    <n v="96.25"/>
    <x v="3"/>
    <n v="2021"/>
    <n v="3"/>
    <n v="9"/>
    <x v="2"/>
    <n v="808"/>
  </r>
  <r>
    <x v="5"/>
    <x v="28"/>
    <d v="2023-12-01T00:00:00"/>
    <n v="20231201"/>
    <n v="958556"/>
    <x v="0"/>
    <n v="100"/>
    <s v="MEDICINE"/>
    <x v="133"/>
    <n v="96.25"/>
    <x v="3"/>
    <n v="2021"/>
    <n v="3"/>
    <n v="9"/>
    <x v="2"/>
    <n v="808"/>
  </r>
  <r>
    <x v="5"/>
    <x v="28"/>
    <d v="2023-12-01T00:00:00"/>
    <n v="20231201"/>
    <n v="396017"/>
    <x v="0"/>
    <n v="100"/>
    <s v="MEDICINE"/>
    <x v="145"/>
    <n v="183.33333333333334"/>
    <x v="3"/>
    <n v="2021"/>
    <n v="3"/>
    <n v="9"/>
    <x v="2"/>
    <n v="808"/>
  </r>
  <r>
    <x v="5"/>
    <x v="28"/>
    <d v="2023-12-01T00:00:00"/>
    <n v="20231201"/>
    <n v="386670"/>
    <x v="0"/>
    <n v="660"/>
    <s v="MEDICINE"/>
    <x v="139"/>
    <n v="629.19999999999993"/>
    <x v="3"/>
    <n v="2021"/>
    <n v="3"/>
    <n v="9"/>
    <x v="2"/>
    <n v="808"/>
  </r>
  <r>
    <x v="5"/>
    <x v="28"/>
    <d v="2023-12-01T00:00:00"/>
    <n v="20231201"/>
    <n v="393070"/>
    <x v="0"/>
    <n v="10"/>
    <s v="MEDICINE"/>
    <x v="326"/>
    <n v="18.333333333333332"/>
    <x v="8"/>
    <n v="2021"/>
    <n v="3"/>
    <n v="9"/>
    <x v="2"/>
    <n v="809"/>
  </r>
  <r>
    <x v="5"/>
    <x v="28"/>
    <d v="2023-12-01T00:00:00"/>
    <n v="20231201"/>
    <n v="393430"/>
    <x v="0"/>
    <n v="10"/>
    <s v="MEDICINE"/>
    <x v="327"/>
    <n v="18.333333333333332"/>
    <x v="8"/>
    <n v="2021"/>
    <n v="3"/>
    <n v="9"/>
    <x v="2"/>
    <n v="809"/>
  </r>
  <r>
    <x v="5"/>
    <x v="28"/>
    <d v="2023-12-01T00:00:00"/>
    <n v="20231201"/>
    <n v="393538"/>
    <x v="0"/>
    <n v="10"/>
    <s v="MEDICINE"/>
    <x v="303"/>
    <n v="18.333333333333332"/>
    <x v="8"/>
    <n v="2021"/>
    <n v="3"/>
    <n v="9"/>
    <x v="2"/>
    <n v="809"/>
  </r>
  <r>
    <x v="5"/>
    <x v="28"/>
    <d v="2023-12-01T00:00:00"/>
    <n v="20231201"/>
    <n v="393585"/>
    <x v="0"/>
    <n v="10"/>
    <s v="MEDICINE"/>
    <x v="328"/>
    <n v="18.333333333333332"/>
    <x v="8"/>
    <n v="2021"/>
    <n v="3"/>
    <n v="9"/>
    <x v="2"/>
    <n v="809"/>
  </r>
  <r>
    <x v="5"/>
    <x v="28"/>
    <d v="2023-12-01T00:00:00"/>
    <n v="20231201"/>
    <n v="393892"/>
    <x v="0"/>
    <n v="10"/>
    <s v="MEDICINE"/>
    <x v="329"/>
    <n v="18.333333333333332"/>
    <x v="8"/>
    <n v="2021"/>
    <n v="3"/>
    <n v="9"/>
    <x v="2"/>
    <n v="809"/>
  </r>
  <r>
    <x v="5"/>
    <x v="28"/>
    <d v="2023-12-01T00:00:00"/>
    <n v="20231201"/>
    <n v="393584"/>
    <x v="0"/>
    <n v="20"/>
    <s v="MEDICINE"/>
    <x v="309"/>
    <n v="36.666666666666664"/>
    <x v="8"/>
    <n v="2021"/>
    <n v="3"/>
    <n v="9"/>
    <x v="2"/>
    <n v="809"/>
  </r>
  <r>
    <x v="5"/>
    <x v="28"/>
    <d v="2023-12-01T00:00:00"/>
    <n v="20231201"/>
    <n v="392669"/>
    <x v="1"/>
    <n v="40"/>
    <s v="MEDICINE"/>
    <x v="155"/>
    <n v="43.333333333333336"/>
    <x v="8"/>
    <n v="2021"/>
    <n v="3"/>
    <n v="9"/>
    <x v="2"/>
    <n v="809"/>
  </r>
  <r>
    <x v="5"/>
    <x v="28"/>
    <d v="2023-12-01T00:00:00"/>
    <n v="20231201"/>
    <n v="392740"/>
    <x v="0"/>
    <n v="50"/>
    <s v="MEDICINE"/>
    <x v="330"/>
    <n v="47.666666666666664"/>
    <x v="8"/>
    <n v="2021"/>
    <n v="3"/>
    <n v="9"/>
    <x v="2"/>
    <n v="809"/>
  </r>
  <r>
    <x v="5"/>
    <x v="28"/>
    <d v="2023-12-01T00:00:00"/>
    <n v="20231201"/>
    <n v="394107"/>
    <x v="0"/>
    <n v="60"/>
    <s v="MEDICINE"/>
    <x v="98"/>
    <n v="57.199999999999996"/>
    <x v="8"/>
    <n v="2021"/>
    <n v="3"/>
    <n v="9"/>
    <x v="2"/>
    <n v="809"/>
  </r>
  <r>
    <x v="5"/>
    <x v="28"/>
    <d v="2023-12-01T00:00:00"/>
    <n v="20231201"/>
    <n v="958451"/>
    <x v="0"/>
    <n v="60"/>
    <s v="MEDICINE"/>
    <x v="75"/>
    <n v="57.75"/>
    <x v="8"/>
    <n v="2021"/>
    <n v="3"/>
    <n v="9"/>
    <x v="2"/>
    <n v="809"/>
  </r>
  <r>
    <x v="5"/>
    <x v="28"/>
    <d v="2023-12-01T00:00:00"/>
    <n v="20231201"/>
    <n v="958462"/>
    <x v="0"/>
    <n v="60"/>
    <s v="MEDICINE"/>
    <x v="33"/>
    <n v="57.75"/>
    <x v="8"/>
    <n v="2021"/>
    <n v="3"/>
    <n v="9"/>
    <x v="2"/>
    <n v="809"/>
  </r>
  <r>
    <x v="5"/>
    <x v="28"/>
    <d v="2023-12-01T00:00:00"/>
    <n v="20231201"/>
    <n v="392736"/>
    <x v="0"/>
    <n v="80"/>
    <s v="MEDICINE"/>
    <x v="331"/>
    <n v="76.266666666666666"/>
    <x v="8"/>
    <n v="2021"/>
    <n v="3"/>
    <n v="9"/>
    <x v="2"/>
    <n v="809"/>
  </r>
  <r>
    <x v="5"/>
    <x v="28"/>
    <d v="2023-12-01T00:00:00"/>
    <n v="20231201"/>
    <n v="958466"/>
    <x v="0"/>
    <n v="80"/>
    <s v="MEDICINE"/>
    <x v="166"/>
    <n v="77"/>
    <x v="8"/>
    <n v="2021"/>
    <n v="3"/>
    <n v="9"/>
    <x v="2"/>
    <n v="809"/>
  </r>
  <r>
    <x v="5"/>
    <x v="28"/>
    <d v="2023-12-01T00:00:00"/>
    <n v="20231201"/>
    <n v="958453"/>
    <x v="0"/>
    <n v="100"/>
    <s v="MEDICINE"/>
    <x v="14"/>
    <n v="96.25"/>
    <x v="8"/>
    <n v="2021"/>
    <n v="3"/>
    <n v="9"/>
    <x v="2"/>
    <n v="809"/>
  </r>
  <r>
    <x v="5"/>
    <x v="28"/>
    <d v="2023-12-01T00:00:00"/>
    <n v="20231201"/>
    <n v="958474"/>
    <x v="0"/>
    <n v="100"/>
    <s v="MEDICINE"/>
    <x v="150"/>
    <n v="96.25"/>
    <x v="8"/>
    <n v="2021"/>
    <n v="3"/>
    <n v="9"/>
    <x v="2"/>
    <n v="809"/>
  </r>
  <r>
    <x v="5"/>
    <x v="28"/>
    <d v="2023-12-01T00:00:00"/>
    <n v="20231201"/>
    <n v="958476"/>
    <x v="0"/>
    <n v="100"/>
    <s v="MEDICINE"/>
    <x v="133"/>
    <n v="96.25"/>
    <x v="8"/>
    <n v="2021"/>
    <n v="3"/>
    <n v="9"/>
    <x v="2"/>
    <n v="809"/>
  </r>
  <r>
    <x v="5"/>
    <x v="28"/>
    <d v="2023-12-01T00:00:00"/>
    <n v="20231201"/>
    <n v="393088"/>
    <x v="0"/>
    <n v="60"/>
    <s v="MEDICINE"/>
    <x v="332"/>
    <n v="110"/>
    <x v="8"/>
    <n v="2021"/>
    <n v="3"/>
    <n v="9"/>
    <x v="2"/>
    <n v="809"/>
  </r>
  <r>
    <x v="5"/>
    <x v="28"/>
    <d v="2023-12-01T00:00:00"/>
    <n v="20231201"/>
    <n v="382162"/>
    <x v="0"/>
    <n v="10"/>
    <s v="MEDICINE"/>
    <x v="333"/>
    <n v="18.333333333333332"/>
    <x v="12"/>
    <n v="2021"/>
    <n v="3"/>
    <n v="9"/>
    <x v="2"/>
    <n v="810"/>
  </r>
  <r>
    <x v="5"/>
    <x v="28"/>
    <d v="2023-12-01T00:00:00"/>
    <n v="20231201"/>
    <n v="382754"/>
    <x v="0"/>
    <n v="10"/>
    <s v="MEDICINE"/>
    <x v="334"/>
    <n v="18.333333333333332"/>
    <x v="12"/>
    <n v="2021"/>
    <n v="3"/>
    <n v="9"/>
    <x v="2"/>
    <n v="810"/>
  </r>
  <r>
    <x v="5"/>
    <x v="28"/>
    <d v="2023-12-01T00:00:00"/>
    <n v="20231201"/>
    <n v="389343"/>
    <x v="0"/>
    <n v="10"/>
    <s v="MEDICINE"/>
    <x v="335"/>
    <n v="18.333333333333332"/>
    <x v="12"/>
    <n v="2021"/>
    <n v="3"/>
    <n v="9"/>
    <x v="2"/>
    <n v="810"/>
  </r>
  <r>
    <x v="5"/>
    <x v="28"/>
    <d v="2023-12-01T00:00:00"/>
    <n v="20231201"/>
    <n v="389489"/>
    <x v="1"/>
    <n v="10"/>
    <s v="MEDICINE"/>
    <x v="287"/>
    <n v="18.333333333333332"/>
    <x v="12"/>
    <n v="2021"/>
    <n v="3"/>
    <n v="9"/>
    <x v="2"/>
    <n v="810"/>
  </r>
  <r>
    <x v="5"/>
    <x v="28"/>
    <d v="2023-12-01T00:00:00"/>
    <n v="20231201"/>
    <n v="390120"/>
    <x v="0"/>
    <n v="10"/>
    <s v="MEDICINE"/>
    <x v="336"/>
    <n v="18.333333333333332"/>
    <x v="12"/>
    <n v="2021"/>
    <n v="3"/>
    <n v="9"/>
    <x v="2"/>
    <n v="810"/>
  </r>
  <r>
    <x v="5"/>
    <x v="28"/>
    <d v="2023-12-01T00:00:00"/>
    <n v="20231201"/>
    <n v="390654"/>
    <x v="0"/>
    <n v="10"/>
    <s v="MEDICINE"/>
    <x v="276"/>
    <n v="18.333333333333332"/>
    <x v="12"/>
    <n v="2021"/>
    <n v="3"/>
    <n v="9"/>
    <x v="2"/>
    <n v="810"/>
  </r>
  <r>
    <x v="5"/>
    <x v="28"/>
    <d v="2023-12-01T00:00:00"/>
    <n v="20231201"/>
    <n v="391401"/>
    <x v="0"/>
    <n v="10"/>
    <s v="MEDICINE"/>
    <x v="337"/>
    <n v="18.333333333333332"/>
    <x v="12"/>
    <n v="2021"/>
    <n v="3"/>
    <n v="9"/>
    <x v="2"/>
    <n v="810"/>
  </r>
  <r>
    <x v="5"/>
    <x v="28"/>
    <d v="2023-12-01T00:00:00"/>
    <n v="20231201"/>
    <n v="391425"/>
    <x v="0"/>
    <n v="10"/>
    <s v="MEDICINE"/>
    <x v="338"/>
    <n v="18.333333333333332"/>
    <x v="12"/>
    <n v="2021"/>
    <n v="3"/>
    <n v="9"/>
    <x v="2"/>
    <n v="810"/>
  </r>
  <r>
    <x v="5"/>
    <x v="28"/>
    <d v="2023-12-01T00:00:00"/>
    <n v="20231201"/>
    <n v="390306"/>
    <x v="0"/>
    <n v="20"/>
    <s v="MEDICINE"/>
    <x v="135"/>
    <n v="19.066666666666666"/>
    <x v="12"/>
    <n v="2021"/>
    <n v="3"/>
    <n v="9"/>
    <x v="2"/>
    <n v="810"/>
  </r>
  <r>
    <x v="5"/>
    <x v="28"/>
    <d v="2023-12-01T00:00:00"/>
    <n v="20231201"/>
    <n v="958386"/>
    <x v="0"/>
    <n v="20"/>
    <s v="MEDICINE"/>
    <x v="183"/>
    <n v="19.25"/>
    <x v="12"/>
    <n v="2021"/>
    <n v="3"/>
    <n v="9"/>
    <x v="2"/>
    <n v="810"/>
  </r>
  <r>
    <x v="5"/>
    <x v="28"/>
    <d v="2023-12-01T00:00:00"/>
    <n v="20231201"/>
    <n v="381484"/>
    <x v="0"/>
    <n v="20"/>
    <s v="MEDICINE"/>
    <x v="339"/>
    <n v="36.666666666666664"/>
    <x v="12"/>
    <n v="2021"/>
    <n v="3"/>
    <n v="9"/>
    <x v="2"/>
    <n v="810"/>
  </r>
  <r>
    <x v="5"/>
    <x v="28"/>
    <d v="2023-12-01T00:00:00"/>
    <n v="20231201"/>
    <n v="382182"/>
    <x v="1"/>
    <n v="20"/>
    <s v="MEDICINE"/>
    <x v="286"/>
    <n v="36.666666666666664"/>
    <x v="12"/>
    <n v="2021"/>
    <n v="3"/>
    <n v="9"/>
    <x v="2"/>
    <n v="810"/>
  </r>
  <r>
    <x v="5"/>
    <x v="28"/>
    <d v="2023-12-01T00:00:00"/>
    <n v="20231201"/>
    <n v="382442"/>
    <x v="0"/>
    <n v="20"/>
    <s v="MEDICINE"/>
    <x v="293"/>
    <n v="36.666666666666664"/>
    <x v="12"/>
    <n v="2021"/>
    <n v="3"/>
    <n v="9"/>
    <x v="2"/>
    <n v="810"/>
  </r>
  <r>
    <x v="5"/>
    <x v="28"/>
    <d v="2023-12-01T00:00:00"/>
    <n v="20231201"/>
    <n v="382715"/>
    <x v="0"/>
    <n v="20"/>
    <s v="MEDICINE"/>
    <x v="340"/>
    <n v="36.666666666666664"/>
    <x v="12"/>
    <n v="2021"/>
    <n v="3"/>
    <n v="9"/>
    <x v="2"/>
    <n v="810"/>
  </r>
  <r>
    <x v="5"/>
    <x v="28"/>
    <d v="2023-12-01T00:00:00"/>
    <n v="20231201"/>
    <n v="389328"/>
    <x v="0"/>
    <n v="20"/>
    <s v="MEDICINE"/>
    <x v="341"/>
    <n v="36.666666666666664"/>
    <x v="12"/>
    <n v="2021"/>
    <n v="3"/>
    <n v="9"/>
    <x v="2"/>
    <n v="810"/>
  </r>
  <r>
    <x v="5"/>
    <x v="28"/>
    <d v="2023-12-01T00:00:00"/>
    <n v="20231201"/>
    <n v="389879"/>
    <x v="0"/>
    <n v="20"/>
    <s v="MEDICINE"/>
    <x v="342"/>
    <n v="36.666666666666664"/>
    <x v="12"/>
    <n v="2021"/>
    <n v="3"/>
    <n v="9"/>
    <x v="2"/>
    <n v="810"/>
  </r>
  <r>
    <x v="5"/>
    <x v="28"/>
    <d v="2023-12-01T00:00:00"/>
    <n v="20231201"/>
    <n v="390185"/>
    <x v="0"/>
    <n v="20"/>
    <s v="MEDICINE"/>
    <x v="343"/>
    <n v="36.666666666666664"/>
    <x v="12"/>
    <n v="2021"/>
    <n v="3"/>
    <n v="9"/>
    <x v="2"/>
    <n v="810"/>
  </r>
  <r>
    <x v="5"/>
    <x v="28"/>
    <d v="2023-12-01T00:00:00"/>
    <n v="20231201"/>
    <n v="390656"/>
    <x v="0"/>
    <n v="20"/>
    <s v="MEDICINE"/>
    <x v="344"/>
    <n v="36.666666666666664"/>
    <x v="12"/>
    <n v="2021"/>
    <n v="3"/>
    <n v="9"/>
    <x v="2"/>
    <n v="810"/>
  </r>
  <r>
    <x v="5"/>
    <x v="28"/>
    <d v="2023-12-01T00:00:00"/>
    <n v="20231201"/>
    <n v="389591"/>
    <x v="0"/>
    <n v="40"/>
    <s v="MEDICINE"/>
    <x v="27"/>
    <n v="38.133333333333333"/>
    <x v="12"/>
    <n v="2021"/>
    <n v="3"/>
    <n v="9"/>
    <x v="2"/>
    <n v="810"/>
  </r>
  <r>
    <x v="5"/>
    <x v="28"/>
    <d v="2023-12-01T00:00:00"/>
    <n v="20231201"/>
    <n v="389674"/>
    <x v="0"/>
    <n v="40"/>
    <s v="MEDICINE"/>
    <x v="345"/>
    <n v="38.133333333333333"/>
    <x v="12"/>
    <n v="2021"/>
    <n v="3"/>
    <n v="9"/>
    <x v="2"/>
    <n v="810"/>
  </r>
  <r>
    <x v="5"/>
    <x v="28"/>
    <d v="2023-12-01T00:00:00"/>
    <n v="20231201"/>
    <n v="958395"/>
    <x v="0"/>
    <n v="40"/>
    <s v="MEDICINE"/>
    <x v="26"/>
    <n v="38.5"/>
    <x v="12"/>
    <n v="2021"/>
    <n v="3"/>
    <n v="9"/>
    <x v="2"/>
    <n v="810"/>
  </r>
  <r>
    <x v="5"/>
    <x v="28"/>
    <d v="2023-12-01T00:00:00"/>
    <n v="20231201"/>
    <n v="390272"/>
    <x v="0"/>
    <n v="50"/>
    <s v="MEDICINE"/>
    <x v="268"/>
    <n v="47.666666666666664"/>
    <x v="12"/>
    <n v="2021"/>
    <n v="3"/>
    <n v="9"/>
    <x v="2"/>
    <n v="810"/>
  </r>
  <r>
    <x v="5"/>
    <x v="28"/>
    <d v="2023-12-01T00:00:00"/>
    <n v="20231201"/>
    <n v="958393"/>
    <x v="0"/>
    <n v="50"/>
    <s v="MEDICINE"/>
    <x v="308"/>
    <n v="48.125"/>
    <x v="12"/>
    <n v="2021"/>
    <n v="3"/>
    <n v="9"/>
    <x v="2"/>
    <n v="810"/>
  </r>
  <r>
    <x v="5"/>
    <x v="28"/>
    <d v="2023-12-01T00:00:00"/>
    <n v="20231201"/>
    <n v="390605"/>
    <x v="0"/>
    <n v="30"/>
    <s v="MEDICINE"/>
    <x v="346"/>
    <n v="55"/>
    <x v="12"/>
    <n v="2021"/>
    <n v="3"/>
    <n v="9"/>
    <x v="2"/>
    <n v="810"/>
  </r>
  <r>
    <x v="5"/>
    <x v="28"/>
    <d v="2023-12-01T00:00:00"/>
    <n v="20231201"/>
    <n v="958398"/>
    <x v="0"/>
    <n v="60"/>
    <s v="MEDICINE"/>
    <x v="347"/>
    <n v="57.75"/>
    <x v="12"/>
    <n v="2021"/>
    <n v="3"/>
    <n v="9"/>
    <x v="2"/>
    <n v="810"/>
  </r>
  <r>
    <x v="5"/>
    <x v="28"/>
    <d v="2023-12-01T00:00:00"/>
    <n v="20231201"/>
    <n v="389358"/>
    <x v="0"/>
    <n v="80"/>
    <s v="MEDICINE"/>
    <x v="94"/>
    <n v="76.266666666666666"/>
    <x v="12"/>
    <n v="2021"/>
    <n v="3"/>
    <n v="9"/>
    <x v="2"/>
    <n v="810"/>
  </r>
  <r>
    <x v="5"/>
    <x v="28"/>
    <d v="2023-12-01T00:00:00"/>
    <n v="20231201"/>
    <n v="389442"/>
    <x v="0"/>
    <n v="80"/>
    <s v="MEDICINE"/>
    <x v="348"/>
    <n v="76.266666666666666"/>
    <x v="12"/>
    <n v="2021"/>
    <n v="3"/>
    <n v="9"/>
    <x v="2"/>
    <n v="810"/>
  </r>
  <r>
    <x v="5"/>
    <x v="28"/>
    <d v="2023-12-01T00:00:00"/>
    <n v="20231201"/>
    <n v="958385"/>
    <x v="0"/>
    <n v="100"/>
    <s v="MEDICINE"/>
    <x v="18"/>
    <n v="96.25"/>
    <x v="12"/>
    <n v="2021"/>
    <n v="3"/>
    <n v="9"/>
    <x v="2"/>
    <n v="810"/>
  </r>
  <r>
    <x v="5"/>
    <x v="28"/>
    <d v="2023-12-01T00:00:00"/>
    <n v="20231201"/>
    <n v="958388"/>
    <x v="0"/>
    <n v="100"/>
    <s v="MEDICINE"/>
    <x v="68"/>
    <n v="96.25"/>
    <x v="12"/>
    <n v="2021"/>
    <n v="3"/>
    <n v="9"/>
    <x v="2"/>
    <n v="810"/>
  </r>
  <r>
    <x v="5"/>
    <x v="28"/>
    <d v="2023-12-01T00:00:00"/>
    <n v="20231201"/>
    <n v="958399"/>
    <x v="1"/>
    <n v="100"/>
    <s v="MEDICINE"/>
    <x v="244"/>
    <n v="96.25"/>
    <x v="12"/>
    <n v="2021"/>
    <n v="3"/>
    <n v="9"/>
    <x v="2"/>
    <n v="810"/>
  </r>
  <r>
    <x v="5"/>
    <x v="28"/>
    <d v="2023-12-01T00:00:00"/>
    <n v="20231201"/>
    <n v="958404"/>
    <x v="0"/>
    <n v="100"/>
    <s v="MEDICINE"/>
    <x v="54"/>
    <n v="96.25"/>
    <x v="12"/>
    <n v="2021"/>
    <n v="3"/>
    <n v="9"/>
    <x v="2"/>
    <n v="810"/>
  </r>
  <r>
    <x v="5"/>
    <x v="28"/>
    <d v="2023-12-01T00:00:00"/>
    <n v="20231201"/>
    <n v="958414"/>
    <x v="0"/>
    <n v="100"/>
    <s v="MEDICINE"/>
    <x v="37"/>
    <n v="96.25"/>
    <x v="12"/>
    <n v="2021"/>
    <n v="3"/>
    <n v="9"/>
    <x v="2"/>
    <n v="810"/>
  </r>
  <r>
    <x v="5"/>
    <x v="28"/>
    <d v="2023-12-01T00:00:00"/>
    <n v="20231201"/>
    <n v="958415"/>
    <x v="0"/>
    <n v="100"/>
    <s v="MEDICINE"/>
    <x v="37"/>
    <n v="96.25"/>
    <x v="12"/>
    <n v="2021"/>
    <n v="3"/>
    <n v="9"/>
    <x v="2"/>
    <n v="810"/>
  </r>
  <r>
    <x v="5"/>
    <x v="28"/>
    <d v="2023-12-01T00:00:00"/>
    <n v="20231201"/>
    <n v="389537"/>
    <x v="0"/>
    <n v="60"/>
    <s v="MEDICINE"/>
    <x v="349"/>
    <n v="110"/>
    <x v="12"/>
    <n v="2021"/>
    <n v="3"/>
    <n v="9"/>
    <x v="2"/>
    <n v="810"/>
  </r>
  <r>
    <x v="5"/>
    <x v="28"/>
    <d v="2023-12-01T00:00:00"/>
    <n v="20231201"/>
    <n v="391415"/>
    <x v="0"/>
    <n v="60"/>
    <s v="MEDICINE"/>
    <x v="341"/>
    <n v="110"/>
    <x v="12"/>
    <n v="2021"/>
    <n v="3"/>
    <n v="9"/>
    <x v="2"/>
    <n v="810"/>
  </r>
  <r>
    <x v="5"/>
    <x v="28"/>
    <d v="2023-12-01T00:00:00"/>
    <n v="20231201"/>
    <n v="390545"/>
    <x v="0"/>
    <n v="80"/>
    <s v="MEDICINE"/>
    <x v="350"/>
    <n v="146.66666666666666"/>
    <x v="12"/>
    <n v="2021"/>
    <n v="3"/>
    <n v="9"/>
    <x v="2"/>
    <n v="810"/>
  </r>
  <r>
    <x v="5"/>
    <x v="28"/>
    <d v="2023-12-01T00:00:00"/>
    <n v="20231201"/>
    <n v="386293"/>
    <x v="0"/>
    <n v="10"/>
    <s v="MEDICINE"/>
    <x v="328"/>
    <n v="18.333333333333332"/>
    <x v="4"/>
    <n v="2021"/>
    <n v="3"/>
    <n v="9"/>
    <x v="3"/>
    <n v="813"/>
  </r>
  <r>
    <x v="5"/>
    <x v="28"/>
    <d v="2023-12-01T00:00:00"/>
    <n v="20231201"/>
    <n v="386952"/>
    <x v="0"/>
    <n v="10"/>
    <s v="MEDICINE"/>
    <x v="306"/>
    <n v="18.333333333333332"/>
    <x v="4"/>
    <n v="2021"/>
    <n v="3"/>
    <n v="9"/>
    <x v="3"/>
    <n v="813"/>
  </r>
  <r>
    <x v="5"/>
    <x v="28"/>
    <d v="2023-12-01T00:00:00"/>
    <n v="20231201"/>
    <n v="387479"/>
    <x v="0"/>
    <n v="30"/>
    <s v="MEDICINE"/>
    <x v="351"/>
    <n v="28.599999999999998"/>
    <x v="4"/>
    <n v="2021"/>
    <n v="3"/>
    <n v="9"/>
    <x v="3"/>
    <n v="813"/>
  </r>
  <r>
    <x v="5"/>
    <x v="28"/>
    <d v="2023-12-01T00:00:00"/>
    <n v="20231201"/>
    <n v="379013"/>
    <x v="0"/>
    <n v="20"/>
    <s v="MEDICINE"/>
    <x v="352"/>
    <n v="36.666666666666664"/>
    <x v="4"/>
    <n v="2021"/>
    <n v="3"/>
    <n v="9"/>
    <x v="3"/>
    <n v="813"/>
  </r>
  <r>
    <x v="5"/>
    <x v="28"/>
    <d v="2023-12-01T00:00:00"/>
    <n v="20231201"/>
    <n v="385707"/>
    <x v="0"/>
    <n v="20"/>
    <s v="MEDICINE"/>
    <x v="353"/>
    <n v="36.666666666666664"/>
    <x v="4"/>
    <n v="2021"/>
    <n v="3"/>
    <n v="9"/>
    <x v="3"/>
    <n v="813"/>
  </r>
  <r>
    <x v="5"/>
    <x v="28"/>
    <d v="2023-12-01T00:00:00"/>
    <n v="20231201"/>
    <n v="386509"/>
    <x v="0"/>
    <n v="20"/>
    <s v="MEDICINE"/>
    <x v="354"/>
    <n v="36.666666666666664"/>
    <x v="4"/>
    <n v="2021"/>
    <n v="3"/>
    <n v="9"/>
    <x v="3"/>
    <n v="813"/>
  </r>
  <r>
    <x v="5"/>
    <x v="28"/>
    <d v="2023-12-01T00:00:00"/>
    <n v="20231201"/>
    <n v="386703"/>
    <x v="0"/>
    <n v="20"/>
    <s v="MEDICINE"/>
    <x v="355"/>
    <n v="36.666666666666664"/>
    <x v="4"/>
    <n v="2021"/>
    <n v="3"/>
    <n v="9"/>
    <x v="3"/>
    <n v="813"/>
  </r>
  <r>
    <x v="5"/>
    <x v="28"/>
    <d v="2023-12-01T00:00:00"/>
    <n v="20231201"/>
    <n v="386724"/>
    <x v="0"/>
    <n v="20"/>
    <s v="MEDICINE"/>
    <x v="356"/>
    <n v="36.666666666666664"/>
    <x v="4"/>
    <n v="2021"/>
    <n v="3"/>
    <n v="9"/>
    <x v="3"/>
    <n v="813"/>
  </r>
  <r>
    <x v="5"/>
    <x v="28"/>
    <d v="2023-12-01T00:00:00"/>
    <n v="20231201"/>
    <n v="386845"/>
    <x v="0"/>
    <n v="20"/>
    <s v="MEDICINE"/>
    <x v="314"/>
    <n v="36.666666666666664"/>
    <x v="4"/>
    <n v="2021"/>
    <n v="3"/>
    <n v="9"/>
    <x v="3"/>
    <n v="813"/>
  </r>
  <r>
    <x v="5"/>
    <x v="28"/>
    <d v="2023-12-01T00:00:00"/>
    <n v="20231201"/>
    <n v="387409"/>
    <x v="0"/>
    <n v="20"/>
    <s v="MEDICINE"/>
    <x v="304"/>
    <n v="36.666666666666664"/>
    <x v="4"/>
    <n v="2021"/>
    <n v="3"/>
    <n v="9"/>
    <x v="3"/>
    <n v="813"/>
  </r>
  <r>
    <x v="5"/>
    <x v="28"/>
    <d v="2023-12-01T00:00:00"/>
    <n v="20231201"/>
    <n v="386538"/>
    <x v="0"/>
    <n v="50"/>
    <s v="MEDICINE"/>
    <x v="297"/>
    <n v="47.666666666666664"/>
    <x v="4"/>
    <n v="2021"/>
    <n v="3"/>
    <n v="9"/>
    <x v="3"/>
    <n v="813"/>
  </r>
  <r>
    <x v="5"/>
    <x v="28"/>
    <d v="2023-12-01T00:00:00"/>
    <n v="20231201"/>
    <n v="958318"/>
    <x v="0"/>
    <n v="50"/>
    <s v="MEDICINE"/>
    <x v="101"/>
    <n v="48.125"/>
    <x v="4"/>
    <n v="2021"/>
    <n v="3"/>
    <n v="9"/>
    <x v="3"/>
    <n v="813"/>
  </r>
  <r>
    <x v="5"/>
    <x v="28"/>
    <d v="2023-12-01T00:00:00"/>
    <n v="20231201"/>
    <n v="376939"/>
    <x v="0"/>
    <n v="30"/>
    <s v="MEDICINE"/>
    <x v="357"/>
    <n v="55"/>
    <x v="4"/>
    <n v="2021"/>
    <n v="3"/>
    <n v="9"/>
    <x v="3"/>
    <n v="813"/>
  </r>
  <r>
    <x v="5"/>
    <x v="28"/>
    <d v="2023-12-01T00:00:00"/>
    <n v="20231201"/>
    <n v="385975"/>
    <x v="0"/>
    <n v="30"/>
    <s v="MEDICINE"/>
    <x v="358"/>
    <n v="55"/>
    <x v="4"/>
    <n v="2021"/>
    <n v="3"/>
    <n v="9"/>
    <x v="3"/>
    <n v="813"/>
  </r>
  <r>
    <x v="5"/>
    <x v="28"/>
    <d v="2023-12-01T00:00:00"/>
    <n v="20231201"/>
    <n v="385567"/>
    <x v="0"/>
    <n v="60"/>
    <s v="MEDICINE"/>
    <x v="359"/>
    <n v="57.199999999999996"/>
    <x v="4"/>
    <n v="2021"/>
    <n v="3"/>
    <n v="9"/>
    <x v="3"/>
    <n v="813"/>
  </r>
  <r>
    <x v="5"/>
    <x v="28"/>
    <d v="2023-12-01T00:00:00"/>
    <n v="20231201"/>
    <n v="958302"/>
    <x v="0"/>
    <n v="60"/>
    <s v="MEDICINE"/>
    <x v="166"/>
    <n v="57.75"/>
    <x v="4"/>
    <n v="2021"/>
    <n v="3"/>
    <n v="9"/>
    <x v="3"/>
    <n v="813"/>
  </r>
  <r>
    <x v="5"/>
    <x v="28"/>
    <d v="2023-12-01T00:00:00"/>
    <n v="20231201"/>
    <n v="958307"/>
    <x v="0"/>
    <n v="70"/>
    <s v="MEDICINE"/>
    <x v="17"/>
    <n v="67.375"/>
    <x v="4"/>
    <n v="2021"/>
    <n v="3"/>
    <n v="9"/>
    <x v="3"/>
    <n v="813"/>
  </r>
  <r>
    <x v="5"/>
    <x v="28"/>
    <d v="2023-12-01T00:00:00"/>
    <n v="20231201"/>
    <n v="958299"/>
    <x v="0"/>
    <n v="100"/>
    <s v="MEDICINE"/>
    <x v="240"/>
    <n v="96.25"/>
    <x v="4"/>
    <n v="2021"/>
    <n v="3"/>
    <n v="9"/>
    <x v="3"/>
    <n v="813"/>
  </r>
  <r>
    <x v="5"/>
    <x v="28"/>
    <d v="2023-12-01T00:00:00"/>
    <n v="20231201"/>
    <n v="958300"/>
    <x v="0"/>
    <n v="100"/>
    <s v="MEDICINE"/>
    <x v="269"/>
    <n v="96.25"/>
    <x v="4"/>
    <n v="2021"/>
    <n v="3"/>
    <n v="9"/>
    <x v="3"/>
    <n v="813"/>
  </r>
  <r>
    <x v="5"/>
    <x v="28"/>
    <d v="2023-12-01T00:00:00"/>
    <n v="20231201"/>
    <n v="958301"/>
    <x v="0"/>
    <n v="100"/>
    <s v="MEDICINE"/>
    <x v="178"/>
    <n v="96.25"/>
    <x v="4"/>
    <n v="2021"/>
    <n v="3"/>
    <n v="9"/>
    <x v="3"/>
    <n v="813"/>
  </r>
  <r>
    <x v="5"/>
    <x v="28"/>
    <d v="2023-12-01T00:00:00"/>
    <n v="20231201"/>
    <n v="958306"/>
    <x v="0"/>
    <n v="100"/>
    <s v="MEDICINE"/>
    <x v="37"/>
    <n v="96.25"/>
    <x v="4"/>
    <n v="2021"/>
    <n v="3"/>
    <n v="9"/>
    <x v="3"/>
    <n v="813"/>
  </r>
  <r>
    <x v="5"/>
    <x v="28"/>
    <d v="2023-12-01T00:00:00"/>
    <n v="20231201"/>
    <n v="958319"/>
    <x v="0"/>
    <n v="100"/>
    <s v="MEDICINE"/>
    <x v="86"/>
    <n v="96.25"/>
    <x v="4"/>
    <n v="2021"/>
    <n v="3"/>
    <n v="9"/>
    <x v="3"/>
    <n v="813"/>
  </r>
  <r>
    <x v="5"/>
    <x v="28"/>
    <d v="2023-12-01T00:00:00"/>
    <n v="20231201"/>
    <n v="958331"/>
    <x v="0"/>
    <n v="100"/>
    <s v="MEDICINE"/>
    <x v="100"/>
    <n v="96.25"/>
    <x v="4"/>
    <n v="2021"/>
    <n v="3"/>
    <n v="9"/>
    <x v="3"/>
    <n v="813"/>
  </r>
  <r>
    <x v="5"/>
    <x v="28"/>
    <d v="2023-12-01T00:00:00"/>
    <n v="20231201"/>
    <n v="958332"/>
    <x v="0"/>
    <n v="100"/>
    <s v="MEDICINE"/>
    <x v="241"/>
    <n v="96.25"/>
    <x v="4"/>
    <n v="2021"/>
    <n v="3"/>
    <n v="9"/>
    <x v="3"/>
    <n v="813"/>
  </r>
  <r>
    <x v="5"/>
    <x v="28"/>
    <d v="2023-12-01T00:00:00"/>
    <n v="20231201"/>
    <n v="374589"/>
    <x v="0"/>
    <n v="10"/>
    <s v="MEDICINE"/>
    <x v="360"/>
    <n v="18.333333333333332"/>
    <x v="5"/>
    <n v="2021"/>
    <n v="3"/>
    <n v="9"/>
    <x v="3"/>
    <n v="817"/>
  </r>
  <r>
    <x v="5"/>
    <x v="28"/>
    <d v="2023-12-01T00:00:00"/>
    <n v="20231201"/>
    <n v="382903"/>
    <x v="0"/>
    <n v="10"/>
    <s v="MEDICINE"/>
    <x v="301"/>
    <n v="18.333333333333332"/>
    <x v="5"/>
    <n v="2021"/>
    <n v="3"/>
    <n v="9"/>
    <x v="3"/>
    <n v="817"/>
  </r>
  <r>
    <x v="5"/>
    <x v="28"/>
    <d v="2023-12-01T00:00:00"/>
    <n v="20231201"/>
    <n v="383291"/>
    <x v="0"/>
    <n v="10"/>
    <s v="MEDICINE"/>
    <x v="361"/>
    <n v="18.333333333333332"/>
    <x v="5"/>
    <n v="2021"/>
    <n v="3"/>
    <n v="9"/>
    <x v="3"/>
    <n v="817"/>
  </r>
  <r>
    <x v="5"/>
    <x v="28"/>
    <d v="2023-12-01T00:00:00"/>
    <n v="20231201"/>
    <n v="383314"/>
    <x v="0"/>
    <n v="10"/>
    <s v="MEDICINE"/>
    <x v="362"/>
    <n v="18.333333333333332"/>
    <x v="5"/>
    <n v="2021"/>
    <n v="3"/>
    <n v="9"/>
    <x v="3"/>
    <n v="817"/>
  </r>
  <r>
    <x v="5"/>
    <x v="28"/>
    <d v="2023-12-01T00:00:00"/>
    <n v="20231201"/>
    <n v="382958"/>
    <x v="0"/>
    <n v="20"/>
    <s v="MEDICINE"/>
    <x v="363"/>
    <n v="36.666666666666664"/>
    <x v="5"/>
    <n v="2021"/>
    <n v="3"/>
    <n v="9"/>
    <x v="3"/>
    <n v="817"/>
  </r>
  <r>
    <x v="5"/>
    <x v="28"/>
    <d v="2023-12-01T00:00:00"/>
    <n v="20231201"/>
    <n v="383208"/>
    <x v="0"/>
    <n v="20"/>
    <s v="MEDICINE"/>
    <x v="364"/>
    <n v="36.666666666666664"/>
    <x v="5"/>
    <n v="2021"/>
    <n v="3"/>
    <n v="9"/>
    <x v="3"/>
    <n v="817"/>
  </r>
  <r>
    <x v="5"/>
    <x v="28"/>
    <d v="2023-12-01T00:00:00"/>
    <n v="20231201"/>
    <n v="383814"/>
    <x v="0"/>
    <n v="20"/>
    <s v="MEDICINE"/>
    <x v="307"/>
    <n v="36.666666666666664"/>
    <x v="5"/>
    <n v="2021"/>
    <n v="3"/>
    <n v="9"/>
    <x v="3"/>
    <n v="817"/>
  </r>
  <r>
    <x v="5"/>
    <x v="28"/>
    <d v="2023-12-01T00:00:00"/>
    <n v="20231201"/>
    <n v="383826"/>
    <x v="0"/>
    <n v="20"/>
    <s v="MEDICINE"/>
    <x v="365"/>
    <n v="36.666666666666664"/>
    <x v="5"/>
    <n v="2021"/>
    <n v="3"/>
    <n v="9"/>
    <x v="3"/>
    <n v="817"/>
  </r>
  <r>
    <x v="5"/>
    <x v="28"/>
    <d v="2023-12-01T00:00:00"/>
    <n v="20231201"/>
    <n v="384086"/>
    <x v="0"/>
    <n v="20"/>
    <s v="MEDICINE"/>
    <x v="366"/>
    <n v="36.666666666666664"/>
    <x v="5"/>
    <n v="2021"/>
    <n v="3"/>
    <n v="9"/>
    <x v="3"/>
    <n v="817"/>
  </r>
  <r>
    <x v="5"/>
    <x v="28"/>
    <d v="2023-12-01T00:00:00"/>
    <n v="20231201"/>
    <n v="958243"/>
    <x v="0"/>
    <n v="50"/>
    <s v="MEDICINE"/>
    <x v="75"/>
    <n v="48.125"/>
    <x v="5"/>
    <n v="2021"/>
    <n v="3"/>
    <n v="9"/>
    <x v="3"/>
    <n v="817"/>
  </r>
  <r>
    <x v="5"/>
    <x v="28"/>
    <d v="2023-12-01T00:00:00"/>
    <n v="20231201"/>
    <n v="373951"/>
    <x v="0"/>
    <n v="30"/>
    <s v="MEDICINE"/>
    <x v="367"/>
    <n v="55"/>
    <x v="5"/>
    <n v="2021"/>
    <n v="3"/>
    <n v="9"/>
    <x v="3"/>
    <n v="817"/>
  </r>
  <r>
    <x v="5"/>
    <x v="28"/>
    <d v="2023-12-01T00:00:00"/>
    <n v="20231201"/>
    <n v="375436"/>
    <x v="1"/>
    <n v="40"/>
    <s v="MEDICINE"/>
    <x v="293"/>
    <n v="73.333333333333329"/>
    <x v="5"/>
    <n v="2021"/>
    <n v="3"/>
    <n v="9"/>
    <x v="3"/>
    <n v="817"/>
  </r>
  <r>
    <x v="5"/>
    <x v="28"/>
    <d v="2023-12-01T00:00:00"/>
    <n v="20231201"/>
    <n v="382943"/>
    <x v="0"/>
    <n v="50"/>
    <s v="MEDICINE"/>
    <x v="341"/>
    <n v="91.666666666666671"/>
    <x v="5"/>
    <n v="2021"/>
    <n v="3"/>
    <n v="9"/>
    <x v="3"/>
    <n v="817"/>
  </r>
  <r>
    <x v="5"/>
    <x v="28"/>
    <d v="2023-12-01T00:00:00"/>
    <n v="20231201"/>
    <n v="958244"/>
    <x v="0"/>
    <n v="100"/>
    <s v="MEDICINE"/>
    <x v="52"/>
    <n v="96.25"/>
    <x v="5"/>
    <n v="2021"/>
    <n v="3"/>
    <n v="9"/>
    <x v="3"/>
    <n v="817"/>
  </r>
  <r>
    <x v="5"/>
    <x v="28"/>
    <d v="2023-12-01T00:00:00"/>
    <n v="20231201"/>
    <n v="958246"/>
    <x v="0"/>
    <n v="100"/>
    <s v="MEDICINE"/>
    <x v="159"/>
    <n v="96.25"/>
    <x v="5"/>
    <n v="2021"/>
    <n v="3"/>
    <n v="9"/>
    <x v="3"/>
    <n v="817"/>
  </r>
  <r>
    <x v="5"/>
    <x v="28"/>
    <d v="2023-12-01T00:00:00"/>
    <n v="20231201"/>
    <n v="958250"/>
    <x v="0"/>
    <n v="100"/>
    <s v="MEDICINE"/>
    <x v="216"/>
    <n v="96.25"/>
    <x v="5"/>
    <n v="2021"/>
    <n v="3"/>
    <n v="9"/>
    <x v="3"/>
    <n v="817"/>
  </r>
  <r>
    <x v="5"/>
    <x v="28"/>
    <d v="2023-12-01T00:00:00"/>
    <n v="20231201"/>
    <n v="958261"/>
    <x v="0"/>
    <n v="100"/>
    <s v="MEDICINE"/>
    <x v="53"/>
    <n v="96.25"/>
    <x v="5"/>
    <n v="2021"/>
    <n v="3"/>
    <n v="9"/>
    <x v="3"/>
    <n v="817"/>
  </r>
  <r>
    <x v="5"/>
    <x v="28"/>
    <d v="2023-12-01T00:00:00"/>
    <n v="20231201"/>
    <n v="958262"/>
    <x v="0"/>
    <n v="100"/>
    <s v="MEDICINE"/>
    <x v="157"/>
    <n v="96.25"/>
    <x v="5"/>
    <n v="2021"/>
    <n v="3"/>
    <n v="9"/>
    <x v="3"/>
    <n v="817"/>
  </r>
  <r>
    <x v="5"/>
    <x v="28"/>
    <d v="2023-12-01T00:00:00"/>
    <n v="20231201"/>
    <n v="958265"/>
    <x v="0"/>
    <n v="100"/>
    <s v="MEDICINE"/>
    <x v="10"/>
    <n v="96.25"/>
    <x v="5"/>
    <n v="2021"/>
    <n v="3"/>
    <n v="9"/>
    <x v="3"/>
    <n v="817"/>
  </r>
  <r>
    <x v="5"/>
    <x v="28"/>
    <d v="2023-12-01T00:00:00"/>
    <n v="20231201"/>
    <n v="958266"/>
    <x v="0"/>
    <n v="100"/>
    <s v="MEDICINE"/>
    <x v="368"/>
    <n v="96.25"/>
    <x v="5"/>
    <n v="2021"/>
    <n v="3"/>
    <n v="9"/>
    <x v="3"/>
    <n v="817"/>
  </r>
  <r>
    <x v="5"/>
    <x v="28"/>
    <d v="2023-12-01T00:00:00"/>
    <n v="20231201"/>
    <n v="381688"/>
    <x v="0"/>
    <n v="10"/>
    <s v="MEDICINE"/>
    <x v="369"/>
    <n v="18.333333333333332"/>
    <x v="0"/>
    <n v="2021"/>
    <n v="3"/>
    <n v="9"/>
    <x v="0"/>
    <n v="820"/>
  </r>
  <r>
    <x v="5"/>
    <x v="28"/>
    <d v="2023-12-01T00:00:00"/>
    <n v="20231201"/>
    <n v="380816"/>
    <x v="0"/>
    <n v="20"/>
    <s v="MEDICINE"/>
    <x v="370"/>
    <n v="19.066666666666666"/>
    <x v="0"/>
    <n v="2021"/>
    <n v="3"/>
    <n v="9"/>
    <x v="0"/>
    <n v="820"/>
  </r>
  <r>
    <x v="5"/>
    <x v="28"/>
    <d v="2023-12-01T00:00:00"/>
    <n v="20231201"/>
    <n v="381571"/>
    <x v="0"/>
    <n v="30"/>
    <s v="MEDICINE"/>
    <x v="371"/>
    <n v="28.599999999999998"/>
    <x v="0"/>
    <n v="2021"/>
    <n v="3"/>
    <n v="9"/>
    <x v="0"/>
    <n v="820"/>
  </r>
  <r>
    <x v="5"/>
    <x v="28"/>
    <d v="2023-12-01T00:00:00"/>
    <n v="20231201"/>
    <n v="371735"/>
    <x v="0"/>
    <n v="20"/>
    <s v="MEDICINE"/>
    <x v="372"/>
    <n v="36.666666666666664"/>
    <x v="0"/>
    <n v="2021"/>
    <n v="3"/>
    <n v="9"/>
    <x v="0"/>
    <n v="820"/>
  </r>
  <r>
    <x v="5"/>
    <x v="28"/>
    <d v="2023-12-01T00:00:00"/>
    <n v="20231201"/>
    <n v="381734"/>
    <x v="0"/>
    <n v="20"/>
    <s v="MEDICINE"/>
    <x v="373"/>
    <n v="36.666666666666664"/>
    <x v="0"/>
    <n v="2021"/>
    <n v="3"/>
    <n v="9"/>
    <x v="0"/>
    <n v="820"/>
  </r>
  <r>
    <x v="5"/>
    <x v="28"/>
    <d v="2023-12-01T00:00:00"/>
    <n v="20231201"/>
    <n v="381752"/>
    <x v="0"/>
    <n v="20"/>
    <s v="MEDICINE"/>
    <x v="374"/>
    <n v="36.666666666666664"/>
    <x v="0"/>
    <n v="2021"/>
    <n v="3"/>
    <n v="9"/>
    <x v="0"/>
    <n v="820"/>
  </r>
  <r>
    <x v="5"/>
    <x v="28"/>
    <d v="2023-12-01T00:00:00"/>
    <n v="20231201"/>
    <n v="381597"/>
    <x v="0"/>
    <n v="50"/>
    <s v="MEDICINE"/>
    <x v="263"/>
    <n v="47.666666666666664"/>
    <x v="0"/>
    <n v="2021"/>
    <n v="3"/>
    <n v="9"/>
    <x v="0"/>
    <n v="820"/>
  </r>
  <r>
    <x v="5"/>
    <x v="28"/>
    <d v="2023-12-01T00:00:00"/>
    <n v="20231201"/>
    <n v="382229"/>
    <x v="0"/>
    <n v="50"/>
    <s v="MEDICINE"/>
    <x v="39"/>
    <n v="47.666666666666664"/>
    <x v="0"/>
    <n v="2021"/>
    <n v="3"/>
    <n v="9"/>
    <x v="0"/>
    <n v="820"/>
  </r>
  <r>
    <x v="5"/>
    <x v="28"/>
    <d v="2023-12-01T00:00:00"/>
    <n v="20231201"/>
    <n v="381467"/>
    <x v="0"/>
    <n v="30"/>
    <s v="MEDICINE"/>
    <x v="375"/>
    <n v="55"/>
    <x v="0"/>
    <n v="2021"/>
    <n v="3"/>
    <n v="9"/>
    <x v="0"/>
    <n v="820"/>
  </r>
  <r>
    <x v="5"/>
    <x v="28"/>
    <d v="2023-12-01T00:00:00"/>
    <n v="20231201"/>
    <n v="958213"/>
    <x v="0"/>
    <n v="60"/>
    <s v="MEDICINE"/>
    <x v="376"/>
    <n v="57.75"/>
    <x v="0"/>
    <n v="2021"/>
    <n v="3"/>
    <n v="9"/>
    <x v="0"/>
    <n v="820"/>
  </r>
  <r>
    <x v="5"/>
    <x v="28"/>
    <d v="2023-12-01T00:00:00"/>
    <n v="20231201"/>
    <n v="958216"/>
    <x v="0"/>
    <n v="60"/>
    <s v="MEDICINE"/>
    <x v="33"/>
    <n v="57.75"/>
    <x v="0"/>
    <n v="2021"/>
    <n v="3"/>
    <n v="9"/>
    <x v="0"/>
    <n v="820"/>
  </r>
  <r>
    <x v="5"/>
    <x v="28"/>
    <d v="2023-12-01T00:00:00"/>
    <n v="20231201"/>
    <n v="958219"/>
    <x v="0"/>
    <n v="80"/>
    <s v="MEDICINE"/>
    <x v="221"/>
    <n v="77"/>
    <x v="0"/>
    <n v="2021"/>
    <n v="3"/>
    <n v="9"/>
    <x v="0"/>
    <n v="820"/>
  </r>
  <r>
    <x v="5"/>
    <x v="28"/>
    <d v="2023-12-01T00:00:00"/>
    <n v="20231201"/>
    <n v="958198"/>
    <x v="0"/>
    <n v="100"/>
    <s v="MEDICINE"/>
    <x v="55"/>
    <n v="96.25"/>
    <x v="0"/>
    <n v="2021"/>
    <n v="3"/>
    <n v="9"/>
    <x v="0"/>
    <n v="820"/>
  </r>
  <r>
    <x v="5"/>
    <x v="28"/>
    <d v="2023-12-01T00:00:00"/>
    <n v="20231201"/>
    <n v="958200"/>
    <x v="0"/>
    <n v="100"/>
    <s v="MEDICINE"/>
    <x v="14"/>
    <n v="96.25"/>
    <x v="0"/>
    <n v="2021"/>
    <n v="3"/>
    <n v="9"/>
    <x v="0"/>
    <n v="820"/>
  </r>
  <r>
    <x v="5"/>
    <x v="28"/>
    <d v="2023-12-01T00:00:00"/>
    <n v="20231201"/>
    <n v="958201"/>
    <x v="0"/>
    <n v="100"/>
    <s v="MEDICINE"/>
    <x v="12"/>
    <n v="96.25"/>
    <x v="0"/>
    <n v="2021"/>
    <n v="3"/>
    <n v="9"/>
    <x v="0"/>
    <n v="820"/>
  </r>
  <r>
    <x v="5"/>
    <x v="28"/>
    <d v="2023-12-01T00:00:00"/>
    <n v="20231201"/>
    <n v="958202"/>
    <x v="0"/>
    <n v="100"/>
    <s v="MEDICINE"/>
    <x v="248"/>
    <n v="96.25"/>
    <x v="0"/>
    <n v="2021"/>
    <n v="3"/>
    <n v="9"/>
    <x v="0"/>
    <n v="820"/>
  </r>
  <r>
    <x v="5"/>
    <x v="28"/>
    <d v="2023-12-01T00:00:00"/>
    <n v="20231201"/>
    <n v="958214"/>
    <x v="0"/>
    <n v="100"/>
    <s v="MEDICINE"/>
    <x v="118"/>
    <n v="96.25"/>
    <x v="0"/>
    <n v="2021"/>
    <n v="3"/>
    <n v="9"/>
    <x v="0"/>
    <n v="820"/>
  </r>
  <r>
    <x v="5"/>
    <x v="28"/>
    <d v="2023-12-01T00:00:00"/>
    <n v="20231201"/>
    <n v="958225"/>
    <x v="0"/>
    <n v="100"/>
    <s v="MEDICINE"/>
    <x v="133"/>
    <n v="96.25"/>
    <x v="0"/>
    <n v="2021"/>
    <n v="3"/>
    <n v="9"/>
    <x v="0"/>
    <n v="820"/>
  </r>
  <r>
    <x v="5"/>
    <x v="28"/>
    <d v="2023-12-01T00:00:00"/>
    <n v="20231201"/>
    <n v="379105"/>
    <x v="0"/>
    <n v="10"/>
    <s v="MEDICINE"/>
    <x v="362"/>
    <n v="18.333333333333332"/>
    <x v="1"/>
    <n v="2021"/>
    <n v="3"/>
    <n v="9"/>
    <x v="0"/>
    <n v="821"/>
  </r>
  <r>
    <x v="5"/>
    <x v="28"/>
    <d v="2023-12-01T00:00:00"/>
    <n v="20231201"/>
    <n v="379596"/>
    <x v="0"/>
    <n v="10"/>
    <s v="MEDICINE"/>
    <x v="377"/>
    <n v="18.333333333333332"/>
    <x v="1"/>
    <n v="2021"/>
    <n v="3"/>
    <n v="9"/>
    <x v="0"/>
    <n v="821"/>
  </r>
  <r>
    <x v="5"/>
    <x v="28"/>
    <d v="2023-12-01T00:00:00"/>
    <n v="20231201"/>
    <n v="378570"/>
    <x v="0"/>
    <n v="30"/>
    <s v="MEDICINE"/>
    <x v="73"/>
    <n v="28.599999999999998"/>
    <x v="1"/>
    <n v="2021"/>
    <n v="3"/>
    <n v="9"/>
    <x v="0"/>
    <n v="821"/>
  </r>
  <r>
    <x v="5"/>
    <x v="28"/>
    <d v="2023-12-01T00:00:00"/>
    <n v="20231201"/>
    <n v="958157"/>
    <x v="0"/>
    <n v="30"/>
    <s v="MEDICINE"/>
    <x v="378"/>
    <n v="28.875"/>
    <x v="1"/>
    <n v="2021"/>
    <n v="3"/>
    <n v="9"/>
    <x v="0"/>
    <n v="821"/>
  </r>
  <r>
    <x v="5"/>
    <x v="28"/>
    <d v="2023-12-01T00:00:00"/>
    <n v="20231201"/>
    <n v="378508"/>
    <x v="0"/>
    <n v="20"/>
    <s v="MEDICINE"/>
    <x v="341"/>
    <n v="36.666666666666664"/>
    <x v="1"/>
    <n v="2021"/>
    <n v="3"/>
    <n v="9"/>
    <x v="0"/>
    <n v="821"/>
  </r>
  <r>
    <x v="5"/>
    <x v="28"/>
    <d v="2023-12-01T00:00:00"/>
    <n v="20231201"/>
    <n v="378300"/>
    <x v="0"/>
    <n v="40"/>
    <s v="MEDICINE"/>
    <x v="93"/>
    <n v="38.133333333333333"/>
    <x v="1"/>
    <n v="2021"/>
    <n v="3"/>
    <n v="9"/>
    <x v="0"/>
    <n v="821"/>
  </r>
  <r>
    <x v="5"/>
    <x v="28"/>
    <d v="2023-12-01T00:00:00"/>
    <n v="20231201"/>
    <n v="958159"/>
    <x v="0"/>
    <n v="70"/>
    <s v="MEDICINE"/>
    <x v="85"/>
    <n v="67.375"/>
    <x v="1"/>
    <n v="2021"/>
    <n v="3"/>
    <n v="9"/>
    <x v="0"/>
    <n v="821"/>
  </r>
  <r>
    <x v="5"/>
    <x v="28"/>
    <d v="2023-12-01T00:00:00"/>
    <n v="20231201"/>
    <n v="378319"/>
    <x v="0"/>
    <n v="80"/>
    <s v="MEDICINE"/>
    <x v="211"/>
    <n v="76.266666666666666"/>
    <x v="1"/>
    <n v="2021"/>
    <n v="3"/>
    <n v="9"/>
    <x v="0"/>
    <n v="821"/>
  </r>
  <r>
    <x v="5"/>
    <x v="28"/>
    <d v="2023-12-01T00:00:00"/>
    <n v="20231201"/>
    <n v="958158"/>
    <x v="0"/>
    <n v="80"/>
    <s v="MEDICINE"/>
    <x v="32"/>
    <n v="77"/>
    <x v="1"/>
    <n v="2021"/>
    <n v="3"/>
    <n v="9"/>
    <x v="0"/>
    <n v="821"/>
  </r>
  <r>
    <x v="5"/>
    <x v="28"/>
    <d v="2023-12-01T00:00:00"/>
    <n v="20231201"/>
    <n v="378290"/>
    <x v="0"/>
    <n v="90"/>
    <s v="MEDICINE"/>
    <x v="261"/>
    <n v="85.8"/>
    <x v="1"/>
    <n v="2021"/>
    <n v="3"/>
    <n v="9"/>
    <x v="0"/>
    <n v="821"/>
  </r>
  <r>
    <x v="5"/>
    <x v="28"/>
    <d v="2023-12-01T00:00:00"/>
    <n v="20231201"/>
    <n v="958154"/>
    <x v="0"/>
    <n v="100"/>
    <s v="MEDICINE"/>
    <x v="47"/>
    <n v="96.25"/>
    <x v="1"/>
    <n v="2021"/>
    <n v="3"/>
    <n v="9"/>
    <x v="0"/>
    <n v="821"/>
  </r>
  <r>
    <x v="5"/>
    <x v="28"/>
    <d v="2023-12-01T00:00:00"/>
    <n v="20231201"/>
    <n v="958156"/>
    <x v="0"/>
    <n v="100"/>
    <s v="MEDICINE"/>
    <x v="379"/>
    <n v="96.25"/>
    <x v="1"/>
    <n v="2021"/>
    <n v="3"/>
    <n v="9"/>
    <x v="0"/>
    <n v="821"/>
  </r>
  <r>
    <x v="5"/>
    <x v="28"/>
    <d v="2023-12-01T00:00:00"/>
    <n v="20231201"/>
    <n v="958162"/>
    <x v="0"/>
    <n v="100"/>
    <s v="MEDICINE"/>
    <x v="86"/>
    <n v="96.25"/>
    <x v="1"/>
    <n v="2021"/>
    <n v="3"/>
    <n v="9"/>
    <x v="0"/>
    <n v="821"/>
  </r>
  <r>
    <x v="5"/>
    <x v="28"/>
    <d v="2023-12-01T00:00:00"/>
    <n v="20231201"/>
    <n v="958163"/>
    <x v="0"/>
    <n v="100"/>
    <s v="MEDICINE"/>
    <x v="72"/>
    <n v="96.25"/>
    <x v="1"/>
    <n v="2021"/>
    <n v="3"/>
    <n v="9"/>
    <x v="0"/>
    <n v="821"/>
  </r>
  <r>
    <x v="5"/>
    <x v="28"/>
    <d v="2023-12-01T00:00:00"/>
    <n v="20231201"/>
    <n v="958171"/>
    <x v="0"/>
    <n v="100"/>
    <s v="MEDICINE"/>
    <x v="70"/>
    <n v="96.25"/>
    <x v="1"/>
    <n v="2021"/>
    <n v="3"/>
    <n v="9"/>
    <x v="0"/>
    <n v="821"/>
  </r>
  <r>
    <x v="5"/>
    <x v="28"/>
    <d v="2023-12-01T00:00:00"/>
    <n v="20231201"/>
    <n v="958179"/>
    <x v="0"/>
    <n v="100"/>
    <s v="MEDICINE"/>
    <x v="151"/>
    <n v="96.25"/>
    <x v="1"/>
    <n v="2021"/>
    <n v="3"/>
    <n v="9"/>
    <x v="0"/>
    <n v="821"/>
  </r>
  <r>
    <x v="5"/>
    <x v="28"/>
    <d v="2024-01-01T00:00:00"/>
    <n v="20240101"/>
    <n v="399799"/>
    <x v="1"/>
    <n v="10"/>
    <s v="MEDICINE"/>
    <x v="380"/>
    <n v="18.333333333333332"/>
    <x v="14"/>
    <n v="2021"/>
    <n v="3"/>
    <n v="9"/>
    <x v="4"/>
    <n v="827"/>
  </r>
  <r>
    <x v="5"/>
    <x v="28"/>
    <d v="2024-01-01T00:00:00"/>
    <n v="20240101"/>
    <n v="408186"/>
    <x v="0"/>
    <n v="10"/>
    <s v="MEDICINE"/>
    <x v="381"/>
    <n v="18.333333333333332"/>
    <x v="14"/>
    <n v="2021"/>
    <n v="3"/>
    <n v="9"/>
    <x v="4"/>
    <n v="827"/>
  </r>
  <r>
    <x v="5"/>
    <x v="28"/>
    <d v="2024-01-01T00:00:00"/>
    <n v="20240101"/>
    <n v="398791"/>
    <x v="0"/>
    <n v="20"/>
    <s v="MEDICINE"/>
    <x v="382"/>
    <n v="36.666666666666664"/>
    <x v="14"/>
    <n v="2021"/>
    <n v="3"/>
    <n v="9"/>
    <x v="4"/>
    <n v="827"/>
  </r>
  <r>
    <x v="5"/>
    <x v="28"/>
    <d v="2024-01-01T00:00:00"/>
    <n v="20240101"/>
    <n v="398854"/>
    <x v="0"/>
    <n v="20"/>
    <s v="MEDICINE"/>
    <x v="383"/>
    <n v="36.666666666666664"/>
    <x v="14"/>
    <n v="2021"/>
    <n v="3"/>
    <n v="9"/>
    <x v="4"/>
    <n v="827"/>
  </r>
  <r>
    <x v="5"/>
    <x v="28"/>
    <d v="2024-01-01T00:00:00"/>
    <n v="20240101"/>
    <n v="399183"/>
    <x v="0"/>
    <n v="20"/>
    <s v="MEDICINE"/>
    <x v="384"/>
    <n v="36.666666666666664"/>
    <x v="14"/>
    <n v="2021"/>
    <n v="3"/>
    <n v="9"/>
    <x v="4"/>
    <n v="827"/>
  </r>
  <r>
    <x v="5"/>
    <x v="28"/>
    <d v="2024-01-01T00:00:00"/>
    <n v="20240101"/>
    <n v="408085"/>
    <x v="0"/>
    <n v="20"/>
    <s v="MEDICINE"/>
    <x v="316"/>
    <n v="36.666666666666664"/>
    <x v="14"/>
    <n v="2021"/>
    <n v="3"/>
    <n v="9"/>
    <x v="4"/>
    <n v="827"/>
  </r>
  <r>
    <x v="5"/>
    <x v="28"/>
    <d v="2024-01-01T00:00:00"/>
    <n v="20240101"/>
    <n v="408884"/>
    <x v="0"/>
    <n v="20"/>
    <s v="MEDICINE"/>
    <x v="385"/>
    <n v="36.666666666666664"/>
    <x v="14"/>
    <n v="2021"/>
    <n v="3"/>
    <n v="9"/>
    <x v="4"/>
    <n v="827"/>
  </r>
  <r>
    <x v="5"/>
    <x v="28"/>
    <d v="2024-01-01T00:00:00"/>
    <n v="20240101"/>
    <n v="407643"/>
    <x v="0"/>
    <n v="40"/>
    <s v="MEDICINE"/>
    <x v="34"/>
    <n v="38.133333333333333"/>
    <x v="14"/>
    <n v="2021"/>
    <n v="3"/>
    <n v="9"/>
    <x v="4"/>
    <n v="827"/>
  </r>
  <r>
    <x v="5"/>
    <x v="28"/>
    <d v="2024-01-01T00:00:00"/>
    <n v="20240101"/>
    <n v="958815"/>
    <x v="0"/>
    <n v="40"/>
    <s v="MEDICINE"/>
    <x v="386"/>
    <n v="38.5"/>
    <x v="14"/>
    <n v="2021"/>
    <n v="3"/>
    <n v="9"/>
    <x v="4"/>
    <n v="827"/>
  </r>
  <r>
    <x v="5"/>
    <x v="28"/>
    <d v="2024-01-01T00:00:00"/>
    <n v="20240101"/>
    <n v="399172"/>
    <x v="0"/>
    <n v="30"/>
    <s v="MEDICINE"/>
    <x v="387"/>
    <n v="55"/>
    <x v="14"/>
    <n v="2021"/>
    <n v="3"/>
    <n v="9"/>
    <x v="4"/>
    <n v="827"/>
  </r>
  <r>
    <x v="5"/>
    <x v="28"/>
    <d v="2024-01-01T00:00:00"/>
    <n v="20240101"/>
    <n v="408304"/>
    <x v="0"/>
    <n v="30"/>
    <s v="MEDICINE"/>
    <x v="288"/>
    <n v="55"/>
    <x v="14"/>
    <n v="2021"/>
    <n v="3"/>
    <n v="9"/>
    <x v="4"/>
    <n v="827"/>
  </r>
  <r>
    <x v="5"/>
    <x v="28"/>
    <d v="2024-01-01T00:00:00"/>
    <n v="20240101"/>
    <n v="958814"/>
    <x v="0"/>
    <n v="80"/>
    <s v="MEDICINE"/>
    <x v="264"/>
    <n v="77"/>
    <x v="14"/>
    <n v="2021"/>
    <n v="3"/>
    <n v="9"/>
    <x v="4"/>
    <n v="827"/>
  </r>
  <r>
    <x v="5"/>
    <x v="28"/>
    <d v="2024-01-01T00:00:00"/>
    <n v="20240101"/>
    <n v="958812"/>
    <x v="1"/>
    <n v="100"/>
    <s v="MEDICINE"/>
    <x v="81"/>
    <n v="96.25"/>
    <x v="14"/>
    <n v="2021"/>
    <n v="3"/>
    <n v="9"/>
    <x v="4"/>
    <n v="827"/>
  </r>
  <r>
    <x v="5"/>
    <x v="28"/>
    <d v="2024-01-01T00:00:00"/>
    <n v="20240101"/>
    <n v="958824"/>
    <x v="0"/>
    <n v="100"/>
    <s v="MEDICINE"/>
    <x v="100"/>
    <n v="96.25"/>
    <x v="14"/>
    <n v="2021"/>
    <n v="3"/>
    <n v="9"/>
    <x v="4"/>
    <n v="827"/>
  </r>
  <r>
    <x v="5"/>
    <x v="28"/>
    <d v="2024-01-01T00:00:00"/>
    <n v="20240101"/>
    <n v="406080"/>
    <x v="0"/>
    <n v="10"/>
    <s v="MEDICINE"/>
    <x v="290"/>
    <n v="18.333333333333332"/>
    <x v="2"/>
    <n v="2021"/>
    <n v="3"/>
    <n v="9"/>
    <x v="1"/>
    <n v="830"/>
  </r>
  <r>
    <x v="5"/>
    <x v="28"/>
    <d v="2024-01-01T00:00:00"/>
    <n v="20240101"/>
    <n v="406471"/>
    <x v="0"/>
    <n v="10"/>
    <s v="MEDICINE"/>
    <x v="388"/>
    <n v="18.333333333333332"/>
    <x v="2"/>
    <n v="2021"/>
    <n v="3"/>
    <n v="9"/>
    <x v="1"/>
    <n v="830"/>
  </r>
  <r>
    <x v="5"/>
    <x v="28"/>
    <d v="2024-01-01T00:00:00"/>
    <n v="20240101"/>
    <n v="958768"/>
    <x v="0"/>
    <n v="20"/>
    <s v="MEDICINE"/>
    <x v="25"/>
    <n v="19.25"/>
    <x v="2"/>
    <n v="2021"/>
    <n v="3"/>
    <n v="9"/>
    <x v="1"/>
    <n v="830"/>
  </r>
  <r>
    <x v="5"/>
    <x v="28"/>
    <d v="2024-01-01T00:00:00"/>
    <n v="20240101"/>
    <n v="405815"/>
    <x v="0"/>
    <n v="30"/>
    <s v="MEDICINE"/>
    <x v="389"/>
    <n v="28.599999999999998"/>
    <x v="2"/>
    <n v="2021"/>
    <n v="3"/>
    <n v="9"/>
    <x v="1"/>
    <n v="830"/>
  </r>
  <r>
    <x v="5"/>
    <x v="28"/>
    <d v="2024-01-01T00:00:00"/>
    <n v="20240101"/>
    <n v="397396"/>
    <x v="0"/>
    <n v="20"/>
    <s v="MEDICINE"/>
    <x v="380"/>
    <n v="36.666666666666664"/>
    <x v="2"/>
    <n v="2021"/>
    <n v="3"/>
    <n v="9"/>
    <x v="1"/>
    <n v="830"/>
  </r>
  <r>
    <x v="5"/>
    <x v="28"/>
    <d v="2024-01-01T00:00:00"/>
    <n v="20240101"/>
    <n v="406087"/>
    <x v="0"/>
    <n v="20"/>
    <s v="MEDICINE"/>
    <x v="390"/>
    <n v="36.666666666666664"/>
    <x v="2"/>
    <n v="2021"/>
    <n v="3"/>
    <n v="9"/>
    <x v="1"/>
    <n v="830"/>
  </r>
  <r>
    <x v="5"/>
    <x v="28"/>
    <d v="2024-01-01T00:00:00"/>
    <n v="20240101"/>
    <n v="406092"/>
    <x v="0"/>
    <n v="20"/>
    <s v="MEDICINE"/>
    <x v="391"/>
    <n v="36.666666666666664"/>
    <x v="2"/>
    <n v="2021"/>
    <n v="3"/>
    <n v="9"/>
    <x v="1"/>
    <n v="830"/>
  </r>
  <r>
    <x v="5"/>
    <x v="28"/>
    <d v="2024-01-01T00:00:00"/>
    <n v="20240101"/>
    <n v="406448"/>
    <x v="0"/>
    <n v="20"/>
    <s v="MEDICINE"/>
    <x v="392"/>
    <n v="36.666666666666664"/>
    <x v="2"/>
    <n v="2021"/>
    <n v="3"/>
    <n v="9"/>
    <x v="1"/>
    <n v="830"/>
  </r>
  <r>
    <x v="5"/>
    <x v="28"/>
    <d v="2024-01-01T00:00:00"/>
    <n v="20240101"/>
    <n v="405356"/>
    <x v="0"/>
    <n v="30"/>
    <s v="MEDICINE"/>
    <x v="393"/>
    <n v="55"/>
    <x v="2"/>
    <n v="2021"/>
    <n v="3"/>
    <n v="9"/>
    <x v="1"/>
    <n v="830"/>
  </r>
  <r>
    <x v="5"/>
    <x v="28"/>
    <d v="2024-01-01T00:00:00"/>
    <n v="20240101"/>
    <n v="958769"/>
    <x v="0"/>
    <n v="60"/>
    <s v="MEDICINE"/>
    <x v="240"/>
    <n v="57.75"/>
    <x v="2"/>
    <n v="2021"/>
    <n v="3"/>
    <n v="9"/>
    <x v="1"/>
    <n v="830"/>
  </r>
  <r>
    <x v="5"/>
    <x v="28"/>
    <d v="2024-01-01T00:00:00"/>
    <n v="20240101"/>
    <n v="958772"/>
    <x v="0"/>
    <n v="60"/>
    <s v="MEDICINE"/>
    <x v="55"/>
    <n v="57.75"/>
    <x v="2"/>
    <n v="2021"/>
    <n v="3"/>
    <n v="9"/>
    <x v="1"/>
    <n v="830"/>
  </r>
  <r>
    <x v="5"/>
    <x v="28"/>
    <d v="2024-01-01T00:00:00"/>
    <n v="20240101"/>
    <n v="958773"/>
    <x v="0"/>
    <n v="60"/>
    <s v="MEDICINE"/>
    <x v="13"/>
    <n v="57.75"/>
    <x v="2"/>
    <n v="2021"/>
    <n v="3"/>
    <n v="9"/>
    <x v="1"/>
    <n v="830"/>
  </r>
  <r>
    <x v="5"/>
    <x v="28"/>
    <d v="2024-01-01T00:00:00"/>
    <n v="20240101"/>
    <n v="958770"/>
    <x v="0"/>
    <n v="100"/>
    <s v="MEDICINE"/>
    <x v="150"/>
    <n v="96.25"/>
    <x v="2"/>
    <n v="2021"/>
    <n v="3"/>
    <n v="9"/>
    <x v="1"/>
    <n v="830"/>
  </r>
  <r>
    <x v="5"/>
    <x v="28"/>
    <d v="2024-01-01T00:00:00"/>
    <n v="20240101"/>
    <n v="958774"/>
    <x v="0"/>
    <n v="100"/>
    <s v="MEDICINE"/>
    <x v="32"/>
    <n v="96.25"/>
    <x v="2"/>
    <n v="2021"/>
    <n v="3"/>
    <n v="9"/>
    <x v="1"/>
    <n v="830"/>
  </r>
  <r>
    <x v="5"/>
    <x v="28"/>
    <d v="2024-01-01T00:00:00"/>
    <n v="20240101"/>
    <n v="958775"/>
    <x v="0"/>
    <n v="100"/>
    <s v="MEDICINE"/>
    <x v="249"/>
    <n v="96.25"/>
    <x v="2"/>
    <n v="2021"/>
    <n v="3"/>
    <n v="9"/>
    <x v="1"/>
    <n v="830"/>
  </r>
  <r>
    <x v="5"/>
    <x v="28"/>
    <d v="2024-01-01T00:00:00"/>
    <n v="20240101"/>
    <n v="958790"/>
    <x v="0"/>
    <n v="100"/>
    <s v="MEDICINE"/>
    <x v="14"/>
    <n v="96.25"/>
    <x v="2"/>
    <n v="2021"/>
    <n v="3"/>
    <n v="9"/>
    <x v="1"/>
    <n v="830"/>
  </r>
  <r>
    <x v="5"/>
    <x v="28"/>
    <d v="2024-01-01T00:00:00"/>
    <n v="20240101"/>
    <n v="958791"/>
    <x v="0"/>
    <n v="100"/>
    <s v="MEDICINE"/>
    <x v="17"/>
    <n v="96.25"/>
    <x v="2"/>
    <n v="2021"/>
    <n v="3"/>
    <n v="9"/>
    <x v="1"/>
    <n v="830"/>
  </r>
  <r>
    <x v="5"/>
    <x v="28"/>
    <d v="2024-01-01T00:00:00"/>
    <n v="20240101"/>
    <n v="406436"/>
    <x v="0"/>
    <n v="600"/>
    <s v="MEDICINE"/>
    <x v="145"/>
    <n v="1100"/>
    <x v="2"/>
    <n v="2021"/>
    <n v="3"/>
    <n v="9"/>
    <x v="1"/>
    <n v="830"/>
  </r>
  <r>
    <x v="5"/>
    <x v="28"/>
    <d v="2024-01-01T00:00:00"/>
    <n v="20240101"/>
    <n v="406436"/>
    <x v="0"/>
    <n v="1400"/>
    <s v="MEDICINE"/>
    <x v="145"/>
    <n v="2566.6666666666665"/>
    <x v="2"/>
    <n v="2021"/>
    <n v="3"/>
    <n v="9"/>
    <x v="1"/>
    <n v="830"/>
  </r>
  <r>
    <x v="5"/>
    <x v="28"/>
    <d v="2024-01-01T00:00:00"/>
    <n v="20240101"/>
    <n v="403583"/>
    <x v="0"/>
    <n v="10"/>
    <s v="MEDICINE"/>
    <x v="315"/>
    <n v="9.5333333333333332"/>
    <x v="9"/>
    <n v="2021"/>
    <n v="3"/>
    <n v="9"/>
    <x v="1"/>
    <n v="831"/>
  </r>
  <r>
    <x v="5"/>
    <x v="28"/>
    <d v="2024-01-01T00:00:00"/>
    <n v="20240101"/>
    <n v="958713"/>
    <x v="0"/>
    <n v="10"/>
    <s v="MEDICINE"/>
    <x v="88"/>
    <n v="9.625"/>
    <x v="9"/>
    <n v="2021"/>
    <n v="3"/>
    <n v="9"/>
    <x v="1"/>
    <n v="831"/>
  </r>
  <r>
    <x v="5"/>
    <x v="28"/>
    <d v="2024-01-01T00:00:00"/>
    <n v="20240101"/>
    <n v="403789"/>
    <x v="0"/>
    <n v="10"/>
    <s v="MEDICINE"/>
    <x v="394"/>
    <n v="18.333333333333332"/>
    <x v="9"/>
    <n v="2021"/>
    <n v="3"/>
    <n v="9"/>
    <x v="1"/>
    <n v="831"/>
  </r>
  <r>
    <x v="5"/>
    <x v="28"/>
    <d v="2024-01-01T00:00:00"/>
    <n v="20240101"/>
    <n v="403538"/>
    <x v="0"/>
    <n v="20"/>
    <s v="MEDICINE"/>
    <x v="258"/>
    <n v="19.066666666666666"/>
    <x v="9"/>
    <n v="2021"/>
    <n v="3"/>
    <n v="9"/>
    <x v="1"/>
    <n v="831"/>
  </r>
  <r>
    <x v="5"/>
    <x v="28"/>
    <d v="2024-01-01T00:00:00"/>
    <n v="20240101"/>
    <n v="958689"/>
    <x v="1"/>
    <n v="20"/>
    <s v="MEDICINE"/>
    <x v="280"/>
    <n v="19.25"/>
    <x v="9"/>
    <n v="2021"/>
    <n v="3"/>
    <n v="9"/>
    <x v="1"/>
    <n v="831"/>
  </r>
  <r>
    <x v="5"/>
    <x v="28"/>
    <d v="2024-01-01T00:00:00"/>
    <n v="20240101"/>
    <n v="392365"/>
    <x v="0"/>
    <n v="20"/>
    <s v="MEDICINE"/>
    <x v="322"/>
    <n v="36.666666666666664"/>
    <x v="9"/>
    <n v="2021"/>
    <n v="3"/>
    <n v="9"/>
    <x v="1"/>
    <n v="831"/>
  </r>
  <r>
    <x v="5"/>
    <x v="28"/>
    <d v="2024-01-01T00:00:00"/>
    <n v="20240101"/>
    <n v="393297"/>
    <x v="0"/>
    <n v="20"/>
    <s v="MEDICINE"/>
    <x v="395"/>
    <n v="36.666666666666664"/>
    <x v="9"/>
    <n v="2021"/>
    <n v="3"/>
    <n v="9"/>
    <x v="1"/>
    <n v="831"/>
  </r>
  <r>
    <x v="5"/>
    <x v="28"/>
    <d v="2024-01-01T00:00:00"/>
    <n v="20240101"/>
    <n v="402081"/>
    <x v="0"/>
    <n v="20"/>
    <s v="MEDICINE"/>
    <x v="328"/>
    <n v="36.666666666666664"/>
    <x v="9"/>
    <n v="2021"/>
    <n v="3"/>
    <n v="9"/>
    <x v="1"/>
    <n v="831"/>
  </r>
  <r>
    <x v="5"/>
    <x v="28"/>
    <d v="2024-01-01T00:00:00"/>
    <n v="20240101"/>
    <n v="402156"/>
    <x v="0"/>
    <n v="20"/>
    <s v="MEDICINE"/>
    <x v="396"/>
    <n v="36.666666666666664"/>
    <x v="9"/>
    <n v="2021"/>
    <n v="3"/>
    <n v="9"/>
    <x v="1"/>
    <n v="831"/>
  </r>
  <r>
    <x v="5"/>
    <x v="28"/>
    <d v="2024-01-01T00:00:00"/>
    <n v="20240101"/>
    <n v="402168"/>
    <x v="0"/>
    <n v="20"/>
    <s v="MEDICINE"/>
    <x v="327"/>
    <n v="36.666666666666664"/>
    <x v="9"/>
    <n v="2021"/>
    <n v="3"/>
    <n v="9"/>
    <x v="1"/>
    <n v="831"/>
  </r>
  <r>
    <x v="5"/>
    <x v="28"/>
    <d v="2024-01-01T00:00:00"/>
    <n v="20240101"/>
    <n v="402965"/>
    <x v="0"/>
    <n v="20"/>
    <s v="MEDICINE"/>
    <x v="397"/>
    <n v="36.666666666666664"/>
    <x v="9"/>
    <n v="2021"/>
    <n v="3"/>
    <n v="9"/>
    <x v="1"/>
    <n v="831"/>
  </r>
  <r>
    <x v="5"/>
    <x v="28"/>
    <d v="2024-01-01T00:00:00"/>
    <n v="20240101"/>
    <n v="402760"/>
    <x v="0"/>
    <n v="40"/>
    <s v="MEDICINE"/>
    <x v="398"/>
    <n v="38.133333333333333"/>
    <x v="9"/>
    <n v="2021"/>
    <n v="3"/>
    <n v="9"/>
    <x v="1"/>
    <n v="831"/>
  </r>
  <r>
    <x v="5"/>
    <x v="28"/>
    <d v="2024-01-01T00:00:00"/>
    <n v="20240101"/>
    <n v="401812"/>
    <x v="1"/>
    <n v="50"/>
    <s v="MEDICINE"/>
    <x v="282"/>
    <n v="47.666666666666664"/>
    <x v="9"/>
    <n v="2021"/>
    <n v="3"/>
    <n v="9"/>
    <x v="1"/>
    <n v="831"/>
  </r>
  <r>
    <x v="5"/>
    <x v="28"/>
    <d v="2024-01-01T00:00:00"/>
    <n v="20240101"/>
    <n v="403581"/>
    <x v="0"/>
    <n v="50"/>
    <s v="MEDICINE"/>
    <x v="259"/>
    <n v="47.666666666666664"/>
    <x v="9"/>
    <n v="2021"/>
    <n v="3"/>
    <n v="9"/>
    <x v="1"/>
    <n v="831"/>
  </r>
  <r>
    <x v="5"/>
    <x v="28"/>
    <d v="2024-01-01T00:00:00"/>
    <n v="20240101"/>
    <n v="401670"/>
    <x v="0"/>
    <n v="30"/>
    <s v="MEDICINE"/>
    <x v="342"/>
    <n v="55"/>
    <x v="9"/>
    <n v="2021"/>
    <n v="3"/>
    <n v="9"/>
    <x v="1"/>
    <n v="831"/>
  </r>
  <r>
    <x v="5"/>
    <x v="28"/>
    <d v="2024-01-01T00:00:00"/>
    <n v="20240101"/>
    <n v="401942"/>
    <x v="0"/>
    <n v="30"/>
    <s v="MEDICINE"/>
    <x v="303"/>
    <n v="55"/>
    <x v="9"/>
    <n v="2021"/>
    <n v="3"/>
    <n v="9"/>
    <x v="1"/>
    <n v="831"/>
  </r>
  <r>
    <x v="5"/>
    <x v="28"/>
    <d v="2024-01-01T00:00:00"/>
    <n v="20240101"/>
    <n v="404149"/>
    <x v="0"/>
    <n v="30"/>
    <s v="MEDICINE"/>
    <x v="399"/>
    <n v="55"/>
    <x v="9"/>
    <n v="2021"/>
    <n v="3"/>
    <n v="9"/>
    <x v="1"/>
    <n v="831"/>
  </r>
  <r>
    <x v="5"/>
    <x v="28"/>
    <d v="2024-01-01T00:00:00"/>
    <n v="20240101"/>
    <n v="401444"/>
    <x v="0"/>
    <n v="60"/>
    <s v="MEDICINE"/>
    <x v="400"/>
    <n v="57.199999999999996"/>
    <x v="9"/>
    <n v="2021"/>
    <n v="3"/>
    <n v="9"/>
    <x v="1"/>
    <n v="831"/>
  </r>
  <r>
    <x v="5"/>
    <x v="28"/>
    <d v="2024-01-01T00:00:00"/>
    <n v="20240101"/>
    <n v="402932"/>
    <x v="0"/>
    <n v="40"/>
    <s v="MEDICINE"/>
    <x v="375"/>
    <n v="73.333333333333329"/>
    <x v="9"/>
    <n v="2021"/>
    <n v="3"/>
    <n v="9"/>
    <x v="1"/>
    <n v="831"/>
  </r>
  <r>
    <x v="5"/>
    <x v="28"/>
    <d v="2024-01-01T00:00:00"/>
    <n v="20240101"/>
    <n v="401343"/>
    <x v="0"/>
    <n v="50"/>
    <s v="MEDICINE"/>
    <x v="365"/>
    <n v="91.666666666666671"/>
    <x v="9"/>
    <n v="2021"/>
    <n v="3"/>
    <n v="9"/>
    <x v="1"/>
    <n v="831"/>
  </r>
  <r>
    <x v="5"/>
    <x v="28"/>
    <d v="2024-01-01T00:00:00"/>
    <n v="20240101"/>
    <n v="401647"/>
    <x v="0"/>
    <n v="50"/>
    <s v="MEDICINE"/>
    <x v="401"/>
    <n v="91.666666666666671"/>
    <x v="9"/>
    <n v="2021"/>
    <n v="3"/>
    <n v="9"/>
    <x v="1"/>
    <n v="831"/>
  </r>
  <r>
    <x v="5"/>
    <x v="28"/>
    <d v="2024-01-01T00:00:00"/>
    <n v="20240101"/>
    <n v="958688"/>
    <x v="0"/>
    <n v="100"/>
    <s v="MEDICINE"/>
    <x v="67"/>
    <n v="96.25"/>
    <x v="9"/>
    <n v="2021"/>
    <n v="3"/>
    <n v="9"/>
    <x v="1"/>
    <n v="831"/>
  </r>
  <r>
    <x v="5"/>
    <x v="28"/>
    <d v="2024-01-01T00:00:00"/>
    <n v="20240101"/>
    <n v="958695"/>
    <x v="0"/>
    <n v="100"/>
    <s v="MEDICINE"/>
    <x v="31"/>
    <n v="96.25"/>
    <x v="9"/>
    <n v="2021"/>
    <n v="3"/>
    <n v="9"/>
    <x v="1"/>
    <n v="831"/>
  </r>
  <r>
    <x v="5"/>
    <x v="28"/>
    <d v="2024-01-01T00:00:00"/>
    <n v="20240101"/>
    <n v="958696"/>
    <x v="0"/>
    <n v="100"/>
    <s v="MEDICINE"/>
    <x v="62"/>
    <n v="96.25"/>
    <x v="9"/>
    <n v="2021"/>
    <n v="3"/>
    <n v="9"/>
    <x v="1"/>
    <n v="831"/>
  </r>
  <r>
    <x v="5"/>
    <x v="28"/>
    <d v="2024-01-01T00:00:00"/>
    <n v="20240101"/>
    <n v="958698"/>
    <x v="0"/>
    <n v="100"/>
    <s v="MEDICINE"/>
    <x v="65"/>
    <n v="96.25"/>
    <x v="9"/>
    <n v="2021"/>
    <n v="3"/>
    <n v="9"/>
    <x v="1"/>
    <n v="831"/>
  </r>
  <r>
    <x v="5"/>
    <x v="28"/>
    <d v="2024-01-01T00:00:00"/>
    <n v="20240101"/>
    <n v="958705"/>
    <x v="0"/>
    <n v="100"/>
    <s v="MEDICINE"/>
    <x v="54"/>
    <n v="96.25"/>
    <x v="9"/>
    <n v="2021"/>
    <n v="3"/>
    <n v="9"/>
    <x v="1"/>
    <n v="831"/>
  </r>
  <r>
    <x v="5"/>
    <x v="28"/>
    <d v="2024-01-01T00:00:00"/>
    <n v="20240101"/>
    <n v="958709"/>
    <x v="0"/>
    <n v="100"/>
    <s v="MEDICINE"/>
    <x v="148"/>
    <n v="96.25"/>
    <x v="9"/>
    <n v="2021"/>
    <n v="3"/>
    <n v="9"/>
    <x v="1"/>
    <n v="831"/>
  </r>
  <r>
    <x v="5"/>
    <x v="28"/>
    <d v="2024-01-01T00:00:00"/>
    <n v="20240101"/>
    <n v="958722"/>
    <x v="0"/>
    <n v="100"/>
    <s v="MEDICINE"/>
    <x v="48"/>
    <n v="96.25"/>
    <x v="9"/>
    <n v="2021"/>
    <n v="3"/>
    <n v="9"/>
    <x v="1"/>
    <n v="831"/>
  </r>
  <r>
    <x v="5"/>
    <x v="28"/>
    <d v="2024-01-01T00:00:00"/>
    <n v="20240101"/>
    <n v="958723"/>
    <x v="0"/>
    <n v="100"/>
    <s v="MEDICINE"/>
    <x v="70"/>
    <n v="96.25"/>
    <x v="9"/>
    <n v="2021"/>
    <n v="3"/>
    <n v="9"/>
    <x v="1"/>
    <n v="831"/>
  </r>
  <r>
    <x v="5"/>
    <x v="28"/>
    <d v="2024-01-01T00:00:00"/>
    <n v="20240101"/>
    <n v="958724"/>
    <x v="0"/>
    <n v="100"/>
    <s v="MEDICINE"/>
    <x v="52"/>
    <n v="96.25"/>
    <x v="9"/>
    <n v="2021"/>
    <n v="3"/>
    <n v="9"/>
    <x v="1"/>
    <n v="831"/>
  </r>
  <r>
    <x v="5"/>
    <x v="28"/>
    <d v="2024-01-01T00:00:00"/>
    <n v="20240101"/>
    <n v="958725"/>
    <x v="0"/>
    <n v="100"/>
    <s v="MEDICINE"/>
    <x v="151"/>
    <n v="96.25"/>
    <x v="9"/>
    <n v="2021"/>
    <n v="3"/>
    <n v="9"/>
    <x v="1"/>
    <n v="831"/>
  </r>
  <r>
    <x v="5"/>
    <x v="28"/>
    <d v="2024-01-01T00:00:00"/>
    <n v="20240101"/>
    <n v="401896"/>
    <x v="0"/>
    <n v="100"/>
    <s v="MEDICINE"/>
    <x v="145"/>
    <n v="183.33333333333334"/>
    <x v="9"/>
    <n v="2021"/>
    <n v="3"/>
    <n v="9"/>
    <x v="1"/>
    <n v="831"/>
  </r>
  <r>
    <x v="3"/>
    <x v="29"/>
    <d v="2024-01-01T00:00:00"/>
    <n v="20240101"/>
    <n v="958308"/>
    <x v="0"/>
    <n v="10"/>
    <s v="MEDICINE"/>
    <x v="105"/>
    <n v="438.06666666666666"/>
    <x v="4"/>
    <n v="2021"/>
    <n v="3"/>
    <n v="9"/>
    <x v="3"/>
    <n v="844"/>
  </r>
  <r>
    <x v="3"/>
    <x v="29"/>
    <d v="2024-01-01T00:00:00"/>
    <n v="20240101"/>
    <n v="386109"/>
    <x v="0"/>
    <n v="20"/>
    <s v="MEDICINE"/>
    <x v="402"/>
    <n v="876.13333333333333"/>
    <x v="4"/>
    <n v="2021"/>
    <n v="3"/>
    <n v="9"/>
    <x v="3"/>
    <n v="844"/>
  </r>
  <r>
    <x v="3"/>
    <x v="29"/>
    <d v="2024-01-01T00:00:00"/>
    <n v="20240101"/>
    <n v="958211"/>
    <x v="1"/>
    <n v="40"/>
    <s v="MEDICINE"/>
    <x v="32"/>
    <n v="1752.2666666666667"/>
    <x v="0"/>
    <n v="2021"/>
    <n v="3"/>
    <n v="9"/>
    <x v="0"/>
    <n v="851"/>
  </r>
  <r>
    <x v="3"/>
    <x v="29"/>
    <d v="2024-01-01T00:00:00"/>
    <n v="20240101"/>
    <n v="379635"/>
    <x v="0"/>
    <n v="10"/>
    <s v="MEDICINE"/>
    <x v="43"/>
    <n v="438.06666666666666"/>
    <x v="1"/>
    <n v="2021"/>
    <n v="3"/>
    <n v="9"/>
    <x v="0"/>
    <n v="852"/>
  </r>
  <r>
    <x v="5"/>
    <x v="24"/>
    <d v="2024-02-01T00:00:00"/>
    <n v="20240201"/>
    <n v="401067"/>
    <x v="0"/>
    <n v="10"/>
    <s v="MEDICINE"/>
    <x v="403"/>
    <n v="1"/>
    <x v="6"/>
    <n v="2021"/>
    <n v="3"/>
    <n v="9"/>
    <x v="4"/>
    <n v="855"/>
  </r>
  <r>
    <x v="5"/>
    <x v="24"/>
    <d v="2024-02-01T00:00:00"/>
    <n v="20240201"/>
    <n v="401889"/>
    <x v="0"/>
    <n v="10"/>
    <s v="MEDICINE"/>
    <x v="404"/>
    <n v="1"/>
    <x v="6"/>
    <n v="2021"/>
    <n v="3"/>
    <n v="9"/>
    <x v="4"/>
    <n v="855"/>
  </r>
  <r>
    <x v="5"/>
    <x v="24"/>
    <d v="2024-02-01T00:00:00"/>
    <n v="20240201"/>
    <n v="402035"/>
    <x v="0"/>
    <n v="10"/>
    <s v="MEDICINE"/>
    <x v="405"/>
    <n v="1"/>
    <x v="6"/>
    <n v="2021"/>
    <n v="3"/>
    <n v="9"/>
    <x v="4"/>
    <n v="855"/>
  </r>
  <r>
    <x v="5"/>
    <x v="24"/>
    <d v="2024-02-01T00:00:00"/>
    <n v="20240201"/>
    <n v="409805"/>
    <x v="2"/>
    <n v="10"/>
    <s v="MEDICINE"/>
    <x v="406"/>
    <n v="1"/>
    <x v="6"/>
    <n v="2021"/>
    <n v="3"/>
    <n v="9"/>
    <x v="4"/>
    <n v="855"/>
  </r>
  <r>
    <x v="5"/>
    <x v="24"/>
    <d v="2024-02-01T00:00:00"/>
    <n v="20240201"/>
    <n v="412162"/>
    <x v="6"/>
    <n v="10"/>
    <s v="MEDICINE"/>
    <x v="407"/>
    <n v="1"/>
    <x v="6"/>
    <n v="2021"/>
    <n v="3"/>
    <n v="9"/>
    <x v="4"/>
    <n v="855"/>
  </r>
  <r>
    <x v="5"/>
    <x v="24"/>
    <d v="2024-02-01T00:00:00"/>
    <n v="20240201"/>
    <n v="400617"/>
    <x v="0"/>
    <n v="20"/>
    <s v="MEDICINE"/>
    <x v="408"/>
    <n v="2"/>
    <x v="6"/>
    <n v="2021"/>
    <n v="3"/>
    <n v="9"/>
    <x v="4"/>
    <n v="855"/>
  </r>
  <r>
    <x v="5"/>
    <x v="24"/>
    <d v="2024-02-01T00:00:00"/>
    <n v="20240201"/>
    <n v="402475"/>
    <x v="0"/>
    <n v="20"/>
    <s v="MEDICINE"/>
    <x v="409"/>
    <n v="2"/>
    <x v="6"/>
    <n v="2021"/>
    <n v="3"/>
    <n v="9"/>
    <x v="4"/>
    <n v="855"/>
  </r>
  <r>
    <x v="5"/>
    <x v="24"/>
    <d v="2024-02-01T00:00:00"/>
    <n v="20240201"/>
    <n v="409693"/>
    <x v="0"/>
    <n v="20"/>
    <s v="MEDICINE"/>
    <x v="137"/>
    <n v="2"/>
    <x v="6"/>
    <n v="2021"/>
    <n v="3"/>
    <n v="9"/>
    <x v="4"/>
    <n v="855"/>
  </r>
  <r>
    <x v="5"/>
    <x v="24"/>
    <d v="2024-02-01T00:00:00"/>
    <n v="20240201"/>
    <n v="410320"/>
    <x v="7"/>
    <n v="20"/>
    <s v="MEDICINE"/>
    <x v="410"/>
    <n v="2"/>
    <x v="6"/>
    <n v="2021"/>
    <n v="3"/>
    <n v="9"/>
    <x v="4"/>
    <n v="855"/>
  </r>
  <r>
    <x v="5"/>
    <x v="24"/>
    <d v="2024-02-01T00:00:00"/>
    <n v="20240201"/>
    <n v="410400"/>
    <x v="8"/>
    <n v="20"/>
    <s v="MEDICINE"/>
    <x v="349"/>
    <n v="2"/>
    <x v="6"/>
    <n v="2021"/>
    <n v="3"/>
    <n v="9"/>
    <x v="4"/>
    <n v="855"/>
  </r>
  <r>
    <x v="5"/>
    <x v="24"/>
    <d v="2024-02-01T00:00:00"/>
    <n v="20240201"/>
    <n v="410715"/>
    <x v="9"/>
    <n v="20"/>
    <s v="MEDICINE"/>
    <x v="411"/>
    <n v="2"/>
    <x v="6"/>
    <n v="2021"/>
    <n v="3"/>
    <n v="9"/>
    <x v="4"/>
    <n v="855"/>
  </r>
  <r>
    <x v="5"/>
    <x v="24"/>
    <d v="2024-02-01T00:00:00"/>
    <n v="20240201"/>
    <n v="411240"/>
    <x v="1"/>
    <n v="20"/>
    <s v="MEDICINE"/>
    <x v="377"/>
    <n v="2"/>
    <x v="6"/>
    <n v="2021"/>
    <n v="3"/>
    <n v="9"/>
    <x v="4"/>
    <n v="855"/>
  </r>
  <r>
    <x v="5"/>
    <x v="24"/>
    <d v="2024-02-01T00:00:00"/>
    <n v="20240201"/>
    <n v="411264"/>
    <x v="9"/>
    <n v="20"/>
    <s v="MEDICINE"/>
    <x v="412"/>
    <n v="2"/>
    <x v="6"/>
    <n v="2021"/>
    <n v="3"/>
    <n v="9"/>
    <x v="4"/>
    <n v="855"/>
  </r>
  <r>
    <x v="5"/>
    <x v="24"/>
    <d v="2024-02-01T00:00:00"/>
    <n v="20240201"/>
    <n v="411289"/>
    <x v="10"/>
    <n v="20"/>
    <s v="MEDICINE"/>
    <x v="413"/>
    <n v="2"/>
    <x v="6"/>
    <n v="2021"/>
    <n v="3"/>
    <n v="9"/>
    <x v="4"/>
    <n v="855"/>
  </r>
  <r>
    <x v="5"/>
    <x v="24"/>
    <d v="2024-02-01T00:00:00"/>
    <n v="20240201"/>
    <n v="411296"/>
    <x v="11"/>
    <n v="20"/>
    <s v="MEDICINE"/>
    <x v="414"/>
    <n v="2"/>
    <x v="6"/>
    <n v="2021"/>
    <n v="3"/>
    <n v="9"/>
    <x v="4"/>
    <n v="855"/>
  </r>
  <r>
    <x v="5"/>
    <x v="24"/>
    <d v="2024-02-01T00:00:00"/>
    <n v="20240201"/>
    <n v="411636"/>
    <x v="1"/>
    <n v="20"/>
    <s v="MEDICINE"/>
    <x v="415"/>
    <n v="2"/>
    <x v="6"/>
    <n v="2021"/>
    <n v="3"/>
    <n v="9"/>
    <x v="4"/>
    <n v="855"/>
  </r>
  <r>
    <x v="5"/>
    <x v="24"/>
    <d v="2024-02-01T00:00:00"/>
    <n v="20240201"/>
    <n v="958877"/>
    <x v="0"/>
    <n v="20"/>
    <s v="MEDICINE"/>
    <x v="148"/>
    <n v="2"/>
    <x v="6"/>
    <n v="2021"/>
    <n v="3"/>
    <n v="9"/>
    <x v="4"/>
    <n v="855"/>
  </r>
  <r>
    <x v="5"/>
    <x v="24"/>
    <d v="2024-02-01T00:00:00"/>
    <n v="20240201"/>
    <n v="401787"/>
    <x v="0"/>
    <n v="30"/>
    <s v="MEDICINE"/>
    <x v="416"/>
    <n v="3"/>
    <x v="6"/>
    <n v="2021"/>
    <n v="3"/>
    <n v="9"/>
    <x v="4"/>
    <n v="855"/>
  </r>
  <r>
    <x v="5"/>
    <x v="24"/>
    <d v="2024-02-01T00:00:00"/>
    <n v="20240201"/>
    <n v="409818"/>
    <x v="1"/>
    <n v="30"/>
    <s v="MEDICINE"/>
    <x v="310"/>
    <n v="3"/>
    <x v="6"/>
    <n v="2021"/>
    <n v="3"/>
    <n v="9"/>
    <x v="4"/>
    <n v="855"/>
  </r>
  <r>
    <x v="5"/>
    <x v="24"/>
    <d v="2024-02-01T00:00:00"/>
    <n v="20240201"/>
    <n v="410527"/>
    <x v="12"/>
    <n v="30"/>
    <s v="MEDICINE"/>
    <x v="417"/>
    <n v="3"/>
    <x v="6"/>
    <n v="2021"/>
    <n v="3"/>
    <n v="9"/>
    <x v="4"/>
    <n v="855"/>
  </r>
  <r>
    <x v="5"/>
    <x v="24"/>
    <d v="2024-02-01T00:00:00"/>
    <n v="20240201"/>
    <n v="411703"/>
    <x v="0"/>
    <n v="30"/>
    <s v="MEDICINE"/>
    <x v="418"/>
    <n v="3"/>
    <x v="6"/>
    <n v="2021"/>
    <n v="3"/>
    <n v="9"/>
    <x v="4"/>
    <n v="855"/>
  </r>
  <r>
    <x v="5"/>
    <x v="24"/>
    <d v="2024-02-01T00:00:00"/>
    <n v="20240201"/>
    <n v="412549"/>
    <x v="13"/>
    <n v="30"/>
    <s v="MEDICINE"/>
    <x v="419"/>
    <n v="3"/>
    <x v="6"/>
    <n v="2021"/>
    <n v="3"/>
    <n v="9"/>
    <x v="4"/>
    <n v="855"/>
  </r>
  <r>
    <x v="5"/>
    <x v="24"/>
    <d v="2024-02-01T00:00:00"/>
    <n v="20240201"/>
    <n v="958856"/>
    <x v="0"/>
    <n v="30"/>
    <s v="MEDICINE"/>
    <x v="62"/>
    <n v="3"/>
    <x v="6"/>
    <n v="2021"/>
    <n v="3"/>
    <n v="9"/>
    <x v="4"/>
    <n v="855"/>
  </r>
  <r>
    <x v="5"/>
    <x v="24"/>
    <d v="2024-02-01T00:00:00"/>
    <n v="20240201"/>
    <n v="409851"/>
    <x v="14"/>
    <n v="40"/>
    <s v="MEDICINE"/>
    <x v="238"/>
    <n v="4"/>
    <x v="6"/>
    <n v="2021"/>
    <n v="3"/>
    <n v="9"/>
    <x v="4"/>
    <n v="855"/>
  </r>
  <r>
    <x v="5"/>
    <x v="24"/>
    <d v="2024-02-01T00:00:00"/>
    <n v="20240201"/>
    <n v="409943"/>
    <x v="0"/>
    <n v="40"/>
    <s v="MEDICINE"/>
    <x v="420"/>
    <n v="4"/>
    <x v="6"/>
    <n v="2021"/>
    <n v="3"/>
    <n v="9"/>
    <x v="4"/>
    <n v="855"/>
  </r>
  <r>
    <x v="5"/>
    <x v="24"/>
    <d v="2024-02-01T00:00:00"/>
    <n v="20240201"/>
    <n v="410271"/>
    <x v="0"/>
    <n v="40"/>
    <s v="MEDICINE"/>
    <x v="421"/>
    <n v="4"/>
    <x v="6"/>
    <n v="2021"/>
    <n v="3"/>
    <n v="9"/>
    <x v="4"/>
    <n v="855"/>
  </r>
  <r>
    <x v="5"/>
    <x v="24"/>
    <d v="2024-02-01T00:00:00"/>
    <n v="20240201"/>
    <n v="412322"/>
    <x v="0"/>
    <n v="40"/>
    <s v="MEDICINE"/>
    <x v="422"/>
    <n v="4"/>
    <x v="6"/>
    <n v="2021"/>
    <n v="3"/>
    <n v="9"/>
    <x v="4"/>
    <n v="855"/>
  </r>
  <r>
    <x v="5"/>
    <x v="24"/>
    <d v="2024-02-01T00:00:00"/>
    <n v="20240201"/>
    <n v="412418"/>
    <x v="0"/>
    <n v="40"/>
    <s v="MEDICINE"/>
    <x v="423"/>
    <n v="4"/>
    <x v="6"/>
    <n v="2021"/>
    <n v="3"/>
    <n v="9"/>
    <x v="4"/>
    <n v="855"/>
  </r>
  <r>
    <x v="5"/>
    <x v="24"/>
    <d v="2024-02-01T00:00:00"/>
    <n v="20240201"/>
    <n v="409754"/>
    <x v="0"/>
    <n v="50"/>
    <s v="MEDICINE"/>
    <x v="424"/>
    <n v="5"/>
    <x v="6"/>
    <n v="2021"/>
    <n v="3"/>
    <n v="9"/>
    <x v="4"/>
    <n v="855"/>
  </r>
  <r>
    <x v="5"/>
    <x v="24"/>
    <d v="2024-02-01T00:00:00"/>
    <n v="20240201"/>
    <n v="409862"/>
    <x v="15"/>
    <n v="50"/>
    <s v="MEDICINE"/>
    <x v="365"/>
    <n v="5"/>
    <x v="6"/>
    <n v="2021"/>
    <n v="3"/>
    <n v="9"/>
    <x v="4"/>
    <n v="855"/>
  </r>
  <r>
    <x v="5"/>
    <x v="24"/>
    <d v="2024-02-01T00:00:00"/>
    <n v="20240201"/>
    <n v="410193"/>
    <x v="15"/>
    <n v="50"/>
    <s v="MEDICINE"/>
    <x v="425"/>
    <n v="5"/>
    <x v="6"/>
    <n v="2021"/>
    <n v="3"/>
    <n v="9"/>
    <x v="4"/>
    <n v="855"/>
  </r>
  <r>
    <x v="5"/>
    <x v="24"/>
    <d v="2024-02-01T00:00:00"/>
    <n v="20240201"/>
    <n v="412137"/>
    <x v="0"/>
    <n v="50"/>
    <s v="MEDICINE"/>
    <x v="259"/>
    <n v="5"/>
    <x v="6"/>
    <n v="2021"/>
    <n v="3"/>
    <n v="9"/>
    <x v="4"/>
    <n v="855"/>
  </r>
  <r>
    <x v="5"/>
    <x v="24"/>
    <d v="2024-02-01T00:00:00"/>
    <n v="20240201"/>
    <n v="958850"/>
    <x v="0"/>
    <n v="50"/>
    <s v="MEDICINE"/>
    <x v="104"/>
    <n v="5"/>
    <x v="6"/>
    <n v="2021"/>
    <n v="3"/>
    <n v="9"/>
    <x v="4"/>
    <n v="855"/>
  </r>
  <r>
    <x v="5"/>
    <x v="24"/>
    <d v="2024-02-01T00:00:00"/>
    <n v="20240201"/>
    <n v="402029"/>
    <x v="0"/>
    <n v="60"/>
    <s v="MEDICINE"/>
    <x v="426"/>
    <n v="6"/>
    <x v="6"/>
    <n v="2021"/>
    <n v="3"/>
    <n v="9"/>
    <x v="4"/>
    <n v="855"/>
  </r>
  <r>
    <x v="5"/>
    <x v="24"/>
    <d v="2024-02-01T00:00:00"/>
    <n v="20240201"/>
    <n v="409858"/>
    <x v="16"/>
    <n v="60"/>
    <s v="MEDICINE"/>
    <x v="427"/>
    <n v="6"/>
    <x v="6"/>
    <n v="2021"/>
    <n v="3"/>
    <n v="9"/>
    <x v="4"/>
    <n v="855"/>
  </r>
  <r>
    <x v="5"/>
    <x v="24"/>
    <d v="2024-02-01T00:00:00"/>
    <n v="20240201"/>
    <n v="409915"/>
    <x v="17"/>
    <n v="60"/>
    <s v="MEDICINE"/>
    <x v="428"/>
    <n v="6"/>
    <x v="6"/>
    <n v="2021"/>
    <n v="3"/>
    <n v="9"/>
    <x v="4"/>
    <n v="855"/>
  </r>
  <r>
    <x v="5"/>
    <x v="24"/>
    <d v="2024-02-01T00:00:00"/>
    <n v="20240201"/>
    <n v="410207"/>
    <x v="18"/>
    <n v="60"/>
    <s v="MEDICINE"/>
    <x v="429"/>
    <n v="6"/>
    <x v="6"/>
    <n v="2021"/>
    <n v="3"/>
    <n v="9"/>
    <x v="4"/>
    <n v="855"/>
  </r>
  <r>
    <x v="5"/>
    <x v="24"/>
    <d v="2024-02-01T00:00:00"/>
    <n v="20240201"/>
    <n v="409725"/>
    <x v="0"/>
    <n v="100"/>
    <s v="MEDICINE"/>
    <x v="430"/>
    <n v="10"/>
    <x v="6"/>
    <n v="2021"/>
    <n v="3"/>
    <n v="9"/>
    <x v="4"/>
    <n v="855"/>
  </r>
  <r>
    <x v="5"/>
    <x v="24"/>
    <d v="2024-02-01T00:00:00"/>
    <n v="20240201"/>
    <n v="410501"/>
    <x v="0"/>
    <n v="100"/>
    <s v="MEDICINE"/>
    <x v="103"/>
    <n v="10"/>
    <x v="6"/>
    <n v="2021"/>
    <n v="3"/>
    <n v="9"/>
    <x v="4"/>
    <n v="855"/>
  </r>
  <r>
    <x v="5"/>
    <x v="24"/>
    <d v="2024-02-01T00:00:00"/>
    <n v="20240201"/>
    <n v="411924"/>
    <x v="19"/>
    <n v="100"/>
    <s v="MEDICINE"/>
    <x v="431"/>
    <n v="10"/>
    <x v="6"/>
    <n v="2021"/>
    <n v="3"/>
    <n v="9"/>
    <x v="4"/>
    <n v="855"/>
  </r>
  <r>
    <x v="5"/>
    <x v="24"/>
    <d v="2024-02-01T00:00:00"/>
    <n v="20240201"/>
    <n v="958864"/>
    <x v="0"/>
    <n v="200"/>
    <s v="MEDICINE"/>
    <x v="134"/>
    <n v="20"/>
    <x v="6"/>
    <n v="2021"/>
    <n v="3"/>
    <n v="9"/>
    <x v="4"/>
    <n v="855"/>
  </r>
  <r>
    <x v="5"/>
    <x v="24"/>
    <d v="2024-02-01T00:00:00"/>
    <n v="20240201"/>
    <n v="958879"/>
    <x v="0"/>
    <n v="200"/>
    <s v="MEDICINE"/>
    <x v="64"/>
    <n v="20"/>
    <x v="6"/>
    <n v="2021"/>
    <n v="3"/>
    <n v="9"/>
    <x v="4"/>
    <n v="855"/>
  </r>
  <r>
    <x v="3"/>
    <x v="29"/>
    <d v="2024-02-01T00:00:00"/>
    <n v="20240201"/>
    <n v="411448"/>
    <x v="3"/>
    <n v="10"/>
    <s v="MEDICINE"/>
    <x v="204"/>
    <n v="438.06666666666666"/>
    <x v="6"/>
    <n v="2021"/>
    <n v="3"/>
    <n v="9"/>
    <x v="4"/>
    <n v="855"/>
  </r>
  <r>
    <x v="3"/>
    <x v="29"/>
    <d v="2024-02-01T00:00:00"/>
    <n v="20240201"/>
    <n v="958905"/>
    <x v="1"/>
    <n v="40"/>
    <s v="MEDICINE"/>
    <x v="32"/>
    <n v="1752.2666666666667"/>
    <x v="6"/>
    <n v="2021"/>
    <n v="3"/>
    <n v="9"/>
    <x v="4"/>
    <n v="855"/>
  </r>
  <r>
    <x v="3"/>
    <x v="29"/>
    <d v="2024-02-01T00:00:00"/>
    <n v="20240201"/>
    <n v="958909"/>
    <x v="0"/>
    <n v="40"/>
    <s v="MEDICINE"/>
    <x v="61"/>
    <n v="1752.2666666666667"/>
    <x v="6"/>
    <n v="2021"/>
    <n v="3"/>
    <n v="9"/>
    <x v="4"/>
    <n v="855"/>
  </r>
  <r>
    <x v="5"/>
    <x v="24"/>
    <d v="2024-02-01T00:00:00"/>
    <n v="20240201"/>
    <n v="398866"/>
    <x v="4"/>
    <n v="10"/>
    <s v="MEDICINE"/>
    <x v="432"/>
    <n v="1"/>
    <x v="14"/>
    <n v="2021"/>
    <n v="3"/>
    <n v="9"/>
    <x v="4"/>
    <n v="858"/>
  </r>
  <r>
    <x v="5"/>
    <x v="24"/>
    <d v="2024-02-01T00:00:00"/>
    <n v="20240201"/>
    <n v="399170"/>
    <x v="0"/>
    <n v="10"/>
    <s v="MEDICINE"/>
    <x v="433"/>
    <n v="1"/>
    <x v="14"/>
    <n v="2021"/>
    <n v="3"/>
    <n v="9"/>
    <x v="4"/>
    <n v="858"/>
  </r>
  <r>
    <x v="5"/>
    <x v="24"/>
    <d v="2024-02-01T00:00:00"/>
    <n v="20240201"/>
    <n v="399186"/>
    <x v="0"/>
    <n v="10"/>
    <s v="MEDICINE"/>
    <x v="384"/>
    <n v="1"/>
    <x v="14"/>
    <n v="2021"/>
    <n v="3"/>
    <n v="9"/>
    <x v="4"/>
    <n v="858"/>
  </r>
  <r>
    <x v="5"/>
    <x v="24"/>
    <d v="2024-02-01T00:00:00"/>
    <n v="20240201"/>
    <n v="407909"/>
    <x v="20"/>
    <n v="10"/>
    <s v="MEDICINE"/>
    <x v="434"/>
    <n v="1"/>
    <x v="14"/>
    <n v="2021"/>
    <n v="3"/>
    <n v="9"/>
    <x v="4"/>
    <n v="858"/>
  </r>
  <r>
    <x v="5"/>
    <x v="24"/>
    <d v="2024-02-01T00:00:00"/>
    <n v="20240201"/>
    <n v="407924"/>
    <x v="0"/>
    <n v="10"/>
    <s v="MEDICINE"/>
    <x v="435"/>
    <n v="1"/>
    <x v="14"/>
    <n v="2021"/>
    <n v="3"/>
    <n v="9"/>
    <x v="4"/>
    <n v="858"/>
  </r>
  <r>
    <x v="5"/>
    <x v="24"/>
    <d v="2024-02-01T00:00:00"/>
    <n v="20240201"/>
    <n v="408225"/>
    <x v="0"/>
    <n v="10"/>
    <s v="MEDICINE"/>
    <x v="314"/>
    <n v="1"/>
    <x v="14"/>
    <n v="2021"/>
    <n v="3"/>
    <n v="9"/>
    <x v="4"/>
    <n v="858"/>
  </r>
  <r>
    <x v="5"/>
    <x v="24"/>
    <d v="2024-02-01T00:00:00"/>
    <n v="20240201"/>
    <n v="408366"/>
    <x v="21"/>
    <n v="10"/>
    <s v="MEDICINE"/>
    <x v="436"/>
    <n v="1"/>
    <x v="14"/>
    <n v="2021"/>
    <n v="3"/>
    <n v="9"/>
    <x v="4"/>
    <n v="858"/>
  </r>
  <r>
    <x v="5"/>
    <x v="24"/>
    <d v="2024-02-01T00:00:00"/>
    <n v="20240201"/>
    <n v="398867"/>
    <x v="22"/>
    <n v="20"/>
    <s v="MEDICINE"/>
    <x v="182"/>
    <n v="2"/>
    <x v="14"/>
    <n v="2021"/>
    <n v="3"/>
    <n v="9"/>
    <x v="4"/>
    <n v="858"/>
  </r>
  <r>
    <x v="5"/>
    <x v="24"/>
    <d v="2024-02-01T00:00:00"/>
    <n v="20240201"/>
    <n v="398869"/>
    <x v="23"/>
    <n v="20"/>
    <s v="MEDICINE"/>
    <x v="367"/>
    <n v="2"/>
    <x v="14"/>
    <n v="2021"/>
    <n v="3"/>
    <n v="9"/>
    <x v="4"/>
    <n v="858"/>
  </r>
  <r>
    <x v="5"/>
    <x v="24"/>
    <d v="2024-02-01T00:00:00"/>
    <n v="20240201"/>
    <n v="399689"/>
    <x v="24"/>
    <n v="20"/>
    <s v="MEDICINE"/>
    <x v="437"/>
    <n v="2"/>
    <x v="14"/>
    <n v="2021"/>
    <n v="3"/>
    <n v="9"/>
    <x v="4"/>
    <n v="858"/>
  </r>
  <r>
    <x v="5"/>
    <x v="24"/>
    <d v="2024-02-01T00:00:00"/>
    <n v="20240201"/>
    <n v="407862"/>
    <x v="25"/>
    <n v="20"/>
    <s v="MEDICINE"/>
    <x v="438"/>
    <n v="2"/>
    <x v="14"/>
    <n v="2021"/>
    <n v="3"/>
    <n v="9"/>
    <x v="4"/>
    <n v="858"/>
  </r>
  <r>
    <x v="5"/>
    <x v="24"/>
    <d v="2024-02-01T00:00:00"/>
    <n v="20240201"/>
    <n v="408417"/>
    <x v="26"/>
    <n v="20"/>
    <s v="MEDICINE"/>
    <x v="439"/>
    <n v="2"/>
    <x v="14"/>
    <n v="2021"/>
    <n v="3"/>
    <n v="9"/>
    <x v="4"/>
    <n v="858"/>
  </r>
  <r>
    <x v="5"/>
    <x v="24"/>
    <d v="2024-02-01T00:00:00"/>
    <n v="20240201"/>
    <n v="408419"/>
    <x v="27"/>
    <n v="20"/>
    <s v="MEDICINE"/>
    <x v="440"/>
    <n v="2"/>
    <x v="14"/>
    <n v="2021"/>
    <n v="3"/>
    <n v="9"/>
    <x v="4"/>
    <n v="858"/>
  </r>
  <r>
    <x v="5"/>
    <x v="24"/>
    <d v="2024-02-01T00:00:00"/>
    <n v="20240201"/>
    <n v="408958"/>
    <x v="0"/>
    <n v="20"/>
    <s v="MEDICINE"/>
    <x v="441"/>
    <n v="2"/>
    <x v="14"/>
    <n v="2021"/>
    <n v="3"/>
    <n v="9"/>
    <x v="4"/>
    <n v="858"/>
  </r>
  <r>
    <x v="5"/>
    <x v="24"/>
    <d v="2024-02-01T00:00:00"/>
    <n v="20240201"/>
    <n v="398855"/>
    <x v="0"/>
    <n v="30"/>
    <s v="MEDICINE"/>
    <x v="442"/>
    <n v="3"/>
    <x v="14"/>
    <n v="2021"/>
    <n v="3"/>
    <n v="9"/>
    <x v="4"/>
    <n v="858"/>
  </r>
  <r>
    <x v="5"/>
    <x v="24"/>
    <d v="2024-02-01T00:00:00"/>
    <n v="20240201"/>
    <n v="407870"/>
    <x v="28"/>
    <n v="30"/>
    <s v="MEDICINE"/>
    <x v="443"/>
    <n v="3"/>
    <x v="14"/>
    <n v="2021"/>
    <n v="3"/>
    <n v="9"/>
    <x v="4"/>
    <n v="858"/>
  </r>
  <r>
    <x v="5"/>
    <x v="24"/>
    <d v="2024-02-01T00:00:00"/>
    <n v="20240201"/>
    <n v="407932"/>
    <x v="18"/>
    <n v="30"/>
    <s v="MEDICINE"/>
    <x v="444"/>
    <n v="3"/>
    <x v="14"/>
    <n v="2021"/>
    <n v="3"/>
    <n v="9"/>
    <x v="4"/>
    <n v="858"/>
  </r>
  <r>
    <x v="5"/>
    <x v="24"/>
    <d v="2024-02-01T00:00:00"/>
    <n v="20240201"/>
    <n v="408200"/>
    <x v="1"/>
    <n v="30"/>
    <s v="MEDICINE"/>
    <x v="445"/>
    <n v="3"/>
    <x v="14"/>
    <n v="2021"/>
    <n v="3"/>
    <n v="9"/>
    <x v="4"/>
    <n v="858"/>
  </r>
  <r>
    <x v="5"/>
    <x v="24"/>
    <d v="2024-02-01T00:00:00"/>
    <n v="20240201"/>
    <n v="408423"/>
    <x v="27"/>
    <n v="30"/>
    <s v="MEDICINE"/>
    <x v="446"/>
    <n v="3"/>
    <x v="14"/>
    <n v="2021"/>
    <n v="3"/>
    <n v="9"/>
    <x v="4"/>
    <n v="858"/>
  </r>
  <r>
    <x v="5"/>
    <x v="24"/>
    <d v="2024-02-01T00:00:00"/>
    <n v="20240201"/>
    <n v="408894"/>
    <x v="0"/>
    <n v="30"/>
    <s v="MEDICINE"/>
    <x v="447"/>
    <n v="3"/>
    <x v="14"/>
    <n v="2021"/>
    <n v="3"/>
    <n v="9"/>
    <x v="4"/>
    <n v="858"/>
  </r>
  <r>
    <x v="5"/>
    <x v="24"/>
    <d v="2024-02-01T00:00:00"/>
    <n v="20240201"/>
    <n v="408092"/>
    <x v="0"/>
    <n v="40"/>
    <s v="MEDICINE"/>
    <x v="448"/>
    <n v="4"/>
    <x v="14"/>
    <n v="2021"/>
    <n v="3"/>
    <n v="9"/>
    <x v="4"/>
    <n v="858"/>
  </r>
  <r>
    <x v="5"/>
    <x v="24"/>
    <d v="2024-02-01T00:00:00"/>
    <n v="20240201"/>
    <n v="958816"/>
    <x v="0"/>
    <n v="40"/>
    <s v="MEDICINE"/>
    <x v="33"/>
    <n v="4"/>
    <x v="14"/>
    <n v="2021"/>
    <n v="3"/>
    <n v="9"/>
    <x v="4"/>
    <n v="858"/>
  </r>
  <r>
    <x v="5"/>
    <x v="24"/>
    <d v="2024-02-01T00:00:00"/>
    <n v="20240201"/>
    <n v="407516"/>
    <x v="0"/>
    <n v="50"/>
    <s v="MEDICINE"/>
    <x v="449"/>
    <n v="5"/>
    <x v="14"/>
    <n v="2021"/>
    <n v="3"/>
    <n v="9"/>
    <x v="4"/>
    <n v="858"/>
  </r>
  <r>
    <x v="5"/>
    <x v="24"/>
    <d v="2024-02-01T00:00:00"/>
    <n v="20240201"/>
    <n v="408516"/>
    <x v="0"/>
    <n v="50"/>
    <s v="MEDICINE"/>
    <x v="27"/>
    <n v="5"/>
    <x v="14"/>
    <n v="2021"/>
    <n v="3"/>
    <n v="9"/>
    <x v="4"/>
    <n v="858"/>
  </r>
  <r>
    <x v="5"/>
    <x v="24"/>
    <d v="2024-02-01T00:00:00"/>
    <n v="20240201"/>
    <n v="408334"/>
    <x v="29"/>
    <n v="60"/>
    <s v="MEDICINE"/>
    <x v="450"/>
    <n v="6"/>
    <x v="14"/>
    <n v="2021"/>
    <n v="3"/>
    <n v="9"/>
    <x v="4"/>
    <n v="858"/>
  </r>
  <r>
    <x v="5"/>
    <x v="24"/>
    <d v="2024-02-01T00:00:00"/>
    <n v="20240201"/>
    <n v="409222"/>
    <x v="0"/>
    <n v="2000"/>
    <s v="MEDICINE"/>
    <x v="8"/>
    <n v="200"/>
    <x v="14"/>
    <n v="2021"/>
    <n v="3"/>
    <n v="9"/>
    <x v="4"/>
    <n v="858"/>
  </r>
  <r>
    <x v="3"/>
    <x v="29"/>
    <d v="2024-02-01T00:00:00"/>
    <n v="20240201"/>
    <n v="958820"/>
    <x v="0"/>
    <n v="30"/>
    <s v="MEDICINE"/>
    <x v="166"/>
    <n v="1314.2"/>
    <x v="14"/>
    <n v="2021"/>
    <n v="3"/>
    <n v="9"/>
    <x v="4"/>
    <n v="858"/>
  </r>
  <r>
    <x v="3"/>
    <x v="29"/>
    <d v="2024-02-01T00:00:00"/>
    <n v="20240201"/>
    <n v="958830"/>
    <x v="1"/>
    <n v="40"/>
    <s v="MEDICINE"/>
    <x v="81"/>
    <n v="1752.2666666666667"/>
    <x v="14"/>
    <n v="2021"/>
    <n v="3"/>
    <n v="9"/>
    <x v="4"/>
    <n v="858"/>
  </r>
  <r>
    <x v="5"/>
    <x v="24"/>
    <d v="2024-02-01T00:00:00"/>
    <n v="20240201"/>
    <n v="958839"/>
    <x v="0"/>
    <n v="36000"/>
    <s v="MEDICINE"/>
    <x v="66"/>
    <n v="2700"/>
    <x v="14"/>
    <n v="2021"/>
    <n v="3"/>
    <n v="9"/>
    <x v="4"/>
    <n v="858"/>
  </r>
  <r>
    <x v="5"/>
    <x v="24"/>
    <d v="2024-02-01T00:00:00"/>
    <n v="20240201"/>
    <n v="396386"/>
    <x v="0"/>
    <n v="10"/>
    <s v="MEDICINE"/>
    <x v="451"/>
    <n v="1"/>
    <x v="2"/>
    <n v="2021"/>
    <n v="3"/>
    <n v="9"/>
    <x v="1"/>
    <n v="861"/>
  </r>
  <r>
    <x v="5"/>
    <x v="24"/>
    <d v="2024-02-01T00:00:00"/>
    <n v="20240201"/>
    <n v="405246"/>
    <x v="0"/>
    <n v="10"/>
    <s v="MEDICINE"/>
    <x v="452"/>
    <n v="1"/>
    <x v="2"/>
    <n v="2021"/>
    <n v="3"/>
    <n v="9"/>
    <x v="1"/>
    <n v="861"/>
  </r>
  <r>
    <x v="5"/>
    <x v="24"/>
    <d v="2024-02-01T00:00:00"/>
    <n v="20240201"/>
    <n v="396924"/>
    <x v="9"/>
    <n v="20"/>
    <s v="MEDICINE"/>
    <x v="453"/>
    <n v="2"/>
    <x v="2"/>
    <n v="2021"/>
    <n v="3"/>
    <n v="9"/>
    <x v="1"/>
    <n v="861"/>
  </r>
  <r>
    <x v="5"/>
    <x v="24"/>
    <d v="2024-02-01T00:00:00"/>
    <n v="20240201"/>
    <n v="397225"/>
    <x v="20"/>
    <n v="20"/>
    <s v="MEDICINE"/>
    <x v="454"/>
    <n v="2"/>
    <x v="2"/>
    <n v="2021"/>
    <n v="3"/>
    <n v="9"/>
    <x v="1"/>
    <n v="861"/>
  </r>
  <r>
    <x v="5"/>
    <x v="24"/>
    <d v="2024-02-01T00:00:00"/>
    <n v="20240201"/>
    <n v="405813"/>
    <x v="0"/>
    <n v="20"/>
    <s v="MEDICINE"/>
    <x v="455"/>
    <n v="2"/>
    <x v="2"/>
    <n v="2021"/>
    <n v="3"/>
    <n v="9"/>
    <x v="1"/>
    <n v="861"/>
  </r>
  <r>
    <x v="5"/>
    <x v="24"/>
    <d v="2024-02-01T00:00:00"/>
    <n v="20240201"/>
    <n v="405966"/>
    <x v="0"/>
    <n v="20"/>
    <s v="MEDICINE"/>
    <x v="456"/>
    <n v="2"/>
    <x v="2"/>
    <n v="2021"/>
    <n v="3"/>
    <n v="9"/>
    <x v="1"/>
    <n v="861"/>
  </r>
  <r>
    <x v="5"/>
    <x v="24"/>
    <d v="2024-02-01T00:00:00"/>
    <n v="20240201"/>
    <n v="406127"/>
    <x v="30"/>
    <n v="20"/>
    <s v="MEDICINE"/>
    <x v="457"/>
    <n v="2"/>
    <x v="2"/>
    <n v="2021"/>
    <n v="3"/>
    <n v="9"/>
    <x v="1"/>
    <n v="861"/>
  </r>
  <r>
    <x v="5"/>
    <x v="24"/>
    <d v="2024-02-01T00:00:00"/>
    <n v="20240201"/>
    <n v="406129"/>
    <x v="9"/>
    <n v="20"/>
    <s v="MEDICINE"/>
    <x v="458"/>
    <n v="2"/>
    <x v="2"/>
    <n v="2021"/>
    <n v="3"/>
    <n v="9"/>
    <x v="1"/>
    <n v="861"/>
  </r>
  <r>
    <x v="5"/>
    <x v="24"/>
    <d v="2024-02-01T00:00:00"/>
    <n v="20240201"/>
    <n v="406410"/>
    <x v="0"/>
    <n v="20"/>
    <s v="MEDICINE"/>
    <x v="459"/>
    <n v="2"/>
    <x v="2"/>
    <n v="2021"/>
    <n v="3"/>
    <n v="9"/>
    <x v="1"/>
    <n v="861"/>
  </r>
  <r>
    <x v="5"/>
    <x v="24"/>
    <d v="2024-02-01T00:00:00"/>
    <n v="20240201"/>
    <n v="397434"/>
    <x v="2"/>
    <n v="30"/>
    <s v="MEDICINE"/>
    <x v="213"/>
    <n v="3"/>
    <x v="2"/>
    <n v="2021"/>
    <n v="3"/>
    <n v="9"/>
    <x v="1"/>
    <n v="861"/>
  </r>
  <r>
    <x v="5"/>
    <x v="24"/>
    <d v="2024-02-01T00:00:00"/>
    <n v="20240201"/>
    <n v="405618"/>
    <x v="1"/>
    <n v="30"/>
    <s v="MEDICINE"/>
    <x v="460"/>
    <n v="3"/>
    <x v="2"/>
    <n v="2021"/>
    <n v="3"/>
    <n v="9"/>
    <x v="1"/>
    <n v="861"/>
  </r>
  <r>
    <x v="5"/>
    <x v="24"/>
    <d v="2024-02-01T00:00:00"/>
    <n v="20240201"/>
    <n v="405740"/>
    <x v="27"/>
    <n v="30"/>
    <s v="MEDICINE"/>
    <x v="446"/>
    <n v="3"/>
    <x v="2"/>
    <n v="2021"/>
    <n v="3"/>
    <n v="9"/>
    <x v="1"/>
    <n v="861"/>
  </r>
  <r>
    <x v="5"/>
    <x v="24"/>
    <d v="2024-02-01T00:00:00"/>
    <n v="20240201"/>
    <n v="406090"/>
    <x v="0"/>
    <n v="30"/>
    <s v="MEDICINE"/>
    <x v="461"/>
    <n v="3"/>
    <x v="2"/>
    <n v="2021"/>
    <n v="3"/>
    <n v="9"/>
    <x v="1"/>
    <n v="861"/>
  </r>
  <r>
    <x v="5"/>
    <x v="24"/>
    <d v="2024-02-01T00:00:00"/>
    <n v="20240201"/>
    <n v="406290"/>
    <x v="0"/>
    <n v="30"/>
    <s v="MEDICINE"/>
    <x v="58"/>
    <n v="3"/>
    <x v="2"/>
    <n v="2021"/>
    <n v="3"/>
    <n v="9"/>
    <x v="1"/>
    <n v="861"/>
  </r>
  <r>
    <x v="5"/>
    <x v="24"/>
    <d v="2024-02-01T00:00:00"/>
    <n v="20240201"/>
    <n v="406444"/>
    <x v="0"/>
    <n v="30"/>
    <s v="MEDICINE"/>
    <x v="462"/>
    <n v="3"/>
    <x v="2"/>
    <n v="2021"/>
    <n v="3"/>
    <n v="9"/>
    <x v="1"/>
    <n v="861"/>
  </r>
  <r>
    <x v="5"/>
    <x v="24"/>
    <d v="2024-02-01T00:00:00"/>
    <n v="20240201"/>
    <n v="958767"/>
    <x v="0"/>
    <n v="30"/>
    <s v="MEDICINE"/>
    <x v="463"/>
    <n v="3"/>
    <x v="2"/>
    <n v="2021"/>
    <n v="3"/>
    <n v="9"/>
    <x v="1"/>
    <n v="861"/>
  </r>
  <r>
    <x v="5"/>
    <x v="24"/>
    <d v="2024-02-01T00:00:00"/>
    <n v="20240201"/>
    <n v="405451"/>
    <x v="0"/>
    <n v="40"/>
    <s v="MEDICINE"/>
    <x v="464"/>
    <n v="4"/>
    <x v="2"/>
    <n v="2021"/>
    <n v="3"/>
    <n v="9"/>
    <x v="1"/>
    <n v="861"/>
  </r>
  <r>
    <x v="5"/>
    <x v="24"/>
    <d v="2024-02-01T00:00:00"/>
    <n v="20240201"/>
    <n v="406059"/>
    <x v="0"/>
    <n v="40"/>
    <s v="MEDICINE"/>
    <x v="465"/>
    <n v="4"/>
    <x v="2"/>
    <n v="2021"/>
    <n v="3"/>
    <n v="9"/>
    <x v="1"/>
    <n v="861"/>
  </r>
  <r>
    <x v="5"/>
    <x v="24"/>
    <d v="2024-02-01T00:00:00"/>
    <n v="20240201"/>
    <n v="406274"/>
    <x v="20"/>
    <n v="80"/>
    <s v="MEDICINE"/>
    <x v="391"/>
    <n v="8"/>
    <x v="2"/>
    <n v="2021"/>
    <n v="3"/>
    <n v="9"/>
    <x v="1"/>
    <n v="861"/>
  </r>
  <r>
    <x v="5"/>
    <x v="24"/>
    <d v="2024-02-01T00:00:00"/>
    <n v="20240201"/>
    <n v="958788"/>
    <x v="0"/>
    <n v="90"/>
    <s v="MEDICINE"/>
    <x v="97"/>
    <n v="9"/>
    <x v="2"/>
    <n v="2021"/>
    <n v="3"/>
    <n v="9"/>
    <x v="1"/>
    <n v="861"/>
  </r>
  <r>
    <x v="5"/>
    <x v="24"/>
    <d v="2024-02-01T00:00:00"/>
    <n v="20240201"/>
    <n v="406461"/>
    <x v="0"/>
    <n v="100"/>
    <s v="MEDICINE"/>
    <x v="466"/>
    <n v="10"/>
    <x v="2"/>
    <n v="2021"/>
    <n v="3"/>
    <n v="9"/>
    <x v="1"/>
    <n v="861"/>
  </r>
  <r>
    <x v="5"/>
    <x v="24"/>
    <d v="2024-02-01T00:00:00"/>
    <n v="20240201"/>
    <n v="958771"/>
    <x v="0"/>
    <n v="100"/>
    <s v="MEDICINE"/>
    <x v="150"/>
    <n v="10"/>
    <x v="2"/>
    <n v="2021"/>
    <n v="3"/>
    <n v="9"/>
    <x v="1"/>
    <n v="861"/>
  </r>
  <r>
    <x v="5"/>
    <x v="24"/>
    <d v="2024-02-01T00:00:00"/>
    <n v="20240201"/>
    <n v="958795"/>
    <x v="0"/>
    <n v="100"/>
    <s v="MEDICINE"/>
    <x v="37"/>
    <n v="10"/>
    <x v="2"/>
    <n v="2021"/>
    <n v="3"/>
    <n v="9"/>
    <x v="1"/>
    <n v="861"/>
  </r>
  <r>
    <x v="5"/>
    <x v="24"/>
    <d v="2024-02-01T00:00:00"/>
    <n v="20240201"/>
    <n v="958792"/>
    <x v="0"/>
    <n v="200"/>
    <s v="MEDICINE"/>
    <x v="90"/>
    <n v="20"/>
    <x v="2"/>
    <n v="2021"/>
    <n v="3"/>
    <n v="9"/>
    <x v="1"/>
    <n v="861"/>
  </r>
  <r>
    <x v="3"/>
    <x v="29"/>
    <d v="2024-02-01T00:00:00"/>
    <n v="20240201"/>
    <n v="958765"/>
    <x v="0"/>
    <n v="30"/>
    <s v="MEDICINE"/>
    <x v="85"/>
    <n v="1314.2"/>
    <x v="2"/>
    <n v="2021"/>
    <n v="3"/>
    <n v="9"/>
    <x v="1"/>
    <n v="861"/>
  </r>
  <r>
    <x v="3"/>
    <x v="29"/>
    <d v="2024-02-01T00:00:00"/>
    <n v="20240201"/>
    <n v="398016"/>
    <x v="1"/>
    <n v="40"/>
    <s v="MEDICINE"/>
    <x v="162"/>
    <n v="1752.2666666666667"/>
    <x v="2"/>
    <n v="2021"/>
    <n v="3"/>
    <n v="9"/>
    <x v="1"/>
    <n v="861"/>
  </r>
  <r>
    <x v="3"/>
    <x v="29"/>
    <d v="2024-02-01T00:00:00"/>
    <n v="20240201"/>
    <n v="958796"/>
    <x v="0"/>
    <n v="130"/>
    <s v="MEDICINE"/>
    <x v="66"/>
    <n v="5694.8666666666659"/>
    <x v="2"/>
    <n v="2021"/>
    <n v="3"/>
    <n v="9"/>
    <x v="1"/>
    <n v="861"/>
  </r>
  <r>
    <x v="5"/>
    <x v="24"/>
    <d v="2024-02-01T00:00:00"/>
    <n v="20240201"/>
    <n v="392346"/>
    <x v="1"/>
    <n v="10"/>
    <s v="MEDICINE"/>
    <x v="467"/>
    <n v="1"/>
    <x v="9"/>
    <n v="2021"/>
    <n v="3"/>
    <n v="9"/>
    <x v="1"/>
    <n v="862"/>
  </r>
  <r>
    <x v="5"/>
    <x v="24"/>
    <d v="2024-02-01T00:00:00"/>
    <n v="20240201"/>
    <n v="393395"/>
    <x v="0"/>
    <n v="10"/>
    <s v="MEDICINE"/>
    <x v="403"/>
    <n v="1"/>
    <x v="9"/>
    <n v="2021"/>
    <n v="3"/>
    <n v="9"/>
    <x v="1"/>
    <n v="862"/>
  </r>
  <r>
    <x v="5"/>
    <x v="24"/>
    <d v="2024-02-01T00:00:00"/>
    <n v="20240201"/>
    <n v="394329"/>
    <x v="2"/>
    <n v="10"/>
    <s v="MEDICINE"/>
    <x v="384"/>
    <n v="1"/>
    <x v="9"/>
    <n v="2021"/>
    <n v="3"/>
    <n v="9"/>
    <x v="1"/>
    <n v="862"/>
  </r>
  <r>
    <x v="5"/>
    <x v="24"/>
    <d v="2024-02-01T00:00:00"/>
    <n v="20240201"/>
    <n v="394491"/>
    <x v="3"/>
    <n v="10"/>
    <s v="MEDICINE"/>
    <x v="468"/>
    <n v="1"/>
    <x v="9"/>
    <n v="2021"/>
    <n v="3"/>
    <n v="9"/>
    <x v="1"/>
    <n v="862"/>
  </r>
  <r>
    <x v="5"/>
    <x v="24"/>
    <d v="2024-02-01T00:00:00"/>
    <n v="20240201"/>
    <n v="401149"/>
    <x v="31"/>
    <n v="10"/>
    <s v="MEDICINE"/>
    <x v="469"/>
    <n v="1"/>
    <x v="9"/>
    <n v="2021"/>
    <n v="3"/>
    <n v="9"/>
    <x v="1"/>
    <n v="862"/>
  </r>
  <r>
    <x v="5"/>
    <x v="24"/>
    <d v="2024-02-01T00:00:00"/>
    <n v="20240201"/>
    <n v="401320"/>
    <x v="24"/>
    <n v="10"/>
    <s v="MEDICINE"/>
    <x v="311"/>
    <n v="1"/>
    <x v="9"/>
    <n v="2021"/>
    <n v="3"/>
    <n v="9"/>
    <x v="1"/>
    <n v="862"/>
  </r>
  <r>
    <x v="5"/>
    <x v="24"/>
    <d v="2024-02-01T00:00:00"/>
    <n v="20240201"/>
    <n v="401692"/>
    <x v="32"/>
    <n v="10"/>
    <s v="MEDICINE"/>
    <x v="470"/>
    <n v="1"/>
    <x v="9"/>
    <n v="2021"/>
    <n v="3"/>
    <n v="9"/>
    <x v="1"/>
    <n v="862"/>
  </r>
  <r>
    <x v="5"/>
    <x v="24"/>
    <d v="2024-02-01T00:00:00"/>
    <n v="20240201"/>
    <n v="402817"/>
    <x v="1"/>
    <n v="10"/>
    <s v="MEDICINE"/>
    <x v="471"/>
    <n v="1"/>
    <x v="9"/>
    <n v="2021"/>
    <n v="3"/>
    <n v="9"/>
    <x v="1"/>
    <n v="862"/>
  </r>
  <r>
    <x v="5"/>
    <x v="24"/>
    <d v="2024-02-01T00:00:00"/>
    <n v="20240201"/>
    <n v="402977"/>
    <x v="24"/>
    <n v="10"/>
    <s v="MEDICINE"/>
    <x v="439"/>
    <n v="1"/>
    <x v="9"/>
    <n v="2021"/>
    <n v="3"/>
    <n v="9"/>
    <x v="1"/>
    <n v="862"/>
  </r>
  <r>
    <x v="5"/>
    <x v="24"/>
    <d v="2024-02-01T00:00:00"/>
    <n v="20240201"/>
    <n v="403343"/>
    <x v="1"/>
    <n v="10"/>
    <s v="MEDICINE"/>
    <x v="472"/>
    <n v="1"/>
    <x v="9"/>
    <n v="2021"/>
    <n v="3"/>
    <n v="9"/>
    <x v="1"/>
    <n v="862"/>
  </r>
  <r>
    <x v="5"/>
    <x v="24"/>
    <d v="2024-02-01T00:00:00"/>
    <n v="20240201"/>
    <n v="403368"/>
    <x v="0"/>
    <n v="10"/>
    <s v="MEDICINE"/>
    <x v="473"/>
    <n v="1"/>
    <x v="9"/>
    <n v="2021"/>
    <n v="3"/>
    <n v="9"/>
    <x v="1"/>
    <n v="862"/>
  </r>
  <r>
    <x v="5"/>
    <x v="24"/>
    <d v="2024-02-01T00:00:00"/>
    <n v="20240201"/>
    <n v="403763"/>
    <x v="1"/>
    <n v="10"/>
    <s v="MEDICINE"/>
    <x v="474"/>
    <n v="1"/>
    <x v="9"/>
    <n v="2021"/>
    <n v="3"/>
    <n v="9"/>
    <x v="1"/>
    <n v="862"/>
  </r>
  <r>
    <x v="5"/>
    <x v="24"/>
    <d v="2024-02-01T00:00:00"/>
    <n v="20240201"/>
    <n v="404202"/>
    <x v="0"/>
    <n v="10"/>
    <s v="MEDICINE"/>
    <x v="475"/>
    <n v="1"/>
    <x v="9"/>
    <n v="2021"/>
    <n v="3"/>
    <n v="9"/>
    <x v="1"/>
    <n v="862"/>
  </r>
  <r>
    <x v="5"/>
    <x v="24"/>
    <d v="2024-02-01T00:00:00"/>
    <n v="20240201"/>
    <n v="392129"/>
    <x v="0"/>
    <n v="20"/>
    <s v="MEDICINE"/>
    <x v="476"/>
    <n v="2"/>
    <x v="9"/>
    <n v="2021"/>
    <n v="3"/>
    <n v="9"/>
    <x v="1"/>
    <n v="862"/>
  </r>
  <r>
    <x v="5"/>
    <x v="24"/>
    <d v="2024-02-01T00:00:00"/>
    <n v="20240201"/>
    <n v="393868"/>
    <x v="25"/>
    <n v="20"/>
    <s v="MEDICINE"/>
    <x v="477"/>
    <n v="2"/>
    <x v="9"/>
    <n v="2021"/>
    <n v="3"/>
    <n v="9"/>
    <x v="1"/>
    <n v="862"/>
  </r>
  <r>
    <x v="5"/>
    <x v="24"/>
    <d v="2024-02-01T00:00:00"/>
    <n v="20240201"/>
    <n v="395103"/>
    <x v="22"/>
    <n v="20"/>
    <s v="MEDICINE"/>
    <x v="367"/>
    <n v="2"/>
    <x v="9"/>
    <n v="2021"/>
    <n v="3"/>
    <n v="9"/>
    <x v="1"/>
    <n v="862"/>
  </r>
  <r>
    <x v="5"/>
    <x v="24"/>
    <d v="2024-02-01T00:00:00"/>
    <n v="20240201"/>
    <n v="395342"/>
    <x v="7"/>
    <n v="20"/>
    <s v="MEDICINE"/>
    <x v="478"/>
    <n v="2"/>
    <x v="9"/>
    <n v="2021"/>
    <n v="3"/>
    <n v="9"/>
    <x v="1"/>
    <n v="862"/>
  </r>
  <r>
    <x v="5"/>
    <x v="24"/>
    <d v="2024-02-01T00:00:00"/>
    <n v="20240201"/>
    <n v="401148"/>
    <x v="33"/>
    <n v="20"/>
    <s v="MEDICINE"/>
    <x v="479"/>
    <n v="2"/>
    <x v="9"/>
    <n v="2021"/>
    <n v="3"/>
    <n v="9"/>
    <x v="1"/>
    <n v="862"/>
  </r>
  <r>
    <x v="5"/>
    <x v="24"/>
    <d v="2024-02-01T00:00:00"/>
    <n v="20240201"/>
    <n v="401339"/>
    <x v="0"/>
    <n v="20"/>
    <s v="MEDICINE"/>
    <x v="480"/>
    <n v="2"/>
    <x v="9"/>
    <n v="2021"/>
    <n v="3"/>
    <n v="9"/>
    <x v="1"/>
    <n v="862"/>
  </r>
  <r>
    <x v="5"/>
    <x v="24"/>
    <d v="2024-02-01T00:00:00"/>
    <n v="20240201"/>
    <n v="401539"/>
    <x v="0"/>
    <n v="20"/>
    <s v="MEDICINE"/>
    <x v="481"/>
    <n v="2"/>
    <x v="9"/>
    <n v="2021"/>
    <n v="3"/>
    <n v="9"/>
    <x v="1"/>
    <n v="862"/>
  </r>
  <r>
    <x v="5"/>
    <x v="24"/>
    <d v="2024-02-01T00:00:00"/>
    <n v="20240201"/>
    <n v="401678"/>
    <x v="1"/>
    <n v="20"/>
    <s v="MEDICINE"/>
    <x v="482"/>
    <n v="2"/>
    <x v="9"/>
    <n v="2021"/>
    <n v="3"/>
    <n v="9"/>
    <x v="1"/>
    <n v="862"/>
  </r>
  <r>
    <x v="5"/>
    <x v="24"/>
    <d v="2024-02-01T00:00:00"/>
    <n v="20240201"/>
    <n v="402159"/>
    <x v="1"/>
    <n v="20"/>
    <s v="MEDICINE"/>
    <x v="421"/>
    <n v="2"/>
    <x v="9"/>
    <n v="2021"/>
    <n v="3"/>
    <n v="9"/>
    <x v="1"/>
    <n v="862"/>
  </r>
  <r>
    <x v="5"/>
    <x v="24"/>
    <d v="2024-02-01T00:00:00"/>
    <n v="20240201"/>
    <n v="402171"/>
    <x v="0"/>
    <n v="20"/>
    <s v="MEDICINE"/>
    <x v="483"/>
    <n v="2"/>
    <x v="9"/>
    <n v="2021"/>
    <n v="3"/>
    <n v="9"/>
    <x v="1"/>
    <n v="862"/>
  </r>
  <r>
    <x v="5"/>
    <x v="24"/>
    <d v="2024-02-01T00:00:00"/>
    <n v="20240201"/>
    <n v="404062"/>
    <x v="4"/>
    <n v="20"/>
    <s v="MEDICINE"/>
    <x v="484"/>
    <n v="2"/>
    <x v="9"/>
    <n v="2021"/>
    <n v="3"/>
    <n v="9"/>
    <x v="1"/>
    <n v="862"/>
  </r>
  <r>
    <x v="5"/>
    <x v="24"/>
    <d v="2024-02-01T00:00:00"/>
    <n v="20240201"/>
    <n v="401119"/>
    <x v="9"/>
    <n v="30"/>
    <s v="MEDICINE"/>
    <x v="485"/>
    <n v="3"/>
    <x v="9"/>
    <n v="2021"/>
    <n v="3"/>
    <n v="9"/>
    <x v="1"/>
    <n v="862"/>
  </r>
  <r>
    <x v="5"/>
    <x v="24"/>
    <d v="2024-02-01T00:00:00"/>
    <n v="20240201"/>
    <n v="401133"/>
    <x v="0"/>
    <n v="30"/>
    <s v="MEDICINE"/>
    <x v="486"/>
    <n v="3"/>
    <x v="9"/>
    <n v="2021"/>
    <n v="3"/>
    <n v="9"/>
    <x v="1"/>
    <n v="862"/>
  </r>
  <r>
    <x v="5"/>
    <x v="24"/>
    <d v="2024-02-01T00:00:00"/>
    <n v="20240201"/>
    <n v="401134"/>
    <x v="34"/>
    <n v="30"/>
    <s v="MEDICINE"/>
    <x v="487"/>
    <n v="3"/>
    <x v="9"/>
    <n v="2021"/>
    <n v="3"/>
    <n v="9"/>
    <x v="1"/>
    <n v="862"/>
  </r>
  <r>
    <x v="5"/>
    <x v="24"/>
    <d v="2024-02-01T00:00:00"/>
    <n v="20240201"/>
    <n v="401153"/>
    <x v="23"/>
    <n v="30"/>
    <s v="MEDICINE"/>
    <x v="488"/>
    <n v="3"/>
    <x v="9"/>
    <n v="2021"/>
    <n v="3"/>
    <n v="9"/>
    <x v="1"/>
    <n v="862"/>
  </r>
  <r>
    <x v="5"/>
    <x v="24"/>
    <d v="2024-02-01T00:00:00"/>
    <n v="20240201"/>
    <n v="401954"/>
    <x v="5"/>
    <n v="30"/>
    <s v="MEDICINE"/>
    <x v="335"/>
    <n v="3"/>
    <x v="9"/>
    <n v="2021"/>
    <n v="3"/>
    <n v="9"/>
    <x v="1"/>
    <n v="862"/>
  </r>
  <r>
    <x v="5"/>
    <x v="24"/>
    <d v="2024-02-01T00:00:00"/>
    <n v="20240201"/>
    <n v="403695"/>
    <x v="24"/>
    <n v="30"/>
    <s v="MEDICINE"/>
    <x v="489"/>
    <n v="3"/>
    <x v="9"/>
    <n v="2021"/>
    <n v="3"/>
    <n v="9"/>
    <x v="1"/>
    <n v="862"/>
  </r>
  <r>
    <x v="5"/>
    <x v="24"/>
    <d v="2024-02-01T00:00:00"/>
    <n v="20240201"/>
    <n v="958693"/>
    <x v="0"/>
    <n v="30"/>
    <s v="MEDICINE"/>
    <x v="83"/>
    <n v="3"/>
    <x v="9"/>
    <n v="2021"/>
    <n v="3"/>
    <n v="9"/>
    <x v="1"/>
    <n v="862"/>
  </r>
  <r>
    <x v="5"/>
    <x v="24"/>
    <d v="2024-02-01T00:00:00"/>
    <n v="20240201"/>
    <n v="958704"/>
    <x v="0"/>
    <n v="30"/>
    <s v="MEDICINE"/>
    <x v="69"/>
    <n v="3"/>
    <x v="9"/>
    <n v="2021"/>
    <n v="3"/>
    <n v="9"/>
    <x v="1"/>
    <n v="862"/>
  </r>
  <r>
    <x v="5"/>
    <x v="24"/>
    <d v="2024-02-01T00:00:00"/>
    <n v="20240201"/>
    <n v="393570"/>
    <x v="0"/>
    <n v="40"/>
    <s v="MEDICINE"/>
    <x v="490"/>
    <n v="4"/>
    <x v="9"/>
    <n v="2021"/>
    <n v="3"/>
    <n v="9"/>
    <x v="1"/>
    <n v="862"/>
  </r>
  <r>
    <x v="5"/>
    <x v="24"/>
    <d v="2024-02-01T00:00:00"/>
    <n v="20240201"/>
    <n v="400990"/>
    <x v="0"/>
    <n v="40"/>
    <s v="MEDICINE"/>
    <x v="93"/>
    <n v="4"/>
    <x v="9"/>
    <n v="2021"/>
    <n v="3"/>
    <n v="9"/>
    <x v="1"/>
    <n v="862"/>
  </r>
  <r>
    <x v="5"/>
    <x v="24"/>
    <d v="2024-02-01T00:00:00"/>
    <n v="20240201"/>
    <n v="401909"/>
    <x v="0"/>
    <n v="40"/>
    <s v="MEDICINE"/>
    <x v="491"/>
    <n v="4"/>
    <x v="9"/>
    <n v="2021"/>
    <n v="3"/>
    <n v="9"/>
    <x v="1"/>
    <n v="862"/>
  </r>
  <r>
    <x v="5"/>
    <x v="24"/>
    <d v="2024-02-01T00:00:00"/>
    <n v="20240201"/>
    <n v="958711"/>
    <x v="0"/>
    <n v="40"/>
    <s v="MEDICINE"/>
    <x v="492"/>
    <n v="4"/>
    <x v="9"/>
    <n v="2021"/>
    <n v="3"/>
    <n v="9"/>
    <x v="1"/>
    <n v="862"/>
  </r>
  <r>
    <x v="5"/>
    <x v="24"/>
    <d v="2024-02-01T00:00:00"/>
    <n v="20240201"/>
    <n v="393308"/>
    <x v="0"/>
    <n v="50"/>
    <s v="MEDICINE"/>
    <x v="41"/>
    <n v="5"/>
    <x v="9"/>
    <n v="2021"/>
    <n v="3"/>
    <n v="9"/>
    <x v="1"/>
    <n v="862"/>
  </r>
  <r>
    <x v="5"/>
    <x v="24"/>
    <d v="2024-02-01T00:00:00"/>
    <n v="20240201"/>
    <n v="401127"/>
    <x v="1"/>
    <n v="50"/>
    <s v="MEDICINE"/>
    <x v="493"/>
    <n v="5"/>
    <x v="9"/>
    <n v="2021"/>
    <n v="3"/>
    <n v="9"/>
    <x v="1"/>
    <n v="862"/>
  </r>
  <r>
    <x v="5"/>
    <x v="24"/>
    <d v="2024-02-01T00:00:00"/>
    <n v="20240201"/>
    <n v="401254"/>
    <x v="0"/>
    <n v="50"/>
    <s v="MEDICINE"/>
    <x v="51"/>
    <n v="5"/>
    <x v="9"/>
    <n v="2021"/>
    <n v="3"/>
    <n v="9"/>
    <x v="1"/>
    <n v="862"/>
  </r>
  <r>
    <x v="5"/>
    <x v="24"/>
    <d v="2024-02-01T00:00:00"/>
    <n v="20240201"/>
    <n v="401634"/>
    <x v="0"/>
    <n v="50"/>
    <s v="MEDICINE"/>
    <x v="494"/>
    <n v="5"/>
    <x v="9"/>
    <n v="2021"/>
    <n v="3"/>
    <n v="9"/>
    <x v="1"/>
    <n v="862"/>
  </r>
  <r>
    <x v="5"/>
    <x v="24"/>
    <d v="2024-02-01T00:00:00"/>
    <n v="20240201"/>
    <n v="401691"/>
    <x v="13"/>
    <n v="50"/>
    <s v="MEDICINE"/>
    <x v="401"/>
    <n v="5"/>
    <x v="9"/>
    <n v="2021"/>
    <n v="3"/>
    <n v="9"/>
    <x v="1"/>
    <n v="862"/>
  </r>
  <r>
    <x v="5"/>
    <x v="24"/>
    <d v="2024-02-01T00:00:00"/>
    <n v="20240201"/>
    <n v="958690"/>
    <x v="0"/>
    <n v="50"/>
    <s v="MEDICINE"/>
    <x v="378"/>
    <n v="5"/>
    <x v="9"/>
    <n v="2021"/>
    <n v="3"/>
    <n v="9"/>
    <x v="1"/>
    <n v="862"/>
  </r>
  <r>
    <x v="5"/>
    <x v="24"/>
    <d v="2024-02-01T00:00:00"/>
    <n v="20240201"/>
    <n v="401649"/>
    <x v="1"/>
    <n v="60"/>
    <s v="MEDICINE"/>
    <x v="495"/>
    <n v="6"/>
    <x v="9"/>
    <n v="2021"/>
    <n v="3"/>
    <n v="9"/>
    <x v="1"/>
    <n v="862"/>
  </r>
  <r>
    <x v="5"/>
    <x v="24"/>
    <d v="2024-02-01T00:00:00"/>
    <n v="20240201"/>
    <n v="401660"/>
    <x v="0"/>
    <n v="60"/>
    <s v="MEDICINE"/>
    <x v="496"/>
    <n v="6"/>
    <x v="9"/>
    <n v="2021"/>
    <n v="3"/>
    <n v="9"/>
    <x v="1"/>
    <n v="862"/>
  </r>
  <r>
    <x v="5"/>
    <x v="24"/>
    <d v="2024-02-01T00:00:00"/>
    <n v="20240201"/>
    <n v="401744"/>
    <x v="35"/>
    <n v="60"/>
    <s v="MEDICINE"/>
    <x v="497"/>
    <n v="6"/>
    <x v="9"/>
    <n v="2021"/>
    <n v="3"/>
    <n v="9"/>
    <x v="1"/>
    <n v="862"/>
  </r>
  <r>
    <x v="5"/>
    <x v="24"/>
    <d v="2024-02-01T00:00:00"/>
    <n v="20240201"/>
    <n v="402601"/>
    <x v="0"/>
    <n v="60"/>
    <s v="MEDICINE"/>
    <x v="498"/>
    <n v="6"/>
    <x v="9"/>
    <n v="2021"/>
    <n v="3"/>
    <n v="9"/>
    <x v="1"/>
    <n v="862"/>
  </r>
  <r>
    <x v="5"/>
    <x v="24"/>
    <d v="2024-02-01T00:00:00"/>
    <n v="20240201"/>
    <n v="404055"/>
    <x v="14"/>
    <n v="60"/>
    <s v="MEDICINE"/>
    <x v="499"/>
    <n v="6"/>
    <x v="9"/>
    <n v="2021"/>
    <n v="3"/>
    <n v="9"/>
    <x v="1"/>
    <n v="862"/>
  </r>
  <r>
    <x v="5"/>
    <x v="24"/>
    <d v="2024-02-01T00:00:00"/>
    <n v="20240201"/>
    <n v="404441"/>
    <x v="13"/>
    <n v="60"/>
    <s v="MEDICINE"/>
    <x v="354"/>
    <n v="6"/>
    <x v="9"/>
    <n v="2021"/>
    <n v="3"/>
    <n v="9"/>
    <x v="1"/>
    <n v="862"/>
  </r>
  <r>
    <x v="5"/>
    <x v="24"/>
    <d v="2024-02-01T00:00:00"/>
    <n v="20240201"/>
    <n v="401280"/>
    <x v="0"/>
    <n v="80"/>
    <s v="MEDICINE"/>
    <x v="272"/>
    <n v="8"/>
    <x v="9"/>
    <n v="2021"/>
    <n v="3"/>
    <n v="9"/>
    <x v="1"/>
    <n v="862"/>
  </r>
  <r>
    <x v="5"/>
    <x v="24"/>
    <d v="2024-02-01T00:00:00"/>
    <n v="20240201"/>
    <n v="958699"/>
    <x v="0"/>
    <n v="90"/>
    <s v="MEDICINE"/>
    <x v="102"/>
    <n v="9"/>
    <x v="9"/>
    <n v="2021"/>
    <n v="3"/>
    <n v="9"/>
    <x v="1"/>
    <n v="862"/>
  </r>
  <r>
    <x v="5"/>
    <x v="24"/>
    <d v="2024-02-01T00:00:00"/>
    <n v="20240201"/>
    <n v="401064"/>
    <x v="0"/>
    <n v="100"/>
    <s v="MEDICINE"/>
    <x v="93"/>
    <n v="10"/>
    <x v="9"/>
    <n v="2021"/>
    <n v="3"/>
    <n v="9"/>
    <x v="1"/>
    <n v="862"/>
  </r>
  <r>
    <x v="5"/>
    <x v="24"/>
    <d v="2024-02-01T00:00:00"/>
    <n v="20240201"/>
    <n v="958708"/>
    <x v="0"/>
    <n v="100"/>
    <s v="MEDICINE"/>
    <x v="500"/>
    <n v="10"/>
    <x v="9"/>
    <n v="2021"/>
    <n v="3"/>
    <n v="9"/>
    <x v="1"/>
    <n v="862"/>
  </r>
  <r>
    <x v="5"/>
    <x v="24"/>
    <d v="2024-02-01T00:00:00"/>
    <n v="20240201"/>
    <n v="958718"/>
    <x v="0"/>
    <n v="100"/>
    <s v="MEDICINE"/>
    <x v="10"/>
    <n v="10"/>
    <x v="9"/>
    <n v="2021"/>
    <n v="3"/>
    <n v="9"/>
    <x v="1"/>
    <n v="862"/>
  </r>
  <r>
    <x v="5"/>
    <x v="24"/>
    <d v="2024-02-01T00:00:00"/>
    <n v="20240201"/>
    <n v="958691"/>
    <x v="0"/>
    <n v="200"/>
    <s v="MEDICINE"/>
    <x v="19"/>
    <n v="20"/>
    <x v="9"/>
    <n v="2021"/>
    <n v="3"/>
    <n v="9"/>
    <x v="1"/>
    <n v="862"/>
  </r>
  <r>
    <x v="3"/>
    <x v="29"/>
    <d v="2024-02-01T00:00:00"/>
    <n v="20240201"/>
    <n v="958737"/>
    <x v="1"/>
    <n v="10"/>
    <s v="MEDICINE"/>
    <x v="62"/>
    <n v="438.06666666666666"/>
    <x v="9"/>
    <n v="2021"/>
    <n v="3"/>
    <n v="9"/>
    <x v="1"/>
    <n v="862"/>
  </r>
  <r>
    <x v="3"/>
    <x v="29"/>
    <d v="2024-02-01T00:00:00"/>
    <n v="20240201"/>
    <n v="402672"/>
    <x v="0"/>
    <n v="40"/>
    <s v="MEDICINE"/>
    <x v="50"/>
    <n v="1664.6533333333334"/>
    <x v="9"/>
    <n v="2021"/>
    <n v="3"/>
    <n v="9"/>
    <x v="1"/>
    <n v="862"/>
  </r>
  <r>
    <x v="3"/>
    <x v="29"/>
    <d v="2024-02-01T00:00:00"/>
    <n v="20240201"/>
    <n v="958740"/>
    <x v="0"/>
    <n v="80"/>
    <s v="MEDICINE"/>
    <x v="48"/>
    <n v="3504.5333333333333"/>
    <x v="9"/>
    <n v="2021"/>
    <n v="3"/>
    <n v="9"/>
    <x v="1"/>
    <n v="862"/>
  </r>
  <r>
    <x v="5"/>
    <x v="24"/>
    <d v="2024-02-01T00:00:00"/>
    <n v="20240201"/>
    <n v="389764"/>
    <x v="4"/>
    <n v="10"/>
    <s v="MEDICINE"/>
    <x v="387"/>
    <n v="1"/>
    <x v="10"/>
    <n v="2021"/>
    <n v="3"/>
    <n v="9"/>
    <x v="1"/>
    <n v="865"/>
  </r>
  <r>
    <x v="5"/>
    <x v="24"/>
    <d v="2024-02-01T00:00:00"/>
    <n v="20240201"/>
    <n v="390362"/>
    <x v="0"/>
    <n v="10"/>
    <s v="MEDICINE"/>
    <x v="501"/>
    <n v="1"/>
    <x v="10"/>
    <n v="2021"/>
    <n v="3"/>
    <n v="9"/>
    <x v="1"/>
    <n v="865"/>
  </r>
  <r>
    <x v="5"/>
    <x v="24"/>
    <d v="2024-02-01T00:00:00"/>
    <n v="20240201"/>
    <n v="390383"/>
    <x v="0"/>
    <n v="10"/>
    <s v="MEDICINE"/>
    <x v="405"/>
    <n v="1"/>
    <x v="10"/>
    <n v="2021"/>
    <n v="3"/>
    <n v="9"/>
    <x v="1"/>
    <n v="865"/>
  </r>
  <r>
    <x v="5"/>
    <x v="24"/>
    <d v="2024-02-01T00:00:00"/>
    <n v="20240201"/>
    <n v="390574"/>
    <x v="1"/>
    <n v="10"/>
    <s v="MEDICINE"/>
    <x v="433"/>
    <n v="1"/>
    <x v="10"/>
    <n v="2021"/>
    <n v="3"/>
    <n v="9"/>
    <x v="1"/>
    <n v="865"/>
  </r>
  <r>
    <x v="5"/>
    <x v="24"/>
    <d v="2024-02-01T00:00:00"/>
    <n v="20240201"/>
    <n v="397890"/>
    <x v="12"/>
    <n v="10"/>
    <s v="MEDICINE"/>
    <x v="410"/>
    <n v="1"/>
    <x v="10"/>
    <n v="2021"/>
    <n v="3"/>
    <n v="9"/>
    <x v="1"/>
    <n v="865"/>
  </r>
  <r>
    <x v="5"/>
    <x v="24"/>
    <d v="2024-02-01T00:00:00"/>
    <n v="20240201"/>
    <n v="398107"/>
    <x v="28"/>
    <n v="10"/>
    <s v="MEDICINE"/>
    <x v="502"/>
    <n v="1"/>
    <x v="10"/>
    <n v="2021"/>
    <n v="3"/>
    <n v="9"/>
    <x v="1"/>
    <n v="865"/>
  </r>
  <r>
    <x v="5"/>
    <x v="24"/>
    <d v="2024-02-01T00:00:00"/>
    <n v="20240201"/>
    <n v="398409"/>
    <x v="1"/>
    <n v="10"/>
    <s v="MEDICINE"/>
    <x v="503"/>
    <n v="1"/>
    <x v="10"/>
    <n v="2021"/>
    <n v="3"/>
    <n v="9"/>
    <x v="1"/>
    <n v="865"/>
  </r>
  <r>
    <x v="5"/>
    <x v="24"/>
    <d v="2024-02-01T00:00:00"/>
    <n v="20240201"/>
    <n v="399300"/>
    <x v="3"/>
    <n v="10"/>
    <s v="MEDICINE"/>
    <x v="407"/>
    <n v="1"/>
    <x v="10"/>
    <n v="2021"/>
    <n v="3"/>
    <n v="9"/>
    <x v="1"/>
    <n v="865"/>
  </r>
  <r>
    <x v="5"/>
    <x v="24"/>
    <d v="2024-02-01T00:00:00"/>
    <n v="20240201"/>
    <n v="399992"/>
    <x v="1"/>
    <n v="10"/>
    <s v="MEDICINE"/>
    <x v="504"/>
    <n v="1"/>
    <x v="10"/>
    <n v="2021"/>
    <n v="3"/>
    <n v="9"/>
    <x v="1"/>
    <n v="865"/>
  </r>
  <r>
    <x v="5"/>
    <x v="24"/>
    <d v="2024-02-01T00:00:00"/>
    <n v="20240201"/>
    <n v="390371"/>
    <x v="0"/>
    <n v="20"/>
    <s v="MEDICINE"/>
    <x v="505"/>
    <n v="2"/>
    <x v="10"/>
    <n v="2021"/>
    <n v="3"/>
    <n v="9"/>
    <x v="1"/>
    <n v="865"/>
  </r>
  <r>
    <x v="5"/>
    <x v="24"/>
    <d v="2024-02-01T00:00:00"/>
    <n v="20240201"/>
    <n v="390392"/>
    <x v="0"/>
    <n v="20"/>
    <s v="MEDICINE"/>
    <x v="506"/>
    <n v="2"/>
    <x v="10"/>
    <n v="2021"/>
    <n v="3"/>
    <n v="9"/>
    <x v="1"/>
    <n v="865"/>
  </r>
  <r>
    <x v="5"/>
    <x v="24"/>
    <d v="2024-02-01T00:00:00"/>
    <n v="20240201"/>
    <n v="397918"/>
    <x v="11"/>
    <n v="20"/>
    <s v="MEDICINE"/>
    <x v="444"/>
    <n v="2"/>
    <x v="10"/>
    <n v="2021"/>
    <n v="3"/>
    <n v="9"/>
    <x v="1"/>
    <n v="865"/>
  </r>
  <r>
    <x v="5"/>
    <x v="24"/>
    <d v="2024-02-01T00:00:00"/>
    <n v="20240201"/>
    <n v="398134"/>
    <x v="1"/>
    <n v="20"/>
    <s v="MEDICINE"/>
    <x v="462"/>
    <n v="2"/>
    <x v="10"/>
    <n v="2021"/>
    <n v="3"/>
    <n v="9"/>
    <x v="1"/>
    <n v="865"/>
  </r>
  <r>
    <x v="5"/>
    <x v="24"/>
    <d v="2024-02-01T00:00:00"/>
    <n v="20240201"/>
    <n v="398150"/>
    <x v="0"/>
    <n v="20"/>
    <s v="MEDICINE"/>
    <x v="452"/>
    <n v="2"/>
    <x v="10"/>
    <n v="2021"/>
    <n v="3"/>
    <n v="9"/>
    <x v="1"/>
    <n v="865"/>
  </r>
  <r>
    <x v="5"/>
    <x v="24"/>
    <d v="2024-02-01T00:00:00"/>
    <n v="20240201"/>
    <n v="398283"/>
    <x v="0"/>
    <n v="20"/>
    <s v="MEDICINE"/>
    <x v="355"/>
    <n v="2"/>
    <x v="10"/>
    <n v="2021"/>
    <n v="3"/>
    <n v="9"/>
    <x v="1"/>
    <n v="865"/>
  </r>
  <r>
    <x v="5"/>
    <x v="24"/>
    <d v="2024-02-01T00:00:00"/>
    <n v="20240201"/>
    <n v="399689"/>
    <x v="2"/>
    <n v="20"/>
    <s v="MEDICINE"/>
    <x v="507"/>
    <n v="2"/>
    <x v="10"/>
    <n v="2021"/>
    <n v="3"/>
    <n v="9"/>
    <x v="1"/>
    <n v="865"/>
  </r>
  <r>
    <x v="5"/>
    <x v="24"/>
    <d v="2024-02-01T00:00:00"/>
    <n v="20240201"/>
    <n v="399884"/>
    <x v="2"/>
    <n v="20"/>
    <s v="MEDICINE"/>
    <x v="317"/>
    <n v="2"/>
    <x v="10"/>
    <n v="2021"/>
    <n v="3"/>
    <n v="9"/>
    <x v="1"/>
    <n v="865"/>
  </r>
  <r>
    <x v="5"/>
    <x v="24"/>
    <d v="2024-02-01T00:00:00"/>
    <n v="20240201"/>
    <n v="389785"/>
    <x v="22"/>
    <n v="30"/>
    <s v="MEDICINE"/>
    <x v="508"/>
    <n v="3"/>
    <x v="10"/>
    <n v="2021"/>
    <n v="3"/>
    <n v="9"/>
    <x v="1"/>
    <n v="865"/>
  </r>
  <r>
    <x v="5"/>
    <x v="24"/>
    <d v="2024-02-01T00:00:00"/>
    <n v="20240201"/>
    <n v="397894"/>
    <x v="16"/>
    <n v="30"/>
    <s v="MEDICINE"/>
    <x v="509"/>
    <n v="3"/>
    <x v="10"/>
    <n v="2021"/>
    <n v="3"/>
    <n v="9"/>
    <x v="1"/>
    <n v="865"/>
  </r>
  <r>
    <x v="5"/>
    <x v="24"/>
    <d v="2024-02-01T00:00:00"/>
    <n v="20240201"/>
    <n v="397905"/>
    <x v="0"/>
    <n v="30"/>
    <s v="MEDICINE"/>
    <x v="491"/>
    <n v="3"/>
    <x v="10"/>
    <n v="2021"/>
    <n v="3"/>
    <n v="9"/>
    <x v="1"/>
    <n v="865"/>
  </r>
  <r>
    <x v="5"/>
    <x v="24"/>
    <d v="2024-02-01T00:00:00"/>
    <n v="20240201"/>
    <n v="398256"/>
    <x v="26"/>
    <n v="30"/>
    <s v="MEDICINE"/>
    <x v="510"/>
    <n v="3"/>
    <x v="10"/>
    <n v="2021"/>
    <n v="3"/>
    <n v="9"/>
    <x v="1"/>
    <n v="865"/>
  </r>
  <r>
    <x v="5"/>
    <x v="24"/>
    <d v="2024-02-01T00:00:00"/>
    <n v="20240201"/>
    <n v="399968"/>
    <x v="12"/>
    <n v="40"/>
    <s v="MEDICINE"/>
    <x v="324"/>
    <n v="4"/>
    <x v="10"/>
    <n v="2021"/>
    <n v="3"/>
    <n v="9"/>
    <x v="1"/>
    <n v="865"/>
  </r>
  <r>
    <x v="5"/>
    <x v="24"/>
    <d v="2024-02-01T00:00:00"/>
    <n v="20240201"/>
    <n v="398172"/>
    <x v="0"/>
    <n v="50"/>
    <s v="MEDICINE"/>
    <x v="511"/>
    <n v="5"/>
    <x v="10"/>
    <n v="2021"/>
    <n v="3"/>
    <n v="9"/>
    <x v="1"/>
    <n v="865"/>
  </r>
  <r>
    <x v="5"/>
    <x v="24"/>
    <d v="2024-02-01T00:00:00"/>
    <n v="20240201"/>
    <n v="398606"/>
    <x v="22"/>
    <n v="50"/>
    <s v="MEDICINE"/>
    <x v="512"/>
    <n v="5"/>
    <x v="10"/>
    <n v="2021"/>
    <n v="3"/>
    <n v="9"/>
    <x v="1"/>
    <n v="865"/>
  </r>
  <r>
    <x v="5"/>
    <x v="24"/>
    <d v="2024-02-01T00:00:00"/>
    <n v="20240201"/>
    <n v="399665"/>
    <x v="0"/>
    <n v="60"/>
    <s v="MEDICINE"/>
    <x v="281"/>
    <n v="6"/>
    <x v="10"/>
    <n v="2021"/>
    <n v="3"/>
    <n v="9"/>
    <x v="1"/>
    <n v="865"/>
  </r>
  <r>
    <x v="5"/>
    <x v="24"/>
    <d v="2024-02-01T00:00:00"/>
    <n v="20240201"/>
    <n v="958624"/>
    <x v="0"/>
    <n v="70"/>
    <s v="MEDICINE"/>
    <x v="284"/>
    <n v="7"/>
    <x v="10"/>
    <n v="2021"/>
    <n v="3"/>
    <n v="9"/>
    <x v="1"/>
    <n v="865"/>
  </r>
  <r>
    <x v="5"/>
    <x v="24"/>
    <d v="2024-02-01T00:00:00"/>
    <n v="20240201"/>
    <n v="398609"/>
    <x v="2"/>
    <n v="80"/>
    <s v="MEDICINE"/>
    <x v="358"/>
    <n v="8"/>
    <x v="10"/>
    <n v="2021"/>
    <n v="3"/>
    <n v="9"/>
    <x v="1"/>
    <n v="865"/>
  </r>
  <r>
    <x v="5"/>
    <x v="24"/>
    <d v="2024-02-01T00:00:00"/>
    <n v="20240201"/>
    <n v="958610"/>
    <x v="0"/>
    <n v="80"/>
    <s v="MEDICINE"/>
    <x v="159"/>
    <n v="8"/>
    <x v="10"/>
    <n v="2021"/>
    <n v="3"/>
    <n v="9"/>
    <x v="1"/>
    <n v="865"/>
  </r>
  <r>
    <x v="5"/>
    <x v="24"/>
    <d v="2024-02-01T00:00:00"/>
    <n v="20240201"/>
    <n v="958619"/>
    <x v="0"/>
    <n v="80"/>
    <s v="MEDICINE"/>
    <x v="59"/>
    <n v="8"/>
    <x v="10"/>
    <n v="2021"/>
    <n v="3"/>
    <n v="9"/>
    <x v="1"/>
    <n v="865"/>
  </r>
  <r>
    <x v="5"/>
    <x v="24"/>
    <d v="2024-02-01T00:00:00"/>
    <n v="20240201"/>
    <n v="958605"/>
    <x v="0"/>
    <n v="100"/>
    <s v="MEDICINE"/>
    <x v="31"/>
    <n v="10"/>
    <x v="10"/>
    <n v="2021"/>
    <n v="3"/>
    <n v="9"/>
    <x v="1"/>
    <n v="865"/>
  </r>
  <r>
    <x v="5"/>
    <x v="24"/>
    <d v="2024-02-01T00:00:00"/>
    <n v="20240201"/>
    <n v="958607"/>
    <x v="0"/>
    <n v="100"/>
    <s v="MEDICINE"/>
    <x v="47"/>
    <n v="10"/>
    <x v="10"/>
    <n v="2021"/>
    <n v="3"/>
    <n v="9"/>
    <x v="1"/>
    <n v="865"/>
  </r>
  <r>
    <x v="5"/>
    <x v="24"/>
    <d v="2024-02-01T00:00:00"/>
    <n v="20240201"/>
    <n v="958609"/>
    <x v="0"/>
    <n v="100"/>
    <s v="MEDICINE"/>
    <x v="81"/>
    <n v="10"/>
    <x v="10"/>
    <n v="2021"/>
    <n v="3"/>
    <n v="9"/>
    <x v="1"/>
    <n v="865"/>
  </r>
  <r>
    <x v="5"/>
    <x v="24"/>
    <d v="2024-02-01T00:00:00"/>
    <n v="20240201"/>
    <n v="958639"/>
    <x v="0"/>
    <n v="200"/>
    <s v="MEDICINE"/>
    <x v="68"/>
    <n v="20"/>
    <x v="10"/>
    <n v="2021"/>
    <n v="3"/>
    <n v="9"/>
    <x v="1"/>
    <n v="865"/>
  </r>
  <r>
    <x v="3"/>
    <x v="29"/>
    <d v="2024-02-01T00:00:00"/>
    <n v="20240201"/>
    <n v="958647"/>
    <x v="0"/>
    <n v="10"/>
    <s v="MEDICINE"/>
    <x v="105"/>
    <n v="438.06666666666666"/>
    <x v="10"/>
    <n v="2021"/>
    <n v="3"/>
    <n v="9"/>
    <x v="1"/>
    <n v="865"/>
  </r>
  <r>
    <x v="3"/>
    <x v="29"/>
    <d v="2024-02-01T00:00:00"/>
    <n v="20240201"/>
    <n v="958651"/>
    <x v="0"/>
    <n v="10"/>
    <s v="MEDICINE"/>
    <x v="105"/>
    <n v="438.06666666666666"/>
    <x v="10"/>
    <n v="2021"/>
    <n v="3"/>
    <n v="9"/>
    <x v="1"/>
    <n v="865"/>
  </r>
  <r>
    <x v="3"/>
    <x v="29"/>
    <d v="2024-02-01T00:00:00"/>
    <n v="20240201"/>
    <n v="958662"/>
    <x v="0"/>
    <n v="130"/>
    <s v="MEDICINE"/>
    <x v="186"/>
    <n v="5694.8666666666659"/>
    <x v="10"/>
    <n v="2021"/>
    <n v="3"/>
    <n v="9"/>
    <x v="1"/>
    <n v="865"/>
  </r>
  <r>
    <x v="5"/>
    <x v="24"/>
    <d v="2024-02-01T00:00:00"/>
    <n v="20240201"/>
    <n v="386975"/>
    <x v="0"/>
    <n v="10"/>
    <s v="MEDICINE"/>
    <x v="513"/>
    <n v="1"/>
    <x v="3"/>
    <n v="2021"/>
    <n v="3"/>
    <n v="9"/>
    <x v="2"/>
    <n v="870"/>
  </r>
  <r>
    <x v="5"/>
    <x v="24"/>
    <d v="2024-02-01T00:00:00"/>
    <n v="20240201"/>
    <n v="387447"/>
    <x v="4"/>
    <n v="10"/>
    <s v="MEDICINE"/>
    <x v="514"/>
    <n v="1"/>
    <x v="3"/>
    <n v="2021"/>
    <n v="3"/>
    <n v="9"/>
    <x v="2"/>
    <n v="870"/>
  </r>
  <r>
    <x v="5"/>
    <x v="24"/>
    <d v="2024-02-01T00:00:00"/>
    <n v="20240201"/>
    <n v="396682"/>
    <x v="0"/>
    <n v="10"/>
    <s v="MEDICINE"/>
    <x v="515"/>
    <n v="1"/>
    <x v="3"/>
    <n v="2021"/>
    <n v="3"/>
    <n v="9"/>
    <x v="2"/>
    <n v="870"/>
  </r>
  <r>
    <x v="5"/>
    <x v="24"/>
    <d v="2024-02-01T00:00:00"/>
    <n v="20240201"/>
    <n v="958516"/>
    <x v="0"/>
    <n v="10"/>
    <s v="MEDICINE"/>
    <x v="240"/>
    <n v="1"/>
    <x v="3"/>
    <n v="2021"/>
    <n v="3"/>
    <n v="9"/>
    <x v="2"/>
    <n v="870"/>
  </r>
  <r>
    <x v="5"/>
    <x v="24"/>
    <d v="2024-02-01T00:00:00"/>
    <n v="20240201"/>
    <n v="386968"/>
    <x v="0"/>
    <n v="20"/>
    <s v="MEDICINE"/>
    <x v="516"/>
    <n v="2"/>
    <x v="3"/>
    <n v="2021"/>
    <n v="3"/>
    <n v="9"/>
    <x v="2"/>
    <n v="870"/>
  </r>
  <r>
    <x v="5"/>
    <x v="24"/>
    <d v="2024-02-01T00:00:00"/>
    <n v="20240201"/>
    <n v="395942"/>
    <x v="0"/>
    <n v="20"/>
    <s v="MEDICINE"/>
    <x v="517"/>
    <n v="2"/>
    <x v="3"/>
    <n v="2021"/>
    <n v="3"/>
    <n v="9"/>
    <x v="2"/>
    <n v="870"/>
  </r>
  <r>
    <x v="5"/>
    <x v="24"/>
    <d v="2024-02-01T00:00:00"/>
    <n v="20240201"/>
    <n v="396522"/>
    <x v="1"/>
    <n v="20"/>
    <s v="MEDICINE"/>
    <x v="421"/>
    <n v="2"/>
    <x v="3"/>
    <n v="2021"/>
    <n v="3"/>
    <n v="9"/>
    <x v="2"/>
    <n v="870"/>
  </r>
  <r>
    <x v="5"/>
    <x v="24"/>
    <d v="2024-02-01T00:00:00"/>
    <n v="20240201"/>
    <n v="396689"/>
    <x v="0"/>
    <n v="20"/>
    <s v="MEDICINE"/>
    <x v="518"/>
    <n v="2"/>
    <x v="3"/>
    <n v="2021"/>
    <n v="3"/>
    <n v="9"/>
    <x v="2"/>
    <n v="870"/>
  </r>
  <r>
    <x v="5"/>
    <x v="24"/>
    <d v="2024-02-01T00:00:00"/>
    <n v="20240201"/>
    <n v="958544"/>
    <x v="0"/>
    <n v="20"/>
    <s v="MEDICINE"/>
    <x v="200"/>
    <n v="2"/>
    <x v="3"/>
    <n v="2021"/>
    <n v="3"/>
    <n v="9"/>
    <x v="2"/>
    <n v="870"/>
  </r>
  <r>
    <x v="5"/>
    <x v="24"/>
    <d v="2024-02-01T00:00:00"/>
    <n v="20240201"/>
    <n v="396075"/>
    <x v="2"/>
    <n v="40"/>
    <s v="MEDICINE"/>
    <x v="519"/>
    <n v="4"/>
    <x v="3"/>
    <n v="2021"/>
    <n v="3"/>
    <n v="9"/>
    <x v="2"/>
    <n v="870"/>
  </r>
  <r>
    <x v="5"/>
    <x v="24"/>
    <d v="2024-02-01T00:00:00"/>
    <n v="20240201"/>
    <n v="396543"/>
    <x v="29"/>
    <n v="50"/>
    <s v="MEDICINE"/>
    <x v="520"/>
    <n v="5"/>
    <x v="3"/>
    <n v="2021"/>
    <n v="3"/>
    <n v="9"/>
    <x v="2"/>
    <n v="870"/>
  </r>
  <r>
    <x v="5"/>
    <x v="24"/>
    <d v="2024-02-01T00:00:00"/>
    <n v="20240201"/>
    <n v="396929"/>
    <x v="36"/>
    <n v="50"/>
    <s v="MEDICINE"/>
    <x v="303"/>
    <n v="5"/>
    <x v="3"/>
    <n v="2021"/>
    <n v="3"/>
    <n v="9"/>
    <x v="2"/>
    <n v="870"/>
  </r>
  <r>
    <x v="5"/>
    <x v="24"/>
    <d v="2024-02-01T00:00:00"/>
    <n v="20240201"/>
    <n v="958543"/>
    <x v="0"/>
    <n v="50"/>
    <s v="MEDICINE"/>
    <x v="72"/>
    <n v="5"/>
    <x v="3"/>
    <n v="2021"/>
    <n v="3"/>
    <n v="9"/>
    <x v="2"/>
    <n v="870"/>
  </r>
  <r>
    <x v="5"/>
    <x v="24"/>
    <d v="2024-02-01T00:00:00"/>
    <n v="20240201"/>
    <n v="396693"/>
    <x v="9"/>
    <n v="60"/>
    <s v="MEDICINE"/>
    <x v="392"/>
    <n v="6"/>
    <x v="3"/>
    <n v="2021"/>
    <n v="3"/>
    <n v="9"/>
    <x v="2"/>
    <n v="870"/>
  </r>
  <r>
    <x v="5"/>
    <x v="24"/>
    <d v="2024-02-01T00:00:00"/>
    <n v="20240201"/>
    <n v="396022"/>
    <x v="0"/>
    <n v="100"/>
    <s v="MEDICINE"/>
    <x v="145"/>
    <n v="10"/>
    <x v="3"/>
    <n v="2021"/>
    <n v="3"/>
    <n v="9"/>
    <x v="2"/>
    <n v="870"/>
  </r>
  <r>
    <x v="5"/>
    <x v="24"/>
    <d v="2024-02-01T00:00:00"/>
    <n v="20240201"/>
    <n v="958515"/>
    <x v="0"/>
    <n v="100"/>
    <s v="MEDICINE"/>
    <x v="150"/>
    <n v="10"/>
    <x v="3"/>
    <n v="2021"/>
    <n v="3"/>
    <n v="9"/>
    <x v="2"/>
    <n v="870"/>
  </r>
  <r>
    <x v="5"/>
    <x v="24"/>
    <d v="2024-02-01T00:00:00"/>
    <n v="20240201"/>
    <n v="958551"/>
    <x v="0"/>
    <n v="100"/>
    <s v="MEDICINE"/>
    <x v="118"/>
    <n v="10"/>
    <x v="3"/>
    <n v="2021"/>
    <n v="3"/>
    <n v="9"/>
    <x v="2"/>
    <n v="870"/>
  </r>
  <r>
    <x v="5"/>
    <x v="24"/>
    <d v="2024-02-01T00:00:00"/>
    <n v="20240201"/>
    <n v="958548"/>
    <x v="0"/>
    <n v="140"/>
    <s v="MEDICINE"/>
    <x v="99"/>
    <n v="14"/>
    <x v="3"/>
    <n v="2021"/>
    <n v="3"/>
    <n v="9"/>
    <x v="2"/>
    <n v="870"/>
  </r>
  <r>
    <x v="5"/>
    <x v="24"/>
    <d v="2024-02-01T00:00:00"/>
    <n v="20240201"/>
    <n v="386669"/>
    <x v="0"/>
    <n v="680"/>
    <s v="MEDICINE"/>
    <x v="139"/>
    <n v="68"/>
    <x v="3"/>
    <n v="2021"/>
    <n v="3"/>
    <n v="9"/>
    <x v="2"/>
    <n v="870"/>
  </r>
  <r>
    <x v="5"/>
    <x v="24"/>
    <d v="2024-02-01T00:00:00"/>
    <n v="20240201"/>
    <n v="386669"/>
    <x v="0"/>
    <n v="1000"/>
    <s v="MEDICINE"/>
    <x v="139"/>
    <n v="100"/>
    <x v="3"/>
    <n v="2021"/>
    <n v="3"/>
    <n v="9"/>
    <x v="2"/>
    <n v="870"/>
  </r>
  <r>
    <x v="3"/>
    <x v="29"/>
    <d v="2024-02-01T00:00:00"/>
    <n v="20240201"/>
    <n v="958547"/>
    <x v="0"/>
    <n v="20"/>
    <s v="MEDICINE"/>
    <x v="100"/>
    <n v="876.13333333333333"/>
    <x v="3"/>
    <n v="2021"/>
    <n v="3"/>
    <n v="9"/>
    <x v="2"/>
    <n v="870"/>
  </r>
  <r>
    <x v="3"/>
    <x v="29"/>
    <d v="2024-02-01T00:00:00"/>
    <n v="20240201"/>
    <n v="958568"/>
    <x v="0"/>
    <n v="20"/>
    <s v="MEDICINE"/>
    <x v="105"/>
    <n v="876.13333333333333"/>
    <x v="3"/>
    <n v="2021"/>
    <n v="3"/>
    <n v="9"/>
    <x v="2"/>
    <n v="870"/>
  </r>
  <r>
    <x v="3"/>
    <x v="29"/>
    <d v="2024-02-01T00:00:00"/>
    <n v="20240201"/>
    <n v="386721"/>
    <x v="0"/>
    <n v="30"/>
    <s v="MEDICINE"/>
    <x v="139"/>
    <n v="1209.0650000000001"/>
    <x v="3"/>
    <n v="2021"/>
    <n v="3"/>
    <n v="9"/>
    <x v="2"/>
    <n v="870"/>
  </r>
  <r>
    <x v="5"/>
    <x v="24"/>
    <d v="2024-02-01T00:00:00"/>
    <n v="20240201"/>
    <n v="392914"/>
    <x v="2"/>
    <n v="10"/>
    <s v="MEDICINE"/>
    <x v="521"/>
    <n v="1"/>
    <x v="8"/>
    <n v="2021"/>
    <n v="3"/>
    <n v="9"/>
    <x v="2"/>
    <n v="871"/>
  </r>
  <r>
    <x v="5"/>
    <x v="24"/>
    <d v="2024-02-01T00:00:00"/>
    <n v="20240201"/>
    <n v="393607"/>
    <x v="0"/>
    <n v="10"/>
    <s v="MEDICINE"/>
    <x v="522"/>
    <n v="1"/>
    <x v="8"/>
    <n v="2021"/>
    <n v="3"/>
    <n v="9"/>
    <x v="2"/>
    <n v="871"/>
  </r>
  <r>
    <x v="5"/>
    <x v="24"/>
    <d v="2024-02-01T00:00:00"/>
    <n v="20240201"/>
    <n v="383800"/>
    <x v="0"/>
    <n v="20"/>
    <s v="MEDICINE"/>
    <x v="505"/>
    <n v="2"/>
    <x v="8"/>
    <n v="2021"/>
    <n v="3"/>
    <n v="9"/>
    <x v="2"/>
    <n v="871"/>
  </r>
  <r>
    <x v="5"/>
    <x v="24"/>
    <d v="2024-02-01T00:00:00"/>
    <n v="20240201"/>
    <n v="384206"/>
    <x v="25"/>
    <n v="20"/>
    <s v="MEDICINE"/>
    <x v="508"/>
    <n v="2"/>
    <x v="8"/>
    <n v="2021"/>
    <n v="3"/>
    <n v="9"/>
    <x v="2"/>
    <n v="871"/>
  </r>
  <r>
    <x v="5"/>
    <x v="24"/>
    <d v="2024-02-01T00:00:00"/>
    <n v="20240201"/>
    <n v="384264"/>
    <x v="0"/>
    <n v="20"/>
    <s v="MEDICINE"/>
    <x v="523"/>
    <n v="2"/>
    <x v="8"/>
    <n v="2021"/>
    <n v="3"/>
    <n v="9"/>
    <x v="2"/>
    <n v="871"/>
  </r>
  <r>
    <x v="5"/>
    <x v="24"/>
    <d v="2024-02-01T00:00:00"/>
    <n v="20240201"/>
    <n v="385408"/>
    <x v="0"/>
    <n v="20"/>
    <s v="MEDICINE"/>
    <x v="228"/>
    <n v="2"/>
    <x v="8"/>
    <n v="2021"/>
    <n v="3"/>
    <n v="9"/>
    <x v="2"/>
    <n v="871"/>
  </r>
  <r>
    <x v="5"/>
    <x v="24"/>
    <d v="2024-02-01T00:00:00"/>
    <n v="20240201"/>
    <n v="385479"/>
    <x v="2"/>
    <n v="20"/>
    <s v="MEDICINE"/>
    <x v="524"/>
    <n v="2"/>
    <x v="8"/>
    <n v="2021"/>
    <n v="3"/>
    <n v="9"/>
    <x v="2"/>
    <n v="871"/>
  </r>
  <r>
    <x v="5"/>
    <x v="24"/>
    <d v="2024-02-01T00:00:00"/>
    <n v="20240201"/>
    <n v="392843"/>
    <x v="4"/>
    <n v="20"/>
    <s v="MEDICINE"/>
    <x v="489"/>
    <n v="2"/>
    <x v="8"/>
    <n v="2021"/>
    <n v="3"/>
    <n v="9"/>
    <x v="2"/>
    <n v="871"/>
  </r>
  <r>
    <x v="5"/>
    <x v="24"/>
    <d v="2024-02-01T00:00:00"/>
    <n v="20240201"/>
    <n v="393097"/>
    <x v="37"/>
    <n v="20"/>
    <s v="MEDICINE"/>
    <x v="525"/>
    <n v="2"/>
    <x v="8"/>
    <n v="2021"/>
    <n v="3"/>
    <n v="9"/>
    <x v="2"/>
    <n v="871"/>
  </r>
  <r>
    <x v="5"/>
    <x v="24"/>
    <d v="2024-02-01T00:00:00"/>
    <n v="20240201"/>
    <n v="393136"/>
    <x v="38"/>
    <n v="20"/>
    <s v="MEDICINE"/>
    <x v="526"/>
    <n v="2"/>
    <x v="8"/>
    <n v="2021"/>
    <n v="3"/>
    <n v="9"/>
    <x v="2"/>
    <n v="871"/>
  </r>
  <r>
    <x v="5"/>
    <x v="24"/>
    <d v="2024-02-01T00:00:00"/>
    <n v="20240201"/>
    <n v="393144"/>
    <x v="39"/>
    <n v="20"/>
    <s v="MEDICINE"/>
    <x v="527"/>
    <n v="2"/>
    <x v="8"/>
    <n v="2021"/>
    <n v="3"/>
    <n v="9"/>
    <x v="2"/>
    <n v="871"/>
  </r>
  <r>
    <x v="5"/>
    <x v="24"/>
    <d v="2024-02-01T00:00:00"/>
    <n v="20240201"/>
    <n v="393410"/>
    <x v="0"/>
    <n v="20"/>
    <s v="MEDICINE"/>
    <x v="481"/>
    <n v="2"/>
    <x v="8"/>
    <n v="2021"/>
    <n v="3"/>
    <n v="9"/>
    <x v="2"/>
    <n v="871"/>
  </r>
  <r>
    <x v="5"/>
    <x v="24"/>
    <d v="2024-02-01T00:00:00"/>
    <n v="20240201"/>
    <n v="393418"/>
    <x v="9"/>
    <n v="20"/>
    <s v="MEDICINE"/>
    <x v="528"/>
    <n v="2"/>
    <x v="8"/>
    <n v="2021"/>
    <n v="3"/>
    <n v="9"/>
    <x v="2"/>
    <n v="871"/>
  </r>
  <r>
    <x v="5"/>
    <x v="24"/>
    <d v="2024-02-01T00:00:00"/>
    <n v="20240201"/>
    <n v="393432"/>
    <x v="0"/>
    <n v="20"/>
    <s v="MEDICINE"/>
    <x v="327"/>
    <n v="2"/>
    <x v="8"/>
    <n v="2021"/>
    <n v="3"/>
    <n v="9"/>
    <x v="2"/>
    <n v="871"/>
  </r>
  <r>
    <x v="5"/>
    <x v="24"/>
    <d v="2024-02-01T00:00:00"/>
    <n v="20240201"/>
    <n v="393516"/>
    <x v="0"/>
    <n v="20"/>
    <s v="MEDICINE"/>
    <x v="529"/>
    <n v="2"/>
    <x v="8"/>
    <n v="2021"/>
    <n v="3"/>
    <n v="9"/>
    <x v="2"/>
    <n v="871"/>
  </r>
  <r>
    <x v="5"/>
    <x v="24"/>
    <d v="2024-02-01T00:00:00"/>
    <n v="20240201"/>
    <n v="393615"/>
    <x v="35"/>
    <n v="20"/>
    <s v="MEDICINE"/>
    <x v="530"/>
    <n v="2"/>
    <x v="8"/>
    <n v="2021"/>
    <n v="3"/>
    <n v="9"/>
    <x v="2"/>
    <n v="871"/>
  </r>
  <r>
    <x v="5"/>
    <x v="24"/>
    <d v="2024-02-01T00:00:00"/>
    <n v="20240201"/>
    <n v="958449"/>
    <x v="0"/>
    <n v="20"/>
    <s v="MEDICINE"/>
    <x v="531"/>
    <n v="2"/>
    <x v="8"/>
    <n v="2021"/>
    <n v="3"/>
    <n v="9"/>
    <x v="2"/>
    <n v="871"/>
  </r>
  <r>
    <x v="5"/>
    <x v="24"/>
    <d v="2024-02-01T00:00:00"/>
    <n v="20240201"/>
    <n v="958455"/>
    <x v="0"/>
    <n v="20"/>
    <s v="MEDICINE"/>
    <x v="312"/>
    <n v="2"/>
    <x v="8"/>
    <n v="2021"/>
    <n v="3"/>
    <n v="9"/>
    <x v="2"/>
    <n v="871"/>
  </r>
  <r>
    <x v="5"/>
    <x v="24"/>
    <d v="2024-02-01T00:00:00"/>
    <n v="20240201"/>
    <n v="958461"/>
    <x v="0"/>
    <n v="20"/>
    <s v="MEDICINE"/>
    <x v="85"/>
    <n v="2"/>
    <x v="8"/>
    <n v="2021"/>
    <n v="3"/>
    <n v="9"/>
    <x v="2"/>
    <n v="871"/>
  </r>
  <r>
    <x v="5"/>
    <x v="24"/>
    <d v="2024-02-01T00:00:00"/>
    <n v="20240201"/>
    <n v="384270"/>
    <x v="0"/>
    <n v="30"/>
    <s v="MEDICINE"/>
    <x v="532"/>
    <n v="3"/>
    <x v="8"/>
    <n v="2021"/>
    <n v="3"/>
    <n v="9"/>
    <x v="2"/>
    <n v="871"/>
  </r>
  <r>
    <x v="5"/>
    <x v="24"/>
    <d v="2024-02-01T00:00:00"/>
    <n v="20240201"/>
    <n v="393567"/>
    <x v="40"/>
    <n v="30"/>
    <s v="MEDICINE"/>
    <x v="533"/>
    <n v="3"/>
    <x v="8"/>
    <n v="2021"/>
    <n v="3"/>
    <n v="9"/>
    <x v="2"/>
    <n v="871"/>
  </r>
  <r>
    <x v="5"/>
    <x v="24"/>
    <d v="2024-02-01T00:00:00"/>
    <n v="20240201"/>
    <n v="392959"/>
    <x v="1"/>
    <n v="40"/>
    <s v="MEDICINE"/>
    <x v="534"/>
    <n v="4"/>
    <x v="8"/>
    <n v="2021"/>
    <n v="3"/>
    <n v="9"/>
    <x v="2"/>
    <n v="871"/>
  </r>
  <r>
    <x v="5"/>
    <x v="24"/>
    <d v="2024-02-01T00:00:00"/>
    <n v="20240201"/>
    <n v="393158"/>
    <x v="12"/>
    <n v="40"/>
    <s v="MEDICINE"/>
    <x v="413"/>
    <n v="4"/>
    <x v="8"/>
    <n v="2021"/>
    <n v="3"/>
    <n v="9"/>
    <x v="2"/>
    <n v="871"/>
  </r>
  <r>
    <x v="5"/>
    <x v="24"/>
    <d v="2024-02-01T00:00:00"/>
    <n v="20240201"/>
    <n v="393871"/>
    <x v="0"/>
    <n v="40"/>
    <s v="MEDICINE"/>
    <x v="535"/>
    <n v="4"/>
    <x v="8"/>
    <n v="2021"/>
    <n v="3"/>
    <n v="9"/>
    <x v="2"/>
    <n v="871"/>
  </r>
  <r>
    <x v="5"/>
    <x v="24"/>
    <d v="2024-02-01T00:00:00"/>
    <n v="20240201"/>
    <n v="394146"/>
    <x v="0"/>
    <n v="40"/>
    <s v="MEDICINE"/>
    <x v="84"/>
    <n v="4"/>
    <x v="8"/>
    <n v="2021"/>
    <n v="3"/>
    <n v="9"/>
    <x v="2"/>
    <n v="871"/>
  </r>
  <r>
    <x v="5"/>
    <x v="24"/>
    <d v="2024-02-01T00:00:00"/>
    <n v="20240201"/>
    <n v="385033"/>
    <x v="26"/>
    <n v="50"/>
    <s v="MEDICINE"/>
    <x v="536"/>
    <n v="5"/>
    <x v="8"/>
    <n v="2021"/>
    <n v="3"/>
    <n v="9"/>
    <x v="2"/>
    <n v="871"/>
  </r>
  <r>
    <x v="5"/>
    <x v="24"/>
    <d v="2024-02-01T00:00:00"/>
    <n v="20240201"/>
    <n v="394093"/>
    <x v="0"/>
    <n v="50"/>
    <s v="MEDICINE"/>
    <x v="39"/>
    <n v="5"/>
    <x v="8"/>
    <n v="2021"/>
    <n v="3"/>
    <n v="9"/>
    <x v="2"/>
    <n v="871"/>
  </r>
  <r>
    <x v="5"/>
    <x v="24"/>
    <d v="2024-02-01T00:00:00"/>
    <n v="20240201"/>
    <n v="958452"/>
    <x v="0"/>
    <n v="50"/>
    <s v="MEDICINE"/>
    <x v="149"/>
    <n v="5"/>
    <x v="8"/>
    <n v="2021"/>
    <n v="3"/>
    <n v="9"/>
    <x v="2"/>
    <n v="871"/>
  </r>
  <r>
    <x v="5"/>
    <x v="24"/>
    <d v="2024-02-01T00:00:00"/>
    <n v="20240201"/>
    <n v="958457"/>
    <x v="0"/>
    <n v="50"/>
    <s v="MEDICINE"/>
    <x v="101"/>
    <n v="5"/>
    <x v="8"/>
    <n v="2021"/>
    <n v="3"/>
    <n v="9"/>
    <x v="2"/>
    <n v="871"/>
  </r>
  <r>
    <x v="5"/>
    <x v="24"/>
    <d v="2024-02-01T00:00:00"/>
    <n v="20240201"/>
    <n v="393121"/>
    <x v="39"/>
    <n v="60"/>
    <s v="MEDICINE"/>
    <x v="431"/>
    <n v="6"/>
    <x v="8"/>
    <n v="2021"/>
    <n v="3"/>
    <n v="9"/>
    <x v="2"/>
    <n v="871"/>
  </r>
  <r>
    <x v="5"/>
    <x v="24"/>
    <d v="2024-02-01T00:00:00"/>
    <n v="20240201"/>
    <n v="394137"/>
    <x v="0"/>
    <n v="60"/>
    <s v="MEDICINE"/>
    <x v="87"/>
    <n v="6"/>
    <x v="8"/>
    <n v="2021"/>
    <n v="3"/>
    <n v="9"/>
    <x v="2"/>
    <n v="871"/>
  </r>
  <r>
    <x v="5"/>
    <x v="24"/>
    <d v="2024-02-01T00:00:00"/>
    <n v="20240201"/>
    <n v="958448"/>
    <x v="0"/>
    <n v="60"/>
    <s v="MEDICINE"/>
    <x v="537"/>
    <n v="6"/>
    <x v="8"/>
    <n v="2021"/>
    <n v="3"/>
    <n v="9"/>
    <x v="2"/>
    <n v="871"/>
  </r>
  <r>
    <x v="5"/>
    <x v="24"/>
    <d v="2024-02-01T00:00:00"/>
    <n v="20240201"/>
    <n v="383769"/>
    <x v="0"/>
    <n v="70"/>
    <s v="MEDICINE"/>
    <x v="538"/>
    <n v="7"/>
    <x v="8"/>
    <n v="2021"/>
    <n v="3"/>
    <n v="9"/>
    <x v="2"/>
    <n v="871"/>
  </r>
  <r>
    <x v="5"/>
    <x v="24"/>
    <d v="2024-02-01T00:00:00"/>
    <n v="20240201"/>
    <n v="958450"/>
    <x v="0"/>
    <n v="100"/>
    <s v="MEDICINE"/>
    <x v="134"/>
    <n v="10"/>
    <x v="8"/>
    <n v="2021"/>
    <n v="3"/>
    <n v="9"/>
    <x v="2"/>
    <n v="871"/>
  </r>
  <r>
    <x v="5"/>
    <x v="24"/>
    <d v="2024-02-01T00:00:00"/>
    <n v="20240201"/>
    <n v="958456"/>
    <x v="0"/>
    <n v="100"/>
    <s v="MEDICINE"/>
    <x v="30"/>
    <n v="10"/>
    <x v="8"/>
    <n v="2021"/>
    <n v="3"/>
    <n v="9"/>
    <x v="2"/>
    <n v="871"/>
  </r>
  <r>
    <x v="5"/>
    <x v="24"/>
    <d v="2024-02-01T00:00:00"/>
    <n v="20240201"/>
    <n v="958454"/>
    <x v="0"/>
    <n v="200"/>
    <s v="MEDICINE"/>
    <x v="70"/>
    <n v="20"/>
    <x v="8"/>
    <n v="2021"/>
    <n v="3"/>
    <n v="9"/>
    <x v="2"/>
    <n v="871"/>
  </r>
  <r>
    <x v="5"/>
    <x v="24"/>
    <d v="2024-02-01T00:00:00"/>
    <n v="20240201"/>
    <n v="958458"/>
    <x v="0"/>
    <n v="300"/>
    <s v="MEDICINE"/>
    <x v="86"/>
    <n v="30"/>
    <x v="8"/>
    <n v="2021"/>
    <n v="3"/>
    <n v="9"/>
    <x v="2"/>
    <n v="871"/>
  </r>
  <r>
    <x v="3"/>
    <x v="29"/>
    <d v="2024-02-01T00:00:00"/>
    <n v="20240201"/>
    <n v="958463"/>
    <x v="1"/>
    <n v="30"/>
    <s v="MEDICINE"/>
    <x v="149"/>
    <n v="1314.2"/>
    <x v="8"/>
    <n v="2021"/>
    <n v="3"/>
    <n v="9"/>
    <x v="2"/>
    <n v="871"/>
  </r>
  <r>
    <x v="5"/>
    <x v="24"/>
    <d v="2024-02-01T00:00:00"/>
    <n v="20240201"/>
    <n v="380261"/>
    <x v="4"/>
    <n v="10"/>
    <s v="MEDICINE"/>
    <x v="539"/>
    <n v="1"/>
    <x v="12"/>
    <n v="2021"/>
    <n v="3"/>
    <n v="9"/>
    <x v="2"/>
    <n v="872"/>
  </r>
  <r>
    <x v="5"/>
    <x v="24"/>
    <d v="2024-02-01T00:00:00"/>
    <n v="20240201"/>
    <n v="380332"/>
    <x v="0"/>
    <n v="10"/>
    <s v="MEDICINE"/>
    <x v="540"/>
    <n v="1"/>
    <x v="12"/>
    <n v="2021"/>
    <n v="3"/>
    <n v="9"/>
    <x v="2"/>
    <n v="872"/>
  </r>
  <r>
    <x v="5"/>
    <x v="24"/>
    <d v="2024-02-01T00:00:00"/>
    <n v="20240201"/>
    <n v="380418"/>
    <x v="0"/>
    <n v="10"/>
    <s v="MEDICINE"/>
    <x v="541"/>
    <n v="1"/>
    <x v="12"/>
    <n v="2021"/>
    <n v="3"/>
    <n v="9"/>
    <x v="2"/>
    <n v="872"/>
  </r>
  <r>
    <x v="5"/>
    <x v="24"/>
    <d v="2024-02-01T00:00:00"/>
    <n v="20240201"/>
    <n v="380429"/>
    <x v="0"/>
    <n v="10"/>
    <s v="MEDICINE"/>
    <x v="542"/>
    <n v="1"/>
    <x v="12"/>
    <n v="2021"/>
    <n v="3"/>
    <n v="9"/>
    <x v="2"/>
    <n v="872"/>
  </r>
  <r>
    <x v="5"/>
    <x v="24"/>
    <d v="2024-02-01T00:00:00"/>
    <n v="20240201"/>
    <n v="380652"/>
    <x v="3"/>
    <n v="10"/>
    <s v="MEDICINE"/>
    <x v="543"/>
    <n v="1"/>
    <x v="12"/>
    <n v="2021"/>
    <n v="3"/>
    <n v="9"/>
    <x v="2"/>
    <n v="872"/>
  </r>
  <r>
    <x v="5"/>
    <x v="24"/>
    <d v="2024-02-01T00:00:00"/>
    <n v="20240201"/>
    <n v="380896"/>
    <x v="1"/>
    <n v="10"/>
    <s v="MEDICINE"/>
    <x v="544"/>
    <n v="1"/>
    <x v="12"/>
    <n v="2021"/>
    <n v="3"/>
    <n v="9"/>
    <x v="2"/>
    <n v="872"/>
  </r>
  <r>
    <x v="5"/>
    <x v="24"/>
    <d v="2024-02-01T00:00:00"/>
    <n v="20240201"/>
    <n v="381059"/>
    <x v="5"/>
    <n v="10"/>
    <s v="MEDICINE"/>
    <x v="545"/>
    <n v="1"/>
    <x v="12"/>
    <n v="2021"/>
    <n v="3"/>
    <n v="9"/>
    <x v="2"/>
    <n v="872"/>
  </r>
  <r>
    <x v="5"/>
    <x v="24"/>
    <d v="2024-02-01T00:00:00"/>
    <n v="20240201"/>
    <n v="390191"/>
    <x v="0"/>
    <n v="10"/>
    <s v="MEDICINE"/>
    <x v="546"/>
    <n v="1"/>
    <x v="12"/>
    <n v="2021"/>
    <n v="3"/>
    <n v="9"/>
    <x v="2"/>
    <n v="872"/>
  </r>
  <r>
    <x v="5"/>
    <x v="24"/>
    <d v="2024-02-01T00:00:00"/>
    <n v="20240201"/>
    <n v="391386"/>
    <x v="0"/>
    <n v="10"/>
    <s v="MEDICINE"/>
    <x v="472"/>
    <n v="1"/>
    <x v="12"/>
    <n v="2021"/>
    <n v="3"/>
    <n v="9"/>
    <x v="2"/>
    <n v="872"/>
  </r>
  <r>
    <x v="5"/>
    <x v="24"/>
    <d v="2024-02-01T00:00:00"/>
    <n v="20240201"/>
    <n v="380639"/>
    <x v="0"/>
    <n v="20"/>
    <s v="MEDICINE"/>
    <x v="382"/>
    <n v="2"/>
    <x v="12"/>
    <n v="2021"/>
    <n v="3"/>
    <n v="9"/>
    <x v="2"/>
    <n v="872"/>
  </r>
  <r>
    <x v="5"/>
    <x v="24"/>
    <d v="2024-02-01T00:00:00"/>
    <n v="20240201"/>
    <n v="381247"/>
    <x v="0"/>
    <n v="20"/>
    <s v="MEDICINE"/>
    <x v="540"/>
    <n v="2"/>
    <x v="12"/>
    <n v="2021"/>
    <n v="3"/>
    <n v="9"/>
    <x v="2"/>
    <n v="872"/>
  </r>
  <r>
    <x v="5"/>
    <x v="24"/>
    <d v="2024-02-01T00:00:00"/>
    <n v="20240201"/>
    <n v="389534"/>
    <x v="16"/>
    <n v="20"/>
    <s v="MEDICINE"/>
    <x v="365"/>
    <n v="2"/>
    <x v="12"/>
    <n v="2021"/>
    <n v="3"/>
    <n v="9"/>
    <x v="2"/>
    <n v="872"/>
  </r>
  <r>
    <x v="5"/>
    <x v="24"/>
    <d v="2024-02-01T00:00:00"/>
    <n v="20240201"/>
    <n v="389901"/>
    <x v="10"/>
    <n v="20"/>
    <s v="MEDICINE"/>
    <x v="547"/>
    <n v="2"/>
    <x v="12"/>
    <n v="2021"/>
    <n v="3"/>
    <n v="9"/>
    <x v="2"/>
    <n v="872"/>
  </r>
  <r>
    <x v="5"/>
    <x v="24"/>
    <d v="2024-02-01T00:00:00"/>
    <n v="20240201"/>
    <n v="390181"/>
    <x v="0"/>
    <n v="20"/>
    <s v="MEDICINE"/>
    <x v="343"/>
    <n v="2"/>
    <x v="12"/>
    <n v="2021"/>
    <n v="3"/>
    <n v="9"/>
    <x v="2"/>
    <n v="872"/>
  </r>
  <r>
    <x v="5"/>
    <x v="24"/>
    <d v="2024-02-01T00:00:00"/>
    <n v="20240201"/>
    <n v="390238"/>
    <x v="14"/>
    <n v="20"/>
    <s v="MEDICINE"/>
    <x v="363"/>
    <n v="2"/>
    <x v="12"/>
    <n v="2021"/>
    <n v="3"/>
    <n v="9"/>
    <x v="2"/>
    <n v="872"/>
  </r>
  <r>
    <x v="5"/>
    <x v="24"/>
    <d v="2024-02-01T00:00:00"/>
    <n v="20240201"/>
    <n v="390494"/>
    <x v="0"/>
    <n v="20"/>
    <s v="MEDICINE"/>
    <x v="381"/>
    <n v="2"/>
    <x v="12"/>
    <n v="2021"/>
    <n v="3"/>
    <n v="9"/>
    <x v="2"/>
    <n v="872"/>
  </r>
  <r>
    <x v="5"/>
    <x v="24"/>
    <d v="2024-02-01T00:00:00"/>
    <n v="20240201"/>
    <n v="380490"/>
    <x v="41"/>
    <n v="30"/>
    <s v="MEDICINE"/>
    <x v="478"/>
    <n v="3"/>
    <x v="12"/>
    <n v="2021"/>
    <n v="3"/>
    <n v="9"/>
    <x v="2"/>
    <n v="872"/>
  </r>
  <r>
    <x v="5"/>
    <x v="24"/>
    <d v="2024-02-01T00:00:00"/>
    <n v="20240201"/>
    <n v="381707"/>
    <x v="33"/>
    <n v="30"/>
    <s v="MEDICINE"/>
    <x v="339"/>
    <n v="3"/>
    <x v="12"/>
    <n v="2021"/>
    <n v="3"/>
    <n v="9"/>
    <x v="2"/>
    <n v="872"/>
  </r>
  <r>
    <x v="5"/>
    <x v="24"/>
    <d v="2024-02-01T00:00:00"/>
    <n v="20240201"/>
    <n v="389608"/>
    <x v="0"/>
    <n v="30"/>
    <s v="MEDICINE"/>
    <x v="27"/>
    <n v="3"/>
    <x v="12"/>
    <n v="2021"/>
    <n v="3"/>
    <n v="9"/>
    <x v="2"/>
    <n v="872"/>
  </r>
  <r>
    <x v="5"/>
    <x v="24"/>
    <d v="2024-02-01T00:00:00"/>
    <n v="20240201"/>
    <n v="390655"/>
    <x v="9"/>
    <n v="30"/>
    <s v="MEDICINE"/>
    <x v="548"/>
    <n v="3"/>
    <x v="12"/>
    <n v="2021"/>
    <n v="3"/>
    <n v="9"/>
    <x v="2"/>
    <n v="872"/>
  </r>
  <r>
    <x v="5"/>
    <x v="24"/>
    <d v="2024-02-01T00:00:00"/>
    <n v="20240201"/>
    <n v="390826"/>
    <x v="20"/>
    <n v="30"/>
    <s v="MEDICINE"/>
    <x v="549"/>
    <n v="3"/>
    <x v="12"/>
    <n v="2021"/>
    <n v="3"/>
    <n v="9"/>
    <x v="2"/>
    <n v="872"/>
  </r>
  <r>
    <x v="5"/>
    <x v="24"/>
    <d v="2024-02-01T00:00:00"/>
    <n v="20240201"/>
    <n v="391427"/>
    <x v="3"/>
    <n v="30"/>
    <s v="MEDICINE"/>
    <x v="338"/>
    <n v="3"/>
    <x v="12"/>
    <n v="2021"/>
    <n v="3"/>
    <n v="9"/>
    <x v="2"/>
    <n v="872"/>
  </r>
  <r>
    <x v="5"/>
    <x v="24"/>
    <d v="2024-02-01T00:00:00"/>
    <n v="20240201"/>
    <n v="391905"/>
    <x v="0"/>
    <n v="30"/>
    <s v="MEDICINE"/>
    <x v="448"/>
    <n v="3"/>
    <x v="12"/>
    <n v="2021"/>
    <n v="3"/>
    <n v="9"/>
    <x v="2"/>
    <n v="872"/>
  </r>
  <r>
    <x v="5"/>
    <x v="24"/>
    <d v="2024-02-01T00:00:00"/>
    <n v="20240201"/>
    <n v="389526"/>
    <x v="19"/>
    <n v="40"/>
    <s v="MEDICINE"/>
    <x v="287"/>
    <n v="4"/>
    <x v="12"/>
    <n v="2021"/>
    <n v="3"/>
    <n v="9"/>
    <x v="2"/>
    <n v="872"/>
  </r>
  <r>
    <x v="5"/>
    <x v="24"/>
    <d v="2024-02-01T00:00:00"/>
    <n v="20240201"/>
    <n v="389645"/>
    <x v="2"/>
    <n v="40"/>
    <s v="MEDICINE"/>
    <x v="550"/>
    <n v="4"/>
    <x v="12"/>
    <n v="2021"/>
    <n v="3"/>
    <n v="9"/>
    <x v="2"/>
    <n v="872"/>
  </r>
  <r>
    <x v="5"/>
    <x v="24"/>
    <d v="2024-02-01T00:00:00"/>
    <n v="20240201"/>
    <n v="389975"/>
    <x v="15"/>
    <n v="40"/>
    <s v="MEDICINE"/>
    <x v="551"/>
    <n v="4"/>
    <x v="12"/>
    <n v="2021"/>
    <n v="3"/>
    <n v="9"/>
    <x v="2"/>
    <n v="872"/>
  </r>
  <r>
    <x v="5"/>
    <x v="24"/>
    <d v="2024-02-01T00:00:00"/>
    <n v="20240201"/>
    <n v="390831"/>
    <x v="1"/>
    <n v="40"/>
    <s v="MEDICINE"/>
    <x v="552"/>
    <n v="4"/>
    <x v="12"/>
    <n v="2021"/>
    <n v="3"/>
    <n v="9"/>
    <x v="2"/>
    <n v="872"/>
  </r>
  <r>
    <x v="5"/>
    <x v="24"/>
    <d v="2024-02-01T00:00:00"/>
    <n v="20240201"/>
    <n v="389406"/>
    <x v="0"/>
    <n v="50"/>
    <s v="MEDICINE"/>
    <x v="94"/>
    <n v="5"/>
    <x v="12"/>
    <n v="2021"/>
    <n v="3"/>
    <n v="9"/>
    <x v="2"/>
    <n v="872"/>
  </r>
  <r>
    <x v="5"/>
    <x v="24"/>
    <d v="2024-02-01T00:00:00"/>
    <n v="20240201"/>
    <n v="389932"/>
    <x v="0"/>
    <n v="50"/>
    <s v="MEDICINE"/>
    <x v="553"/>
    <n v="5"/>
    <x v="12"/>
    <n v="2021"/>
    <n v="3"/>
    <n v="9"/>
    <x v="2"/>
    <n v="872"/>
  </r>
  <r>
    <x v="5"/>
    <x v="24"/>
    <d v="2024-02-01T00:00:00"/>
    <n v="20240201"/>
    <n v="389994"/>
    <x v="0"/>
    <n v="50"/>
    <s v="MEDICINE"/>
    <x v="198"/>
    <n v="5"/>
    <x v="12"/>
    <n v="2021"/>
    <n v="3"/>
    <n v="9"/>
    <x v="2"/>
    <n v="872"/>
  </r>
  <r>
    <x v="5"/>
    <x v="24"/>
    <d v="2024-02-01T00:00:00"/>
    <n v="20240201"/>
    <n v="958401"/>
    <x v="0"/>
    <n v="50"/>
    <s v="MEDICINE"/>
    <x v="244"/>
    <n v="5"/>
    <x v="12"/>
    <n v="2021"/>
    <n v="3"/>
    <n v="9"/>
    <x v="2"/>
    <n v="872"/>
  </r>
  <r>
    <x v="5"/>
    <x v="24"/>
    <d v="2024-02-01T00:00:00"/>
    <n v="20240201"/>
    <n v="390408"/>
    <x v="0"/>
    <n v="60"/>
    <s v="MEDICINE"/>
    <x v="554"/>
    <n v="6"/>
    <x v="12"/>
    <n v="2021"/>
    <n v="3"/>
    <n v="9"/>
    <x v="2"/>
    <n v="872"/>
  </r>
  <r>
    <x v="5"/>
    <x v="24"/>
    <d v="2024-02-01T00:00:00"/>
    <n v="20240201"/>
    <n v="958400"/>
    <x v="0"/>
    <n v="60"/>
    <s v="MEDICINE"/>
    <x v="167"/>
    <n v="6"/>
    <x v="12"/>
    <n v="2021"/>
    <n v="3"/>
    <n v="9"/>
    <x v="2"/>
    <n v="872"/>
  </r>
  <r>
    <x v="5"/>
    <x v="24"/>
    <d v="2024-02-01T00:00:00"/>
    <n v="20240201"/>
    <n v="389337"/>
    <x v="0"/>
    <n v="80"/>
    <s v="MEDICINE"/>
    <x v="305"/>
    <n v="8"/>
    <x v="12"/>
    <n v="2021"/>
    <n v="3"/>
    <n v="9"/>
    <x v="2"/>
    <n v="872"/>
  </r>
  <r>
    <x v="5"/>
    <x v="24"/>
    <d v="2024-02-01T00:00:00"/>
    <n v="20240201"/>
    <n v="958389"/>
    <x v="0"/>
    <n v="100"/>
    <s v="MEDICINE"/>
    <x v="64"/>
    <n v="10"/>
    <x v="12"/>
    <n v="2021"/>
    <n v="3"/>
    <n v="9"/>
    <x v="2"/>
    <n v="872"/>
  </r>
  <r>
    <x v="5"/>
    <x v="24"/>
    <d v="2024-02-01T00:00:00"/>
    <n v="20240201"/>
    <n v="389936"/>
    <x v="0"/>
    <n v="120"/>
    <s v="MEDICINE"/>
    <x v="555"/>
    <n v="12"/>
    <x v="12"/>
    <n v="2021"/>
    <n v="3"/>
    <n v="9"/>
    <x v="2"/>
    <n v="872"/>
  </r>
  <r>
    <x v="3"/>
    <x v="29"/>
    <d v="2024-02-01T00:00:00"/>
    <n v="20240201"/>
    <n v="391198"/>
    <x v="0"/>
    <n v="50"/>
    <s v="MEDICINE"/>
    <x v="43"/>
    <n v="2190.3333333333335"/>
    <x v="12"/>
    <n v="2021"/>
    <n v="3"/>
    <n v="9"/>
    <x v="2"/>
    <n v="872"/>
  </r>
  <r>
    <x v="5"/>
    <x v="24"/>
    <d v="2024-02-01T00:00:00"/>
    <n v="20240201"/>
    <n v="376556"/>
    <x v="0"/>
    <n v="10"/>
    <s v="MEDICINE"/>
    <x v="556"/>
    <n v="1"/>
    <x v="4"/>
    <n v="2021"/>
    <n v="3"/>
    <n v="9"/>
    <x v="3"/>
    <n v="875"/>
  </r>
  <r>
    <x v="5"/>
    <x v="24"/>
    <d v="2024-02-01T00:00:00"/>
    <n v="20240201"/>
    <n v="377570"/>
    <x v="0"/>
    <n v="10"/>
    <s v="MEDICINE"/>
    <x v="476"/>
    <n v="1"/>
    <x v="4"/>
    <n v="2021"/>
    <n v="3"/>
    <n v="9"/>
    <x v="3"/>
    <n v="875"/>
  </r>
  <r>
    <x v="5"/>
    <x v="24"/>
    <d v="2024-02-01T00:00:00"/>
    <n v="20240201"/>
    <n v="378983"/>
    <x v="0"/>
    <n v="10"/>
    <s v="MEDICINE"/>
    <x v="516"/>
    <n v="1"/>
    <x v="4"/>
    <n v="2021"/>
    <n v="3"/>
    <n v="9"/>
    <x v="3"/>
    <n v="875"/>
  </r>
  <r>
    <x v="5"/>
    <x v="24"/>
    <d v="2024-02-01T00:00:00"/>
    <n v="20240201"/>
    <n v="388298"/>
    <x v="0"/>
    <n v="10"/>
    <s v="MEDICINE"/>
    <x v="557"/>
    <n v="1"/>
    <x v="4"/>
    <n v="2021"/>
    <n v="3"/>
    <n v="9"/>
    <x v="3"/>
    <n v="875"/>
  </r>
  <r>
    <x v="5"/>
    <x v="24"/>
    <d v="2024-02-01T00:00:00"/>
    <n v="20240201"/>
    <n v="376936"/>
    <x v="1"/>
    <n v="20"/>
    <s v="MEDICINE"/>
    <x v="558"/>
    <n v="2"/>
    <x v="4"/>
    <n v="2021"/>
    <n v="3"/>
    <n v="9"/>
    <x v="3"/>
    <n v="875"/>
  </r>
  <r>
    <x v="5"/>
    <x v="24"/>
    <d v="2024-02-01T00:00:00"/>
    <n v="20240201"/>
    <n v="385739"/>
    <x v="2"/>
    <n v="20"/>
    <s v="MEDICINE"/>
    <x v="310"/>
    <n v="2"/>
    <x v="4"/>
    <n v="2021"/>
    <n v="3"/>
    <n v="9"/>
    <x v="3"/>
    <n v="875"/>
  </r>
  <r>
    <x v="5"/>
    <x v="24"/>
    <d v="2024-02-01T00:00:00"/>
    <n v="20240201"/>
    <n v="386303"/>
    <x v="32"/>
    <n v="20"/>
    <s v="MEDICINE"/>
    <x v="559"/>
    <n v="2"/>
    <x v="4"/>
    <n v="2021"/>
    <n v="3"/>
    <n v="9"/>
    <x v="3"/>
    <n v="875"/>
  </r>
  <r>
    <x v="5"/>
    <x v="24"/>
    <d v="2024-02-01T00:00:00"/>
    <n v="20240201"/>
    <n v="386988"/>
    <x v="42"/>
    <n v="20"/>
    <s v="MEDICINE"/>
    <x v="560"/>
    <n v="2"/>
    <x v="4"/>
    <n v="2021"/>
    <n v="3"/>
    <n v="9"/>
    <x v="3"/>
    <n v="875"/>
  </r>
  <r>
    <x v="5"/>
    <x v="24"/>
    <d v="2024-02-01T00:00:00"/>
    <n v="20240201"/>
    <n v="387079"/>
    <x v="37"/>
    <n v="20"/>
    <s v="MEDICINE"/>
    <x v="414"/>
    <n v="2"/>
    <x v="4"/>
    <n v="2021"/>
    <n v="3"/>
    <n v="9"/>
    <x v="3"/>
    <n v="875"/>
  </r>
  <r>
    <x v="5"/>
    <x v="24"/>
    <d v="2024-02-01T00:00:00"/>
    <n v="20240201"/>
    <n v="958303"/>
    <x v="0"/>
    <n v="20"/>
    <s v="MEDICINE"/>
    <x v="178"/>
    <n v="2"/>
    <x v="4"/>
    <n v="2021"/>
    <n v="3"/>
    <n v="9"/>
    <x v="3"/>
    <n v="875"/>
  </r>
  <r>
    <x v="5"/>
    <x v="24"/>
    <d v="2024-02-01T00:00:00"/>
    <n v="20240201"/>
    <n v="387413"/>
    <x v="3"/>
    <n v="30"/>
    <s v="MEDICINE"/>
    <x v="484"/>
    <n v="3"/>
    <x v="4"/>
    <n v="2021"/>
    <n v="3"/>
    <n v="9"/>
    <x v="3"/>
    <n v="875"/>
  </r>
  <r>
    <x v="5"/>
    <x v="24"/>
    <d v="2024-02-01T00:00:00"/>
    <n v="20240201"/>
    <n v="387501"/>
    <x v="0"/>
    <n v="30"/>
    <s v="MEDICINE"/>
    <x v="421"/>
    <n v="3"/>
    <x v="4"/>
    <n v="2021"/>
    <n v="3"/>
    <n v="9"/>
    <x v="3"/>
    <n v="875"/>
  </r>
  <r>
    <x v="5"/>
    <x v="24"/>
    <d v="2024-02-01T00:00:00"/>
    <n v="20240201"/>
    <n v="379016"/>
    <x v="0"/>
    <n v="40"/>
    <s v="MEDICINE"/>
    <x v="561"/>
    <n v="4"/>
    <x v="4"/>
    <n v="2021"/>
    <n v="3"/>
    <n v="9"/>
    <x v="3"/>
    <n v="875"/>
  </r>
  <r>
    <x v="5"/>
    <x v="24"/>
    <d v="2024-02-01T00:00:00"/>
    <n v="20240201"/>
    <n v="385924"/>
    <x v="0"/>
    <n v="40"/>
    <s v="MEDICINE"/>
    <x v="562"/>
    <n v="4"/>
    <x v="4"/>
    <n v="2021"/>
    <n v="3"/>
    <n v="9"/>
    <x v="3"/>
    <n v="875"/>
  </r>
  <r>
    <x v="5"/>
    <x v="24"/>
    <d v="2024-02-01T00:00:00"/>
    <n v="20240201"/>
    <n v="386512"/>
    <x v="27"/>
    <n v="40"/>
    <s v="MEDICINE"/>
    <x v="354"/>
    <n v="4"/>
    <x v="4"/>
    <n v="2021"/>
    <n v="3"/>
    <n v="9"/>
    <x v="3"/>
    <n v="875"/>
  </r>
  <r>
    <x v="5"/>
    <x v="24"/>
    <d v="2024-02-01T00:00:00"/>
    <n v="20240201"/>
    <n v="386962"/>
    <x v="0"/>
    <n v="40"/>
    <s v="MEDICINE"/>
    <x v="504"/>
    <n v="4"/>
    <x v="4"/>
    <n v="2021"/>
    <n v="3"/>
    <n v="9"/>
    <x v="3"/>
    <n v="875"/>
  </r>
  <r>
    <x v="5"/>
    <x v="24"/>
    <d v="2024-02-01T00:00:00"/>
    <n v="20240201"/>
    <n v="377830"/>
    <x v="20"/>
    <n v="50"/>
    <s v="MEDICINE"/>
    <x v="563"/>
    <n v="5"/>
    <x v="4"/>
    <n v="2021"/>
    <n v="3"/>
    <n v="9"/>
    <x v="3"/>
    <n v="875"/>
  </r>
  <r>
    <x v="5"/>
    <x v="24"/>
    <d v="2024-02-01T00:00:00"/>
    <n v="20240201"/>
    <n v="385782"/>
    <x v="43"/>
    <n v="50"/>
    <s v="MEDICINE"/>
    <x v="533"/>
    <n v="5"/>
    <x v="4"/>
    <n v="2021"/>
    <n v="3"/>
    <n v="9"/>
    <x v="3"/>
    <n v="875"/>
  </r>
  <r>
    <x v="5"/>
    <x v="24"/>
    <d v="2024-02-01T00:00:00"/>
    <n v="20240201"/>
    <n v="385977"/>
    <x v="1"/>
    <n v="50"/>
    <s v="MEDICINE"/>
    <x v="358"/>
    <n v="5"/>
    <x v="4"/>
    <n v="2021"/>
    <n v="3"/>
    <n v="9"/>
    <x v="3"/>
    <n v="875"/>
  </r>
  <r>
    <x v="5"/>
    <x v="24"/>
    <d v="2024-02-01T00:00:00"/>
    <n v="20240201"/>
    <n v="386021"/>
    <x v="40"/>
    <n v="50"/>
    <s v="MEDICINE"/>
    <x v="564"/>
    <n v="5"/>
    <x v="4"/>
    <n v="2021"/>
    <n v="3"/>
    <n v="9"/>
    <x v="3"/>
    <n v="875"/>
  </r>
  <r>
    <x v="5"/>
    <x v="24"/>
    <d v="2024-02-01T00:00:00"/>
    <n v="20240201"/>
    <n v="386174"/>
    <x v="1"/>
    <n v="50"/>
    <s v="MEDICINE"/>
    <x v="565"/>
    <n v="5"/>
    <x v="4"/>
    <n v="2021"/>
    <n v="3"/>
    <n v="9"/>
    <x v="3"/>
    <n v="875"/>
  </r>
  <r>
    <x v="5"/>
    <x v="24"/>
    <d v="2024-02-01T00:00:00"/>
    <n v="20240201"/>
    <n v="386669"/>
    <x v="0"/>
    <n v="50"/>
    <s v="MEDICINE"/>
    <x v="566"/>
    <n v="5"/>
    <x v="4"/>
    <n v="2021"/>
    <n v="3"/>
    <n v="9"/>
    <x v="3"/>
    <n v="875"/>
  </r>
  <r>
    <x v="5"/>
    <x v="24"/>
    <d v="2024-02-01T00:00:00"/>
    <n v="20240201"/>
    <n v="388126"/>
    <x v="20"/>
    <n v="60"/>
    <s v="MEDICINE"/>
    <x v="391"/>
    <n v="6"/>
    <x v="4"/>
    <n v="2021"/>
    <n v="3"/>
    <n v="9"/>
    <x v="3"/>
    <n v="875"/>
  </r>
  <r>
    <x v="5"/>
    <x v="24"/>
    <d v="2024-02-01T00:00:00"/>
    <n v="20240201"/>
    <n v="385818"/>
    <x v="0"/>
    <n v="100"/>
    <s v="MEDICINE"/>
    <x v="511"/>
    <n v="10"/>
    <x v="4"/>
    <n v="2021"/>
    <n v="3"/>
    <n v="9"/>
    <x v="3"/>
    <n v="875"/>
  </r>
  <r>
    <x v="5"/>
    <x v="24"/>
    <d v="2024-02-01T00:00:00"/>
    <n v="20240201"/>
    <n v="958304"/>
    <x v="0"/>
    <n v="100"/>
    <s v="MEDICINE"/>
    <x v="166"/>
    <n v="10"/>
    <x v="4"/>
    <n v="2021"/>
    <n v="3"/>
    <n v="9"/>
    <x v="3"/>
    <n v="875"/>
  </r>
  <r>
    <x v="5"/>
    <x v="24"/>
    <d v="2024-02-01T00:00:00"/>
    <n v="20240201"/>
    <n v="958323"/>
    <x v="0"/>
    <n v="100"/>
    <s v="MEDICINE"/>
    <x v="248"/>
    <n v="10"/>
    <x v="4"/>
    <n v="2021"/>
    <n v="3"/>
    <n v="9"/>
    <x v="3"/>
    <n v="875"/>
  </r>
  <r>
    <x v="5"/>
    <x v="24"/>
    <d v="2024-02-01T00:00:00"/>
    <n v="20240201"/>
    <n v="958305"/>
    <x v="0"/>
    <n v="300"/>
    <s v="MEDICINE"/>
    <x v="32"/>
    <n v="30"/>
    <x v="4"/>
    <n v="2021"/>
    <n v="3"/>
    <n v="9"/>
    <x v="3"/>
    <n v="875"/>
  </r>
  <r>
    <x v="3"/>
    <x v="29"/>
    <d v="2024-02-01T00:00:00"/>
    <n v="20240201"/>
    <n v="958308"/>
    <x v="0"/>
    <n v="10"/>
    <s v="MEDICINE"/>
    <x v="105"/>
    <n v="438.06666666666666"/>
    <x v="4"/>
    <n v="2021"/>
    <n v="3"/>
    <n v="9"/>
    <x v="3"/>
    <n v="875"/>
  </r>
  <r>
    <x v="3"/>
    <x v="29"/>
    <d v="2024-02-01T00:00:00"/>
    <n v="20240201"/>
    <n v="958312"/>
    <x v="0"/>
    <n v="10"/>
    <s v="MEDICINE"/>
    <x v="55"/>
    <n v="438.06666666666666"/>
    <x v="4"/>
    <n v="2021"/>
    <n v="3"/>
    <n v="9"/>
    <x v="3"/>
    <n v="875"/>
  </r>
  <r>
    <x v="5"/>
    <x v="24"/>
    <d v="2024-02-01T00:00:00"/>
    <n v="20240201"/>
    <n v="958348"/>
    <x v="0"/>
    <n v="8000"/>
    <s v="MEDICINE"/>
    <x v="66"/>
    <n v="600"/>
    <x v="4"/>
    <n v="2021"/>
    <n v="3"/>
    <n v="9"/>
    <x v="3"/>
    <n v="875"/>
  </r>
  <r>
    <x v="3"/>
    <x v="29"/>
    <d v="2024-02-01T00:00:00"/>
    <n v="20240201"/>
    <n v="958356"/>
    <x v="0"/>
    <n v="40"/>
    <s v="MEDICINE"/>
    <x v="133"/>
    <n v="1752.2666666666667"/>
    <x v="4"/>
    <n v="2021"/>
    <n v="3"/>
    <n v="9"/>
    <x v="3"/>
    <n v="875"/>
  </r>
  <r>
    <x v="3"/>
    <x v="29"/>
    <d v="2024-02-01T00:00:00"/>
    <n v="20240201"/>
    <n v="958313"/>
    <x v="0"/>
    <n v="100"/>
    <s v="MEDICINE"/>
    <x v="186"/>
    <n v="4380.666666666667"/>
    <x v="4"/>
    <n v="2021"/>
    <n v="3"/>
    <n v="9"/>
    <x v="3"/>
    <n v="875"/>
  </r>
  <r>
    <x v="5"/>
    <x v="24"/>
    <d v="2024-02-01T00:00:00"/>
    <n v="20240201"/>
    <n v="373945"/>
    <x v="0"/>
    <n v="10"/>
    <s v="MEDICINE"/>
    <x v="567"/>
    <n v="1"/>
    <x v="5"/>
    <n v="2021"/>
    <n v="3"/>
    <n v="9"/>
    <x v="3"/>
    <n v="879"/>
  </r>
  <r>
    <x v="5"/>
    <x v="24"/>
    <d v="2024-02-01T00:00:00"/>
    <n v="20240201"/>
    <n v="382955"/>
    <x v="2"/>
    <n v="10"/>
    <s v="MEDICINE"/>
    <x v="568"/>
    <n v="1"/>
    <x v="5"/>
    <n v="2021"/>
    <n v="3"/>
    <n v="9"/>
    <x v="3"/>
    <n v="879"/>
  </r>
  <r>
    <x v="5"/>
    <x v="24"/>
    <d v="2024-02-01T00:00:00"/>
    <n v="20240201"/>
    <n v="383327"/>
    <x v="3"/>
    <n v="10"/>
    <s v="MEDICINE"/>
    <x v="569"/>
    <n v="1"/>
    <x v="5"/>
    <n v="2021"/>
    <n v="3"/>
    <n v="9"/>
    <x v="3"/>
    <n v="879"/>
  </r>
  <r>
    <x v="5"/>
    <x v="24"/>
    <d v="2024-02-01T00:00:00"/>
    <n v="20240201"/>
    <n v="383398"/>
    <x v="31"/>
    <n v="10"/>
    <s v="MEDICINE"/>
    <x v="317"/>
    <n v="1"/>
    <x v="5"/>
    <n v="2021"/>
    <n v="3"/>
    <n v="9"/>
    <x v="3"/>
    <n v="879"/>
  </r>
  <r>
    <x v="5"/>
    <x v="24"/>
    <d v="2024-02-01T00:00:00"/>
    <n v="20240201"/>
    <n v="384565"/>
    <x v="33"/>
    <n v="10"/>
    <s v="MEDICINE"/>
    <x v="570"/>
    <n v="1"/>
    <x v="5"/>
    <n v="2021"/>
    <n v="3"/>
    <n v="9"/>
    <x v="3"/>
    <n v="879"/>
  </r>
  <r>
    <x v="5"/>
    <x v="24"/>
    <d v="2024-02-01T00:00:00"/>
    <n v="20240201"/>
    <n v="383300"/>
    <x v="27"/>
    <n v="20"/>
    <s v="MEDICINE"/>
    <x v="560"/>
    <n v="2"/>
    <x v="5"/>
    <n v="2021"/>
    <n v="3"/>
    <n v="9"/>
    <x v="3"/>
    <n v="879"/>
  </r>
  <r>
    <x v="5"/>
    <x v="24"/>
    <d v="2024-02-01T00:00:00"/>
    <n v="20240201"/>
    <n v="383462"/>
    <x v="0"/>
    <n v="20"/>
    <s v="MEDICINE"/>
    <x v="491"/>
    <n v="2"/>
    <x v="5"/>
    <n v="2021"/>
    <n v="3"/>
    <n v="9"/>
    <x v="3"/>
    <n v="879"/>
  </r>
  <r>
    <x v="5"/>
    <x v="24"/>
    <d v="2024-02-01T00:00:00"/>
    <n v="20240201"/>
    <n v="383481"/>
    <x v="2"/>
    <n v="20"/>
    <s v="MEDICINE"/>
    <x v="571"/>
    <n v="2"/>
    <x v="5"/>
    <n v="2021"/>
    <n v="3"/>
    <n v="9"/>
    <x v="3"/>
    <n v="879"/>
  </r>
  <r>
    <x v="5"/>
    <x v="24"/>
    <d v="2024-02-01T00:00:00"/>
    <n v="20240201"/>
    <n v="383732"/>
    <x v="0"/>
    <n v="20"/>
    <s v="MEDICINE"/>
    <x v="421"/>
    <n v="2"/>
    <x v="5"/>
    <n v="2021"/>
    <n v="3"/>
    <n v="9"/>
    <x v="3"/>
    <n v="879"/>
  </r>
  <r>
    <x v="5"/>
    <x v="24"/>
    <d v="2024-02-01T00:00:00"/>
    <n v="20240201"/>
    <n v="383796"/>
    <x v="1"/>
    <n v="20"/>
    <s v="MEDICINE"/>
    <x v="572"/>
    <n v="2"/>
    <x v="5"/>
    <n v="2021"/>
    <n v="3"/>
    <n v="9"/>
    <x v="3"/>
    <n v="879"/>
  </r>
  <r>
    <x v="5"/>
    <x v="24"/>
    <d v="2024-02-01T00:00:00"/>
    <n v="20240201"/>
    <n v="384115"/>
    <x v="44"/>
    <n v="20"/>
    <s v="MEDICINE"/>
    <x v="573"/>
    <n v="2"/>
    <x v="5"/>
    <n v="2021"/>
    <n v="3"/>
    <n v="9"/>
    <x v="3"/>
    <n v="879"/>
  </r>
  <r>
    <x v="5"/>
    <x v="24"/>
    <d v="2024-02-01T00:00:00"/>
    <n v="20240201"/>
    <n v="384526"/>
    <x v="0"/>
    <n v="20"/>
    <s v="MEDICINE"/>
    <x v="421"/>
    <n v="2"/>
    <x v="5"/>
    <n v="2021"/>
    <n v="3"/>
    <n v="9"/>
    <x v="3"/>
    <n v="879"/>
  </r>
  <r>
    <x v="5"/>
    <x v="24"/>
    <d v="2024-02-01T00:00:00"/>
    <n v="20240201"/>
    <n v="384552"/>
    <x v="2"/>
    <n v="20"/>
    <s v="MEDICINE"/>
    <x v="574"/>
    <n v="2"/>
    <x v="5"/>
    <n v="2021"/>
    <n v="3"/>
    <n v="9"/>
    <x v="3"/>
    <n v="879"/>
  </r>
  <r>
    <x v="5"/>
    <x v="24"/>
    <d v="2024-02-01T00:00:00"/>
    <n v="20240201"/>
    <n v="375440"/>
    <x v="0"/>
    <n v="30"/>
    <s v="MEDICINE"/>
    <x v="228"/>
    <n v="3"/>
    <x v="5"/>
    <n v="2021"/>
    <n v="3"/>
    <n v="9"/>
    <x v="3"/>
    <n v="879"/>
  </r>
  <r>
    <x v="5"/>
    <x v="24"/>
    <d v="2024-02-01T00:00:00"/>
    <n v="20240201"/>
    <n v="382912"/>
    <x v="45"/>
    <n v="30"/>
    <s v="MEDICINE"/>
    <x v="575"/>
    <n v="3"/>
    <x v="5"/>
    <n v="2021"/>
    <n v="3"/>
    <n v="9"/>
    <x v="3"/>
    <n v="879"/>
  </r>
  <r>
    <x v="5"/>
    <x v="24"/>
    <d v="2024-02-01T00:00:00"/>
    <n v="20240201"/>
    <n v="382913"/>
    <x v="0"/>
    <n v="30"/>
    <s v="MEDICINE"/>
    <x v="576"/>
    <n v="3"/>
    <x v="5"/>
    <n v="2021"/>
    <n v="3"/>
    <n v="9"/>
    <x v="3"/>
    <n v="879"/>
  </r>
  <r>
    <x v="5"/>
    <x v="24"/>
    <d v="2024-02-01T00:00:00"/>
    <n v="20240201"/>
    <n v="383076"/>
    <x v="0"/>
    <n v="30"/>
    <s v="MEDICINE"/>
    <x v="577"/>
    <n v="3"/>
    <x v="5"/>
    <n v="2021"/>
    <n v="3"/>
    <n v="9"/>
    <x v="3"/>
    <n v="879"/>
  </r>
  <r>
    <x v="5"/>
    <x v="24"/>
    <d v="2024-02-01T00:00:00"/>
    <n v="20240201"/>
    <n v="383236"/>
    <x v="0"/>
    <n v="30"/>
    <s v="MEDICINE"/>
    <x v="534"/>
    <n v="3"/>
    <x v="5"/>
    <n v="2021"/>
    <n v="3"/>
    <n v="9"/>
    <x v="3"/>
    <n v="879"/>
  </r>
  <r>
    <x v="5"/>
    <x v="24"/>
    <d v="2024-02-01T00:00:00"/>
    <n v="20240201"/>
    <n v="383844"/>
    <x v="2"/>
    <n v="30"/>
    <s v="MEDICINE"/>
    <x v="484"/>
    <n v="3"/>
    <x v="5"/>
    <n v="2021"/>
    <n v="3"/>
    <n v="9"/>
    <x v="3"/>
    <n v="879"/>
  </r>
  <r>
    <x v="5"/>
    <x v="24"/>
    <d v="2024-02-01T00:00:00"/>
    <n v="20240201"/>
    <n v="384353"/>
    <x v="1"/>
    <n v="30"/>
    <s v="MEDICINE"/>
    <x v="482"/>
    <n v="3"/>
    <x v="5"/>
    <n v="2021"/>
    <n v="3"/>
    <n v="9"/>
    <x v="3"/>
    <n v="879"/>
  </r>
  <r>
    <x v="5"/>
    <x v="24"/>
    <d v="2024-02-01T00:00:00"/>
    <n v="20240201"/>
    <n v="958249"/>
    <x v="0"/>
    <n v="30"/>
    <s v="MEDICINE"/>
    <x v="243"/>
    <n v="3"/>
    <x v="5"/>
    <n v="2021"/>
    <n v="3"/>
    <n v="9"/>
    <x v="3"/>
    <n v="879"/>
  </r>
  <r>
    <x v="5"/>
    <x v="24"/>
    <d v="2024-02-01T00:00:00"/>
    <n v="20240201"/>
    <n v="374956"/>
    <x v="0"/>
    <n v="40"/>
    <s v="MEDICINE"/>
    <x v="340"/>
    <n v="4"/>
    <x v="5"/>
    <n v="2021"/>
    <n v="3"/>
    <n v="9"/>
    <x v="3"/>
    <n v="879"/>
  </r>
  <r>
    <x v="5"/>
    <x v="24"/>
    <d v="2024-02-01T00:00:00"/>
    <n v="20240201"/>
    <n v="383065"/>
    <x v="0"/>
    <n v="40"/>
    <s v="MEDICINE"/>
    <x v="495"/>
    <n v="4"/>
    <x v="5"/>
    <n v="2021"/>
    <n v="3"/>
    <n v="9"/>
    <x v="3"/>
    <n v="879"/>
  </r>
  <r>
    <x v="5"/>
    <x v="24"/>
    <d v="2024-02-01T00:00:00"/>
    <n v="20240201"/>
    <n v="383849"/>
    <x v="41"/>
    <n v="40"/>
    <s v="MEDICINE"/>
    <x v="470"/>
    <n v="4"/>
    <x v="5"/>
    <n v="2021"/>
    <n v="3"/>
    <n v="9"/>
    <x v="3"/>
    <n v="879"/>
  </r>
  <r>
    <x v="5"/>
    <x v="24"/>
    <d v="2024-02-01T00:00:00"/>
    <n v="20240201"/>
    <n v="384304"/>
    <x v="0"/>
    <n v="60"/>
    <s v="MEDICINE"/>
    <x v="211"/>
    <n v="6"/>
    <x v="5"/>
    <n v="2021"/>
    <n v="3"/>
    <n v="9"/>
    <x v="3"/>
    <n v="879"/>
  </r>
  <r>
    <x v="5"/>
    <x v="24"/>
    <d v="2024-02-01T00:00:00"/>
    <n v="20240201"/>
    <n v="958248"/>
    <x v="0"/>
    <n v="60"/>
    <s v="MEDICINE"/>
    <x v="159"/>
    <n v="6"/>
    <x v="5"/>
    <n v="2021"/>
    <n v="3"/>
    <n v="9"/>
    <x v="3"/>
    <n v="879"/>
  </r>
  <r>
    <x v="5"/>
    <x v="24"/>
    <d v="2024-02-01T00:00:00"/>
    <n v="20240201"/>
    <n v="383088"/>
    <x v="12"/>
    <n v="80"/>
    <s v="MEDICINE"/>
    <x v="342"/>
    <n v="8"/>
    <x v="5"/>
    <n v="2021"/>
    <n v="3"/>
    <n v="9"/>
    <x v="3"/>
    <n v="879"/>
  </r>
  <r>
    <x v="5"/>
    <x v="24"/>
    <d v="2024-02-01T00:00:00"/>
    <n v="20240201"/>
    <n v="382962"/>
    <x v="13"/>
    <n v="100"/>
    <s v="MEDICINE"/>
    <x v="578"/>
    <n v="10"/>
    <x v="5"/>
    <n v="2021"/>
    <n v="3"/>
    <n v="9"/>
    <x v="3"/>
    <n v="879"/>
  </r>
  <r>
    <x v="5"/>
    <x v="24"/>
    <d v="2024-02-01T00:00:00"/>
    <n v="20240201"/>
    <n v="383102"/>
    <x v="34"/>
    <n v="100"/>
    <s v="MEDICINE"/>
    <x v="579"/>
    <n v="10"/>
    <x v="5"/>
    <n v="2021"/>
    <n v="3"/>
    <n v="9"/>
    <x v="3"/>
    <n v="879"/>
  </r>
  <r>
    <x v="5"/>
    <x v="24"/>
    <d v="2024-02-01T00:00:00"/>
    <n v="20240201"/>
    <n v="958247"/>
    <x v="0"/>
    <n v="100"/>
    <s v="MEDICINE"/>
    <x v="61"/>
    <n v="10"/>
    <x v="5"/>
    <n v="2021"/>
    <n v="3"/>
    <n v="9"/>
    <x v="3"/>
    <n v="879"/>
  </r>
  <r>
    <x v="5"/>
    <x v="24"/>
    <d v="2024-02-01T00:00:00"/>
    <n v="20240201"/>
    <n v="958251"/>
    <x v="0"/>
    <n v="100"/>
    <s v="MEDICINE"/>
    <x v="216"/>
    <n v="10"/>
    <x v="5"/>
    <n v="2021"/>
    <n v="3"/>
    <n v="9"/>
    <x v="3"/>
    <n v="879"/>
  </r>
  <r>
    <x v="5"/>
    <x v="24"/>
    <d v="2024-02-01T00:00:00"/>
    <n v="20240201"/>
    <n v="958245"/>
    <x v="0"/>
    <n v="200"/>
    <s v="MEDICINE"/>
    <x v="52"/>
    <n v="20"/>
    <x v="5"/>
    <n v="2021"/>
    <n v="3"/>
    <n v="9"/>
    <x v="3"/>
    <n v="879"/>
  </r>
  <r>
    <x v="5"/>
    <x v="24"/>
    <d v="2024-02-01T00:00:00"/>
    <n v="20240201"/>
    <n v="381144"/>
    <x v="2"/>
    <n v="20"/>
    <s v="MEDICINE"/>
    <x v="358"/>
    <n v="2"/>
    <x v="0"/>
    <n v="2021"/>
    <n v="3"/>
    <n v="9"/>
    <x v="0"/>
    <n v="882"/>
  </r>
  <r>
    <x v="5"/>
    <x v="24"/>
    <d v="2024-02-01T00:00:00"/>
    <n v="20240201"/>
    <n v="381157"/>
    <x v="0"/>
    <n v="20"/>
    <s v="MEDICINE"/>
    <x v="58"/>
    <n v="2"/>
    <x v="0"/>
    <n v="2021"/>
    <n v="3"/>
    <n v="9"/>
    <x v="0"/>
    <n v="882"/>
  </r>
  <r>
    <x v="5"/>
    <x v="24"/>
    <d v="2024-02-01T00:00:00"/>
    <n v="20240201"/>
    <n v="381809"/>
    <x v="37"/>
    <n v="20"/>
    <s v="MEDICINE"/>
    <x v="560"/>
    <n v="2"/>
    <x v="0"/>
    <n v="2021"/>
    <n v="3"/>
    <n v="9"/>
    <x v="0"/>
    <n v="882"/>
  </r>
  <r>
    <x v="5"/>
    <x v="24"/>
    <d v="2024-02-01T00:00:00"/>
    <n v="20240201"/>
    <n v="381826"/>
    <x v="9"/>
    <n v="20"/>
    <s v="MEDICINE"/>
    <x v="580"/>
    <n v="2"/>
    <x v="0"/>
    <n v="2021"/>
    <n v="3"/>
    <n v="9"/>
    <x v="0"/>
    <n v="882"/>
  </r>
  <r>
    <x v="5"/>
    <x v="24"/>
    <d v="2024-02-01T00:00:00"/>
    <n v="20240201"/>
    <n v="372538"/>
    <x v="0"/>
    <n v="30"/>
    <s v="MEDICINE"/>
    <x v="581"/>
    <n v="3"/>
    <x v="0"/>
    <n v="2021"/>
    <n v="3"/>
    <n v="9"/>
    <x v="0"/>
    <n v="882"/>
  </r>
  <r>
    <x v="5"/>
    <x v="24"/>
    <d v="2024-02-01T00:00:00"/>
    <n v="20240201"/>
    <n v="381657"/>
    <x v="0"/>
    <n v="30"/>
    <s v="MEDICINE"/>
    <x v="263"/>
    <n v="3"/>
    <x v="0"/>
    <n v="2021"/>
    <n v="3"/>
    <n v="9"/>
    <x v="0"/>
    <n v="882"/>
  </r>
  <r>
    <x v="5"/>
    <x v="24"/>
    <d v="2024-02-01T00:00:00"/>
    <n v="20240201"/>
    <n v="381787"/>
    <x v="0"/>
    <n v="50"/>
    <s v="MEDICINE"/>
    <x v="582"/>
    <n v="5"/>
    <x v="0"/>
    <n v="2021"/>
    <n v="3"/>
    <n v="9"/>
    <x v="0"/>
    <n v="882"/>
  </r>
  <r>
    <x v="5"/>
    <x v="24"/>
    <d v="2024-02-01T00:00:00"/>
    <n v="20240201"/>
    <n v="380725"/>
    <x v="0"/>
    <n v="60"/>
    <s v="MEDICINE"/>
    <x v="583"/>
    <n v="6"/>
    <x v="0"/>
    <n v="2021"/>
    <n v="3"/>
    <n v="9"/>
    <x v="0"/>
    <n v="882"/>
  </r>
  <r>
    <x v="5"/>
    <x v="24"/>
    <d v="2024-02-01T00:00:00"/>
    <n v="20240201"/>
    <n v="382299"/>
    <x v="46"/>
    <n v="60"/>
    <s v="MEDICINE"/>
    <x v="431"/>
    <n v="6"/>
    <x v="0"/>
    <n v="2021"/>
    <n v="3"/>
    <n v="9"/>
    <x v="0"/>
    <n v="882"/>
  </r>
  <r>
    <x v="5"/>
    <x v="24"/>
    <d v="2024-02-01T00:00:00"/>
    <n v="20240201"/>
    <n v="382122"/>
    <x v="0"/>
    <n v="90"/>
    <s v="MEDICINE"/>
    <x v="3"/>
    <n v="9"/>
    <x v="0"/>
    <n v="2021"/>
    <n v="3"/>
    <n v="9"/>
    <x v="0"/>
    <n v="882"/>
  </r>
  <r>
    <x v="5"/>
    <x v="24"/>
    <d v="2024-02-01T00:00:00"/>
    <n v="20240201"/>
    <n v="381143"/>
    <x v="2"/>
    <n v="100"/>
    <s v="MEDICINE"/>
    <x v="584"/>
    <n v="10"/>
    <x v="0"/>
    <n v="2021"/>
    <n v="3"/>
    <n v="9"/>
    <x v="0"/>
    <n v="882"/>
  </r>
  <r>
    <x v="5"/>
    <x v="24"/>
    <d v="2024-02-01T00:00:00"/>
    <n v="20240201"/>
    <n v="958224"/>
    <x v="0"/>
    <n v="100"/>
    <s v="MEDICINE"/>
    <x v="91"/>
    <n v="10"/>
    <x v="0"/>
    <n v="2021"/>
    <n v="3"/>
    <n v="9"/>
    <x v="0"/>
    <n v="882"/>
  </r>
  <r>
    <x v="5"/>
    <x v="24"/>
    <d v="2024-02-01T00:00:00"/>
    <n v="20240201"/>
    <n v="958223"/>
    <x v="0"/>
    <n v="300"/>
    <s v="MEDICINE"/>
    <x v="100"/>
    <n v="30"/>
    <x v="0"/>
    <n v="2021"/>
    <n v="3"/>
    <n v="9"/>
    <x v="0"/>
    <n v="882"/>
  </r>
  <r>
    <x v="5"/>
    <x v="24"/>
    <d v="2024-02-01T00:00:00"/>
    <n v="20240201"/>
    <n v="370400"/>
    <x v="3"/>
    <n v="10"/>
    <s v="MEDICINE"/>
    <x v="585"/>
    <n v="1"/>
    <x v="1"/>
    <n v="2021"/>
    <n v="3"/>
    <n v="9"/>
    <x v="0"/>
    <n v="883"/>
  </r>
  <r>
    <x v="5"/>
    <x v="24"/>
    <d v="2024-02-01T00:00:00"/>
    <n v="20240201"/>
    <n v="378628"/>
    <x v="2"/>
    <n v="10"/>
    <s v="MEDICINE"/>
    <x v="415"/>
    <n v="1"/>
    <x v="1"/>
    <n v="2021"/>
    <n v="3"/>
    <n v="9"/>
    <x v="0"/>
    <n v="883"/>
  </r>
  <r>
    <x v="5"/>
    <x v="24"/>
    <d v="2024-02-01T00:00:00"/>
    <n v="20240201"/>
    <n v="369095"/>
    <x v="1"/>
    <n v="20"/>
    <s v="MEDICINE"/>
    <x v="382"/>
    <n v="2"/>
    <x v="1"/>
    <n v="2021"/>
    <n v="3"/>
    <n v="9"/>
    <x v="0"/>
    <n v="883"/>
  </r>
  <r>
    <x v="5"/>
    <x v="24"/>
    <d v="2024-02-01T00:00:00"/>
    <n v="20240201"/>
    <n v="369465"/>
    <x v="0"/>
    <n v="20"/>
    <s v="MEDICINE"/>
    <x v="416"/>
    <n v="2"/>
    <x v="1"/>
    <n v="2021"/>
    <n v="3"/>
    <n v="9"/>
    <x v="0"/>
    <n v="883"/>
  </r>
  <r>
    <x v="5"/>
    <x v="24"/>
    <d v="2024-02-01T00:00:00"/>
    <n v="20240201"/>
    <n v="370734"/>
    <x v="0"/>
    <n v="20"/>
    <s v="MEDICINE"/>
    <x v="586"/>
    <n v="2"/>
    <x v="1"/>
    <n v="2021"/>
    <n v="3"/>
    <n v="9"/>
    <x v="0"/>
    <n v="883"/>
  </r>
  <r>
    <x v="5"/>
    <x v="24"/>
    <d v="2024-02-01T00:00:00"/>
    <n v="20240201"/>
    <n v="370787"/>
    <x v="3"/>
    <n v="20"/>
    <s v="MEDICINE"/>
    <x v="543"/>
    <n v="2"/>
    <x v="1"/>
    <n v="2021"/>
    <n v="3"/>
    <n v="9"/>
    <x v="0"/>
    <n v="883"/>
  </r>
  <r>
    <x v="5"/>
    <x v="24"/>
    <d v="2024-02-01T00:00:00"/>
    <n v="20240201"/>
    <n v="378510"/>
    <x v="0"/>
    <n v="20"/>
    <s v="MEDICINE"/>
    <x v="574"/>
    <n v="2"/>
    <x v="1"/>
    <n v="2021"/>
    <n v="3"/>
    <n v="9"/>
    <x v="0"/>
    <n v="883"/>
  </r>
  <r>
    <x v="5"/>
    <x v="24"/>
    <d v="2024-02-01T00:00:00"/>
    <n v="20240201"/>
    <n v="378657"/>
    <x v="0"/>
    <n v="20"/>
    <s v="MEDICINE"/>
    <x v="460"/>
    <n v="2"/>
    <x v="1"/>
    <n v="2021"/>
    <n v="3"/>
    <n v="9"/>
    <x v="0"/>
    <n v="883"/>
  </r>
  <r>
    <x v="5"/>
    <x v="24"/>
    <d v="2024-02-01T00:00:00"/>
    <n v="20240201"/>
    <n v="378717"/>
    <x v="13"/>
    <n v="20"/>
    <s v="MEDICINE"/>
    <x v="587"/>
    <n v="2"/>
    <x v="1"/>
    <n v="2021"/>
    <n v="3"/>
    <n v="9"/>
    <x v="0"/>
    <n v="883"/>
  </r>
  <r>
    <x v="5"/>
    <x v="24"/>
    <d v="2024-02-01T00:00:00"/>
    <n v="20240201"/>
    <n v="378739"/>
    <x v="13"/>
    <n v="20"/>
    <s v="MEDICINE"/>
    <x v="287"/>
    <n v="2"/>
    <x v="1"/>
    <n v="2021"/>
    <n v="3"/>
    <n v="9"/>
    <x v="0"/>
    <n v="883"/>
  </r>
  <r>
    <x v="5"/>
    <x v="24"/>
    <d v="2024-02-01T00:00:00"/>
    <n v="20240201"/>
    <n v="379122"/>
    <x v="25"/>
    <n v="20"/>
    <s v="MEDICINE"/>
    <x v="588"/>
    <n v="2"/>
    <x v="1"/>
    <n v="2021"/>
    <n v="3"/>
    <n v="9"/>
    <x v="0"/>
    <n v="883"/>
  </r>
  <r>
    <x v="5"/>
    <x v="24"/>
    <d v="2024-02-01T00:00:00"/>
    <n v="20240201"/>
    <n v="379935"/>
    <x v="46"/>
    <n v="20"/>
    <s v="MEDICINE"/>
    <x v="589"/>
    <n v="2"/>
    <x v="1"/>
    <n v="2021"/>
    <n v="3"/>
    <n v="9"/>
    <x v="0"/>
    <n v="883"/>
  </r>
  <r>
    <x v="5"/>
    <x v="24"/>
    <d v="2024-02-01T00:00:00"/>
    <n v="20240201"/>
    <n v="380011"/>
    <x v="1"/>
    <n v="20"/>
    <s v="MEDICINE"/>
    <x v="590"/>
    <n v="2"/>
    <x v="1"/>
    <n v="2021"/>
    <n v="3"/>
    <n v="9"/>
    <x v="0"/>
    <n v="883"/>
  </r>
  <r>
    <x v="5"/>
    <x v="24"/>
    <d v="2024-02-01T00:00:00"/>
    <n v="20240201"/>
    <n v="380019"/>
    <x v="0"/>
    <n v="20"/>
    <s v="MEDICINE"/>
    <x v="591"/>
    <n v="2"/>
    <x v="1"/>
    <n v="2021"/>
    <n v="3"/>
    <n v="9"/>
    <x v="0"/>
    <n v="883"/>
  </r>
  <r>
    <x v="5"/>
    <x v="24"/>
    <d v="2024-02-01T00:00:00"/>
    <n v="20240201"/>
    <n v="370089"/>
    <x v="1"/>
    <n v="30"/>
    <s v="MEDICINE"/>
    <x v="592"/>
    <n v="3"/>
    <x v="1"/>
    <n v="2021"/>
    <n v="3"/>
    <n v="9"/>
    <x v="0"/>
    <n v="883"/>
  </r>
  <r>
    <x v="5"/>
    <x v="24"/>
    <d v="2024-02-01T00:00:00"/>
    <n v="20240201"/>
    <n v="378545"/>
    <x v="35"/>
    <n v="30"/>
    <s v="MEDICINE"/>
    <x v="593"/>
    <n v="3"/>
    <x v="1"/>
    <n v="2021"/>
    <n v="3"/>
    <n v="9"/>
    <x v="0"/>
    <n v="883"/>
  </r>
  <r>
    <x v="5"/>
    <x v="24"/>
    <d v="2024-02-01T00:00:00"/>
    <n v="20240201"/>
    <n v="378565"/>
    <x v="34"/>
    <n v="30"/>
    <s v="MEDICINE"/>
    <x v="419"/>
    <n v="3"/>
    <x v="1"/>
    <n v="2021"/>
    <n v="3"/>
    <n v="9"/>
    <x v="0"/>
    <n v="883"/>
  </r>
  <r>
    <x v="5"/>
    <x v="24"/>
    <d v="2024-02-01T00:00:00"/>
    <n v="20240201"/>
    <n v="379593"/>
    <x v="0"/>
    <n v="30"/>
    <s v="MEDICINE"/>
    <x v="475"/>
    <n v="3"/>
    <x v="1"/>
    <n v="2021"/>
    <n v="3"/>
    <n v="9"/>
    <x v="0"/>
    <n v="883"/>
  </r>
  <r>
    <x v="5"/>
    <x v="24"/>
    <d v="2024-02-01T00:00:00"/>
    <n v="20240201"/>
    <n v="380029"/>
    <x v="2"/>
    <n v="30"/>
    <s v="MEDICINE"/>
    <x v="576"/>
    <n v="3"/>
    <x v="1"/>
    <n v="2021"/>
    <n v="3"/>
    <n v="9"/>
    <x v="0"/>
    <n v="883"/>
  </r>
  <r>
    <x v="5"/>
    <x v="24"/>
    <d v="2024-02-01T00:00:00"/>
    <n v="20240201"/>
    <n v="369794"/>
    <x v="27"/>
    <n v="40"/>
    <s v="MEDICINE"/>
    <x v="594"/>
    <n v="4"/>
    <x v="1"/>
    <n v="2021"/>
    <n v="3"/>
    <n v="9"/>
    <x v="0"/>
    <n v="883"/>
  </r>
  <r>
    <x v="5"/>
    <x v="24"/>
    <d v="2024-02-01T00:00:00"/>
    <n v="20240201"/>
    <n v="378741"/>
    <x v="13"/>
    <n v="40"/>
    <s v="MEDICINE"/>
    <x v="595"/>
    <n v="4"/>
    <x v="1"/>
    <n v="2021"/>
    <n v="3"/>
    <n v="9"/>
    <x v="0"/>
    <n v="883"/>
  </r>
  <r>
    <x v="5"/>
    <x v="24"/>
    <d v="2024-02-01T00:00:00"/>
    <n v="20240201"/>
    <n v="379308"/>
    <x v="0"/>
    <n v="40"/>
    <s v="MEDICINE"/>
    <x v="596"/>
    <n v="4"/>
    <x v="1"/>
    <n v="2021"/>
    <n v="3"/>
    <n v="9"/>
    <x v="0"/>
    <n v="883"/>
  </r>
  <r>
    <x v="5"/>
    <x v="24"/>
    <d v="2024-02-01T00:00:00"/>
    <n v="20240201"/>
    <n v="378517"/>
    <x v="0"/>
    <n v="50"/>
    <s v="MEDICINE"/>
    <x v="302"/>
    <n v="5"/>
    <x v="1"/>
    <n v="2021"/>
    <n v="3"/>
    <n v="9"/>
    <x v="0"/>
    <n v="883"/>
  </r>
  <r>
    <x v="5"/>
    <x v="24"/>
    <d v="2024-02-01T00:00:00"/>
    <n v="20240201"/>
    <n v="378539"/>
    <x v="39"/>
    <n v="50"/>
    <s v="MEDICINE"/>
    <x v="238"/>
    <n v="5"/>
    <x v="1"/>
    <n v="2021"/>
    <n v="3"/>
    <n v="9"/>
    <x v="0"/>
    <n v="883"/>
  </r>
  <r>
    <x v="5"/>
    <x v="24"/>
    <d v="2024-02-01T00:00:00"/>
    <n v="20240201"/>
    <n v="378662"/>
    <x v="1"/>
    <n v="50"/>
    <s v="MEDICINE"/>
    <x v="597"/>
    <n v="5"/>
    <x v="1"/>
    <n v="2021"/>
    <n v="3"/>
    <n v="9"/>
    <x v="0"/>
    <n v="883"/>
  </r>
  <r>
    <x v="5"/>
    <x v="24"/>
    <d v="2024-02-01T00:00:00"/>
    <n v="20240201"/>
    <n v="378751"/>
    <x v="0"/>
    <n v="50"/>
    <s v="MEDICINE"/>
    <x v="93"/>
    <n v="5"/>
    <x v="1"/>
    <n v="2021"/>
    <n v="3"/>
    <n v="9"/>
    <x v="0"/>
    <n v="883"/>
  </r>
  <r>
    <x v="5"/>
    <x v="24"/>
    <d v="2024-02-01T00:00:00"/>
    <n v="20240201"/>
    <n v="379745"/>
    <x v="38"/>
    <n v="50"/>
    <s v="MEDICINE"/>
    <x v="427"/>
    <n v="5"/>
    <x v="1"/>
    <n v="2021"/>
    <n v="3"/>
    <n v="9"/>
    <x v="0"/>
    <n v="883"/>
  </r>
  <r>
    <x v="5"/>
    <x v="24"/>
    <d v="2024-02-01T00:00:00"/>
    <n v="20240201"/>
    <n v="378564"/>
    <x v="47"/>
    <n v="100"/>
    <s v="MEDICINE"/>
    <x v="401"/>
    <n v="10"/>
    <x v="1"/>
    <n v="2021"/>
    <n v="3"/>
    <n v="9"/>
    <x v="0"/>
    <n v="883"/>
  </r>
  <r>
    <x v="5"/>
    <x v="24"/>
    <d v="2024-02-01T00:00:00"/>
    <n v="20240201"/>
    <n v="379372"/>
    <x v="48"/>
    <n v="100"/>
    <s v="MEDICINE"/>
    <x v="332"/>
    <n v="10"/>
    <x v="1"/>
    <n v="2021"/>
    <n v="3"/>
    <n v="9"/>
    <x v="0"/>
    <n v="883"/>
  </r>
  <r>
    <x v="5"/>
    <x v="24"/>
    <d v="2024-02-01T00:00:00"/>
    <n v="20240201"/>
    <n v="379557"/>
    <x v="0"/>
    <n v="100"/>
    <s v="MEDICINE"/>
    <x v="598"/>
    <n v="10"/>
    <x v="1"/>
    <n v="2021"/>
    <n v="3"/>
    <n v="9"/>
    <x v="0"/>
    <n v="883"/>
  </r>
  <r>
    <x v="5"/>
    <x v="24"/>
    <d v="2024-02-01T00:00:00"/>
    <n v="20240201"/>
    <n v="958155"/>
    <x v="0"/>
    <n v="100"/>
    <s v="MEDICINE"/>
    <x v="104"/>
    <n v="10"/>
    <x v="1"/>
    <n v="2021"/>
    <n v="3"/>
    <n v="9"/>
    <x v="0"/>
    <n v="883"/>
  </r>
  <r>
    <x v="5"/>
    <x v="24"/>
    <d v="2024-02-01T00:00:00"/>
    <n v="20240201"/>
    <n v="958160"/>
    <x v="0"/>
    <n v="100"/>
    <s v="MEDICINE"/>
    <x v="10"/>
    <n v="10"/>
    <x v="1"/>
    <n v="2021"/>
    <n v="3"/>
    <n v="9"/>
    <x v="0"/>
    <n v="883"/>
  </r>
  <r>
    <x v="5"/>
    <x v="24"/>
    <d v="2024-02-01T00:00:00"/>
    <n v="20240201"/>
    <n v="958170"/>
    <x v="0"/>
    <n v="100"/>
    <s v="MEDICINE"/>
    <x v="90"/>
    <n v="10"/>
    <x v="1"/>
    <n v="2021"/>
    <n v="3"/>
    <n v="9"/>
    <x v="0"/>
    <n v="883"/>
  </r>
  <r>
    <x v="5"/>
    <x v="24"/>
    <d v="2024-02-01T00:00:00"/>
    <n v="20240201"/>
    <n v="958164"/>
    <x v="0"/>
    <n v="200"/>
    <s v="MEDICINE"/>
    <x v="117"/>
    <n v="20"/>
    <x v="1"/>
    <n v="2021"/>
    <n v="3"/>
    <n v="9"/>
    <x v="0"/>
    <n v="883"/>
  </r>
  <r>
    <x v="5"/>
    <x v="24"/>
    <d v="2024-02-01T00:00:00"/>
    <n v="20240201"/>
    <n v="958177"/>
    <x v="0"/>
    <n v="200"/>
    <s v="MEDICINE"/>
    <x v="68"/>
    <n v="20"/>
    <x v="1"/>
    <n v="2021"/>
    <n v="3"/>
    <n v="9"/>
    <x v="0"/>
    <n v="883"/>
  </r>
  <r>
    <x v="5"/>
    <x v="24"/>
    <d v="2024-02-01T00:00:00"/>
    <n v="20240201"/>
    <n v="958172"/>
    <x v="0"/>
    <n v="400"/>
    <s v="MEDICINE"/>
    <x v="88"/>
    <n v="40"/>
    <x v="1"/>
    <n v="2021"/>
    <n v="3"/>
    <n v="9"/>
    <x v="0"/>
    <n v="883"/>
  </r>
  <r>
    <x v="3"/>
    <x v="29"/>
    <d v="2024-02-01T00:00:00"/>
    <n v="20240201"/>
    <n v="958178"/>
    <x v="0"/>
    <n v="120"/>
    <s v="MEDICINE"/>
    <x v="66"/>
    <n v="5256.8"/>
    <x v="1"/>
    <n v="2021"/>
    <n v="3"/>
    <n v="9"/>
    <x v="0"/>
    <n v="883"/>
  </r>
  <r>
    <x v="5"/>
    <x v="17"/>
    <d v="2024-03-01T00:00:00"/>
    <n v="20240301"/>
    <n v="400498"/>
    <x v="0"/>
    <n v="40"/>
    <s v="MEDICINE"/>
    <x v="218"/>
    <n v="177.1"/>
    <x v="6"/>
    <n v="2021"/>
    <n v="3"/>
    <n v="9"/>
    <x v="4"/>
    <n v="884"/>
  </r>
  <r>
    <x v="5"/>
    <x v="5"/>
    <d v="2024-03-01T00:00:00"/>
    <n v="20240301"/>
    <n v="402324"/>
    <x v="0"/>
    <n v="40"/>
    <s v="MEDICINE"/>
    <x v="41"/>
    <n v="189.73333333333335"/>
    <x v="6"/>
    <n v="2021"/>
    <n v="3"/>
    <n v="9"/>
    <x v="4"/>
    <n v="884"/>
  </r>
  <r>
    <x v="5"/>
    <x v="5"/>
    <d v="2024-03-01T00:00:00"/>
    <n v="20240301"/>
    <n v="410011"/>
    <x v="0"/>
    <n v="40"/>
    <s v="MEDICINE"/>
    <x v="93"/>
    <n v="189.73333333333335"/>
    <x v="6"/>
    <n v="2021"/>
    <n v="3"/>
    <n v="9"/>
    <x v="4"/>
    <n v="884"/>
  </r>
  <r>
    <x v="5"/>
    <x v="5"/>
    <d v="2024-03-01T00:00:00"/>
    <n v="20240301"/>
    <n v="412711"/>
    <x v="0"/>
    <n v="40"/>
    <s v="MEDICINE"/>
    <x v="168"/>
    <n v="189.73333333333335"/>
    <x v="6"/>
    <n v="2021"/>
    <n v="3"/>
    <n v="9"/>
    <x v="4"/>
    <n v="884"/>
  </r>
  <r>
    <x v="5"/>
    <x v="5"/>
    <d v="2024-03-01T00:00:00"/>
    <n v="20240301"/>
    <n v="403911"/>
    <x v="0"/>
    <n v="40"/>
    <s v="MEDICINE"/>
    <x v="93"/>
    <n v="189.73333333333335"/>
    <x v="9"/>
    <n v="2021"/>
    <n v="3"/>
    <n v="9"/>
    <x v="1"/>
    <n v="891"/>
  </r>
  <r>
    <x v="5"/>
    <x v="5"/>
    <d v="2024-03-01T00:00:00"/>
    <n v="20240301"/>
    <n v="403923"/>
    <x v="0"/>
    <n v="40"/>
    <s v="MEDICINE"/>
    <x v="168"/>
    <n v="189.73333333333335"/>
    <x v="9"/>
    <n v="2021"/>
    <n v="3"/>
    <n v="9"/>
    <x v="1"/>
    <n v="891"/>
  </r>
  <r>
    <x v="5"/>
    <x v="5"/>
    <d v="2024-03-01T00:00:00"/>
    <n v="20240301"/>
    <n v="403927"/>
    <x v="0"/>
    <n v="40"/>
    <s v="MEDICINE"/>
    <x v="98"/>
    <n v="189.73333333333335"/>
    <x v="9"/>
    <n v="2021"/>
    <n v="3"/>
    <n v="9"/>
    <x v="1"/>
    <n v="891"/>
  </r>
  <r>
    <x v="5"/>
    <x v="30"/>
    <d v="2024-03-01T00:00:00"/>
    <n v="20240301"/>
    <n v="958686"/>
    <x v="0"/>
    <n v="10"/>
    <s v="MEDICINE"/>
    <x v="150"/>
    <n v="283.74166666666667"/>
    <x v="9"/>
    <n v="2021"/>
    <n v="3"/>
    <n v="9"/>
    <x v="1"/>
    <n v="891"/>
  </r>
  <r>
    <x v="5"/>
    <x v="5"/>
    <d v="2024-03-01T00:00:00"/>
    <n v="20240301"/>
    <n v="385089"/>
    <x v="0"/>
    <n v="40"/>
    <s v="MEDICINE"/>
    <x v="340"/>
    <n v="189.73333333333335"/>
    <x v="8"/>
    <n v="2021"/>
    <n v="3"/>
    <n v="9"/>
    <x v="2"/>
    <n v="900"/>
  </r>
  <r>
    <x v="5"/>
    <x v="5"/>
    <d v="2024-03-01T00:00:00"/>
    <n v="20240301"/>
    <n v="395122"/>
    <x v="0"/>
    <n v="40"/>
    <s v="MEDICINE"/>
    <x v="168"/>
    <n v="189.73333333333335"/>
    <x v="8"/>
    <n v="2021"/>
    <n v="3"/>
    <n v="9"/>
    <x v="2"/>
    <n v="900"/>
  </r>
  <r>
    <x v="5"/>
    <x v="5"/>
    <d v="2024-03-01T00:00:00"/>
    <n v="20240301"/>
    <n v="395124"/>
    <x v="0"/>
    <n v="40"/>
    <s v="MEDICINE"/>
    <x v="274"/>
    <n v="189.73333333333335"/>
    <x v="8"/>
    <n v="2021"/>
    <n v="3"/>
    <n v="9"/>
    <x v="2"/>
    <n v="900"/>
  </r>
  <r>
    <x v="5"/>
    <x v="5"/>
    <d v="2024-03-01T00:00:00"/>
    <n v="20240301"/>
    <n v="392120"/>
    <x v="0"/>
    <n v="20"/>
    <s v="MEDICINE"/>
    <x v="93"/>
    <n v="94.866666666666674"/>
    <x v="12"/>
    <n v="2021"/>
    <n v="3"/>
    <n v="9"/>
    <x v="2"/>
    <n v="901"/>
  </r>
  <r>
    <x v="5"/>
    <x v="5"/>
    <d v="2024-03-01T00:00:00"/>
    <n v="20240301"/>
    <n v="380436"/>
    <x v="0"/>
    <n v="80"/>
    <s v="MEDICINE"/>
    <x v="139"/>
    <n v="379.4666666666667"/>
    <x v="12"/>
    <n v="2021"/>
    <n v="3"/>
    <n v="9"/>
    <x v="2"/>
    <n v="901"/>
  </r>
  <r>
    <x v="5"/>
    <x v="5"/>
    <d v="2024-03-01T00:00:00"/>
    <n v="20240301"/>
    <n v="379091"/>
    <x v="0"/>
    <n v="100"/>
    <s v="MEDICINE"/>
    <x v="599"/>
    <n v="474.33333333333331"/>
    <x v="4"/>
    <n v="2021"/>
    <n v="3"/>
    <n v="9"/>
    <x v="3"/>
    <n v="904"/>
  </r>
  <r>
    <x v="5"/>
    <x v="30"/>
    <d v="2024-03-01T00:00:00"/>
    <n v="20240301"/>
    <n v="958321"/>
    <x v="0"/>
    <n v="20"/>
    <s v="MEDICINE"/>
    <x v="72"/>
    <n v="567.48333333333335"/>
    <x v="4"/>
    <n v="2021"/>
    <n v="3"/>
    <n v="9"/>
    <x v="3"/>
    <n v="904"/>
  </r>
  <r>
    <x v="5"/>
    <x v="5"/>
    <d v="2024-03-01T00:00:00"/>
    <n v="20240301"/>
    <n v="384123"/>
    <x v="0"/>
    <n v="20"/>
    <s v="MEDICINE"/>
    <x v="94"/>
    <n v="94.866666666666674"/>
    <x v="5"/>
    <n v="2021"/>
    <n v="3"/>
    <n v="9"/>
    <x v="3"/>
    <n v="908"/>
  </r>
  <r>
    <x v="5"/>
    <x v="30"/>
    <d v="2024-03-01T00:00:00"/>
    <n v="20240301"/>
    <n v="958263"/>
    <x v="0"/>
    <n v="10"/>
    <s v="MEDICINE"/>
    <x v="72"/>
    <n v="283.74166666666667"/>
    <x v="5"/>
    <n v="2021"/>
    <n v="3"/>
    <n v="9"/>
    <x v="3"/>
    <n v="908"/>
  </r>
  <r>
    <x v="5"/>
    <x v="17"/>
    <d v="2024-03-01T00:00:00"/>
    <n v="20240301"/>
    <n v="371274"/>
    <x v="0"/>
    <n v="40"/>
    <s v="MEDICINE"/>
    <x v="218"/>
    <n v="177.1"/>
    <x v="0"/>
    <n v="2021"/>
    <n v="3"/>
    <n v="9"/>
    <x v="0"/>
    <n v="911"/>
  </r>
  <r>
    <x v="5"/>
    <x v="17"/>
    <d v="2024-03-01T00:00:00"/>
    <n v="20240301"/>
    <n v="373312"/>
    <x v="0"/>
    <n v="40"/>
    <s v="MEDICINE"/>
    <x v="41"/>
    <n v="177.1"/>
    <x v="0"/>
    <n v="2021"/>
    <n v="3"/>
    <n v="9"/>
    <x v="0"/>
    <n v="911"/>
  </r>
  <r>
    <x v="5"/>
    <x v="5"/>
    <d v="2024-03-01T00:00:00"/>
    <n v="20240301"/>
    <n v="382426"/>
    <x v="0"/>
    <n v="40"/>
    <s v="MEDICINE"/>
    <x v="168"/>
    <n v="189.73333333333335"/>
    <x v="0"/>
    <n v="2021"/>
    <n v="3"/>
    <n v="9"/>
    <x v="0"/>
    <n v="911"/>
  </r>
  <r>
    <x v="5"/>
    <x v="5"/>
    <d v="2024-03-01T00:00:00"/>
    <n v="20240301"/>
    <n v="378834"/>
    <x v="0"/>
    <n v="40"/>
    <s v="MEDICINE"/>
    <x v="600"/>
    <n v="189.73333333333335"/>
    <x v="1"/>
    <n v="2021"/>
    <n v="3"/>
    <n v="9"/>
    <x v="0"/>
    <n v="912"/>
  </r>
  <r>
    <x v="5"/>
    <x v="5"/>
    <d v="2024-03-01T00:00:00"/>
    <n v="20240301"/>
    <n v="379459"/>
    <x v="0"/>
    <n v="40"/>
    <s v="MEDICINE"/>
    <x v="29"/>
    <n v="189.73333333333335"/>
    <x v="1"/>
    <n v="2021"/>
    <n v="3"/>
    <n v="9"/>
    <x v="0"/>
    <n v="912"/>
  </r>
  <r>
    <x v="5"/>
    <x v="24"/>
    <d v="2024-04-01T00:00:00"/>
    <n v="20240401"/>
    <n v="958560"/>
    <x v="0"/>
    <n v="8000"/>
    <s v="MEDICINE"/>
    <x v="186"/>
    <n v="600"/>
    <x v="3"/>
    <n v="2021"/>
    <n v="3"/>
    <n v="9"/>
    <x v="2"/>
    <n v="930"/>
  </r>
  <r>
    <x v="5"/>
    <x v="31"/>
    <d v="2024-05-01T00:00:00"/>
    <n v="20240501"/>
    <n v="410947"/>
    <x v="0"/>
    <n v="10"/>
    <s v="MEDICINE"/>
    <x v="93"/>
    <n v="230.54166666666666"/>
    <x v="6"/>
    <n v="2021"/>
    <n v="3"/>
    <n v="9"/>
    <x v="4"/>
    <n v="945"/>
  </r>
  <r>
    <x v="5"/>
    <x v="32"/>
    <d v="2024-05-01T00:00:00"/>
    <n v="20240501"/>
    <n v="958901"/>
    <x v="0"/>
    <n v="20"/>
    <s v="MEDICINE"/>
    <x v="229"/>
    <n v="660.15"/>
    <x v="6"/>
    <n v="2021"/>
    <n v="3"/>
    <n v="9"/>
    <x v="4"/>
    <n v="945"/>
  </r>
  <r>
    <x v="5"/>
    <x v="32"/>
    <d v="2024-05-01T00:00:00"/>
    <n v="20240501"/>
    <n v="412968"/>
    <x v="0"/>
    <n v="40"/>
    <s v="MEDICINE"/>
    <x v="601"/>
    <n v="1320.3"/>
    <x v="6"/>
    <n v="2021"/>
    <n v="3"/>
    <n v="9"/>
    <x v="4"/>
    <n v="945"/>
  </r>
  <r>
    <x v="5"/>
    <x v="31"/>
    <d v="2024-05-01T00:00:00"/>
    <n v="20240501"/>
    <n v="958827"/>
    <x v="0"/>
    <n v="10"/>
    <s v="MEDICINE"/>
    <x v="105"/>
    <n v="230.54166666666666"/>
    <x v="14"/>
    <n v="2021"/>
    <n v="3"/>
    <n v="9"/>
    <x v="4"/>
    <n v="948"/>
  </r>
  <r>
    <x v="5"/>
    <x v="31"/>
    <d v="2024-05-01T00:00:00"/>
    <n v="20240501"/>
    <n v="958827"/>
    <x v="0"/>
    <n v="10"/>
    <s v="MEDICINE"/>
    <x v="105"/>
    <n v="230.54166666666666"/>
    <x v="14"/>
    <n v="2021"/>
    <n v="3"/>
    <n v="9"/>
    <x v="4"/>
    <n v="948"/>
  </r>
  <r>
    <x v="5"/>
    <x v="32"/>
    <d v="2024-05-01T00:00:00"/>
    <n v="20240501"/>
    <n v="409297"/>
    <x v="0"/>
    <n v="10"/>
    <s v="MEDICINE"/>
    <x v="256"/>
    <n v="330.07499999999999"/>
    <x v="14"/>
    <n v="2021"/>
    <n v="3"/>
    <n v="9"/>
    <x v="4"/>
    <n v="948"/>
  </r>
  <r>
    <x v="5"/>
    <x v="32"/>
    <d v="2024-05-01T00:00:00"/>
    <n v="20240501"/>
    <n v="406668"/>
    <x v="0"/>
    <n v="10"/>
    <s v="MEDICINE"/>
    <x v="169"/>
    <n v="330.07499999999999"/>
    <x v="2"/>
    <n v="2021"/>
    <n v="3"/>
    <n v="9"/>
    <x v="1"/>
    <n v="951"/>
  </r>
  <r>
    <x v="5"/>
    <x v="32"/>
    <d v="2024-05-01T00:00:00"/>
    <n v="20240501"/>
    <n v="406224"/>
    <x v="1"/>
    <n v="20"/>
    <s v="MEDICINE"/>
    <x v="189"/>
    <n v="660.15"/>
    <x v="2"/>
    <n v="2021"/>
    <n v="3"/>
    <n v="9"/>
    <x v="1"/>
    <n v="951"/>
  </r>
  <r>
    <x v="5"/>
    <x v="32"/>
    <d v="2024-05-01T00:00:00"/>
    <n v="20240501"/>
    <n v="396148"/>
    <x v="0"/>
    <n v="30"/>
    <s v="MEDICINE"/>
    <x v="158"/>
    <n v="990.22500000000002"/>
    <x v="2"/>
    <n v="2021"/>
    <n v="3"/>
    <n v="9"/>
    <x v="1"/>
    <n v="951"/>
  </r>
  <r>
    <x v="5"/>
    <x v="31"/>
    <d v="2024-05-01T00:00:00"/>
    <n v="20240501"/>
    <n v="958719"/>
    <x v="0"/>
    <n v="20"/>
    <s v="MEDICINE"/>
    <x v="117"/>
    <n v="461.08333333333331"/>
    <x v="9"/>
    <n v="2021"/>
    <n v="3"/>
    <n v="9"/>
    <x v="1"/>
    <n v="952"/>
  </r>
  <r>
    <x v="5"/>
    <x v="32"/>
    <d v="2024-05-01T00:00:00"/>
    <n v="20240501"/>
    <n v="403884"/>
    <x v="1"/>
    <n v="20"/>
    <s v="MEDICINE"/>
    <x v="43"/>
    <n v="660.15"/>
    <x v="9"/>
    <n v="2021"/>
    <n v="3"/>
    <n v="9"/>
    <x v="1"/>
    <n v="952"/>
  </r>
  <r>
    <x v="5"/>
    <x v="32"/>
    <d v="2024-05-01T00:00:00"/>
    <n v="20240501"/>
    <n v="958744"/>
    <x v="1"/>
    <n v="20"/>
    <s v="MEDICINE"/>
    <x v="215"/>
    <n v="660.15"/>
    <x v="9"/>
    <n v="2021"/>
    <n v="3"/>
    <n v="9"/>
    <x v="1"/>
    <n v="952"/>
  </r>
  <r>
    <x v="5"/>
    <x v="32"/>
    <d v="2024-05-01T00:00:00"/>
    <n v="20240501"/>
    <n v="393449"/>
    <x v="0"/>
    <n v="30"/>
    <s v="MEDICINE"/>
    <x v="158"/>
    <n v="990.22500000000002"/>
    <x v="9"/>
    <n v="2021"/>
    <n v="3"/>
    <n v="9"/>
    <x v="1"/>
    <n v="952"/>
  </r>
  <r>
    <x v="5"/>
    <x v="32"/>
    <d v="2024-05-01T00:00:00"/>
    <n v="20240501"/>
    <n v="404650"/>
    <x v="1"/>
    <n v="60"/>
    <s v="MEDICINE"/>
    <x v="147"/>
    <n v="1980.45"/>
    <x v="9"/>
    <n v="2021"/>
    <n v="3"/>
    <n v="9"/>
    <x v="1"/>
    <n v="952"/>
  </r>
  <r>
    <x v="5"/>
    <x v="32"/>
    <d v="2024-05-01T00:00:00"/>
    <n v="20240501"/>
    <n v="391850"/>
    <x v="1"/>
    <n v="30"/>
    <s v="MEDICINE"/>
    <x v="585"/>
    <n v="990.22500000000002"/>
    <x v="7"/>
    <n v="2021"/>
    <n v="3"/>
    <n v="9"/>
    <x v="1"/>
    <n v="954"/>
  </r>
  <r>
    <x v="5"/>
    <x v="32"/>
    <d v="2024-05-01T00:00:00"/>
    <n v="20240501"/>
    <n v="400532"/>
    <x v="1"/>
    <n v="10"/>
    <s v="MEDICINE"/>
    <x v="226"/>
    <n v="330.07499999999999"/>
    <x v="10"/>
    <n v="2021"/>
    <n v="3"/>
    <n v="9"/>
    <x v="1"/>
    <n v="955"/>
  </r>
  <r>
    <x v="5"/>
    <x v="32"/>
    <d v="2024-05-01T00:00:00"/>
    <n v="20240501"/>
    <n v="400308"/>
    <x v="0"/>
    <n v="30"/>
    <s v="MEDICINE"/>
    <x v="191"/>
    <n v="990.22500000000002"/>
    <x v="10"/>
    <n v="2021"/>
    <n v="3"/>
    <n v="9"/>
    <x v="1"/>
    <n v="955"/>
  </r>
  <r>
    <x v="5"/>
    <x v="31"/>
    <d v="2024-05-01T00:00:00"/>
    <n v="20240501"/>
    <n v="958643"/>
    <x v="0"/>
    <n v="90"/>
    <s v="MEDICINE"/>
    <x v="186"/>
    <n v="1050"/>
    <x v="10"/>
    <n v="2021"/>
    <n v="3"/>
    <n v="9"/>
    <x v="1"/>
    <n v="955"/>
  </r>
  <r>
    <x v="5"/>
    <x v="32"/>
    <d v="2024-05-01T00:00:00"/>
    <n v="20240501"/>
    <n v="400529"/>
    <x v="1"/>
    <n v="40"/>
    <s v="MEDICINE"/>
    <x v="156"/>
    <n v="1320.3"/>
    <x v="10"/>
    <n v="2021"/>
    <n v="3"/>
    <n v="9"/>
    <x v="1"/>
    <n v="955"/>
  </r>
  <r>
    <x v="5"/>
    <x v="32"/>
    <d v="2024-05-01T00:00:00"/>
    <n v="20240501"/>
    <n v="958664"/>
    <x v="1"/>
    <n v="80"/>
    <s v="MEDICINE"/>
    <x v="123"/>
    <n v="2640.6"/>
    <x v="10"/>
    <n v="2021"/>
    <n v="3"/>
    <n v="9"/>
    <x v="1"/>
    <n v="955"/>
  </r>
  <r>
    <x v="5"/>
    <x v="32"/>
    <d v="2024-05-01T00:00:00"/>
    <n v="20240501"/>
    <n v="400475"/>
    <x v="1"/>
    <n v="100"/>
    <s v="MEDICINE"/>
    <x v="192"/>
    <n v="3300.75"/>
    <x v="10"/>
    <n v="2021"/>
    <n v="3"/>
    <n v="9"/>
    <x v="1"/>
    <n v="955"/>
  </r>
  <r>
    <x v="5"/>
    <x v="32"/>
    <d v="2024-05-01T00:00:00"/>
    <n v="20240501"/>
    <n v="958666"/>
    <x v="0"/>
    <n v="150"/>
    <s v="MEDICINE"/>
    <x v="193"/>
    <n v="4951.125"/>
    <x v="10"/>
    <n v="2021"/>
    <n v="3"/>
    <n v="9"/>
    <x v="1"/>
    <n v="955"/>
  </r>
  <r>
    <x v="5"/>
    <x v="32"/>
    <d v="2024-05-01T00:00:00"/>
    <n v="20240501"/>
    <n v="958631"/>
    <x v="0"/>
    <n v="2880"/>
    <s v="MEDICINE"/>
    <x v="66"/>
    <n v="43200"/>
    <x v="10"/>
    <n v="2021"/>
    <n v="3"/>
    <n v="9"/>
    <x v="1"/>
    <n v="955"/>
  </r>
  <r>
    <x v="5"/>
    <x v="32"/>
    <d v="2024-05-01T00:00:00"/>
    <n v="20240501"/>
    <n v="388362"/>
    <x v="0"/>
    <n v="10"/>
    <s v="MEDICINE"/>
    <x v="162"/>
    <n v="330.07499999999999"/>
    <x v="3"/>
    <n v="2021"/>
    <n v="3"/>
    <n v="9"/>
    <x v="2"/>
    <n v="960"/>
  </r>
  <r>
    <x v="5"/>
    <x v="32"/>
    <d v="2024-05-01T00:00:00"/>
    <n v="20240501"/>
    <n v="958555"/>
    <x v="2"/>
    <n v="10"/>
    <s v="MEDICINE"/>
    <x v="229"/>
    <n v="330.07499999999999"/>
    <x v="3"/>
    <n v="2021"/>
    <n v="3"/>
    <n v="9"/>
    <x v="2"/>
    <n v="960"/>
  </r>
  <r>
    <x v="5"/>
    <x v="32"/>
    <d v="2024-05-01T00:00:00"/>
    <n v="20240501"/>
    <n v="388493"/>
    <x v="0"/>
    <n v="20"/>
    <s v="MEDICINE"/>
    <x v="162"/>
    <n v="660.15"/>
    <x v="3"/>
    <n v="2021"/>
    <n v="3"/>
    <n v="9"/>
    <x v="2"/>
    <n v="960"/>
  </r>
  <r>
    <x v="5"/>
    <x v="32"/>
    <d v="2024-05-01T00:00:00"/>
    <n v="20240501"/>
    <n v="958550"/>
    <x v="3"/>
    <n v="40"/>
    <s v="MEDICINE"/>
    <x v="163"/>
    <n v="1320.3"/>
    <x v="3"/>
    <n v="2021"/>
    <n v="3"/>
    <n v="9"/>
    <x v="2"/>
    <n v="960"/>
  </r>
  <r>
    <x v="5"/>
    <x v="32"/>
    <d v="2024-05-01T00:00:00"/>
    <n v="20240501"/>
    <n v="397112"/>
    <x v="1"/>
    <n v="250"/>
    <s v="MEDICINE"/>
    <x v="165"/>
    <n v="8251.875"/>
    <x v="3"/>
    <n v="2021"/>
    <n v="3"/>
    <n v="9"/>
    <x v="2"/>
    <n v="960"/>
  </r>
  <r>
    <x v="5"/>
    <x v="32"/>
    <d v="2024-05-01T00:00:00"/>
    <n v="20240501"/>
    <n v="392413"/>
    <x v="0"/>
    <n v="10"/>
    <s v="MEDICINE"/>
    <x v="169"/>
    <n v="0"/>
    <x v="8"/>
    <n v="2021"/>
    <n v="3"/>
    <n v="9"/>
    <x v="2"/>
    <n v="961"/>
  </r>
  <r>
    <x v="5"/>
    <x v="31"/>
    <d v="2024-05-01T00:00:00"/>
    <n v="20240501"/>
    <n v="958438"/>
    <x v="0"/>
    <n v="10"/>
    <s v="MEDICINE"/>
    <x v="148"/>
    <n v="230.54166666666666"/>
    <x v="8"/>
    <n v="2021"/>
    <n v="3"/>
    <n v="9"/>
    <x v="2"/>
    <n v="961"/>
  </r>
  <r>
    <x v="5"/>
    <x v="32"/>
    <d v="2024-05-01T00:00:00"/>
    <n v="20240501"/>
    <n v="386177"/>
    <x v="0"/>
    <n v="10"/>
    <s v="MEDICINE"/>
    <x v="162"/>
    <n v="330.07499999999999"/>
    <x v="8"/>
    <n v="2021"/>
    <n v="3"/>
    <n v="9"/>
    <x v="2"/>
    <n v="961"/>
  </r>
  <r>
    <x v="5"/>
    <x v="32"/>
    <d v="2024-05-01T00:00:00"/>
    <n v="20240501"/>
    <n v="392412"/>
    <x v="0"/>
    <n v="10"/>
    <s v="MEDICINE"/>
    <x v="256"/>
    <n v="330.07499999999999"/>
    <x v="8"/>
    <n v="2021"/>
    <n v="3"/>
    <n v="9"/>
    <x v="2"/>
    <n v="961"/>
  </r>
  <r>
    <x v="5"/>
    <x v="32"/>
    <d v="2024-05-01T00:00:00"/>
    <n v="20240501"/>
    <n v="386164"/>
    <x v="0"/>
    <n v="40"/>
    <s v="MEDICINE"/>
    <x v="185"/>
    <n v="1320.3"/>
    <x v="8"/>
    <n v="2021"/>
    <n v="3"/>
    <n v="9"/>
    <x v="2"/>
    <n v="961"/>
  </r>
  <r>
    <x v="5"/>
    <x v="32"/>
    <d v="2024-05-01T00:00:00"/>
    <n v="20240501"/>
    <n v="958500"/>
    <x v="0"/>
    <n v="60"/>
    <s v="MEDICINE"/>
    <x v="171"/>
    <n v="1980.45"/>
    <x v="8"/>
    <n v="2021"/>
    <n v="3"/>
    <n v="9"/>
    <x v="2"/>
    <n v="961"/>
  </r>
  <r>
    <x v="5"/>
    <x v="32"/>
    <d v="2024-05-01T00:00:00"/>
    <n v="20240501"/>
    <n v="392350"/>
    <x v="0"/>
    <n v="10"/>
    <s v="MEDICINE"/>
    <x v="43"/>
    <n v="330.07499999999999"/>
    <x v="12"/>
    <n v="2021"/>
    <n v="3"/>
    <n v="9"/>
    <x v="2"/>
    <n v="962"/>
  </r>
  <r>
    <x v="5"/>
    <x v="32"/>
    <d v="2024-05-01T00:00:00"/>
    <n v="20240501"/>
    <n v="958416"/>
    <x v="0"/>
    <n v="60"/>
    <s v="MEDICINE"/>
    <x v="202"/>
    <n v="1980.45"/>
    <x v="12"/>
    <n v="2021"/>
    <n v="3"/>
    <n v="9"/>
    <x v="2"/>
    <n v="962"/>
  </r>
  <r>
    <x v="5"/>
    <x v="32"/>
    <d v="2024-05-01T00:00:00"/>
    <n v="20240501"/>
    <n v="392249"/>
    <x v="1"/>
    <n v="100"/>
    <s v="MEDICINE"/>
    <x v="173"/>
    <n v="3300.75"/>
    <x v="12"/>
    <n v="2021"/>
    <n v="3"/>
    <n v="9"/>
    <x v="2"/>
    <n v="962"/>
  </r>
  <r>
    <x v="5"/>
    <x v="32"/>
    <d v="2024-05-01T00:00:00"/>
    <n v="20240501"/>
    <n v="392253"/>
    <x v="2"/>
    <n v="300"/>
    <s v="MEDICINE"/>
    <x v="203"/>
    <n v="9902.25"/>
    <x v="12"/>
    <n v="2021"/>
    <n v="3"/>
    <n v="9"/>
    <x v="2"/>
    <n v="962"/>
  </r>
  <r>
    <x v="5"/>
    <x v="32"/>
    <d v="2024-05-01T00:00:00"/>
    <n v="20240501"/>
    <n v="388752"/>
    <x v="0"/>
    <n v="20"/>
    <s v="MEDICINE"/>
    <x v="43"/>
    <n v="660.15"/>
    <x v="16"/>
    <n v="2021"/>
    <n v="3"/>
    <n v="9"/>
    <x v="3"/>
    <n v="964"/>
  </r>
  <r>
    <x v="5"/>
    <x v="32"/>
    <d v="2024-05-01T00:00:00"/>
    <n v="20240501"/>
    <n v="388828"/>
    <x v="1"/>
    <n v="20"/>
    <s v="MEDICINE"/>
    <x v="176"/>
    <n v="660.15"/>
    <x v="16"/>
    <n v="2021"/>
    <n v="3"/>
    <n v="9"/>
    <x v="3"/>
    <n v="964"/>
  </r>
  <r>
    <x v="5"/>
    <x v="32"/>
    <d v="2024-05-01T00:00:00"/>
    <n v="20240501"/>
    <n v="389036"/>
    <x v="0"/>
    <n v="20"/>
    <s v="MEDICINE"/>
    <x v="602"/>
    <n v="660.15"/>
    <x v="16"/>
    <n v="2021"/>
    <n v="3"/>
    <n v="9"/>
    <x v="3"/>
    <n v="964"/>
  </r>
  <r>
    <x v="5"/>
    <x v="32"/>
    <d v="2024-05-01T00:00:00"/>
    <n v="20240501"/>
    <n v="389005"/>
    <x v="0"/>
    <n v="100"/>
    <s v="MEDICINE"/>
    <x v="175"/>
    <n v="3300.75"/>
    <x v="16"/>
    <n v="2021"/>
    <n v="3"/>
    <n v="9"/>
    <x v="3"/>
    <n v="964"/>
  </r>
  <r>
    <x v="5"/>
    <x v="32"/>
    <d v="2024-05-01T00:00:00"/>
    <n v="20240501"/>
    <n v="958358"/>
    <x v="0"/>
    <n v="10"/>
    <s v="MEDICINE"/>
    <x v="186"/>
    <n v="150"/>
    <x v="4"/>
    <n v="2021"/>
    <n v="3"/>
    <n v="9"/>
    <x v="3"/>
    <n v="965"/>
  </r>
  <r>
    <x v="5"/>
    <x v="32"/>
    <d v="2024-05-01T00:00:00"/>
    <n v="20240501"/>
    <n v="388441"/>
    <x v="1"/>
    <n v="40"/>
    <s v="MEDICINE"/>
    <x v="206"/>
    <n v="1320.3"/>
    <x v="4"/>
    <n v="2021"/>
    <n v="3"/>
    <n v="9"/>
    <x v="3"/>
    <n v="965"/>
  </r>
  <r>
    <x v="5"/>
    <x v="32"/>
    <d v="2024-05-01T00:00:00"/>
    <n v="20240501"/>
    <n v="958357"/>
    <x v="0"/>
    <n v="430"/>
    <s v="MEDICINE"/>
    <x v="186"/>
    <n v="6450"/>
    <x v="4"/>
    <n v="2021"/>
    <n v="3"/>
    <n v="9"/>
    <x v="3"/>
    <n v="965"/>
  </r>
  <r>
    <x v="5"/>
    <x v="32"/>
    <d v="2024-05-01T00:00:00"/>
    <n v="20240501"/>
    <n v="376390"/>
    <x v="0"/>
    <n v="10"/>
    <s v="MEDICINE"/>
    <x v="162"/>
    <n v="330.07499999999999"/>
    <x v="17"/>
    <n v="2021"/>
    <n v="3"/>
    <n v="9"/>
    <x v="3"/>
    <n v="968"/>
  </r>
  <r>
    <x v="5"/>
    <x v="32"/>
    <d v="2024-05-01T00:00:00"/>
    <n v="20240501"/>
    <n v="385507"/>
    <x v="0"/>
    <n v="20"/>
    <s v="MEDICINE"/>
    <x v="43"/>
    <n v="660.15"/>
    <x v="17"/>
    <n v="2021"/>
    <n v="3"/>
    <n v="9"/>
    <x v="3"/>
    <n v="968"/>
  </r>
  <r>
    <x v="5"/>
    <x v="32"/>
    <d v="2024-05-01T00:00:00"/>
    <n v="20240501"/>
    <n v="385345"/>
    <x v="0"/>
    <n v="40"/>
    <s v="MEDICINE"/>
    <x v="191"/>
    <n v="1320.3"/>
    <x v="17"/>
    <n v="2021"/>
    <n v="3"/>
    <n v="9"/>
    <x v="3"/>
    <n v="968"/>
  </r>
  <r>
    <x v="5"/>
    <x v="31"/>
    <d v="2024-05-01T00:00:00"/>
    <n v="20240501"/>
    <n v="958258"/>
    <x v="0"/>
    <n v="10"/>
    <s v="MEDICINE"/>
    <x v="159"/>
    <n v="230.54166666666666"/>
    <x v="5"/>
    <n v="2021"/>
    <n v="3"/>
    <n v="9"/>
    <x v="3"/>
    <n v="969"/>
  </r>
  <r>
    <x v="5"/>
    <x v="31"/>
    <d v="2024-05-01T00:00:00"/>
    <n v="20240501"/>
    <n v="958264"/>
    <x v="0"/>
    <n v="30"/>
    <s v="MEDICINE"/>
    <x v="150"/>
    <n v="691.625"/>
    <x v="5"/>
    <n v="2021"/>
    <n v="3"/>
    <n v="9"/>
    <x v="3"/>
    <n v="969"/>
  </r>
  <r>
    <x v="5"/>
    <x v="32"/>
    <d v="2024-05-01T00:00:00"/>
    <n v="20240501"/>
    <n v="385138"/>
    <x v="1"/>
    <n v="150"/>
    <s v="MEDICINE"/>
    <x v="214"/>
    <n v="4951.125"/>
    <x v="5"/>
    <n v="2021"/>
    <n v="3"/>
    <n v="9"/>
    <x v="3"/>
    <n v="969"/>
  </r>
  <r>
    <x v="5"/>
    <x v="32"/>
    <d v="2024-05-01T00:00:00"/>
    <n v="20240501"/>
    <n v="958294"/>
    <x v="0"/>
    <n v="1440"/>
    <s v="MEDICINE"/>
    <x v="66"/>
    <n v="21600"/>
    <x v="5"/>
    <n v="2021"/>
    <n v="3"/>
    <n v="9"/>
    <x v="3"/>
    <n v="969"/>
  </r>
  <r>
    <x v="5"/>
    <x v="32"/>
    <d v="2024-05-01T00:00:00"/>
    <n v="20240501"/>
    <n v="381313"/>
    <x v="0"/>
    <n v="10"/>
    <s v="MEDICINE"/>
    <x v="169"/>
    <n v="330.07499999999999"/>
    <x v="0"/>
    <n v="2021"/>
    <n v="3"/>
    <n v="9"/>
    <x v="0"/>
    <n v="972"/>
  </r>
  <r>
    <x v="5"/>
    <x v="32"/>
    <d v="2024-05-01T00:00:00"/>
    <n v="20240501"/>
    <n v="382214"/>
    <x v="3"/>
    <n v="10"/>
    <s v="MEDICINE"/>
    <x v="43"/>
    <n v="330.07499999999999"/>
    <x v="0"/>
    <n v="2021"/>
    <n v="3"/>
    <n v="9"/>
    <x v="0"/>
    <n v="972"/>
  </r>
  <r>
    <x v="5"/>
    <x v="32"/>
    <d v="2024-05-01T00:00:00"/>
    <n v="20240501"/>
    <n v="382383"/>
    <x v="0"/>
    <n v="10"/>
    <s v="MEDICINE"/>
    <x v="169"/>
    <n v="330.07499999999999"/>
    <x v="0"/>
    <n v="2021"/>
    <n v="3"/>
    <n v="9"/>
    <x v="0"/>
    <n v="972"/>
  </r>
  <r>
    <x v="5"/>
    <x v="31"/>
    <d v="2024-05-01T00:00:00"/>
    <n v="20240501"/>
    <n v="958221"/>
    <x v="0"/>
    <n v="30"/>
    <s v="MEDICINE"/>
    <x v="66"/>
    <n v="350"/>
    <x v="0"/>
    <n v="2021"/>
    <n v="3"/>
    <n v="9"/>
    <x v="0"/>
    <n v="972"/>
  </r>
  <r>
    <x v="5"/>
    <x v="32"/>
    <d v="2024-05-01T00:00:00"/>
    <n v="20240501"/>
    <n v="958240"/>
    <x v="0"/>
    <n v="20"/>
    <s v="MEDICINE"/>
    <x v="170"/>
    <n v="660.15"/>
    <x v="0"/>
    <n v="2021"/>
    <n v="3"/>
    <n v="9"/>
    <x v="0"/>
    <n v="972"/>
  </r>
  <r>
    <x v="5"/>
    <x v="32"/>
    <d v="2024-05-01T00:00:00"/>
    <n v="20240501"/>
    <n v="382323"/>
    <x v="0"/>
    <n v="160"/>
    <s v="MEDICINE"/>
    <x v="230"/>
    <n v="5281.2"/>
    <x v="0"/>
    <n v="2021"/>
    <n v="3"/>
    <n v="9"/>
    <x v="0"/>
    <n v="972"/>
  </r>
  <r>
    <x v="5"/>
    <x v="31"/>
    <d v="2024-05-01T00:00:00"/>
    <n v="20240501"/>
    <n v="378279"/>
    <x v="0"/>
    <n v="10"/>
    <s v="MEDICINE"/>
    <x v="93"/>
    <n v="230.54166666666666"/>
    <x v="1"/>
    <n v="2021"/>
    <n v="3"/>
    <n v="9"/>
    <x v="0"/>
    <n v="973"/>
  </r>
  <r>
    <x v="5"/>
    <x v="31"/>
    <d v="2024-05-01T00:00:00"/>
    <n v="20240501"/>
    <n v="378280"/>
    <x v="0"/>
    <n v="10"/>
    <s v="MEDICINE"/>
    <x v="93"/>
    <n v="230.54166666666666"/>
    <x v="1"/>
    <n v="2021"/>
    <n v="3"/>
    <n v="9"/>
    <x v="0"/>
    <n v="973"/>
  </r>
  <r>
    <x v="5"/>
    <x v="32"/>
    <d v="2024-05-01T00:00:00"/>
    <n v="20240501"/>
    <n v="380137"/>
    <x v="0"/>
    <n v="10"/>
    <s v="MEDICINE"/>
    <x v="43"/>
    <n v="330.07499999999999"/>
    <x v="1"/>
    <n v="2021"/>
    <n v="3"/>
    <n v="9"/>
    <x v="0"/>
    <n v="973"/>
  </r>
  <r>
    <x v="5"/>
    <x v="0"/>
    <d v="2024-11-01T00:00:00"/>
    <n v="20241101"/>
    <n v="380646"/>
    <x v="0"/>
    <n v="10"/>
    <s v="MEDICINE"/>
    <x v="603"/>
    <n v="607.00666666666666"/>
    <x v="0"/>
    <n v="2021"/>
    <n v="3"/>
    <n v="9"/>
    <x v="0"/>
    <n v="1156"/>
  </r>
  <r>
    <x v="0"/>
    <x v="0"/>
    <d v="2024-11-01T00:00:00"/>
    <n v="20241101"/>
    <n v="379234"/>
    <x v="0"/>
    <n v="30"/>
    <s v="SAMPLES"/>
    <x v="9"/>
    <n v="0"/>
    <x v="1"/>
    <n v="2021"/>
    <n v="3"/>
    <n v="9"/>
    <x v="0"/>
    <n v="1157"/>
  </r>
  <r>
    <x v="5"/>
    <x v="0"/>
    <d v="2025-02-01T00:00:00"/>
    <n v="20250201"/>
    <n v="412623"/>
    <x v="0"/>
    <n v="10"/>
    <s v="MEDICINE"/>
    <x v="29"/>
    <n v="607.00666666666666"/>
    <x v="6"/>
    <n v="2021"/>
    <n v="3"/>
    <n v="9"/>
    <x v="4"/>
    <n v="1221"/>
  </r>
  <r>
    <x v="5"/>
    <x v="0"/>
    <d v="2025-02-01T00:00:00"/>
    <n v="20250201"/>
    <n v="412905"/>
    <x v="0"/>
    <n v="10"/>
    <s v="MEDICINE"/>
    <x v="351"/>
    <n v="607.00666666666666"/>
    <x v="6"/>
    <n v="2021"/>
    <n v="3"/>
    <n v="9"/>
    <x v="4"/>
    <n v="1221"/>
  </r>
  <r>
    <x v="5"/>
    <x v="0"/>
    <d v="2025-02-01T00:00:00"/>
    <n v="20250201"/>
    <n v="412947"/>
    <x v="0"/>
    <n v="10"/>
    <s v="MEDICINE"/>
    <x v="84"/>
    <n v="607.00666666666666"/>
    <x v="6"/>
    <n v="2021"/>
    <n v="3"/>
    <n v="9"/>
    <x v="4"/>
    <n v="1221"/>
  </r>
  <r>
    <x v="5"/>
    <x v="0"/>
    <d v="2025-02-01T00:00:00"/>
    <n v="20250201"/>
    <n v="958897"/>
    <x v="0"/>
    <n v="10"/>
    <s v="MEDICINE"/>
    <x v="64"/>
    <n v="714.125"/>
    <x v="6"/>
    <n v="2021"/>
    <n v="3"/>
    <n v="9"/>
    <x v="4"/>
    <n v="1221"/>
  </r>
  <r>
    <x v="5"/>
    <x v="0"/>
    <d v="2025-02-01T00:00:00"/>
    <n v="20250201"/>
    <n v="958906"/>
    <x v="0"/>
    <n v="10"/>
    <s v="MEDICINE"/>
    <x v="48"/>
    <n v="714.125"/>
    <x v="6"/>
    <n v="2021"/>
    <n v="3"/>
    <n v="9"/>
    <x v="4"/>
    <n v="1221"/>
  </r>
  <r>
    <x v="5"/>
    <x v="0"/>
    <d v="2025-02-01T00:00:00"/>
    <n v="20250201"/>
    <n v="958910"/>
    <x v="0"/>
    <n v="10"/>
    <s v="MEDICINE"/>
    <x v="111"/>
    <n v="714.125"/>
    <x v="6"/>
    <n v="2021"/>
    <n v="3"/>
    <n v="9"/>
    <x v="4"/>
    <n v="1221"/>
  </r>
  <r>
    <x v="5"/>
    <x v="0"/>
    <d v="2025-02-01T00:00:00"/>
    <n v="20250201"/>
    <n v="958878"/>
    <x v="0"/>
    <n v="50"/>
    <s v="MEDICINE"/>
    <x v="66"/>
    <n v="952.16666666666663"/>
    <x v="6"/>
    <n v="2021"/>
    <n v="3"/>
    <n v="9"/>
    <x v="4"/>
    <n v="1221"/>
  </r>
  <r>
    <x v="5"/>
    <x v="0"/>
    <d v="2025-02-01T00:00:00"/>
    <n v="20250201"/>
    <n v="958887"/>
    <x v="0"/>
    <n v="120"/>
    <s v="MEDICINE"/>
    <x v="66"/>
    <n v="2285.2000000000003"/>
    <x v="6"/>
    <n v="2021"/>
    <n v="3"/>
    <n v="9"/>
    <x v="4"/>
    <n v="1221"/>
  </r>
  <r>
    <x v="5"/>
    <x v="0"/>
    <d v="2025-02-01T00:00:00"/>
    <n v="20250201"/>
    <n v="958836"/>
    <x v="0"/>
    <n v="10"/>
    <s v="MEDICINE"/>
    <x v="54"/>
    <n v="714.125"/>
    <x v="14"/>
    <n v="2021"/>
    <n v="3"/>
    <n v="9"/>
    <x v="4"/>
    <n v="1224"/>
  </r>
  <r>
    <x v="5"/>
    <x v="0"/>
    <d v="2025-02-01T00:00:00"/>
    <n v="20250201"/>
    <n v="958822"/>
    <x v="0"/>
    <n v="20"/>
    <s v="MEDICINE"/>
    <x v="157"/>
    <n v="1428.25"/>
    <x v="14"/>
    <n v="2021"/>
    <n v="3"/>
    <n v="9"/>
    <x v="4"/>
    <n v="1224"/>
  </r>
  <r>
    <x v="5"/>
    <x v="0"/>
    <d v="2025-02-01T00:00:00"/>
    <n v="20250201"/>
    <n v="958801"/>
    <x v="0"/>
    <n v="150"/>
    <s v="MEDICINE"/>
    <x v="186"/>
    <n v="8569.5"/>
    <x v="15"/>
    <n v="2021"/>
    <n v="3"/>
    <n v="9"/>
    <x v="1"/>
    <n v="1226"/>
  </r>
  <r>
    <x v="5"/>
    <x v="0"/>
    <d v="2025-02-01T00:00:00"/>
    <n v="20250201"/>
    <n v="958799"/>
    <x v="0"/>
    <n v="30"/>
    <s v="MEDICINE"/>
    <x v="101"/>
    <n v="714.125"/>
    <x v="2"/>
    <n v="2021"/>
    <n v="3"/>
    <n v="9"/>
    <x v="1"/>
    <n v="1227"/>
  </r>
  <r>
    <x v="5"/>
    <x v="0"/>
    <d v="2025-02-01T00:00:00"/>
    <n v="20250201"/>
    <n v="958800"/>
    <x v="0"/>
    <n v="30"/>
    <s v="MEDICINE"/>
    <x v="200"/>
    <n v="714.125"/>
    <x v="2"/>
    <n v="2021"/>
    <n v="3"/>
    <n v="9"/>
    <x v="1"/>
    <n v="1227"/>
  </r>
  <r>
    <x v="5"/>
    <x v="0"/>
    <d v="2025-02-01T00:00:00"/>
    <n v="20250201"/>
    <n v="958793"/>
    <x v="0"/>
    <n v="50"/>
    <s v="MEDICINE"/>
    <x v="66"/>
    <n v="2856.5"/>
    <x v="2"/>
    <n v="2021"/>
    <n v="3"/>
    <n v="9"/>
    <x v="1"/>
    <n v="1227"/>
  </r>
  <r>
    <x v="5"/>
    <x v="0"/>
    <d v="2025-02-01T00:00:00"/>
    <n v="20250201"/>
    <n v="958787"/>
    <x v="0"/>
    <n v="400"/>
    <s v="MEDICINE"/>
    <x v="186"/>
    <n v="7617.333333333333"/>
    <x v="2"/>
    <n v="2021"/>
    <n v="3"/>
    <n v="9"/>
    <x v="1"/>
    <n v="1227"/>
  </r>
  <r>
    <x v="5"/>
    <x v="0"/>
    <d v="2025-02-01T00:00:00"/>
    <n v="20250201"/>
    <n v="958794"/>
    <x v="0"/>
    <n v="150"/>
    <s v="MEDICINE"/>
    <x v="66"/>
    <n v="8569.5"/>
    <x v="2"/>
    <n v="2021"/>
    <n v="3"/>
    <n v="9"/>
    <x v="1"/>
    <n v="1227"/>
  </r>
  <r>
    <x v="5"/>
    <x v="0"/>
    <d v="2025-02-01T00:00:00"/>
    <n v="20250201"/>
    <n v="958715"/>
    <x v="0"/>
    <n v="20"/>
    <s v="MEDICINE"/>
    <x v="160"/>
    <n v="476.08333333333331"/>
    <x v="9"/>
    <n v="2021"/>
    <n v="3"/>
    <n v="9"/>
    <x v="1"/>
    <n v="1228"/>
  </r>
  <r>
    <x v="5"/>
    <x v="0"/>
    <d v="2025-02-01T00:00:00"/>
    <n v="20250201"/>
    <n v="401806"/>
    <x v="0"/>
    <n v="10"/>
    <s v="MEDICINE"/>
    <x v="29"/>
    <n v="607.00666666666666"/>
    <x v="9"/>
    <n v="2021"/>
    <n v="3"/>
    <n v="9"/>
    <x v="1"/>
    <n v="1228"/>
  </r>
  <r>
    <x v="5"/>
    <x v="0"/>
    <d v="2025-02-01T00:00:00"/>
    <n v="20250201"/>
    <n v="401807"/>
    <x v="0"/>
    <n v="10"/>
    <s v="MEDICINE"/>
    <x v="604"/>
    <n v="607.00666666666666"/>
    <x v="9"/>
    <n v="2021"/>
    <n v="3"/>
    <n v="9"/>
    <x v="1"/>
    <n v="1228"/>
  </r>
  <r>
    <x v="5"/>
    <x v="0"/>
    <d v="2025-02-01T00:00:00"/>
    <n v="20250201"/>
    <n v="395403"/>
    <x v="0"/>
    <n v="10"/>
    <s v="MEDICINE"/>
    <x v="45"/>
    <n v="714.125"/>
    <x v="9"/>
    <n v="2021"/>
    <n v="3"/>
    <n v="9"/>
    <x v="1"/>
    <n v="1228"/>
  </r>
  <r>
    <x v="5"/>
    <x v="0"/>
    <d v="2025-02-01T00:00:00"/>
    <n v="20250201"/>
    <n v="958694"/>
    <x v="0"/>
    <n v="10"/>
    <s v="MEDICINE"/>
    <x v="86"/>
    <n v="714.125"/>
    <x v="9"/>
    <n v="2021"/>
    <n v="3"/>
    <n v="9"/>
    <x v="1"/>
    <n v="1228"/>
  </r>
  <r>
    <x v="5"/>
    <x v="0"/>
    <d v="2025-02-01T00:00:00"/>
    <n v="20250201"/>
    <n v="399809"/>
    <x v="0"/>
    <n v="10"/>
    <s v="MEDICINE"/>
    <x v="155"/>
    <n v="571.30000000000007"/>
    <x v="10"/>
    <n v="2021"/>
    <n v="3"/>
    <n v="9"/>
    <x v="1"/>
    <n v="1231"/>
  </r>
  <r>
    <x v="5"/>
    <x v="0"/>
    <d v="2025-02-01T00:00:00"/>
    <n v="20250201"/>
    <n v="958612"/>
    <x v="1"/>
    <n v="10"/>
    <s v="MEDICINE"/>
    <x v="151"/>
    <n v="714.125"/>
    <x v="10"/>
    <n v="2021"/>
    <n v="3"/>
    <n v="9"/>
    <x v="1"/>
    <n v="1231"/>
  </r>
  <r>
    <x v="5"/>
    <x v="0"/>
    <d v="2025-02-01T00:00:00"/>
    <n v="20250201"/>
    <n v="958615"/>
    <x v="0"/>
    <n v="10"/>
    <s v="MEDICINE"/>
    <x v="244"/>
    <n v="714.125"/>
    <x v="10"/>
    <n v="2021"/>
    <n v="3"/>
    <n v="9"/>
    <x v="1"/>
    <n v="1231"/>
  </r>
  <r>
    <x v="5"/>
    <x v="0"/>
    <d v="2025-02-01T00:00:00"/>
    <n v="20250201"/>
    <n v="958642"/>
    <x v="0"/>
    <n v="30"/>
    <s v="MEDICINE"/>
    <x v="159"/>
    <n v="714.125"/>
    <x v="10"/>
    <n v="2021"/>
    <n v="3"/>
    <n v="9"/>
    <x v="1"/>
    <n v="1231"/>
  </r>
  <r>
    <x v="5"/>
    <x v="0"/>
    <d v="2025-02-01T00:00:00"/>
    <n v="20250201"/>
    <n v="396209"/>
    <x v="0"/>
    <n v="10"/>
    <s v="MEDICINE"/>
    <x v="98"/>
    <n v="607.00666666666666"/>
    <x v="3"/>
    <n v="2021"/>
    <n v="3"/>
    <n v="9"/>
    <x v="2"/>
    <n v="1236"/>
  </r>
  <r>
    <x v="5"/>
    <x v="0"/>
    <d v="2025-02-01T00:00:00"/>
    <n v="20250201"/>
    <n v="958559"/>
    <x v="0"/>
    <n v="30"/>
    <s v="MEDICINE"/>
    <x v="14"/>
    <n v="714.125"/>
    <x v="3"/>
    <n v="2021"/>
    <n v="3"/>
    <n v="9"/>
    <x v="2"/>
    <n v="1236"/>
  </r>
  <r>
    <x v="5"/>
    <x v="0"/>
    <d v="2025-02-01T00:00:00"/>
    <n v="20250201"/>
    <n v="958472"/>
    <x v="0"/>
    <n v="10"/>
    <s v="MEDICINE"/>
    <x v="18"/>
    <n v="714.125"/>
    <x v="8"/>
    <n v="2021"/>
    <n v="3"/>
    <n v="9"/>
    <x v="2"/>
    <n v="1237"/>
  </r>
  <r>
    <x v="5"/>
    <x v="0"/>
    <d v="2025-02-01T00:00:00"/>
    <n v="20250201"/>
    <n v="958439"/>
    <x v="0"/>
    <n v="30"/>
    <s v="MEDICINE"/>
    <x v="67"/>
    <n v="2142.375"/>
    <x v="8"/>
    <n v="2021"/>
    <n v="3"/>
    <n v="9"/>
    <x v="2"/>
    <n v="1237"/>
  </r>
  <r>
    <x v="5"/>
    <x v="0"/>
    <d v="2025-02-01T00:00:00"/>
    <n v="20250201"/>
    <n v="958396"/>
    <x v="0"/>
    <n v="10"/>
    <s v="MEDICINE"/>
    <x v="244"/>
    <n v="714.125"/>
    <x v="12"/>
    <n v="2021"/>
    <n v="3"/>
    <n v="9"/>
    <x v="2"/>
    <n v="1238"/>
  </r>
  <r>
    <x v="5"/>
    <x v="0"/>
    <d v="2025-02-01T00:00:00"/>
    <n v="20250201"/>
    <n v="958402"/>
    <x v="0"/>
    <n v="10"/>
    <s v="MEDICINE"/>
    <x v="183"/>
    <n v="714.125"/>
    <x v="12"/>
    <n v="2021"/>
    <n v="3"/>
    <n v="9"/>
    <x v="2"/>
    <n v="1238"/>
  </r>
  <r>
    <x v="5"/>
    <x v="0"/>
    <d v="2025-02-01T00:00:00"/>
    <n v="20250201"/>
    <n v="958411"/>
    <x v="0"/>
    <n v="40"/>
    <s v="MEDICINE"/>
    <x v="325"/>
    <n v="952.16666666666663"/>
    <x v="12"/>
    <n v="2021"/>
    <n v="3"/>
    <n v="9"/>
    <x v="2"/>
    <n v="1238"/>
  </r>
  <r>
    <x v="5"/>
    <x v="0"/>
    <d v="2025-02-01T00:00:00"/>
    <n v="20250201"/>
    <n v="958409"/>
    <x v="0"/>
    <n v="20"/>
    <s v="MEDICINE"/>
    <x v="90"/>
    <n v="1428.25"/>
    <x v="12"/>
    <n v="2021"/>
    <n v="3"/>
    <n v="9"/>
    <x v="2"/>
    <n v="1238"/>
  </r>
  <r>
    <x v="5"/>
    <x v="0"/>
    <d v="2025-02-01T00:00:00"/>
    <n v="20250201"/>
    <n v="958429"/>
    <x v="0"/>
    <n v="20"/>
    <s v="MEDICINE"/>
    <x v="133"/>
    <n v="1428.25"/>
    <x v="12"/>
    <n v="2021"/>
    <n v="3"/>
    <n v="9"/>
    <x v="2"/>
    <n v="1238"/>
  </r>
  <r>
    <x v="5"/>
    <x v="0"/>
    <d v="2025-02-01T00:00:00"/>
    <n v="20250201"/>
    <n v="958365"/>
    <x v="0"/>
    <n v="10"/>
    <s v="MEDICINE"/>
    <x v="67"/>
    <n v="238.04166666666666"/>
    <x v="4"/>
    <n v="2021"/>
    <n v="3"/>
    <n v="9"/>
    <x v="3"/>
    <n v="1241"/>
  </r>
  <r>
    <x v="5"/>
    <x v="0"/>
    <d v="2025-02-01T00:00:00"/>
    <n v="20250201"/>
    <n v="388284"/>
    <x v="0"/>
    <n v="20"/>
    <s v="MEDICINE"/>
    <x v="29"/>
    <n v="404.67166666666668"/>
    <x v="4"/>
    <n v="2021"/>
    <n v="3"/>
    <n v="9"/>
    <x v="3"/>
    <n v="1241"/>
  </r>
  <r>
    <x v="5"/>
    <x v="0"/>
    <d v="2025-02-01T00:00:00"/>
    <n v="20250201"/>
    <n v="958345"/>
    <x v="0"/>
    <n v="30"/>
    <s v="MEDICINE"/>
    <x v="14"/>
    <n v="714.125"/>
    <x v="4"/>
    <n v="2021"/>
    <n v="3"/>
    <n v="9"/>
    <x v="3"/>
    <n v="1241"/>
  </r>
  <r>
    <x v="5"/>
    <x v="0"/>
    <d v="2025-02-01T00:00:00"/>
    <n v="20250201"/>
    <n v="958346"/>
    <x v="0"/>
    <n v="40"/>
    <s v="MEDICINE"/>
    <x v="72"/>
    <n v="952.16666666666663"/>
    <x v="4"/>
    <n v="2021"/>
    <n v="3"/>
    <n v="9"/>
    <x v="3"/>
    <n v="1241"/>
  </r>
  <r>
    <x v="5"/>
    <x v="0"/>
    <d v="2025-02-01T00:00:00"/>
    <n v="20250201"/>
    <n v="958314"/>
    <x v="0"/>
    <n v="100"/>
    <s v="MEDICINE"/>
    <x v="186"/>
    <n v="5713"/>
    <x v="4"/>
    <n v="2021"/>
    <n v="3"/>
    <n v="9"/>
    <x v="3"/>
    <n v="1241"/>
  </r>
  <r>
    <x v="0"/>
    <x v="0"/>
    <d v="2025-02-01T00:00:00"/>
    <n v="20250201"/>
    <n v="388535"/>
    <x v="0"/>
    <n v="30"/>
    <s v="SAMPLES"/>
    <x v="42"/>
    <n v="0"/>
    <x v="4"/>
    <n v="2021"/>
    <n v="3"/>
    <n v="9"/>
    <x v="3"/>
    <n v="1241"/>
  </r>
  <r>
    <x v="5"/>
    <x v="0"/>
    <d v="2025-02-01T00:00:00"/>
    <n v="20250201"/>
    <n v="385199"/>
    <x v="0"/>
    <n v="30"/>
    <s v="MEDICINE"/>
    <x v="43"/>
    <n v="714.125"/>
    <x v="5"/>
    <n v="2021"/>
    <n v="3"/>
    <n v="9"/>
    <x v="3"/>
    <n v="1245"/>
  </r>
  <r>
    <x v="5"/>
    <x v="0"/>
    <d v="2025-02-01T00:00:00"/>
    <n v="20250201"/>
    <n v="958291"/>
    <x v="0"/>
    <n v="10"/>
    <s v="MEDICINE"/>
    <x v="64"/>
    <n v="714.125"/>
    <x v="5"/>
    <n v="2021"/>
    <n v="3"/>
    <n v="9"/>
    <x v="3"/>
    <n v="1245"/>
  </r>
  <r>
    <x v="5"/>
    <x v="0"/>
    <d v="2025-02-01T00:00:00"/>
    <n v="20250201"/>
    <n v="373516"/>
    <x v="2"/>
    <n v="10"/>
    <s v="MEDICINE"/>
    <x v="162"/>
    <n v="714.125"/>
    <x v="0"/>
    <n v="2021"/>
    <n v="3"/>
    <n v="9"/>
    <x v="0"/>
    <n v="1248"/>
  </r>
  <r>
    <x v="5"/>
    <x v="0"/>
    <d v="2025-02-01T00:00:00"/>
    <n v="20250201"/>
    <n v="958212"/>
    <x v="1"/>
    <n v="10"/>
    <s v="MEDICINE"/>
    <x v="101"/>
    <n v="714.125"/>
    <x v="0"/>
    <n v="2021"/>
    <n v="3"/>
    <n v="9"/>
    <x v="0"/>
    <n v="1248"/>
  </r>
  <r>
    <x v="5"/>
    <x v="0"/>
    <d v="2025-02-01T00:00:00"/>
    <n v="20250201"/>
    <n v="958220"/>
    <x v="0"/>
    <n v="50"/>
    <s v="MEDICINE"/>
    <x v="66"/>
    <n v="952.16666666666663"/>
    <x v="0"/>
    <n v="2021"/>
    <n v="3"/>
    <n v="9"/>
    <x v="0"/>
    <n v="1248"/>
  </r>
  <r>
    <x v="5"/>
    <x v="0"/>
    <d v="2025-02-01T00:00:00"/>
    <n v="20250201"/>
    <n v="958173"/>
    <x v="0"/>
    <n v="20"/>
    <s v="MEDICINE"/>
    <x v="160"/>
    <n v="476.08333333333331"/>
    <x v="1"/>
    <n v="2021"/>
    <n v="3"/>
    <n v="9"/>
    <x v="0"/>
    <n v="1249"/>
  </r>
  <r>
    <x v="5"/>
    <x v="0"/>
    <d v="2025-02-01T00:00:00"/>
    <n v="20250201"/>
    <n v="958175"/>
    <x v="0"/>
    <n v="30"/>
    <s v="MEDICINE"/>
    <x v="134"/>
    <n v="714.125"/>
    <x v="1"/>
    <n v="2021"/>
    <n v="3"/>
    <n v="9"/>
    <x v="0"/>
    <n v="1249"/>
  </r>
  <r>
    <x v="1"/>
    <x v="0"/>
    <d v="2025-04-01T00:00:00"/>
    <n v="20250401"/>
    <n v="392060"/>
    <x v="0"/>
    <n v="10"/>
    <s v="SAMPLES"/>
    <x v="605"/>
    <n v="0"/>
    <x v="12"/>
    <n v="2021"/>
    <n v="3"/>
    <n v="9"/>
    <x v="2"/>
    <n v="1297"/>
  </r>
  <r>
    <x v="3"/>
    <x v="1"/>
    <d v="2025-10-01T00:00:00"/>
    <n v="20251001"/>
    <n v="958905"/>
    <x v="0"/>
    <n v="10"/>
    <s v="MEDICINE"/>
    <x v="32"/>
    <n v="1551.4083333333335"/>
    <x v="6"/>
    <n v="2021"/>
    <n v="3"/>
    <n v="9"/>
    <x v="4"/>
    <n v="1463"/>
  </r>
  <r>
    <x v="3"/>
    <x v="1"/>
    <d v="2025-10-01T00:00:00"/>
    <n v="20251001"/>
    <n v="958830"/>
    <x v="0"/>
    <n v="10"/>
    <s v="MEDICINE"/>
    <x v="81"/>
    <n v="1551.4083333333335"/>
    <x v="14"/>
    <n v="2021"/>
    <n v="3"/>
    <n v="9"/>
    <x v="4"/>
    <n v="1466"/>
  </r>
  <r>
    <x v="3"/>
    <x v="1"/>
    <d v="2025-10-01T00:00:00"/>
    <n v="20251001"/>
    <n v="958797"/>
    <x v="0"/>
    <n v="40"/>
    <s v="MEDICINE"/>
    <x v="186"/>
    <n v="6205.6333333333341"/>
    <x v="2"/>
    <n v="2021"/>
    <n v="3"/>
    <n v="9"/>
    <x v="1"/>
    <n v="1469"/>
  </r>
  <r>
    <x v="3"/>
    <x v="1"/>
    <d v="2025-10-01T00:00:00"/>
    <n v="20251001"/>
    <n v="402672"/>
    <x v="1"/>
    <n v="10"/>
    <s v="MEDICINE"/>
    <x v="50"/>
    <n v="1473.8383333333334"/>
    <x v="9"/>
    <n v="2021"/>
    <n v="3"/>
    <n v="9"/>
    <x v="1"/>
    <n v="1470"/>
  </r>
  <r>
    <x v="3"/>
    <x v="1"/>
    <d v="2025-10-01T00:00:00"/>
    <n v="20251001"/>
    <n v="395450"/>
    <x v="0"/>
    <n v="10"/>
    <s v="MEDICINE"/>
    <x v="77"/>
    <n v="1473.8383333333334"/>
    <x v="3"/>
    <n v="2021"/>
    <n v="3"/>
    <n v="9"/>
    <x v="2"/>
    <n v="1478"/>
  </r>
  <r>
    <x v="3"/>
    <x v="1"/>
    <d v="2025-10-01T00:00:00"/>
    <n v="20251001"/>
    <n v="958463"/>
    <x v="0"/>
    <n v="10"/>
    <s v="MEDICINE"/>
    <x v="149"/>
    <n v="1551.4083333333335"/>
    <x v="8"/>
    <n v="2021"/>
    <n v="3"/>
    <n v="9"/>
    <x v="2"/>
    <n v="1479"/>
  </r>
  <r>
    <x v="3"/>
    <x v="1"/>
    <d v="2025-10-01T00:00:00"/>
    <n v="20251001"/>
    <n v="958479"/>
    <x v="0"/>
    <n v="20"/>
    <s v="MEDICINE"/>
    <x v="66"/>
    <n v="3102.8166666666671"/>
    <x v="8"/>
    <n v="2021"/>
    <n v="3"/>
    <n v="9"/>
    <x v="2"/>
    <n v="1479"/>
  </r>
  <r>
    <x v="3"/>
    <x v="1"/>
    <d v="2025-10-01T00:00:00"/>
    <n v="20251001"/>
    <n v="383062"/>
    <x v="1"/>
    <n v="10"/>
    <s v="MEDICINE"/>
    <x v="162"/>
    <n v="1551.4083333333335"/>
    <x v="12"/>
    <n v="2021"/>
    <n v="3"/>
    <n v="9"/>
    <x v="2"/>
    <n v="1480"/>
  </r>
  <r>
    <x v="1"/>
    <x v="1"/>
    <d v="2025-10-01T00:00:00"/>
    <n v="20251001"/>
    <n v="392022"/>
    <x v="0"/>
    <n v="20"/>
    <s v="SAMPLES"/>
    <x v="40"/>
    <n v="0"/>
    <x v="12"/>
    <n v="2021"/>
    <n v="3"/>
    <n v="9"/>
    <x v="2"/>
    <n v="1480"/>
  </r>
  <r>
    <x v="3"/>
    <x v="1"/>
    <d v="2025-10-01T00:00:00"/>
    <n v="20251001"/>
    <n v="958355"/>
    <x v="0"/>
    <n v="10"/>
    <s v="MEDICINE"/>
    <x v="133"/>
    <n v="1551.4083333333335"/>
    <x v="4"/>
    <n v="2021"/>
    <n v="3"/>
    <n v="9"/>
    <x v="3"/>
    <n v="1483"/>
  </r>
  <r>
    <x v="3"/>
    <x v="1"/>
    <d v="2025-10-01T00:00:00"/>
    <n v="20251001"/>
    <n v="958193"/>
    <x v="0"/>
    <n v="10"/>
    <s v="MEDICINE"/>
    <x v="105"/>
    <n v="1551.4083333333335"/>
    <x v="0"/>
    <n v="2021"/>
    <n v="3"/>
    <n v="9"/>
    <x v="0"/>
    <n v="1490"/>
  </r>
  <r>
    <x v="3"/>
    <x v="1"/>
    <d v="2025-10-01T00:00:00"/>
    <n v="20251001"/>
    <n v="958211"/>
    <x v="0"/>
    <n v="10"/>
    <s v="MEDICINE"/>
    <x v="32"/>
    <n v="1551.4083333333335"/>
    <x v="0"/>
    <n v="2021"/>
    <n v="3"/>
    <n v="9"/>
    <x v="0"/>
    <n v="1490"/>
  </r>
  <r>
    <x v="3"/>
    <x v="1"/>
    <d v="2025-10-01T00:00:00"/>
    <n v="20251001"/>
    <n v="380232"/>
    <x v="0"/>
    <n v="10"/>
    <s v="MEDICINE"/>
    <x v="43"/>
    <n v="1551.4083333333335"/>
    <x v="1"/>
    <n v="2021"/>
    <n v="3"/>
    <n v="9"/>
    <x v="0"/>
    <n v="1491"/>
  </r>
  <r>
    <x v="3"/>
    <x v="1"/>
    <d v="2025-10-01T00:00:00"/>
    <n v="20251001"/>
    <n v="958166"/>
    <x v="0"/>
    <n v="10"/>
    <s v="MEDICINE"/>
    <x v="378"/>
    <n v="1551.4083333333335"/>
    <x v="1"/>
    <n v="2021"/>
    <n v="3"/>
    <n v="9"/>
    <x v="0"/>
    <n v="1491"/>
  </r>
  <r>
    <x v="5"/>
    <x v="31"/>
    <d v="2027-10-01T00:00:00"/>
    <n v="20271001"/>
    <n v="407918"/>
    <x v="49"/>
    <n v="20"/>
    <s v="MEDICINE"/>
    <x v="606"/>
    <n v="9.75"/>
    <x v="14"/>
    <n v="2021"/>
    <n v="3"/>
    <n v="9"/>
    <x v="4"/>
    <n v="2196"/>
  </r>
  <r>
    <x v="5"/>
    <x v="31"/>
    <d v="2027-11-01T00:00:00"/>
    <n v="20271101"/>
    <n v="410650"/>
    <x v="2"/>
    <n v="10"/>
    <s v="MEDICINE"/>
    <x v="607"/>
    <n v="2.6"/>
    <x v="6"/>
    <n v="2021"/>
    <n v="3"/>
    <n v="9"/>
    <x v="4"/>
    <n v="2224"/>
  </r>
  <r>
    <x v="5"/>
    <x v="33"/>
    <d v="2029-07-01T00:00:00"/>
    <n v="20290701"/>
    <n v="397983"/>
    <x v="0"/>
    <n v="10"/>
    <s v="MEDICINE"/>
    <x v="608"/>
    <n v="5.125"/>
    <x v="10"/>
    <n v="2021"/>
    <n v="3"/>
    <n v="9"/>
    <x v="1"/>
    <n v="2842"/>
  </r>
  <r>
    <x v="5"/>
    <x v="33"/>
    <d v="2029-07-01T00:00:00"/>
    <n v="20290701"/>
    <n v="398431"/>
    <x v="50"/>
    <n v="10"/>
    <s v="MEDICINE"/>
    <x v="609"/>
    <n v="5.125"/>
    <x v="10"/>
    <n v="2021"/>
    <n v="3"/>
    <n v="9"/>
    <x v="1"/>
    <n v="2842"/>
  </r>
  <r>
    <x v="5"/>
    <x v="33"/>
    <d v="2029-07-01T00:00:00"/>
    <n v="20290701"/>
    <n v="394501"/>
    <x v="1"/>
    <n v="20"/>
    <s v="MEDICINE"/>
    <x v="610"/>
    <n v="10.25"/>
    <x v="8"/>
    <n v="2021"/>
    <n v="3"/>
    <n v="9"/>
    <x v="2"/>
    <n v="2848"/>
  </r>
  <r>
    <x v="5"/>
    <x v="33"/>
    <d v="2029-07-01T00:00:00"/>
    <n v="20290701"/>
    <n v="390021"/>
    <x v="9"/>
    <n v="20"/>
    <s v="MEDICINE"/>
    <x v="610"/>
    <n v="10.25"/>
    <x v="12"/>
    <n v="2021"/>
    <n v="3"/>
    <n v="9"/>
    <x v="2"/>
    <n v="2849"/>
  </r>
  <r>
    <x v="5"/>
    <x v="33"/>
    <d v="2029-07-01T00:00:00"/>
    <n v="20290701"/>
    <n v="382955"/>
    <x v="51"/>
    <n v="10"/>
    <s v="MEDICINE"/>
    <x v="568"/>
    <n v="5.125"/>
    <x v="5"/>
    <n v="2021"/>
    <n v="3"/>
    <n v="9"/>
    <x v="3"/>
    <n v="28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5E473B-C064-4511-AAB3-9A8F23A3F3EE}" name="PivotTable27" cacheId="166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5" rowHeaderCaption="תאריך" colHeaderCaption="מספר מוצר">
  <location ref="A13:H36" firstHeaderRow="1" firstDataRow="2" firstDataCol="1"/>
  <pivotFields count="16">
    <pivotField axis="axisCol" showAll="0">
      <items count="7">
        <item x="5"/>
        <item x="3"/>
        <item x="4"/>
        <item x="0"/>
        <item x="1"/>
        <item x="2"/>
        <item t="default"/>
      </items>
    </pivotField>
    <pivotField showAll="0">
      <items count="35">
        <item x="21"/>
        <item x="6"/>
        <item x="1"/>
        <item x="12"/>
        <item x="25"/>
        <item x="17"/>
        <item x="3"/>
        <item x="23"/>
        <item x="5"/>
        <item x="9"/>
        <item x="27"/>
        <item x="20"/>
        <item x="22"/>
        <item x="33"/>
        <item x="18"/>
        <item x="26"/>
        <item x="15"/>
        <item x="2"/>
        <item x="8"/>
        <item x="7"/>
        <item x="10"/>
        <item x="31"/>
        <item x="30"/>
        <item x="29"/>
        <item x="24"/>
        <item x="0"/>
        <item x="28"/>
        <item x="4"/>
        <item x="11"/>
        <item x="16"/>
        <item x="14"/>
        <item x="32"/>
        <item x="13"/>
        <item x="19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 measureFilter="1">
      <items count="612">
        <item x="3"/>
        <item x="46"/>
        <item x="44"/>
        <item x="7"/>
        <item x="0"/>
        <item x="225"/>
        <item x="230"/>
        <item x="8"/>
        <item x="9"/>
        <item x="42"/>
        <item x="4"/>
        <item x="220"/>
        <item x="16"/>
        <item x="122"/>
        <item x="121"/>
        <item x="253"/>
        <item x="252"/>
        <item x="291"/>
        <item x="20"/>
        <item x="15"/>
        <item x="109"/>
        <item x="120"/>
        <item x="554"/>
        <item x="433"/>
        <item x="538"/>
        <item x="209"/>
        <item x="502"/>
        <item x="508"/>
        <item x="416"/>
        <item x="422"/>
        <item x="382"/>
        <item x="360"/>
        <item x="542"/>
        <item x="421"/>
        <item x="528"/>
        <item x="336"/>
        <item x="408"/>
        <item x="608"/>
        <item x="153"/>
        <item x="567"/>
        <item x="516"/>
        <item x="490"/>
        <item x="591"/>
        <item x="293"/>
        <item x="28"/>
        <item x="404"/>
        <item x="327"/>
        <item x="585"/>
        <item x="521"/>
        <item x="610"/>
        <item x="594"/>
        <item x="470"/>
        <item x="341"/>
        <item x="332"/>
        <item x="402"/>
        <item x="436"/>
        <item x="412"/>
        <item x="533"/>
        <item x="342"/>
        <item x="485"/>
        <item x="391"/>
        <item x="560"/>
        <item x="238"/>
        <item x="447"/>
        <item x="544"/>
        <item x="435"/>
        <item x="227"/>
        <item x="150"/>
        <item x="67"/>
        <item x="30"/>
        <item x="48"/>
        <item x="75"/>
        <item x="55"/>
        <item x="72"/>
        <item x="104"/>
        <item x="81"/>
        <item x="133"/>
        <item x="91"/>
        <item x="14"/>
        <item x="100"/>
        <item x="70"/>
        <item x="86"/>
        <item x="452"/>
        <item x="265"/>
        <item x="355"/>
        <item x="106"/>
        <item x="296"/>
        <item x="23"/>
        <item x="174"/>
        <item x="180"/>
        <item x="410"/>
        <item x="306"/>
        <item x="525"/>
        <item x="419"/>
        <item x="303"/>
        <item x="149"/>
        <item x="115"/>
        <item x="387"/>
        <item x="222"/>
        <item x="481"/>
        <item x="556"/>
        <item x="535"/>
        <item x="438"/>
        <item x="101"/>
        <item x="47"/>
        <item x="53"/>
        <item x="316"/>
        <item x="311"/>
        <item x="399"/>
        <item x="392"/>
        <item x="164"/>
        <item x="345"/>
        <item x="199"/>
        <item x="257"/>
        <item x="389"/>
        <item x="400"/>
        <item x="76"/>
        <item x="29"/>
        <item x="272"/>
        <item x="73"/>
        <item x="258"/>
        <item x="259"/>
        <item x="51"/>
        <item x="34"/>
        <item x="94"/>
        <item x="39"/>
        <item x="315"/>
        <item x="93"/>
        <item x="103"/>
        <item x="6"/>
        <item x="365"/>
        <item x="581"/>
        <item x="356"/>
        <item x="168"/>
        <item x="318"/>
        <item x="27"/>
        <item x="448"/>
        <item x="578"/>
        <item x="331"/>
        <item x="390"/>
        <item x="429"/>
        <item x="261"/>
        <item x="136"/>
        <item x="92"/>
        <item x="172"/>
        <item x="31"/>
        <item x="56"/>
        <item x="275"/>
        <item x="62"/>
        <item x="146"/>
        <item x="468"/>
        <item x="605"/>
        <item x="540"/>
        <item x="184"/>
        <item x="24"/>
        <item x="74"/>
        <item x="158"/>
        <item x="489"/>
        <item x="340"/>
        <item x="579"/>
        <item x="282"/>
        <item x="273"/>
        <item x="477"/>
        <item x="558"/>
        <item x="22"/>
        <item x="58"/>
        <item x="18"/>
        <item x="378"/>
        <item x="32"/>
        <item x="95"/>
        <item x="384"/>
        <item x="123"/>
        <item x="479"/>
        <item x="321"/>
        <item x="361"/>
        <item x="449"/>
        <item x="354"/>
        <item x="98"/>
        <item x="263"/>
        <item x="64"/>
        <item x="430"/>
        <item x="124"/>
        <item x="274"/>
        <item x="295"/>
        <item x="137"/>
        <item x="277"/>
        <item x="455"/>
        <item x="195"/>
        <item x="443"/>
        <item x="169"/>
        <item x="453"/>
        <item x="97"/>
        <item x="431"/>
        <item x="211"/>
        <item x="467"/>
        <item x="395"/>
        <item x="364"/>
        <item x="297"/>
        <item x="373"/>
        <item x="193"/>
        <item x="503"/>
        <item x="114"/>
        <item x="330"/>
        <item x="564"/>
        <item x="90"/>
        <item x="255"/>
        <item x="379"/>
        <item x="459"/>
        <item x="279"/>
        <item x="456"/>
        <item x="212"/>
        <item x="170"/>
        <item x="50"/>
        <item x="185"/>
        <item x="562"/>
        <item x="19"/>
        <item x="324"/>
        <item x="60"/>
        <item x="177"/>
        <item x="444"/>
        <item x="427"/>
        <item x="317"/>
        <item x="228"/>
        <item x="223"/>
        <item x="586"/>
        <item x="118"/>
        <item x="458"/>
        <item x="155"/>
        <item x="597"/>
        <item x="497"/>
        <item x="420"/>
        <item x="602"/>
        <item x="513"/>
        <item x="517"/>
        <item x="112"/>
        <item x="140"/>
        <item x="11"/>
        <item x="132"/>
        <item x="543"/>
        <item x="204"/>
        <item x="609"/>
        <item x="381"/>
        <item x="134"/>
        <item x="163"/>
        <item x="268"/>
        <item x="333"/>
        <item x="260"/>
        <item x="555"/>
        <item x="131"/>
        <item x="108"/>
        <item x="12"/>
        <item x="494"/>
        <item x="547"/>
        <item x="548"/>
        <item x="215"/>
        <item x="445"/>
        <item x="471"/>
        <item x="190"/>
        <item x="460"/>
        <item x="394"/>
        <item x="239"/>
        <item x="119"/>
        <item x="425"/>
        <item x="351"/>
        <item x="78"/>
        <item x="285"/>
        <item x="515"/>
        <item x="194"/>
        <item x="43"/>
        <item x="393"/>
        <item x="374"/>
        <item x="592"/>
        <item x="498"/>
        <item x="474"/>
        <item x="509"/>
        <item x="335"/>
        <item x="406"/>
        <item x="192"/>
        <item x="534"/>
        <item x="309"/>
        <item x="214"/>
        <item x="165"/>
        <item x="89"/>
        <item x="483"/>
        <item x="551"/>
        <item x="587"/>
        <item x="593"/>
        <item x="13"/>
        <item x="385"/>
        <item x="186"/>
        <item x="219"/>
        <item x="218"/>
        <item x="501"/>
        <item x="409"/>
        <item x="549"/>
        <item x="328"/>
        <item x="71"/>
        <item x="245"/>
        <item x="157"/>
        <item x="557"/>
        <item x="350"/>
        <item x="388"/>
        <item x="229"/>
        <item x="197"/>
        <item x="196"/>
        <item x="130"/>
        <item x="88"/>
        <item x="181"/>
        <item x="84"/>
        <item x="142"/>
        <item x="203"/>
        <item x="451"/>
        <item x="173"/>
        <item x="151"/>
        <item x="179"/>
        <item x="469"/>
        <item x="343"/>
        <item x="52"/>
        <item x="202"/>
        <item x="110"/>
        <item x="314"/>
        <item x="264"/>
        <item x="362"/>
        <item x="217"/>
        <item x="37"/>
        <item x="221"/>
        <item x="426"/>
        <item x="423"/>
        <item x="403"/>
        <item x="476"/>
        <item x="499"/>
        <item x="523"/>
        <item x="276"/>
        <item x="505"/>
        <item x="405"/>
        <item x="566"/>
        <item x="370"/>
        <item x="589"/>
        <item x="363"/>
        <item x="135"/>
        <item x="40"/>
        <item x="250"/>
        <item x="156"/>
        <item x="147"/>
        <item x="232"/>
        <item x="161"/>
        <item x="226"/>
        <item x="207"/>
        <item x="233"/>
        <item x="601"/>
        <item x="210"/>
        <item x="603"/>
        <item x="398"/>
        <item x="176"/>
        <item x="189"/>
        <item x="206"/>
        <item x="441"/>
        <item x="235"/>
        <item x="472"/>
        <item x="1"/>
        <item x="344"/>
        <item x="79"/>
        <item x="242"/>
        <item x="10"/>
        <item x="526"/>
        <item x="488"/>
        <item x="141"/>
        <item x="289"/>
        <item x="248"/>
        <item x="319"/>
        <item x="87"/>
        <item x="116"/>
        <item x="191"/>
        <item x="269"/>
        <item x="159"/>
        <item x="407"/>
        <item x="256"/>
        <item x="397"/>
        <item x="506"/>
        <item x="2"/>
        <item x="241"/>
        <item x="464"/>
        <item x="49"/>
        <item x="348"/>
        <item x="117"/>
        <item x="266"/>
        <item x="600"/>
        <item x="162"/>
        <item x="532"/>
        <item x="148"/>
        <item x="66"/>
        <item x="65"/>
        <item x="573"/>
        <item x="59"/>
        <item x="312"/>
        <item x="57"/>
        <item x="457"/>
        <item x="546"/>
        <item x="69"/>
        <item x="111"/>
        <item x="434"/>
        <item x="286"/>
        <item x="102"/>
        <item x="511"/>
        <item x="598"/>
        <item x="283"/>
        <item x="347"/>
        <item x="83"/>
        <item x="26"/>
        <item x="569"/>
        <item x="249"/>
        <item x="473"/>
        <item x="262"/>
        <item x="178"/>
        <item x="25"/>
        <item x="246"/>
        <item x="208"/>
        <item x="386"/>
        <item x="187"/>
        <item x="492"/>
        <item x="527"/>
        <item x="284"/>
        <item x="205"/>
        <item x="519"/>
        <item x="38"/>
        <item x="247"/>
        <item x="33"/>
        <item x="166"/>
        <item x="572"/>
        <item x="243"/>
        <item x="524"/>
        <item x="570"/>
        <item x="553"/>
        <item x="352"/>
        <item x="85"/>
        <item x="188"/>
        <item x="512"/>
        <item x="82"/>
        <item x="475"/>
        <item x="349"/>
        <item x="17"/>
        <item x="167"/>
        <item x="183"/>
        <item x="129"/>
        <item x="353"/>
        <item x="201"/>
        <item x="54"/>
        <item x="61"/>
        <item x="68"/>
        <item x="224"/>
        <item x="368"/>
        <item x="63"/>
        <item x="171"/>
        <item x="375"/>
        <item x="175"/>
        <item x="552"/>
        <item x="138"/>
        <item x="244"/>
        <item x="607"/>
        <item x="463"/>
        <item x="144"/>
        <item x="292"/>
        <item x="322"/>
        <item x="231"/>
        <item x="213"/>
        <item x="294"/>
        <item x="372"/>
        <item x="367"/>
        <item x="437"/>
        <item x="454"/>
        <item x="383"/>
        <item x="357"/>
        <item x="182"/>
        <item x="432"/>
        <item x="545"/>
        <item x="536"/>
        <item x="563"/>
        <item x="200"/>
        <item x="96"/>
        <item x="478"/>
        <item x="510"/>
        <item x="338"/>
        <item x="413"/>
        <item x="588"/>
        <item x="21"/>
        <item x="300"/>
        <item x="582"/>
        <item x="126"/>
        <item x="298"/>
        <item x="604"/>
        <item x="514"/>
        <item x="417"/>
        <item x="254"/>
        <item x="590"/>
        <item x="36"/>
        <item x="320"/>
        <item x="559"/>
        <item x="366"/>
        <item x="539"/>
        <item x="334"/>
        <item x="439"/>
        <item x="304"/>
        <item x="329"/>
        <item x="45"/>
        <item x="323"/>
        <item x="522"/>
        <item x="346"/>
        <item x="561"/>
        <item x="152"/>
        <item x="325"/>
        <item x="278"/>
        <item x="507"/>
        <item x="580"/>
        <item x="288"/>
        <item x="308"/>
        <item x="520"/>
        <item x="424"/>
        <item x="606"/>
        <item x="299"/>
        <item x="216"/>
        <item x="565"/>
        <item x="530"/>
        <item x="428"/>
        <item x="280"/>
        <item x="440"/>
        <item x="251"/>
        <item x="595"/>
        <item x="41"/>
        <item x="495"/>
        <item x="339"/>
        <item x="446"/>
        <item x="35"/>
        <item x="414"/>
        <item x="80"/>
        <item x="125"/>
        <item x="127"/>
        <item x="198"/>
        <item x="599"/>
        <item x="411"/>
        <item x="160"/>
        <item x="5"/>
        <item x="487"/>
        <item x="500"/>
        <item x="377"/>
        <item x="541"/>
        <item x="462"/>
        <item x="99"/>
        <item x="401"/>
        <item x="313"/>
        <item x="287"/>
        <item x="337"/>
        <item x="575"/>
        <item x="450"/>
        <item x="237"/>
        <item x="301"/>
        <item x="359"/>
        <item x="396"/>
        <item x="234"/>
        <item x="531"/>
        <item x="537"/>
        <item x="271"/>
        <item x="240"/>
        <item x="415"/>
        <item x="145"/>
        <item x="576"/>
        <item x="281"/>
        <item x="484"/>
        <item x="128"/>
        <item x="139"/>
        <item x="571"/>
        <item x="310"/>
        <item x="486"/>
        <item x="584"/>
        <item x="371"/>
        <item x="465"/>
        <item x="154"/>
        <item x="577"/>
        <item x="305"/>
        <item x="496"/>
        <item x="380"/>
        <item x="113"/>
        <item x="302"/>
        <item x="236"/>
        <item x="550"/>
        <item x="482"/>
        <item x="143"/>
        <item x="358"/>
        <item x="461"/>
        <item x="105"/>
        <item x="107"/>
        <item x="418"/>
        <item x="270"/>
        <item x="583"/>
        <item x="596"/>
        <item x="307"/>
        <item x="376"/>
        <item x="491"/>
        <item x="518"/>
        <item x="574"/>
        <item x="77"/>
        <item x="480"/>
        <item x="529"/>
        <item x="369"/>
        <item x="267"/>
        <item x="493"/>
        <item x="326"/>
        <item x="442"/>
        <item x="504"/>
        <item x="466"/>
        <item x="290"/>
        <item x="568"/>
        <item t="default"/>
      </items>
    </pivotField>
    <pivotField dataField="1" numFmtId="2" showAll="0"/>
    <pivotField axis="axisRow" numFmtId="14" showAll="0">
      <items count="22">
        <item x="1"/>
        <item x="0"/>
        <item x="20"/>
        <item x="5"/>
        <item x="17"/>
        <item x="4"/>
        <item x="16"/>
        <item x="12"/>
        <item x="8"/>
        <item x="3"/>
        <item x="11"/>
        <item x="10"/>
        <item x="7"/>
        <item x="9"/>
        <item x="2"/>
        <item x="15"/>
        <item x="18"/>
        <item x="14"/>
        <item x="13"/>
        <item x="6"/>
        <item x="19"/>
        <item t="default"/>
      </items>
    </pivotField>
    <pivotField showAll="0"/>
    <pivotField showAll="0"/>
    <pivotField showAll="0"/>
    <pivotField showAll="0"/>
    <pivotField showAll="0"/>
  </pivotFields>
  <rowFields count="1">
    <field x="1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 " fld="9" baseField="0" baseItem="0" numFmtId="44"/>
  </dataFields>
  <formats count="1">
    <format dxfId="1">
      <pivotArea outline="0" collapsedLevelsAreSubtotals="1" fieldPosition="0"/>
    </format>
  </formats>
  <chartFormats count="270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0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1"/>
          </reference>
        </references>
      </pivotArea>
    </chartFormat>
    <chartFormat chart="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2"/>
          </reference>
        </references>
      </pivotArea>
    </chartFormat>
    <chartFormat chart="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3"/>
          </reference>
        </references>
      </pivotArea>
    </chartFormat>
    <chartFormat chart="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4"/>
          </reference>
        </references>
      </pivotArea>
    </chartFormat>
    <chartFormat chart="1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5"/>
          </reference>
        </references>
      </pivotArea>
    </chartFormat>
    <chartFormat chart="1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6"/>
          </reference>
        </references>
      </pivotArea>
    </chartFormat>
    <chartFormat chart="1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7"/>
          </reference>
        </references>
      </pivotArea>
    </chartFormat>
    <chartFormat chart="1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8"/>
          </reference>
        </references>
      </pivotArea>
    </chartFormat>
    <chartFormat chart="1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9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10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11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12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13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14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15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16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17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18"/>
          </reference>
        </references>
      </pivotArea>
    </chartFormat>
    <chartFormat chart="1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19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20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0"/>
          </reference>
        </references>
      </pivotArea>
    </chartFormat>
    <chartFormat chart="1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1"/>
          </reference>
        </references>
      </pivotArea>
    </chartFormat>
    <chartFormat chart="1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2"/>
          </reference>
        </references>
      </pivotArea>
    </chartFormat>
    <chartFormat chart="1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3"/>
          </reference>
        </references>
      </pivotArea>
    </chartFormat>
    <chartFormat chart="1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4"/>
          </reference>
        </references>
      </pivotArea>
    </chartFormat>
    <chartFormat chart="1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5"/>
          </reference>
        </references>
      </pivotArea>
    </chartFormat>
    <chartFormat chart="1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6"/>
          </reference>
        </references>
      </pivotArea>
    </chartFormat>
    <chartFormat chart="1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7"/>
          </reference>
        </references>
      </pivotArea>
    </chartFormat>
    <chartFormat chart="1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8"/>
          </reference>
        </references>
      </pivotArea>
    </chartFormat>
    <chartFormat chart="1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9"/>
          </reference>
        </references>
      </pivotArea>
    </chartFormat>
    <chartFormat chart="1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10"/>
          </reference>
        </references>
      </pivotArea>
    </chartFormat>
    <chartFormat chart="1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11"/>
          </reference>
        </references>
      </pivotArea>
    </chartFormat>
    <chartFormat chart="1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12"/>
          </reference>
        </references>
      </pivotArea>
    </chartFormat>
    <chartFormat chart="1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13"/>
          </reference>
        </references>
      </pivotArea>
    </chartFormat>
    <chartFormat chart="1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14"/>
          </reference>
        </references>
      </pivotArea>
    </chartFormat>
    <chartFormat chart="1" format="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15"/>
          </reference>
        </references>
      </pivotArea>
    </chartFormat>
    <chartFormat chart="1" format="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16"/>
          </reference>
        </references>
      </pivotArea>
    </chartFormat>
    <chartFormat chart="1" format="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17"/>
          </reference>
        </references>
      </pivotArea>
    </chartFormat>
    <chartFormat chart="1" format="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18"/>
          </reference>
        </references>
      </pivotArea>
    </chartFormat>
    <chartFormat chart="1" format="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19"/>
          </reference>
        </references>
      </pivotArea>
    </chartFormat>
    <chartFormat chart="1" format="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20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0"/>
          </reference>
        </references>
      </pivotArea>
    </chartFormat>
    <chartFormat chart="1" format="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1"/>
          </reference>
        </references>
      </pivotArea>
    </chartFormat>
    <chartFormat chart="1" format="5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2"/>
          </reference>
        </references>
      </pivotArea>
    </chartFormat>
    <chartFormat chart="1" format="5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3"/>
          </reference>
        </references>
      </pivotArea>
    </chartFormat>
    <chartFormat chart="1" format="5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4"/>
          </reference>
        </references>
      </pivotArea>
    </chartFormat>
    <chartFormat chart="1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5"/>
          </reference>
        </references>
      </pivotArea>
    </chartFormat>
    <chartFormat chart="1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6"/>
          </reference>
        </references>
      </pivotArea>
    </chartFormat>
    <chartFormat chart="1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7"/>
          </reference>
        </references>
      </pivotArea>
    </chartFormat>
    <chartFormat chart="1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8"/>
          </reference>
        </references>
      </pivotArea>
    </chartFormat>
    <chartFormat chart="1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9"/>
          </reference>
        </references>
      </pivotArea>
    </chartFormat>
    <chartFormat chart="1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10"/>
          </reference>
        </references>
      </pivotArea>
    </chartFormat>
    <chartFormat chart="1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11"/>
          </reference>
        </references>
      </pivotArea>
    </chartFormat>
    <chartFormat chart="1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12"/>
          </reference>
        </references>
      </pivotArea>
    </chartFormat>
    <chartFormat chart="1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13"/>
          </reference>
        </references>
      </pivotArea>
    </chartFormat>
    <chartFormat chart="1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14"/>
          </reference>
        </references>
      </pivotArea>
    </chartFormat>
    <chartFormat chart="1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15"/>
          </reference>
        </references>
      </pivotArea>
    </chartFormat>
    <chartFormat chart="1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16"/>
          </reference>
        </references>
      </pivotArea>
    </chartFormat>
    <chartFormat chart="1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17"/>
          </reference>
        </references>
      </pivotArea>
    </chartFormat>
    <chartFormat chart="1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18"/>
          </reference>
        </references>
      </pivotArea>
    </chartFormat>
    <chartFormat chart="1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19"/>
          </reference>
        </references>
      </pivotArea>
    </chartFormat>
    <chartFormat chart="1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20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0"/>
          </reference>
        </references>
      </pivotArea>
    </chartFormat>
    <chartFormat chart="1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1"/>
          </reference>
        </references>
      </pivotArea>
    </chartFormat>
    <chartFormat chart="1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2"/>
          </reference>
        </references>
      </pivotArea>
    </chartFormat>
    <chartFormat chart="1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3"/>
          </reference>
        </references>
      </pivotArea>
    </chartFormat>
    <chartFormat chart="1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4"/>
          </reference>
        </references>
      </pivotArea>
    </chartFormat>
    <chartFormat chart="1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5"/>
          </reference>
        </references>
      </pivotArea>
    </chartFormat>
    <chartFormat chart="1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6"/>
          </reference>
        </references>
      </pivotArea>
    </chartFormat>
    <chartFormat chart="1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7"/>
          </reference>
        </references>
      </pivotArea>
    </chartFormat>
    <chartFormat chart="1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8"/>
          </reference>
        </references>
      </pivotArea>
    </chartFormat>
    <chartFormat chart="1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9"/>
          </reference>
        </references>
      </pivotArea>
    </chartFormat>
    <chartFormat chart="1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10"/>
          </reference>
        </references>
      </pivotArea>
    </chartFormat>
    <chartFormat chart="1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11"/>
          </reference>
        </references>
      </pivotArea>
    </chartFormat>
    <chartFormat chart="1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12"/>
          </reference>
        </references>
      </pivotArea>
    </chartFormat>
    <chartFormat chart="1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13"/>
          </reference>
        </references>
      </pivotArea>
    </chartFormat>
    <chartFormat chart="1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14"/>
          </reference>
        </references>
      </pivotArea>
    </chartFormat>
    <chartFormat chart="1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15"/>
          </reference>
        </references>
      </pivotArea>
    </chartFormat>
    <chartFormat chart="1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16"/>
          </reference>
        </references>
      </pivotArea>
    </chartFormat>
    <chartFormat chart="1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17"/>
          </reference>
        </references>
      </pivotArea>
    </chartFormat>
    <chartFormat chart="1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18"/>
          </reference>
        </references>
      </pivotArea>
    </chartFormat>
    <chartFormat chart="1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19"/>
          </reference>
        </references>
      </pivotArea>
    </chartFormat>
    <chartFormat chart="1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20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0"/>
          </reference>
        </references>
      </pivotArea>
    </chartFormat>
    <chartFormat chart="1" format="9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"/>
          </reference>
        </references>
      </pivotArea>
    </chartFormat>
    <chartFormat chart="1" format="9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2"/>
          </reference>
        </references>
      </pivotArea>
    </chartFormat>
    <chartFormat chart="1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3"/>
          </reference>
        </references>
      </pivotArea>
    </chartFormat>
    <chartFormat chart="1" format="9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4"/>
          </reference>
        </references>
      </pivotArea>
    </chartFormat>
    <chartFormat chart="1" format="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5"/>
          </reference>
        </references>
      </pivotArea>
    </chartFormat>
    <chartFormat chart="1" format="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6"/>
          </reference>
        </references>
      </pivotArea>
    </chartFormat>
    <chartFormat chart="1" format="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7"/>
          </reference>
        </references>
      </pivotArea>
    </chartFormat>
    <chartFormat chart="1" format="10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8"/>
          </reference>
        </references>
      </pivotArea>
    </chartFormat>
    <chartFormat chart="1" format="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9"/>
          </reference>
        </references>
      </pivotArea>
    </chartFormat>
    <chartFormat chart="1" format="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0"/>
          </reference>
        </references>
      </pivotArea>
    </chartFormat>
    <chartFormat chart="1" format="10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1"/>
          </reference>
        </references>
      </pivotArea>
    </chartFormat>
    <chartFormat chart="1" format="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2"/>
          </reference>
        </references>
      </pivotArea>
    </chartFormat>
    <chartFormat chart="1" format="10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3"/>
          </reference>
        </references>
      </pivotArea>
    </chartFormat>
    <chartFormat chart="1" format="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4"/>
          </reference>
        </references>
      </pivotArea>
    </chartFormat>
    <chartFormat chart="1" format="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5"/>
          </reference>
        </references>
      </pivotArea>
    </chartFormat>
    <chartFormat chart="1" format="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6"/>
          </reference>
        </references>
      </pivotArea>
    </chartFormat>
    <chartFormat chart="1" format="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7"/>
          </reference>
        </references>
      </pivotArea>
    </chartFormat>
    <chartFormat chart="1" format="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8"/>
          </reference>
        </references>
      </pivotArea>
    </chartFormat>
    <chartFormat chart="1" format="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9"/>
          </reference>
        </references>
      </pivotArea>
    </chartFormat>
    <chartFormat chart="1" format="1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20"/>
          </reference>
        </references>
      </pivotArea>
    </chartFormat>
    <chartFormat chart="1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1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0"/>
          </reference>
        </references>
      </pivotArea>
    </chartFormat>
    <chartFormat chart="1" format="11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"/>
          </reference>
        </references>
      </pivotArea>
    </chartFormat>
    <chartFormat chart="1" format="11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2"/>
          </reference>
        </references>
      </pivotArea>
    </chartFormat>
    <chartFormat chart="1" format="12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3"/>
          </reference>
        </references>
      </pivotArea>
    </chartFormat>
    <chartFormat chart="1" format="12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4"/>
          </reference>
        </references>
      </pivotArea>
    </chartFormat>
    <chartFormat chart="1" format="12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5"/>
          </reference>
        </references>
      </pivotArea>
    </chartFormat>
    <chartFormat chart="1" format="12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6"/>
          </reference>
        </references>
      </pivotArea>
    </chartFormat>
    <chartFormat chart="1" format="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7"/>
          </reference>
        </references>
      </pivotArea>
    </chartFormat>
    <chartFormat chart="1" format="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8"/>
          </reference>
        </references>
      </pivotArea>
    </chartFormat>
    <chartFormat chart="1" format="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9"/>
          </reference>
        </references>
      </pivotArea>
    </chartFormat>
    <chartFormat chart="1" format="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0"/>
          </reference>
        </references>
      </pivotArea>
    </chartFormat>
    <chartFormat chart="1" format="12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1"/>
          </reference>
        </references>
      </pivotArea>
    </chartFormat>
    <chartFormat chart="1" format="12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2"/>
          </reference>
        </references>
      </pivotArea>
    </chartFormat>
    <chartFormat chart="1" format="13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3"/>
          </reference>
        </references>
      </pivotArea>
    </chartFormat>
    <chartFormat chart="1" format="13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4"/>
          </reference>
        </references>
      </pivotArea>
    </chartFormat>
    <chartFormat chart="1" format="13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5"/>
          </reference>
        </references>
      </pivotArea>
    </chartFormat>
    <chartFormat chart="1" format="13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6"/>
          </reference>
        </references>
      </pivotArea>
    </chartFormat>
    <chartFormat chart="1" format="13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7"/>
          </reference>
        </references>
      </pivotArea>
    </chartFormat>
    <chartFormat chart="1" format="13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8"/>
          </reference>
        </references>
      </pivotArea>
    </chartFormat>
    <chartFormat chart="1" format="13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9"/>
          </reference>
        </references>
      </pivotArea>
    </chartFormat>
    <chartFormat chart="1" format="13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2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1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3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0"/>
          </reference>
        </references>
      </pivotArea>
    </chartFormat>
    <chartFormat chart="4" format="14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1"/>
          </reference>
        </references>
      </pivotArea>
    </chartFormat>
    <chartFormat chart="4" format="14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2"/>
          </reference>
        </references>
      </pivotArea>
    </chartFormat>
    <chartFormat chart="4" format="14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3"/>
          </reference>
        </references>
      </pivotArea>
    </chartFormat>
    <chartFormat chart="4" format="14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4"/>
          </reference>
        </references>
      </pivotArea>
    </chartFormat>
    <chartFormat chart="4" format="14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5"/>
          </reference>
        </references>
      </pivotArea>
    </chartFormat>
    <chartFormat chart="4" format="14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6"/>
          </reference>
        </references>
      </pivotArea>
    </chartFormat>
    <chartFormat chart="4" format="14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7"/>
          </reference>
        </references>
      </pivotArea>
    </chartFormat>
    <chartFormat chart="4" format="14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8"/>
          </reference>
        </references>
      </pivotArea>
    </chartFormat>
    <chartFormat chart="4" format="14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9"/>
          </reference>
        </references>
      </pivotArea>
    </chartFormat>
    <chartFormat chart="4" format="14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10"/>
          </reference>
        </references>
      </pivotArea>
    </chartFormat>
    <chartFormat chart="4" format="15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11"/>
          </reference>
        </references>
      </pivotArea>
    </chartFormat>
    <chartFormat chart="4" format="15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12"/>
          </reference>
        </references>
      </pivotArea>
    </chartFormat>
    <chartFormat chart="4" format="15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13"/>
          </reference>
        </references>
      </pivotArea>
    </chartFormat>
    <chartFormat chart="4" format="15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14"/>
          </reference>
        </references>
      </pivotArea>
    </chartFormat>
    <chartFormat chart="4" format="15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15"/>
          </reference>
        </references>
      </pivotArea>
    </chartFormat>
    <chartFormat chart="4" format="15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16"/>
          </reference>
        </references>
      </pivotArea>
    </chartFormat>
    <chartFormat chart="4" format="15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17"/>
          </reference>
        </references>
      </pivotArea>
    </chartFormat>
    <chartFormat chart="4" format="15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18"/>
          </reference>
        </references>
      </pivotArea>
    </chartFormat>
    <chartFormat chart="4" format="15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19"/>
          </reference>
        </references>
      </pivotArea>
    </chartFormat>
    <chartFormat chart="4" format="15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0" count="1" selected="0">
            <x v="20"/>
          </reference>
        </references>
      </pivotArea>
    </chartFormat>
    <chartFormat chart="4" format="1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0"/>
          </reference>
        </references>
      </pivotArea>
    </chartFormat>
    <chartFormat chart="4" format="1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1"/>
          </reference>
        </references>
      </pivotArea>
    </chartFormat>
    <chartFormat chart="4" format="16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2"/>
          </reference>
        </references>
      </pivotArea>
    </chartFormat>
    <chartFormat chart="4" format="1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3"/>
          </reference>
        </references>
      </pivotArea>
    </chartFormat>
    <chartFormat chart="4" format="1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4"/>
          </reference>
        </references>
      </pivotArea>
    </chartFormat>
    <chartFormat chart="4" format="1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5"/>
          </reference>
        </references>
      </pivotArea>
    </chartFormat>
    <chartFormat chart="4" format="1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6"/>
          </reference>
        </references>
      </pivotArea>
    </chartFormat>
    <chartFormat chart="4" format="1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7"/>
          </reference>
        </references>
      </pivotArea>
    </chartFormat>
    <chartFormat chart="4" format="1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8"/>
          </reference>
        </references>
      </pivotArea>
    </chartFormat>
    <chartFormat chart="4" format="1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9"/>
          </reference>
        </references>
      </pivotArea>
    </chartFormat>
    <chartFormat chart="4" format="1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10"/>
          </reference>
        </references>
      </pivotArea>
    </chartFormat>
    <chartFormat chart="4" format="1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11"/>
          </reference>
        </references>
      </pivotArea>
    </chartFormat>
    <chartFormat chart="4" format="1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12"/>
          </reference>
        </references>
      </pivotArea>
    </chartFormat>
    <chartFormat chart="4" format="1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13"/>
          </reference>
        </references>
      </pivotArea>
    </chartFormat>
    <chartFormat chart="4" format="1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14"/>
          </reference>
        </references>
      </pivotArea>
    </chartFormat>
    <chartFormat chart="4" format="1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15"/>
          </reference>
        </references>
      </pivotArea>
    </chartFormat>
    <chartFormat chart="4" format="1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16"/>
          </reference>
        </references>
      </pivotArea>
    </chartFormat>
    <chartFormat chart="4" format="1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17"/>
          </reference>
        </references>
      </pivotArea>
    </chartFormat>
    <chartFormat chart="4" format="1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18"/>
          </reference>
        </references>
      </pivotArea>
    </chartFormat>
    <chartFormat chart="4" format="1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19"/>
          </reference>
        </references>
      </pivotArea>
    </chartFormat>
    <chartFormat chart="4" format="1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0" count="1" selected="0">
            <x v="20"/>
          </reference>
        </references>
      </pivotArea>
    </chartFormat>
    <chartFormat chart="4" format="1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8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0"/>
          </reference>
        </references>
      </pivotArea>
    </chartFormat>
    <chartFormat chart="4" format="18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1"/>
          </reference>
        </references>
      </pivotArea>
    </chartFormat>
    <chartFormat chart="4" format="18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2"/>
          </reference>
        </references>
      </pivotArea>
    </chartFormat>
    <chartFormat chart="4" format="18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3"/>
          </reference>
        </references>
      </pivotArea>
    </chartFormat>
    <chartFormat chart="4" format="18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4"/>
          </reference>
        </references>
      </pivotArea>
    </chartFormat>
    <chartFormat chart="4" format="1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5"/>
          </reference>
        </references>
      </pivotArea>
    </chartFormat>
    <chartFormat chart="4" format="18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6"/>
          </reference>
        </references>
      </pivotArea>
    </chartFormat>
    <chartFormat chart="4" format="19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7"/>
          </reference>
        </references>
      </pivotArea>
    </chartFormat>
    <chartFormat chart="4" format="19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8"/>
          </reference>
        </references>
      </pivotArea>
    </chartFormat>
    <chartFormat chart="4" format="19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9"/>
          </reference>
        </references>
      </pivotArea>
    </chartFormat>
    <chartFormat chart="4" format="19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10"/>
          </reference>
        </references>
      </pivotArea>
    </chartFormat>
    <chartFormat chart="4" format="19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11"/>
          </reference>
        </references>
      </pivotArea>
    </chartFormat>
    <chartFormat chart="4" format="19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12"/>
          </reference>
        </references>
      </pivotArea>
    </chartFormat>
    <chartFormat chart="4" format="19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13"/>
          </reference>
        </references>
      </pivotArea>
    </chartFormat>
    <chartFormat chart="4" format="19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14"/>
          </reference>
        </references>
      </pivotArea>
    </chartFormat>
    <chartFormat chart="4" format="19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15"/>
          </reference>
        </references>
      </pivotArea>
    </chartFormat>
    <chartFormat chart="4" format="19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16"/>
          </reference>
        </references>
      </pivotArea>
    </chartFormat>
    <chartFormat chart="4" format="20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17"/>
          </reference>
        </references>
      </pivotArea>
    </chartFormat>
    <chartFormat chart="4" format="20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18"/>
          </reference>
        </references>
      </pivotArea>
    </chartFormat>
    <chartFormat chart="4" format="20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19"/>
          </reference>
        </references>
      </pivotArea>
    </chartFormat>
    <chartFormat chart="4" format="20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0" count="1" selected="0">
            <x v="20"/>
          </reference>
        </references>
      </pivotArea>
    </chartFormat>
    <chartFormat chart="4" format="2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20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0"/>
          </reference>
        </references>
      </pivotArea>
    </chartFormat>
    <chartFormat chart="4" format="20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1"/>
          </reference>
        </references>
      </pivotArea>
    </chartFormat>
    <chartFormat chart="4" format="20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2"/>
          </reference>
        </references>
      </pivotArea>
    </chartFormat>
    <chartFormat chart="4" format="20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3"/>
          </reference>
        </references>
      </pivotArea>
    </chartFormat>
    <chartFormat chart="4" format="20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4"/>
          </reference>
        </references>
      </pivotArea>
    </chartFormat>
    <chartFormat chart="4" format="2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5"/>
          </reference>
        </references>
      </pivotArea>
    </chartFormat>
    <chartFormat chart="4" format="2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6"/>
          </reference>
        </references>
      </pivotArea>
    </chartFormat>
    <chartFormat chart="4" format="2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7"/>
          </reference>
        </references>
      </pivotArea>
    </chartFormat>
    <chartFormat chart="4" format="2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8"/>
          </reference>
        </references>
      </pivotArea>
    </chartFormat>
    <chartFormat chart="4" format="2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9"/>
          </reference>
        </references>
      </pivotArea>
    </chartFormat>
    <chartFormat chart="4" format="2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10"/>
          </reference>
        </references>
      </pivotArea>
    </chartFormat>
    <chartFormat chart="4" format="2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11"/>
          </reference>
        </references>
      </pivotArea>
    </chartFormat>
    <chartFormat chart="4" format="21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12"/>
          </reference>
        </references>
      </pivotArea>
    </chartFormat>
    <chartFormat chart="4" format="21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13"/>
          </reference>
        </references>
      </pivotArea>
    </chartFormat>
    <chartFormat chart="4" format="21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14"/>
          </reference>
        </references>
      </pivotArea>
    </chartFormat>
    <chartFormat chart="4" format="22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15"/>
          </reference>
        </references>
      </pivotArea>
    </chartFormat>
    <chartFormat chart="4" format="22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16"/>
          </reference>
        </references>
      </pivotArea>
    </chartFormat>
    <chartFormat chart="4" format="22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17"/>
          </reference>
        </references>
      </pivotArea>
    </chartFormat>
    <chartFormat chart="4" format="2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18"/>
          </reference>
        </references>
      </pivotArea>
    </chartFormat>
    <chartFormat chart="4" format="2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19"/>
          </reference>
        </references>
      </pivotArea>
    </chartFormat>
    <chartFormat chart="4" format="22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0" count="1" selected="0">
            <x v="20"/>
          </reference>
        </references>
      </pivotArea>
    </chartFormat>
    <chartFormat chart="4" format="2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22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0"/>
          </reference>
        </references>
      </pivotArea>
    </chartFormat>
    <chartFormat chart="4" format="22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"/>
          </reference>
        </references>
      </pivotArea>
    </chartFormat>
    <chartFormat chart="4" format="22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2"/>
          </reference>
        </references>
      </pivotArea>
    </chartFormat>
    <chartFormat chart="4" format="23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3"/>
          </reference>
        </references>
      </pivotArea>
    </chartFormat>
    <chartFormat chart="4" format="23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4"/>
          </reference>
        </references>
      </pivotArea>
    </chartFormat>
    <chartFormat chart="4" format="23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5"/>
          </reference>
        </references>
      </pivotArea>
    </chartFormat>
    <chartFormat chart="4" format="23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6"/>
          </reference>
        </references>
      </pivotArea>
    </chartFormat>
    <chartFormat chart="4" format="23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7"/>
          </reference>
        </references>
      </pivotArea>
    </chartFormat>
    <chartFormat chart="4" format="23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8"/>
          </reference>
        </references>
      </pivotArea>
    </chartFormat>
    <chartFormat chart="4" format="23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9"/>
          </reference>
        </references>
      </pivotArea>
    </chartFormat>
    <chartFormat chart="4" format="23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0"/>
          </reference>
        </references>
      </pivotArea>
    </chartFormat>
    <chartFormat chart="4" format="23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1"/>
          </reference>
        </references>
      </pivotArea>
    </chartFormat>
    <chartFormat chart="4" format="23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2"/>
          </reference>
        </references>
      </pivotArea>
    </chartFormat>
    <chartFormat chart="4" format="24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3"/>
          </reference>
        </references>
      </pivotArea>
    </chartFormat>
    <chartFormat chart="4" format="24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4"/>
          </reference>
        </references>
      </pivotArea>
    </chartFormat>
    <chartFormat chart="4" format="24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5"/>
          </reference>
        </references>
      </pivotArea>
    </chartFormat>
    <chartFormat chart="4" format="24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6"/>
          </reference>
        </references>
      </pivotArea>
    </chartFormat>
    <chartFormat chart="4" format="24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7"/>
          </reference>
        </references>
      </pivotArea>
    </chartFormat>
    <chartFormat chart="4" format="24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8"/>
          </reference>
        </references>
      </pivotArea>
    </chartFormat>
    <chartFormat chart="4" format="24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19"/>
          </reference>
        </references>
      </pivotArea>
    </chartFormat>
    <chartFormat chart="4" format="24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0" count="1" selected="0">
            <x v="20"/>
          </reference>
        </references>
      </pivotArea>
    </chartFormat>
    <chartFormat chart="4" format="2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24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0"/>
          </reference>
        </references>
      </pivotArea>
    </chartFormat>
    <chartFormat chart="4" format="25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"/>
          </reference>
        </references>
      </pivotArea>
    </chartFormat>
    <chartFormat chart="4" format="25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2"/>
          </reference>
        </references>
      </pivotArea>
    </chartFormat>
    <chartFormat chart="4" format="25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3"/>
          </reference>
        </references>
      </pivotArea>
    </chartFormat>
    <chartFormat chart="4" format="25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4"/>
          </reference>
        </references>
      </pivotArea>
    </chartFormat>
    <chartFormat chart="4" format="25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5"/>
          </reference>
        </references>
      </pivotArea>
    </chartFormat>
    <chartFormat chart="4" format="25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6"/>
          </reference>
        </references>
      </pivotArea>
    </chartFormat>
    <chartFormat chart="4" format="25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7"/>
          </reference>
        </references>
      </pivotArea>
    </chartFormat>
    <chartFormat chart="4" format="25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8"/>
          </reference>
        </references>
      </pivotArea>
    </chartFormat>
    <chartFormat chart="4" format="25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9"/>
          </reference>
        </references>
      </pivotArea>
    </chartFormat>
    <chartFormat chart="4" format="25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0"/>
          </reference>
        </references>
      </pivotArea>
    </chartFormat>
    <chartFormat chart="4" format="26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1"/>
          </reference>
        </references>
      </pivotArea>
    </chartFormat>
    <chartFormat chart="4" format="26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2"/>
          </reference>
        </references>
      </pivotArea>
    </chartFormat>
    <chartFormat chart="4" format="26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3"/>
          </reference>
        </references>
      </pivotArea>
    </chartFormat>
    <chartFormat chart="4" format="26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4"/>
          </reference>
        </references>
      </pivotArea>
    </chartFormat>
    <chartFormat chart="4" format="26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5"/>
          </reference>
        </references>
      </pivotArea>
    </chartFormat>
    <chartFormat chart="4" format="26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6"/>
          </reference>
        </references>
      </pivotArea>
    </chartFormat>
    <chartFormat chart="4" format="26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7"/>
          </reference>
        </references>
      </pivotArea>
    </chartFormat>
    <chartFormat chart="4" format="26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8"/>
          </reference>
        </references>
      </pivotArea>
    </chartFormat>
    <chartFormat chart="4" format="26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19"/>
          </reference>
        </references>
      </pivotArea>
    </chartFormat>
    <chartFormat chart="4" format="26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0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8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79325-5752-42AD-AA88-E972112324F3}" name="PivotTable23" cacheId="163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rowHeaderCaption="מספר מוצר">
  <location ref="A16:C23" firstHeaderRow="0" firstDataRow="1" firstDataCol="1"/>
  <pivotFields count="15">
    <pivotField axis="axisRow" showAll="0">
      <items count="7">
        <item x="5"/>
        <item x="3"/>
        <item x="4"/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סכום מכירות" fld="9" baseField="0" baseItem="0" numFmtId="164"/>
    <dataField name="כמות פרטיטם שנמכרו" fld="6" baseField="0" baseItem="0"/>
  </dataFields>
  <formats count="6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FBFF7-4448-4000-B1D8-7375948E0B25}" name="PivotTable21" cacheId="166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2" rowHeaderCaption="קטגוריה" colHeaderCaption="קבוצת ייצור">
  <location ref="P3:S10" firstHeaderRow="0" firstDataRow="1" firstDataCol="1"/>
  <pivotFields count="16">
    <pivotField axis="axisRow" showAll="0">
      <items count="7">
        <item sd="0" x="5"/>
        <item sd="0" x="3"/>
        <item sd="0" x="4"/>
        <item sd="0" x="0"/>
        <item sd="0" x="1"/>
        <item sd="0" x="2"/>
        <item t="default" sd="0"/>
      </items>
    </pivotField>
    <pivotField axis="axisRow" showAll="0">
      <items count="35">
        <item x="21"/>
        <item x="6"/>
        <item x="1"/>
        <item x="12"/>
        <item x="25"/>
        <item x="17"/>
        <item x="3"/>
        <item x="23"/>
        <item x="5"/>
        <item x="9"/>
        <item x="27"/>
        <item x="20"/>
        <item x="22"/>
        <item x="33"/>
        <item x="18"/>
        <item x="26"/>
        <item x="15"/>
        <item x="2"/>
        <item x="8"/>
        <item x="7"/>
        <item x="10"/>
        <item x="31"/>
        <item x="30"/>
        <item x="29"/>
        <item x="24"/>
        <item x="0"/>
        <item x="28"/>
        <item x="4"/>
        <item x="11"/>
        <item x="16"/>
        <item x="14"/>
        <item x="32"/>
        <item x="13"/>
        <item x="19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numFmtId="2" showAll="0"/>
    <pivotField numFmtId="14"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ממוצע" fld="15" subtotal="average" baseField="1" baseItem="1" numFmtId="2"/>
    <dataField name="מינימום" fld="15" subtotal="min" baseField="1" baseItem="1" numFmtId="4"/>
    <dataField name="מקסימום" fld="15" subtotal="max" baseField="1" baseItem="1" numFmtId="4"/>
  </dataFields>
  <chartFormats count="3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CE3FB-75A4-4EFE-933D-CD53D57A1108}" name="PivotTable15" cacheId="166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chartFormat="2" rowHeaderCaption="יום">
  <location ref="M3:N30" firstHeaderRow="1" firstDataRow="1" firstDataCol="1"/>
  <pivotFields count="16">
    <pivotField showAll="0">
      <items count="7">
        <item x="5"/>
        <item x="3"/>
        <item x="4"/>
        <item x="0"/>
        <item x="1"/>
        <item x="2"/>
        <item t="default"/>
      </items>
    </pivotField>
    <pivotField showAll="0">
      <items count="35">
        <item x="21"/>
        <item x="6"/>
        <item x="1"/>
        <item x="12"/>
        <item x="25"/>
        <item x="17"/>
        <item x="3"/>
        <item x="23"/>
        <item x="5"/>
        <item x="9"/>
        <item x="27"/>
        <item x="20"/>
        <item x="22"/>
        <item x="33"/>
        <item x="18"/>
        <item x="26"/>
        <item x="15"/>
        <item x="2"/>
        <item x="8"/>
        <item x="7"/>
        <item x="10"/>
        <item x="31"/>
        <item x="30"/>
        <item x="29"/>
        <item x="24"/>
        <item x="0"/>
        <item x="28"/>
        <item x="4"/>
        <item x="11"/>
        <item x="16"/>
        <item x="14"/>
        <item x="32"/>
        <item x="13"/>
        <item x="19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dataField="1" numFmtId="44" showAll="0"/>
    <pivotField axis="axisRow" numFmtId="14" showAll="0" sortType="descending">
      <items count="22">
        <item x="19"/>
        <item x="6"/>
        <item x="13"/>
        <item x="14"/>
        <item x="18"/>
        <item x="15"/>
        <item x="2"/>
        <item x="9"/>
        <item x="7"/>
        <item x="10"/>
        <item x="11"/>
        <item x="3"/>
        <item x="8"/>
        <item x="12"/>
        <item x="16"/>
        <item x="4"/>
        <item x="17"/>
        <item x="5"/>
        <item x="20"/>
        <item x="0"/>
        <item x="1"/>
        <item t="default"/>
      </items>
    </pivotField>
    <pivotField showAll="0"/>
    <pivotField showAll="0"/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</pivotFields>
  <rowFields count="2">
    <field x="14"/>
    <field x="10"/>
  </rowFields>
  <rowItems count="27">
    <i>
      <x/>
    </i>
    <i r="1">
      <x v="18"/>
    </i>
    <i r="1">
      <x v="19"/>
    </i>
    <i r="1">
      <x v="20"/>
    </i>
    <i>
      <x v="1"/>
    </i>
    <i r="1">
      <x v="14"/>
    </i>
    <i r="1">
      <x v="15"/>
    </i>
    <i r="1">
      <x v="16"/>
    </i>
    <i r="1">
      <x v="17"/>
    </i>
    <i>
      <x v="2"/>
    </i>
    <i r="1">
      <x v="10"/>
    </i>
    <i r="1">
      <x v="11"/>
    </i>
    <i r="1">
      <x v="12"/>
    </i>
    <i r="1">
      <x v="13"/>
    </i>
    <i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ס&quot;ה מכירות" fld="9" baseField="9" baseItem="0" numFmtId="44"/>
  </dataFields>
  <formats count="1">
    <format dxfId="2">
      <pivotArea outline="0" collapsedLevelsAreSubtotals="1" fieldPosition="0"/>
    </format>
  </formats>
  <chartFormats count="1">
    <chartFormat chart="1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407C6-D865-4915-BA7E-7B2F525B84A1}" name="PivotTable18" cacheId="166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rowHeaderCaption="קטגוריה">
  <location ref="J24:K31" firstHeaderRow="1" firstDataRow="1" firstDataCol="1"/>
  <pivotFields count="16">
    <pivotField axis="axisRow" showAll="0">
      <items count="7">
        <item x="5"/>
        <item x="3"/>
        <item x="4"/>
        <item x="0"/>
        <item x="1"/>
        <item x="2"/>
        <item t="default"/>
      </items>
    </pivotField>
    <pivotField showAll="0">
      <items count="35">
        <item x="21"/>
        <item x="6"/>
        <item x="1"/>
        <item x="12"/>
        <item x="25"/>
        <item x="17"/>
        <item x="3"/>
        <item x="23"/>
        <item x="5"/>
        <item x="9"/>
        <item x="27"/>
        <item x="20"/>
        <item x="22"/>
        <item x="33"/>
        <item x="18"/>
        <item x="26"/>
        <item x="15"/>
        <item x="2"/>
        <item x="8"/>
        <item x="7"/>
        <item x="10"/>
        <item x="31"/>
        <item x="30"/>
        <item x="29"/>
        <item x="24"/>
        <item x="0"/>
        <item x="28"/>
        <item x="4"/>
        <item x="11"/>
        <item x="16"/>
        <item x="14"/>
        <item x="32"/>
        <item x="13"/>
        <item x="19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dataField="1" numFmtId="44" showAll="0"/>
    <pivotField numFmtId="14"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ס&quot;ה מכירות" fld="9" baseField="0" baseItem="0" numFmtId="44"/>
  </dataFields>
  <formats count="2">
    <format dxfId="22">
      <pivotArea outline="0" collapsedLevelsAreSubtotals="1" fieldPosition="0"/>
    </format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7F608-39C5-4162-A6F8-D02B0024DBD1}" name="PivotTable14" cacheId="166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>
  <location ref="J13:K20" firstHeaderRow="1" firstDataRow="1" firstDataCol="1"/>
  <pivotFields count="16">
    <pivotField showAll="0">
      <items count="7">
        <item x="5"/>
        <item x="3"/>
        <item x="4"/>
        <item x="0"/>
        <item x="1"/>
        <item x="2"/>
        <item t="default"/>
      </items>
    </pivotField>
    <pivotField showAll="0">
      <items count="35">
        <item x="21"/>
        <item x="6"/>
        <item x="1"/>
        <item x="12"/>
        <item x="25"/>
        <item x="17"/>
        <item x="3"/>
        <item x="23"/>
        <item x="5"/>
        <item x="9"/>
        <item x="27"/>
        <item x="20"/>
        <item x="22"/>
        <item x="33"/>
        <item x="18"/>
        <item x="26"/>
        <item x="15"/>
        <item x="2"/>
        <item x="8"/>
        <item x="7"/>
        <item x="10"/>
        <item x="31"/>
        <item x="30"/>
        <item x="29"/>
        <item x="24"/>
        <item x="0"/>
        <item x="28"/>
        <item x="4"/>
        <item x="11"/>
        <item x="16"/>
        <item x="14"/>
        <item x="32"/>
        <item x="13"/>
        <item x="19"/>
        <item t="default"/>
      </items>
    </pivotField>
    <pivotField numFmtId="14" showAll="0"/>
    <pivotField showAll="0"/>
    <pivotField showAll="0"/>
    <pivotField showAll="0"/>
    <pivotField showAll="0"/>
    <pivotField showAll="0"/>
    <pivotField axis="axisRow" showAll="0" measureFilter="1" sortType="ascending">
      <items count="612">
        <item x="3"/>
        <item x="46"/>
        <item x="44"/>
        <item x="7"/>
        <item x="0"/>
        <item x="225"/>
        <item x="230"/>
        <item x="8"/>
        <item x="9"/>
        <item x="42"/>
        <item x="4"/>
        <item x="220"/>
        <item x="16"/>
        <item x="122"/>
        <item x="121"/>
        <item x="253"/>
        <item x="252"/>
        <item x="291"/>
        <item x="20"/>
        <item x="15"/>
        <item x="109"/>
        <item x="120"/>
        <item x="554"/>
        <item x="433"/>
        <item x="538"/>
        <item x="209"/>
        <item x="502"/>
        <item x="508"/>
        <item x="416"/>
        <item x="422"/>
        <item x="382"/>
        <item x="360"/>
        <item x="542"/>
        <item x="421"/>
        <item x="528"/>
        <item x="336"/>
        <item x="408"/>
        <item x="608"/>
        <item x="153"/>
        <item x="567"/>
        <item x="516"/>
        <item x="490"/>
        <item x="591"/>
        <item x="293"/>
        <item x="28"/>
        <item x="404"/>
        <item x="327"/>
        <item x="585"/>
        <item x="521"/>
        <item x="610"/>
        <item x="594"/>
        <item x="470"/>
        <item x="341"/>
        <item x="332"/>
        <item x="402"/>
        <item x="436"/>
        <item x="412"/>
        <item x="533"/>
        <item x="342"/>
        <item x="485"/>
        <item x="391"/>
        <item x="560"/>
        <item x="238"/>
        <item x="447"/>
        <item x="544"/>
        <item x="435"/>
        <item x="227"/>
        <item x="150"/>
        <item x="67"/>
        <item x="30"/>
        <item x="48"/>
        <item x="75"/>
        <item x="55"/>
        <item x="72"/>
        <item x="104"/>
        <item x="81"/>
        <item x="133"/>
        <item x="91"/>
        <item x="14"/>
        <item x="100"/>
        <item x="70"/>
        <item x="86"/>
        <item x="452"/>
        <item x="265"/>
        <item x="355"/>
        <item x="106"/>
        <item x="296"/>
        <item x="23"/>
        <item x="174"/>
        <item x="180"/>
        <item x="410"/>
        <item x="306"/>
        <item x="525"/>
        <item x="419"/>
        <item x="303"/>
        <item x="149"/>
        <item x="115"/>
        <item x="387"/>
        <item x="222"/>
        <item x="481"/>
        <item x="556"/>
        <item x="535"/>
        <item x="438"/>
        <item x="101"/>
        <item x="47"/>
        <item x="53"/>
        <item x="316"/>
        <item x="311"/>
        <item x="399"/>
        <item x="392"/>
        <item x="164"/>
        <item x="345"/>
        <item x="199"/>
        <item x="257"/>
        <item x="389"/>
        <item x="400"/>
        <item x="76"/>
        <item x="29"/>
        <item x="272"/>
        <item x="73"/>
        <item x="258"/>
        <item x="259"/>
        <item x="51"/>
        <item x="34"/>
        <item x="94"/>
        <item x="39"/>
        <item x="315"/>
        <item x="93"/>
        <item x="103"/>
        <item x="6"/>
        <item x="365"/>
        <item x="581"/>
        <item x="356"/>
        <item x="168"/>
        <item x="318"/>
        <item x="27"/>
        <item x="448"/>
        <item x="578"/>
        <item x="331"/>
        <item x="390"/>
        <item x="429"/>
        <item x="261"/>
        <item x="136"/>
        <item x="92"/>
        <item x="172"/>
        <item x="31"/>
        <item x="56"/>
        <item x="275"/>
        <item x="62"/>
        <item x="146"/>
        <item x="468"/>
        <item x="605"/>
        <item x="540"/>
        <item x="184"/>
        <item x="24"/>
        <item x="74"/>
        <item x="158"/>
        <item x="489"/>
        <item x="340"/>
        <item x="579"/>
        <item x="282"/>
        <item x="273"/>
        <item x="477"/>
        <item x="558"/>
        <item x="22"/>
        <item x="58"/>
        <item x="18"/>
        <item x="378"/>
        <item x="32"/>
        <item x="95"/>
        <item x="384"/>
        <item x="123"/>
        <item x="479"/>
        <item x="321"/>
        <item x="361"/>
        <item x="449"/>
        <item x="354"/>
        <item x="98"/>
        <item x="263"/>
        <item x="64"/>
        <item x="430"/>
        <item x="124"/>
        <item x="274"/>
        <item x="295"/>
        <item x="137"/>
        <item x="277"/>
        <item x="455"/>
        <item x="195"/>
        <item x="443"/>
        <item x="169"/>
        <item x="453"/>
        <item x="97"/>
        <item x="431"/>
        <item x="211"/>
        <item x="467"/>
        <item x="395"/>
        <item x="364"/>
        <item x="297"/>
        <item x="373"/>
        <item x="193"/>
        <item x="503"/>
        <item x="114"/>
        <item x="330"/>
        <item x="564"/>
        <item x="90"/>
        <item x="255"/>
        <item x="379"/>
        <item x="459"/>
        <item x="279"/>
        <item x="456"/>
        <item x="212"/>
        <item x="170"/>
        <item x="50"/>
        <item x="185"/>
        <item x="562"/>
        <item x="19"/>
        <item x="324"/>
        <item x="60"/>
        <item x="177"/>
        <item x="444"/>
        <item x="427"/>
        <item x="317"/>
        <item x="228"/>
        <item x="223"/>
        <item x="586"/>
        <item x="118"/>
        <item x="458"/>
        <item x="155"/>
        <item x="597"/>
        <item x="497"/>
        <item x="420"/>
        <item x="602"/>
        <item x="513"/>
        <item x="517"/>
        <item x="112"/>
        <item x="140"/>
        <item x="11"/>
        <item x="132"/>
        <item x="543"/>
        <item x="204"/>
        <item x="609"/>
        <item x="381"/>
        <item x="134"/>
        <item x="163"/>
        <item x="268"/>
        <item x="333"/>
        <item x="260"/>
        <item x="555"/>
        <item x="131"/>
        <item x="108"/>
        <item x="12"/>
        <item x="494"/>
        <item x="547"/>
        <item x="548"/>
        <item x="215"/>
        <item x="445"/>
        <item x="471"/>
        <item x="190"/>
        <item x="460"/>
        <item x="394"/>
        <item x="239"/>
        <item x="119"/>
        <item x="425"/>
        <item x="351"/>
        <item x="78"/>
        <item x="285"/>
        <item x="515"/>
        <item x="194"/>
        <item x="43"/>
        <item x="393"/>
        <item x="374"/>
        <item x="592"/>
        <item x="498"/>
        <item x="474"/>
        <item x="509"/>
        <item x="335"/>
        <item x="406"/>
        <item x="192"/>
        <item x="534"/>
        <item x="309"/>
        <item x="214"/>
        <item x="165"/>
        <item x="89"/>
        <item x="483"/>
        <item x="551"/>
        <item x="587"/>
        <item x="593"/>
        <item x="13"/>
        <item x="385"/>
        <item x="186"/>
        <item x="219"/>
        <item x="218"/>
        <item x="501"/>
        <item x="409"/>
        <item x="549"/>
        <item x="328"/>
        <item x="71"/>
        <item x="245"/>
        <item x="157"/>
        <item x="557"/>
        <item x="350"/>
        <item x="388"/>
        <item x="229"/>
        <item x="197"/>
        <item x="196"/>
        <item x="130"/>
        <item x="88"/>
        <item x="181"/>
        <item x="84"/>
        <item x="142"/>
        <item x="203"/>
        <item x="451"/>
        <item x="173"/>
        <item x="151"/>
        <item x="179"/>
        <item x="469"/>
        <item x="343"/>
        <item x="52"/>
        <item x="202"/>
        <item x="110"/>
        <item x="314"/>
        <item x="264"/>
        <item x="362"/>
        <item x="217"/>
        <item x="37"/>
        <item x="221"/>
        <item x="426"/>
        <item x="423"/>
        <item x="403"/>
        <item x="476"/>
        <item x="499"/>
        <item x="523"/>
        <item x="276"/>
        <item x="505"/>
        <item x="405"/>
        <item x="566"/>
        <item x="370"/>
        <item x="589"/>
        <item x="363"/>
        <item x="135"/>
        <item x="40"/>
        <item x="250"/>
        <item x="156"/>
        <item x="147"/>
        <item x="232"/>
        <item x="161"/>
        <item x="226"/>
        <item x="207"/>
        <item x="233"/>
        <item x="601"/>
        <item x="210"/>
        <item x="603"/>
        <item x="398"/>
        <item x="176"/>
        <item x="189"/>
        <item x="206"/>
        <item x="441"/>
        <item x="235"/>
        <item x="472"/>
        <item x="1"/>
        <item x="344"/>
        <item x="79"/>
        <item x="242"/>
        <item x="10"/>
        <item x="526"/>
        <item x="488"/>
        <item x="141"/>
        <item x="289"/>
        <item x="248"/>
        <item x="319"/>
        <item x="87"/>
        <item x="116"/>
        <item x="191"/>
        <item x="269"/>
        <item x="159"/>
        <item x="407"/>
        <item x="256"/>
        <item x="397"/>
        <item x="506"/>
        <item x="2"/>
        <item x="241"/>
        <item x="464"/>
        <item x="49"/>
        <item x="348"/>
        <item x="117"/>
        <item x="266"/>
        <item x="600"/>
        <item x="162"/>
        <item x="532"/>
        <item x="148"/>
        <item x="66"/>
        <item x="65"/>
        <item x="573"/>
        <item x="59"/>
        <item x="312"/>
        <item x="57"/>
        <item x="457"/>
        <item x="546"/>
        <item x="69"/>
        <item x="111"/>
        <item x="434"/>
        <item x="286"/>
        <item x="102"/>
        <item x="511"/>
        <item x="598"/>
        <item x="283"/>
        <item x="347"/>
        <item x="83"/>
        <item x="26"/>
        <item x="569"/>
        <item x="249"/>
        <item x="473"/>
        <item x="262"/>
        <item x="178"/>
        <item x="25"/>
        <item x="246"/>
        <item x="208"/>
        <item x="386"/>
        <item x="187"/>
        <item x="492"/>
        <item x="527"/>
        <item x="284"/>
        <item x="205"/>
        <item x="519"/>
        <item x="38"/>
        <item x="247"/>
        <item x="33"/>
        <item x="166"/>
        <item x="572"/>
        <item x="243"/>
        <item x="524"/>
        <item x="570"/>
        <item x="553"/>
        <item x="352"/>
        <item x="85"/>
        <item x="188"/>
        <item x="512"/>
        <item x="82"/>
        <item x="475"/>
        <item x="349"/>
        <item x="17"/>
        <item x="167"/>
        <item x="183"/>
        <item x="129"/>
        <item x="353"/>
        <item x="201"/>
        <item x="54"/>
        <item x="61"/>
        <item x="68"/>
        <item x="224"/>
        <item x="368"/>
        <item x="63"/>
        <item x="171"/>
        <item x="375"/>
        <item x="175"/>
        <item x="552"/>
        <item x="138"/>
        <item x="244"/>
        <item x="607"/>
        <item x="463"/>
        <item x="144"/>
        <item x="292"/>
        <item x="322"/>
        <item x="231"/>
        <item x="213"/>
        <item x="294"/>
        <item x="372"/>
        <item x="367"/>
        <item x="437"/>
        <item x="454"/>
        <item x="383"/>
        <item x="357"/>
        <item x="182"/>
        <item x="432"/>
        <item x="545"/>
        <item x="536"/>
        <item x="563"/>
        <item x="200"/>
        <item x="96"/>
        <item x="478"/>
        <item x="510"/>
        <item x="338"/>
        <item x="413"/>
        <item x="588"/>
        <item x="21"/>
        <item x="300"/>
        <item x="582"/>
        <item x="126"/>
        <item x="298"/>
        <item x="604"/>
        <item x="514"/>
        <item x="417"/>
        <item x="254"/>
        <item x="590"/>
        <item x="36"/>
        <item x="320"/>
        <item x="559"/>
        <item x="366"/>
        <item x="539"/>
        <item x="334"/>
        <item x="439"/>
        <item x="304"/>
        <item x="329"/>
        <item x="45"/>
        <item x="323"/>
        <item x="522"/>
        <item x="346"/>
        <item x="561"/>
        <item x="152"/>
        <item x="325"/>
        <item x="278"/>
        <item x="507"/>
        <item x="580"/>
        <item x="288"/>
        <item x="308"/>
        <item x="520"/>
        <item x="424"/>
        <item x="606"/>
        <item x="299"/>
        <item x="216"/>
        <item x="565"/>
        <item x="530"/>
        <item x="428"/>
        <item x="280"/>
        <item x="440"/>
        <item x="251"/>
        <item x="595"/>
        <item x="41"/>
        <item x="495"/>
        <item x="339"/>
        <item x="446"/>
        <item x="35"/>
        <item x="414"/>
        <item x="80"/>
        <item x="125"/>
        <item x="127"/>
        <item x="198"/>
        <item x="599"/>
        <item x="411"/>
        <item x="160"/>
        <item x="5"/>
        <item x="487"/>
        <item x="500"/>
        <item x="377"/>
        <item x="541"/>
        <item x="462"/>
        <item x="99"/>
        <item x="401"/>
        <item x="313"/>
        <item x="287"/>
        <item x="337"/>
        <item x="575"/>
        <item x="450"/>
        <item x="237"/>
        <item x="301"/>
        <item x="359"/>
        <item x="396"/>
        <item x="234"/>
        <item x="531"/>
        <item x="537"/>
        <item x="271"/>
        <item x="240"/>
        <item x="415"/>
        <item x="145"/>
        <item x="576"/>
        <item x="281"/>
        <item x="484"/>
        <item x="128"/>
        <item x="139"/>
        <item x="571"/>
        <item x="310"/>
        <item x="486"/>
        <item x="584"/>
        <item x="371"/>
        <item x="465"/>
        <item x="154"/>
        <item x="577"/>
        <item x="305"/>
        <item x="496"/>
        <item x="380"/>
        <item x="113"/>
        <item x="302"/>
        <item x="236"/>
        <item x="550"/>
        <item x="482"/>
        <item x="143"/>
        <item x="358"/>
        <item x="461"/>
        <item x="105"/>
        <item x="107"/>
        <item x="418"/>
        <item x="270"/>
        <item x="583"/>
        <item x="596"/>
        <item x="307"/>
        <item x="376"/>
        <item x="491"/>
        <item x="518"/>
        <item x="574"/>
        <item x="77"/>
        <item x="480"/>
        <item x="529"/>
        <item x="369"/>
        <item x="267"/>
        <item x="493"/>
        <item x="326"/>
        <item x="442"/>
        <item x="504"/>
        <item x="466"/>
        <item x="290"/>
        <item x="5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/>
    <pivotField numFmtId="14" showAll="0"/>
    <pivotField showAll="0"/>
    <pivotField showAll="0"/>
    <pivotField showAll="0"/>
    <pivotField showAll="0"/>
    <pivotField showAll="0"/>
  </pivotFields>
  <rowFields count="1">
    <field x="8"/>
  </rowFields>
  <rowItems count="7">
    <i>
      <x v="10"/>
    </i>
    <i>
      <x v="129"/>
    </i>
    <i>
      <x v="4"/>
    </i>
    <i>
      <x v="151"/>
    </i>
    <i>
      <x v="3"/>
    </i>
    <i>
      <x v="540"/>
    </i>
    <i t="grand">
      <x/>
    </i>
  </rowItems>
  <colItems count="1">
    <i/>
  </colItems>
  <dataFields count="1">
    <dataField name="סכום מכירות" fld="9" baseField="0" baseItem="0"/>
  </dataFields>
  <pivotTableStyleInfo name="PivotStyleLight16" showRowHeaders="1" showColHeaders="1" showRowStripes="0" showColStripes="0" showLastColumn="1"/>
  <filters count="1">
    <filter fld="8" type="count" evalOrder="-1" id="3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D80CD-0CAC-4CAD-B4E5-1E889FDB0019}" name="PivotTable11" cacheId="166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rowHeaderCaption="מספר לקוח">
  <location ref="J3:K9" firstHeaderRow="1" firstDataRow="1" firstDataCol="1"/>
  <pivotFields count="16">
    <pivotField showAll="0">
      <items count="7">
        <item x="5"/>
        <item x="3"/>
        <item x="4"/>
        <item x="0"/>
        <item x="1"/>
        <item x="2"/>
        <item t="default"/>
      </items>
    </pivotField>
    <pivotField showAll="0">
      <items count="35">
        <item x="21"/>
        <item x="6"/>
        <item x="1"/>
        <item x="12"/>
        <item x="25"/>
        <item x="17"/>
        <item x="3"/>
        <item x="23"/>
        <item x="5"/>
        <item x="9"/>
        <item x="27"/>
        <item x="20"/>
        <item x="22"/>
        <item x="33"/>
        <item x="18"/>
        <item x="26"/>
        <item x="15"/>
        <item x="2"/>
        <item x="8"/>
        <item x="7"/>
        <item x="10"/>
        <item x="31"/>
        <item x="30"/>
        <item x="29"/>
        <item x="24"/>
        <item x="0"/>
        <item x="28"/>
        <item x="4"/>
        <item x="11"/>
        <item x="16"/>
        <item x="14"/>
        <item x="32"/>
        <item x="13"/>
        <item x="19"/>
        <item t="default"/>
      </items>
    </pivotField>
    <pivotField numFmtId="14" showAll="0"/>
    <pivotField showAll="0"/>
    <pivotField showAll="0"/>
    <pivotField showAll="0"/>
    <pivotField showAll="0"/>
    <pivotField showAll="0"/>
    <pivotField axis="axisRow" showAll="0" measureFilter="1">
      <items count="612">
        <item x="3"/>
        <item x="46"/>
        <item x="44"/>
        <item x="7"/>
        <item x="0"/>
        <item x="225"/>
        <item x="230"/>
        <item x="8"/>
        <item x="9"/>
        <item x="42"/>
        <item x="4"/>
        <item x="220"/>
        <item x="16"/>
        <item x="122"/>
        <item x="121"/>
        <item x="253"/>
        <item x="252"/>
        <item x="291"/>
        <item x="20"/>
        <item x="15"/>
        <item x="109"/>
        <item x="120"/>
        <item x="554"/>
        <item x="433"/>
        <item x="538"/>
        <item x="209"/>
        <item x="502"/>
        <item x="508"/>
        <item x="416"/>
        <item x="422"/>
        <item x="382"/>
        <item x="360"/>
        <item x="542"/>
        <item x="421"/>
        <item x="528"/>
        <item x="336"/>
        <item x="408"/>
        <item x="608"/>
        <item x="153"/>
        <item x="567"/>
        <item x="516"/>
        <item x="490"/>
        <item x="591"/>
        <item x="293"/>
        <item x="28"/>
        <item x="404"/>
        <item x="327"/>
        <item x="585"/>
        <item x="521"/>
        <item x="610"/>
        <item x="594"/>
        <item x="470"/>
        <item x="341"/>
        <item x="332"/>
        <item x="402"/>
        <item x="436"/>
        <item x="412"/>
        <item x="533"/>
        <item x="342"/>
        <item x="485"/>
        <item x="391"/>
        <item x="560"/>
        <item x="238"/>
        <item x="447"/>
        <item x="544"/>
        <item x="435"/>
        <item x="227"/>
        <item x="150"/>
        <item x="67"/>
        <item x="30"/>
        <item x="48"/>
        <item x="75"/>
        <item x="55"/>
        <item x="72"/>
        <item x="104"/>
        <item x="81"/>
        <item x="133"/>
        <item x="91"/>
        <item x="14"/>
        <item x="100"/>
        <item x="70"/>
        <item x="86"/>
        <item x="452"/>
        <item x="265"/>
        <item x="355"/>
        <item x="106"/>
        <item x="296"/>
        <item x="23"/>
        <item x="174"/>
        <item x="180"/>
        <item x="410"/>
        <item x="306"/>
        <item x="525"/>
        <item x="419"/>
        <item x="303"/>
        <item x="149"/>
        <item x="115"/>
        <item x="387"/>
        <item x="222"/>
        <item x="481"/>
        <item x="556"/>
        <item x="535"/>
        <item x="438"/>
        <item x="101"/>
        <item x="47"/>
        <item x="53"/>
        <item x="316"/>
        <item x="311"/>
        <item x="399"/>
        <item x="392"/>
        <item x="164"/>
        <item x="345"/>
        <item x="199"/>
        <item x="257"/>
        <item x="389"/>
        <item x="400"/>
        <item x="76"/>
        <item x="29"/>
        <item x="272"/>
        <item x="73"/>
        <item x="258"/>
        <item x="259"/>
        <item x="51"/>
        <item x="34"/>
        <item x="94"/>
        <item x="39"/>
        <item x="315"/>
        <item x="93"/>
        <item x="103"/>
        <item x="6"/>
        <item x="365"/>
        <item x="581"/>
        <item x="356"/>
        <item x="168"/>
        <item x="318"/>
        <item x="27"/>
        <item x="448"/>
        <item x="578"/>
        <item x="331"/>
        <item x="390"/>
        <item x="429"/>
        <item x="261"/>
        <item x="136"/>
        <item x="92"/>
        <item x="172"/>
        <item x="31"/>
        <item x="56"/>
        <item x="275"/>
        <item x="62"/>
        <item x="146"/>
        <item x="468"/>
        <item x="605"/>
        <item x="540"/>
        <item x="184"/>
        <item x="24"/>
        <item x="74"/>
        <item x="158"/>
        <item x="489"/>
        <item x="340"/>
        <item x="579"/>
        <item x="282"/>
        <item x="273"/>
        <item x="477"/>
        <item x="558"/>
        <item x="22"/>
        <item x="58"/>
        <item x="18"/>
        <item x="378"/>
        <item x="32"/>
        <item x="95"/>
        <item x="384"/>
        <item x="123"/>
        <item x="479"/>
        <item x="321"/>
        <item x="361"/>
        <item x="449"/>
        <item x="354"/>
        <item x="98"/>
        <item x="263"/>
        <item x="64"/>
        <item x="430"/>
        <item x="124"/>
        <item x="274"/>
        <item x="295"/>
        <item x="137"/>
        <item x="277"/>
        <item x="455"/>
        <item x="195"/>
        <item x="443"/>
        <item x="169"/>
        <item x="453"/>
        <item x="97"/>
        <item x="431"/>
        <item x="211"/>
        <item x="467"/>
        <item x="395"/>
        <item x="364"/>
        <item x="297"/>
        <item x="373"/>
        <item x="193"/>
        <item x="503"/>
        <item x="114"/>
        <item x="330"/>
        <item x="564"/>
        <item x="90"/>
        <item x="255"/>
        <item x="379"/>
        <item x="459"/>
        <item x="279"/>
        <item x="456"/>
        <item x="212"/>
        <item x="170"/>
        <item x="50"/>
        <item x="185"/>
        <item x="562"/>
        <item x="19"/>
        <item x="324"/>
        <item x="60"/>
        <item x="177"/>
        <item x="444"/>
        <item x="427"/>
        <item x="317"/>
        <item x="228"/>
        <item x="223"/>
        <item x="586"/>
        <item x="118"/>
        <item x="458"/>
        <item x="155"/>
        <item x="597"/>
        <item x="497"/>
        <item x="420"/>
        <item x="602"/>
        <item x="513"/>
        <item x="517"/>
        <item x="112"/>
        <item x="140"/>
        <item x="11"/>
        <item x="132"/>
        <item x="543"/>
        <item x="204"/>
        <item x="609"/>
        <item x="381"/>
        <item x="134"/>
        <item x="163"/>
        <item x="268"/>
        <item x="333"/>
        <item x="260"/>
        <item x="555"/>
        <item x="131"/>
        <item x="108"/>
        <item x="12"/>
        <item x="494"/>
        <item x="547"/>
        <item x="548"/>
        <item x="215"/>
        <item x="445"/>
        <item x="471"/>
        <item x="190"/>
        <item x="460"/>
        <item x="394"/>
        <item x="239"/>
        <item x="119"/>
        <item x="425"/>
        <item x="351"/>
        <item x="78"/>
        <item x="285"/>
        <item x="515"/>
        <item x="194"/>
        <item x="43"/>
        <item x="393"/>
        <item x="374"/>
        <item x="592"/>
        <item x="498"/>
        <item x="474"/>
        <item x="509"/>
        <item x="335"/>
        <item x="406"/>
        <item x="192"/>
        <item x="534"/>
        <item x="309"/>
        <item x="214"/>
        <item x="165"/>
        <item x="89"/>
        <item x="483"/>
        <item x="551"/>
        <item x="587"/>
        <item x="593"/>
        <item x="13"/>
        <item x="385"/>
        <item x="186"/>
        <item x="219"/>
        <item x="218"/>
        <item x="501"/>
        <item x="409"/>
        <item x="549"/>
        <item x="328"/>
        <item x="71"/>
        <item x="245"/>
        <item x="157"/>
        <item x="557"/>
        <item x="350"/>
        <item x="388"/>
        <item x="229"/>
        <item x="197"/>
        <item x="196"/>
        <item x="130"/>
        <item x="88"/>
        <item x="181"/>
        <item x="84"/>
        <item x="142"/>
        <item x="203"/>
        <item x="451"/>
        <item x="173"/>
        <item x="151"/>
        <item x="179"/>
        <item x="469"/>
        <item x="343"/>
        <item x="52"/>
        <item x="202"/>
        <item x="110"/>
        <item x="314"/>
        <item x="264"/>
        <item x="362"/>
        <item x="217"/>
        <item x="37"/>
        <item x="221"/>
        <item x="426"/>
        <item x="423"/>
        <item x="403"/>
        <item x="476"/>
        <item x="499"/>
        <item x="523"/>
        <item x="276"/>
        <item x="505"/>
        <item x="405"/>
        <item x="566"/>
        <item x="370"/>
        <item x="589"/>
        <item x="363"/>
        <item x="135"/>
        <item x="40"/>
        <item x="250"/>
        <item x="156"/>
        <item x="147"/>
        <item x="232"/>
        <item x="161"/>
        <item x="226"/>
        <item x="207"/>
        <item x="233"/>
        <item x="601"/>
        <item x="210"/>
        <item x="603"/>
        <item x="398"/>
        <item x="176"/>
        <item x="189"/>
        <item x="206"/>
        <item x="441"/>
        <item x="235"/>
        <item x="472"/>
        <item x="1"/>
        <item x="344"/>
        <item x="79"/>
        <item x="242"/>
        <item x="10"/>
        <item x="526"/>
        <item x="488"/>
        <item x="141"/>
        <item x="289"/>
        <item x="248"/>
        <item x="319"/>
        <item x="87"/>
        <item x="116"/>
        <item x="191"/>
        <item x="269"/>
        <item x="159"/>
        <item x="407"/>
        <item x="256"/>
        <item x="397"/>
        <item x="506"/>
        <item x="2"/>
        <item x="241"/>
        <item x="464"/>
        <item x="49"/>
        <item x="348"/>
        <item x="117"/>
        <item x="266"/>
        <item x="600"/>
        <item x="162"/>
        <item x="532"/>
        <item x="148"/>
        <item x="66"/>
        <item x="65"/>
        <item x="573"/>
        <item x="59"/>
        <item x="312"/>
        <item x="57"/>
        <item x="457"/>
        <item x="546"/>
        <item x="69"/>
        <item x="111"/>
        <item x="434"/>
        <item x="286"/>
        <item x="102"/>
        <item x="511"/>
        <item x="598"/>
        <item x="283"/>
        <item x="347"/>
        <item x="83"/>
        <item x="26"/>
        <item x="569"/>
        <item x="249"/>
        <item x="473"/>
        <item x="262"/>
        <item x="178"/>
        <item x="25"/>
        <item x="246"/>
        <item x="208"/>
        <item x="386"/>
        <item x="187"/>
        <item x="492"/>
        <item x="527"/>
        <item x="284"/>
        <item x="205"/>
        <item x="519"/>
        <item x="38"/>
        <item x="247"/>
        <item x="33"/>
        <item x="166"/>
        <item x="572"/>
        <item x="243"/>
        <item x="524"/>
        <item x="570"/>
        <item x="553"/>
        <item x="352"/>
        <item x="85"/>
        <item x="188"/>
        <item x="512"/>
        <item x="82"/>
        <item x="475"/>
        <item x="349"/>
        <item x="17"/>
        <item x="167"/>
        <item x="183"/>
        <item x="129"/>
        <item x="353"/>
        <item x="201"/>
        <item x="54"/>
        <item x="61"/>
        <item x="68"/>
        <item x="224"/>
        <item x="368"/>
        <item x="63"/>
        <item x="171"/>
        <item x="375"/>
        <item x="175"/>
        <item x="552"/>
        <item x="138"/>
        <item x="244"/>
        <item x="607"/>
        <item x="463"/>
        <item x="144"/>
        <item x="292"/>
        <item x="322"/>
        <item x="231"/>
        <item x="213"/>
        <item x="294"/>
        <item x="372"/>
        <item x="367"/>
        <item x="437"/>
        <item x="454"/>
        <item x="383"/>
        <item x="357"/>
        <item x="182"/>
        <item x="432"/>
        <item x="545"/>
        <item x="536"/>
        <item x="563"/>
        <item x="200"/>
        <item x="96"/>
        <item x="478"/>
        <item x="510"/>
        <item x="338"/>
        <item x="413"/>
        <item x="588"/>
        <item x="21"/>
        <item x="300"/>
        <item x="582"/>
        <item x="126"/>
        <item x="298"/>
        <item x="604"/>
        <item x="514"/>
        <item x="417"/>
        <item x="254"/>
        <item x="590"/>
        <item x="36"/>
        <item x="320"/>
        <item x="559"/>
        <item x="366"/>
        <item x="539"/>
        <item x="334"/>
        <item x="439"/>
        <item x="304"/>
        <item x="329"/>
        <item x="45"/>
        <item x="323"/>
        <item x="522"/>
        <item x="346"/>
        <item x="561"/>
        <item x="152"/>
        <item x="325"/>
        <item x="278"/>
        <item x="507"/>
        <item x="580"/>
        <item x="288"/>
        <item x="308"/>
        <item x="520"/>
        <item x="424"/>
        <item x="606"/>
        <item x="299"/>
        <item x="216"/>
        <item x="565"/>
        <item x="530"/>
        <item x="428"/>
        <item x="280"/>
        <item x="440"/>
        <item x="251"/>
        <item x="595"/>
        <item x="41"/>
        <item x="495"/>
        <item x="339"/>
        <item x="446"/>
        <item x="35"/>
        <item x="414"/>
        <item x="80"/>
        <item x="125"/>
        <item x="127"/>
        <item x="198"/>
        <item x="599"/>
        <item x="411"/>
        <item x="160"/>
        <item x="5"/>
        <item x="487"/>
        <item x="500"/>
        <item x="377"/>
        <item x="541"/>
        <item x="462"/>
        <item x="99"/>
        <item x="401"/>
        <item x="313"/>
        <item x="287"/>
        <item x="337"/>
        <item x="575"/>
        <item x="450"/>
        <item x="237"/>
        <item x="301"/>
        <item x="359"/>
        <item x="396"/>
        <item x="234"/>
        <item x="531"/>
        <item x="537"/>
        <item x="271"/>
        <item x="240"/>
        <item x="415"/>
        <item x="145"/>
        <item x="576"/>
        <item x="281"/>
        <item x="484"/>
        <item x="128"/>
        <item x="139"/>
        <item x="571"/>
        <item x="310"/>
        <item x="486"/>
        <item x="584"/>
        <item x="371"/>
        <item x="465"/>
        <item x="154"/>
        <item x="577"/>
        <item x="305"/>
        <item x="496"/>
        <item x="380"/>
        <item x="113"/>
        <item x="302"/>
        <item x="236"/>
        <item x="550"/>
        <item x="482"/>
        <item x="143"/>
        <item x="358"/>
        <item x="461"/>
        <item x="105"/>
        <item x="107"/>
        <item x="418"/>
        <item x="270"/>
        <item x="583"/>
        <item x="596"/>
        <item x="307"/>
        <item x="376"/>
        <item x="491"/>
        <item x="518"/>
        <item x="574"/>
        <item x="77"/>
        <item x="480"/>
        <item x="529"/>
        <item x="369"/>
        <item x="267"/>
        <item x="493"/>
        <item x="326"/>
        <item x="442"/>
        <item x="504"/>
        <item x="466"/>
        <item x="290"/>
        <item x="568"/>
        <item t="default"/>
      </items>
    </pivotField>
    <pivotField dataField="1" numFmtId="44" showAll="0"/>
    <pivotField numFmtId="14" showAll="0"/>
    <pivotField showAll="0"/>
    <pivotField showAll="0"/>
    <pivotField showAll="0"/>
    <pivotField showAll="0"/>
    <pivotField showAll="0"/>
  </pivotFields>
  <rowFields count="1">
    <field x="8"/>
  </rowFields>
  <rowItems count="6">
    <i>
      <x v="289"/>
    </i>
    <i>
      <x v="310"/>
    </i>
    <i>
      <x v="390"/>
    </i>
    <i>
      <x v="531"/>
    </i>
    <i>
      <x v="568"/>
    </i>
    <i t="grand">
      <x/>
    </i>
  </rowItems>
  <colItems count="1">
    <i/>
  </colItems>
  <dataFields count="1">
    <dataField name="סכום מכירות" fld="9" baseField="7" baseItem="531"/>
  </dataFields>
  <formats count="2">
    <format dxfId="24">
      <pivotArea outline="0" collapsedLevelsAreSubtotals="1" fieldPosition="0"/>
    </format>
    <format dxfId="23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8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36E97-5A7B-4FE6-906C-0623C9C8E9C5}" name="PivotTable10" cacheId="163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rowHeaderCaption="מספר מוצר">
  <location ref="A3:C10" firstHeaderRow="0" firstDataRow="1" firstDataCol="1"/>
  <pivotFields count="15">
    <pivotField axis="axisRow" showAll="0">
      <items count="7">
        <item x="5"/>
        <item x="3"/>
        <item x="4"/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סכום מכירות" fld="9" baseField="0" baseItem="0" numFmtId="164"/>
    <dataField name="כמות פרטיטם שנמכרו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BEE31C-CFEB-46C0-AC1A-E50A5C47AD7A}" name="PivotTable25" cacheId="166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rowHeaderCaption="מספר לקוח">
  <location ref="A35:B42" firstHeaderRow="1" firstDataRow="1" firstDataCol="1"/>
  <pivotFields count="16">
    <pivotField showAll="0">
      <items count="7">
        <item x="5"/>
        <item x="3"/>
        <item x="4"/>
        <item x="0"/>
        <item x="1"/>
        <item x="2"/>
        <item t="default"/>
      </items>
    </pivotField>
    <pivotField showAll="0">
      <items count="35">
        <item x="21"/>
        <item x="6"/>
        <item x="1"/>
        <item x="12"/>
        <item x="25"/>
        <item x="17"/>
        <item x="3"/>
        <item x="23"/>
        <item x="5"/>
        <item x="9"/>
        <item x="27"/>
        <item x="20"/>
        <item x="22"/>
        <item x="33"/>
        <item x="18"/>
        <item x="26"/>
        <item x="15"/>
        <item x="2"/>
        <item x="8"/>
        <item x="7"/>
        <item x="10"/>
        <item x="31"/>
        <item x="30"/>
        <item x="29"/>
        <item x="24"/>
        <item x="0"/>
        <item x="28"/>
        <item x="4"/>
        <item x="11"/>
        <item x="16"/>
        <item x="14"/>
        <item x="32"/>
        <item x="13"/>
        <item x="19"/>
        <item t="default"/>
      </items>
    </pivotField>
    <pivotField numFmtId="14" showAll="0"/>
    <pivotField showAll="0"/>
    <pivotField showAll="0"/>
    <pivotField showAll="0"/>
    <pivotField showAll="0"/>
    <pivotField showAll="0"/>
    <pivotField axis="axisRow" showAll="0" measureFilter="1" sortType="ascending">
      <items count="612">
        <item x="3"/>
        <item x="46"/>
        <item x="44"/>
        <item x="7"/>
        <item x="0"/>
        <item x="225"/>
        <item x="230"/>
        <item x="8"/>
        <item x="9"/>
        <item x="42"/>
        <item x="4"/>
        <item x="220"/>
        <item x="16"/>
        <item x="122"/>
        <item x="121"/>
        <item x="253"/>
        <item x="252"/>
        <item x="291"/>
        <item x="20"/>
        <item x="15"/>
        <item x="109"/>
        <item x="120"/>
        <item x="554"/>
        <item x="433"/>
        <item x="538"/>
        <item x="209"/>
        <item x="502"/>
        <item x="508"/>
        <item x="416"/>
        <item x="422"/>
        <item x="382"/>
        <item x="360"/>
        <item x="542"/>
        <item x="421"/>
        <item x="528"/>
        <item x="336"/>
        <item x="408"/>
        <item x="608"/>
        <item x="153"/>
        <item x="567"/>
        <item x="516"/>
        <item x="490"/>
        <item x="591"/>
        <item x="293"/>
        <item x="28"/>
        <item x="404"/>
        <item x="327"/>
        <item x="585"/>
        <item x="521"/>
        <item x="610"/>
        <item x="594"/>
        <item x="470"/>
        <item x="341"/>
        <item x="332"/>
        <item x="402"/>
        <item x="436"/>
        <item x="412"/>
        <item x="533"/>
        <item x="342"/>
        <item x="485"/>
        <item x="391"/>
        <item x="560"/>
        <item x="238"/>
        <item x="447"/>
        <item x="544"/>
        <item x="435"/>
        <item x="227"/>
        <item x="150"/>
        <item x="67"/>
        <item x="30"/>
        <item x="48"/>
        <item x="75"/>
        <item x="55"/>
        <item x="72"/>
        <item x="104"/>
        <item x="81"/>
        <item x="133"/>
        <item x="91"/>
        <item x="14"/>
        <item x="100"/>
        <item x="70"/>
        <item x="86"/>
        <item x="452"/>
        <item x="265"/>
        <item x="355"/>
        <item x="106"/>
        <item x="296"/>
        <item x="23"/>
        <item x="174"/>
        <item x="180"/>
        <item x="410"/>
        <item x="306"/>
        <item x="525"/>
        <item x="419"/>
        <item x="303"/>
        <item x="149"/>
        <item x="115"/>
        <item x="387"/>
        <item x="222"/>
        <item x="481"/>
        <item x="556"/>
        <item x="535"/>
        <item x="438"/>
        <item x="101"/>
        <item x="47"/>
        <item x="53"/>
        <item x="316"/>
        <item x="311"/>
        <item x="399"/>
        <item x="392"/>
        <item x="164"/>
        <item x="345"/>
        <item x="199"/>
        <item x="257"/>
        <item x="389"/>
        <item x="400"/>
        <item x="76"/>
        <item x="29"/>
        <item x="272"/>
        <item x="73"/>
        <item x="258"/>
        <item x="259"/>
        <item x="51"/>
        <item x="34"/>
        <item x="94"/>
        <item x="39"/>
        <item x="315"/>
        <item x="93"/>
        <item x="103"/>
        <item x="6"/>
        <item x="365"/>
        <item x="581"/>
        <item x="356"/>
        <item x="168"/>
        <item x="318"/>
        <item x="27"/>
        <item x="448"/>
        <item x="578"/>
        <item x="331"/>
        <item x="390"/>
        <item x="429"/>
        <item x="261"/>
        <item x="136"/>
        <item x="92"/>
        <item x="172"/>
        <item x="31"/>
        <item x="56"/>
        <item x="275"/>
        <item x="62"/>
        <item x="146"/>
        <item x="468"/>
        <item x="605"/>
        <item x="540"/>
        <item x="184"/>
        <item x="24"/>
        <item x="74"/>
        <item x="158"/>
        <item x="489"/>
        <item x="340"/>
        <item x="579"/>
        <item x="282"/>
        <item x="273"/>
        <item x="477"/>
        <item x="558"/>
        <item x="22"/>
        <item x="58"/>
        <item x="18"/>
        <item x="378"/>
        <item x="32"/>
        <item x="95"/>
        <item x="384"/>
        <item x="123"/>
        <item x="479"/>
        <item x="321"/>
        <item x="361"/>
        <item x="449"/>
        <item x="354"/>
        <item x="98"/>
        <item x="263"/>
        <item x="64"/>
        <item x="430"/>
        <item x="124"/>
        <item x="274"/>
        <item x="295"/>
        <item x="137"/>
        <item x="277"/>
        <item x="455"/>
        <item x="195"/>
        <item x="443"/>
        <item x="169"/>
        <item x="453"/>
        <item x="97"/>
        <item x="431"/>
        <item x="211"/>
        <item x="467"/>
        <item x="395"/>
        <item x="364"/>
        <item x="297"/>
        <item x="373"/>
        <item x="193"/>
        <item x="503"/>
        <item x="114"/>
        <item x="330"/>
        <item x="564"/>
        <item x="90"/>
        <item x="255"/>
        <item x="379"/>
        <item x="459"/>
        <item x="279"/>
        <item x="456"/>
        <item x="212"/>
        <item x="170"/>
        <item x="50"/>
        <item x="185"/>
        <item x="562"/>
        <item x="19"/>
        <item x="324"/>
        <item x="60"/>
        <item x="177"/>
        <item x="444"/>
        <item x="427"/>
        <item x="317"/>
        <item x="228"/>
        <item x="223"/>
        <item x="586"/>
        <item x="118"/>
        <item x="458"/>
        <item x="155"/>
        <item x="597"/>
        <item x="497"/>
        <item x="420"/>
        <item x="602"/>
        <item x="513"/>
        <item x="517"/>
        <item x="112"/>
        <item x="140"/>
        <item x="11"/>
        <item x="132"/>
        <item x="543"/>
        <item x="204"/>
        <item x="609"/>
        <item x="381"/>
        <item x="134"/>
        <item x="163"/>
        <item x="268"/>
        <item x="333"/>
        <item x="260"/>
        <item x="555"/>
        <item x="131"/>
        <item x="108"/>
        <item x="12"/>
        <item x="494"/>
        <item x="547"/>
        <item x="548"/>
        <item x="215"/>
        <item x="445"/>
        <item x="471"/>
        <item x="190"/>
        <item x="460"/>
        <item x="394"/>
        <item x="239"/>
        <item x="119"/>
        <item x="425"/>
        <item x="351"/>
        <item x="78"/>
        <item x="285"/>
        <item x="515"/>
        <item x="194"/>
        <item x="43"/>
        <item x="393"/>
        <item x="374"/>
        <item x="592"/>
        <item x="498"/>
        <item x="474"/>
        <item x="509"/>
        <item x="335"/>
        <item x="406"/>
        <item x="192"/>
        <item x="534"/>
        <item x="309"/>
        <item x="214"/>
        <item x="165"/>
        <item x="89"/>
        <item x="483"/>
        <item x="551"/>
        <item x="587"/>
        <item x="593"/>
        <item x="13"/>
        <item x="385"/>
        <item x="186"/>
        <item x="219"/>
        <item x="218"/>
        <item x="501"/>
        <item x="409"/>
        <item x="549"/>
        <item x="328"/>
        <item x="71"/>
        <item x="245"/>
        <item x="157"/>
        <item x="557"/>
        <item x="350"/>
        <item x="388"/>
        <item x="229"/>
        <item x="197"/>
        <item x="196"/>
        <item x="130"/>
        <item x="88"/>
        <item x="181"/>
        <item x="84"/>
        <item x="142"/>
        <item x="203"/>
        <item x="451"/>
        <item x="173"/>
        <item x="151"/>
        <item x="179"/>
        <item x="469"/>
        <item x="343"/>
        <item x="52"/>
        <item x="202"/>
        <item x="110"/>
        <item x="314"/>
        <item x="264"/>
        <item x="362"/>
        <item x="217"/>
        <item x="37"/>
        <item x="221"/>
        <item x="426"/>
        <item x="423"/>
        <item x="403"/>
        <item x="476"/>
        <item x="499"/>
        <item x="523"/>
        <item x="276"/>
        <item x="505"/>
        <item x="405"/>
        <item x="566"/>
        <item x="370"/>
        <item x="589"/>
        <item x="363"/>
        <item x="135"/>
        <item x="40"/>
        <item x="250"/>
        <item x="156"/>
        <item x="147"/>
        <item x="232"/>
        <item x="161"/>
        <item x="226"/>
        <item x="207"/>
        <item x="233"/>
        <item x="601"/>
        <item x="210"/>
        <item x="603"/>
        <item x="398"/>
        <item x="176"/>
        <item x="189"/>
        <item x="206"/>
        <item x="441"/>
        <item x="235"/>
        <item x="472"/>
        <item x="1"/>
        <item x="344"/>
        <item x="79"/>
        <item x="242"/>
        <item x="10"/>
        <item x="526"/>
        <item x="488"/>
        <item x="141"/>
        <item x="289"/>
        <item x="248"/>
        <item x="319"/>
        <item x="87"/>
        <item x="116"/>
        <item x="191"/>
        <item x="269"/>
        <item x="159"/>
        <item x="407"/>
        <item x="256"/>
        <item x="397"/>
        <item x="506"/>
        <item x="2"/>
        <item x="241"/>
        <item x="464"/>
        <item x="49"/>
        <item x="348"/>
        <item x="117"/>
        <item x="266"/>
        <item x="600"/>
        <item x="162"/>
        <item x="532"/>
        <item x="148"/>
        <item x="66"/>
        <item x="65"/>
        <item x="573"/>
        <item x="59"/>
        <item x="312"/>
        <item x="57"/>
        <item x="457"/>
        <item x="546"/>
        <item x="69"/>
        <item x="111"/>
        <item x="434"/>
        <item x="286"/>
        <item x="102"/>
        <item x="511"/>
        <item x="598"/>
        <item x="283"/>
        <item x="347"/>
        <item x="83"/>
        <item x="26"/>
        <item x="569"/>
        <item x="249"/>
        <item x="473"/>
        <item x="262"/>
        <item x="178"/>
        <item x="25"/>
        <item x="246"/>
        <item x="208"/>
        <item x="386"/>
        <item x="187"/>
        <item x="492"/>
        <item x="527"/>
        <item x="284"/>
        <item x="205"/>
        <item x="519"/>
        <item x="38"/>
        <item x="247"/>
        <item x="33"/>
        <item x="166"/>
        <item x="572"/>
        <item x="243"/>
        <item x="524"/>
        <item x="570"/>
        <item x="553"/>
        <item x="352"/>
        <item x="85"/>
        <item x="188"/>
        <item x="512"/>
        <item x="82"/>
        <item x="475"/>
        <item x="349"/>
        <item x="17"/>
        <item x="167"/>
        <item x="183"/>
        <item x="129"/>
        <item x="353"/>
        <item x="201"/>
        <item x="54"/>
        <item x="61"/>
        <item x="68"/>
        <item x="224"/>
        <item x="368"/>
        <item x="63"/>
        <item x="171"/>
        <item x="375"/>
        <item x="175"/>
        <item x="552"/>
        <item x="138"/>
        <item x="244"/>
        <item x="607"/>
        <item x="463"/>
        <item x="144"/>
        <item x="292"/>
        <item x="322"/>
        <item x="231"/>
        <item x="213"/>
        <item x="294"/>
        <item x="372"/>
        <item x="367"/>
        <item x="437"/>
        <item x="454"/>
        <item x="383"/>
        <item x="357"/>
        <item x="182"/>
        <item x="432"/>
        <item x="545"/>
        <item x="536"/>
        <item x="563"/>
        <item x="200"/>
        <item x="96"/>
        <item x="478"/>
        <item x="510"/>
        <item x="338"/>
        <item x="413"/>
        <item x="588"/>
        <item x="21"/>
        <item x="300"/>
        <item x="582"/>
        <item x="126"/>
        <item x="298"/>
        <item x="604"/>
        <item x="514"/>
        <item x="417"/>
        <item x="254"/>
        <item x="590"/>
        <item x="36"/>
        <item x="320"/>
        <item x="559"/>
        <item x="366"/>
        <item x="539"/>
        <item x="334"/>
        <item x="439"/>
        <item x="304"/>
        <item x="329"/>
        <item x="45"/>
        <item x="323"/>
        <item x="522"/>
        <item x="346"/>
        <item x="561"/>
        <item x="152"/>
        <item x="325"/>
        <item x="278"/>
        <item x="507"/>
        <item x="580"/>
        <item x="288"/>
        <item x="308"/>
        <item x="520"/>
        <item x="424"/>
        <item x="606"/>
        <item x="299"/>
        <item x="216"/>
        <item x="565"/>
        <item x="530"/>
        <item x="428"/>
        <item x="280"/>
        <item x="440"/>
        <item x="251"/>
        <item x="595"/>
        <item x="41"/>
        <item x="495"/>
        <item x="339"/>
        <item x="446"/>
        <item x="35"/>
        <item x="414"/>
        <item x="80"/>
        <item x="125"/>
        <item x="127"/>
        <item x="198"/>
        <item x="599"/>
        <item x="411"/>
        <item x="160"/>
        <item x="5"/>
        <item x="487"/>
        <item x="500"/>
        <item x="377"/>
        <item x="541"/>
        <item x="462"/>
        <item x="99"/>
        <item x="401"/>
        <item x="313"/>
        <item x="287"/>
        <item x="337"/>
        <item x="575"/>
        <item x="450"/>
        <item x="237"/>
        <item x="301"/>
        <item x="359"/>
        <item x="396"/>
        <item x="234"/>
        <item x="531"/>
        <item x="537"/>
        <item x="271"/>
        <item x="240"/>
        <item x="415"/>
        <item x="145"/>
        <item x="576"/>
        <item x="281"/>
        <item x="484"/>
        <item x="128"/>
        <item x="139"/>
        <item x="571"/>
        <item x="310"/>
        <item x="486"/>
        <item x="584"/>
        <item x="371"/>
        <item x="465"/>
        <item x="154"/>
        <item x="577"/>
        <item x="305"/>
        <item x="496"/>
        <item x="380"/>
        <item x="113"/>
        <item x="302"/>
        <item x="236"/>
        <item x="550"/>
        <item x="482"/>
        <item x="143"/>
        <item x="358"/>
        <item x="461"/>
        <item x="105"/>
        <item x="107"/>
        <item x="418"/>
        <item x="270"/>
        <item x="583"/>
        <item x="596"/>
        <item x="307"/>
        <item x="376"/>
        <item x="491"/>
        <item x="518"/>
        <item x="574"/>
        <item x="77"/>
        <item x="480"/>
        <item x="529"/>
        <item x="369"/>
        <item x="267"/>
        <item x="493"/>
        <item x="326"/>
        <item x="442"/>
        <item x="504"/>
        <item x="466"/>
        <item x="290"/>
        <item x="5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4" showAll="0"/>
    <pivotField numFmtId="14" showAll="0"/>
    <pivotField showAll="0"/>
    <pivotField showAll="0"/>
    <pivotField showAll="0"/>
    <pivotField showAll="0"/>
    <pivotField showAll="0"/>
  </pivotFields>
  <rowFields count="1">
    <field x="8"/>
  </rowFields>
  <rowItems count="7">
    <i>
      <x v="10"/>
    </i>
    <i>
      <x v="129"/>
    </i>
    <i>
      <x v="4"/>
    </i>
    <i>
      <x v="151"/>
    </i>
    <i>
      <x v="3"/>
    </i>
    <i>
      <x v="540"/>
    </i>
    <i t="grand">
      <x/>
    </i>
  </rowItems>
  <colItems count="1">
    <i/>
  </colItems>
  <dataFields count="1">
    <dataField name="סכום מכירות" fld="9" baseField="0" baseItem="0"/>
  </dataFields>
  <pivotTableStyleInfo name="PivotStyleLight16" showRowHeaders="1" showColHeaders="1" showRowStripes="0" showColStripes="0" showLastColumn="1"/>
  <filters count="1">
    <filter fld="8" type="count" evalOrder="-1" id="3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C8CE3-2799-48F9-8D3D-1FD6FDE536E2}" name="PivotTable24" cacheId="166" applyNumberFormats="0" applyBorderFormats="0" applyFontFormats="0" applyPatternFormats="0" applyAlignmentFormats="0" applyWidthHeightFormats="1" dataCaption="ערכים" updatedVersion="7" minRefreshableVersion="3" useAutoFormatting="1" itemPrintTitles="1" createdVersion="7" indent="0" outline="1" outlineData="1" multipleFieldFilters="0" rowHeaderCaption="מספר לקוח">
  <location ref="A26:B32" firstHeaderRow="1" firstDataRow="1" firstDataCol="1"/>
  <pivotFields count="16">
    <pivotField showAll="0">
      <items count="7">
        <item x="5"/>
        <item x="3"/>
        <item x="4"/>
        <item x="0"/>
        <item x="1"/>
        <item x="2"/>
        <item t="default"/>
      </items>
    </pivotField>
    <pivotField showAll="0">
      <items count="35">
        <item x="21"/>
        <item x="6"/>
        <item x="1"/>
        <item x="12"/>
        <item x="25"/>
        <item x="17"/>
        <item x="3"/>
        <item x="23"/>
        <item x="5"/>
        <item x="9"/>
        <item x="27"/>
        <item x="20"/>
        <item x="22"/>
        <item x="33"/>
        <item x="18"/>
        <item x="26"/>
        <item x="15"/>
        <item x="2"/>
        <item x="8"/>
        <item x="7"/>
        <item x="10"/>
        <item x="31"/>
        <item x="30"/>
        <item x="29"/>
        <item x="24"/>
        <item x="0"/>
        <item x="28"/>
        <item x="4"/>
        <item x="11"/>
        <item x="16"/>
        <item x="14"/>
        <item x="32"/>
        <item x="13"/>
        <item x="19"/>
        <item t="default"/>
      </items>
    </pivotField>
    <pivotField numFmtId="14" showAll="0"/>
    <pivotField showAll="0"/>
    <pivotField showAll="0"/>
    <pivotField showAll="0"/>
    <pivotField showAll="0"/>
    <pivotField showAll="0"/>
    <pivotField axis="axisRow" showAll="0" measureFilter="1">
      <items count="612">
        <item x="3"/>
        <item x="46"/>
        <item x="44"/>
        <item x="7"/>
        <item x="0"/>
        <item x="225"/>
        <item x="230"/>
        <item x="8"/>
        <item x="9"/>
        <item x="42"/>
        <item x="4"/>
        <item x="220"/>
        <item x="16"/>
        <item x="122"/>
        <item x="121"/>
        <item x="253"/>
        <item x="252"/>
        <item x="291"/>
        <item x="20"/>
        <item x="15"/>
        <item x="109"/>
        <item x="120"/>
        <item x="554"/>
        <item x="433"/>
        <item x="538"/>
        <item x="209"/>
        <item x="502"/>
        <item x="508"/>
        <item x="416"/>
        <item x="422"/>
        <item x="382"/>
        <item x="360"/>
        <item x="542"/>
        <item x="421"/>
        <item x="528"/>
        <item x="336"/>
        <item x="408"/>
        <item x="608"/>
        <item x="153"/>
        <item x="567"/>
        <item x="516"/>
        <item x="490"/>
        <item x="591"/>
        <item x="293"/>
        <item x="28"/>
        <item x="404"/>
        <item x="327"/>
        <item x="585"/>
        <item x="521"/>
        <item x="610"/>
        <item x="594"/>
        <item x="470"/>
        <item x="341"/>
        <item x="332"/>
        <item x="402"/>
        <item x="436"/>
        <item x="412"/>
        <item x="533"/>
        <item x="342"/>
        <item x="485"/>
        <item x="391"/>
        <item x="560"/>
        <item x="238"/>
        <item x="447"/>
        <item x="544"/>
        <item x="435"/>
        <item x="227"/>
        <item x="150"/>
        <item x="67"/>
        <item x="30"/>
        <item x="48"/>
        <item x="75"/>
        <item x="55"/>
        <item x="72"/>
        <item x="104"/>
        <item x="81"/>
        <item x="133"/>
        <item x="91"/>
        <item x="14"/>
        <item x="100"/>
        <item x="70"/>
        <item x="86"/>
        <item x="452"/>
        <item x="265"/>
        <item x="355"/>
        <item x="106"/>
        <item x="296"/>
        <item x="23"/>
        <item x="174"/>
        <item x="180"/>
        <item x="410"/>
        <item x="306"/>
        <item x="525"/>
        <item x="419"/>
        <item x="303"/>
        <item x="149"/>
        <item x="115"/>
        <item x="387"/>
        <item x="222"/>
        <item x="481"/>
        <item x="556"/>
        <item x="535"/>
        <item x="438"/>
        <item x="101"/>
        <item x="47"/>
        <item x="53"/>
        <item x="316"/>
        <item x="311"/>
        <item x="399"/>
        <item x="392"/>
        <item x="164"/>
        <item x="345"/>
        <item x="199"/>
        <item x="257"/>
        <item x="389"/>
        <item x="400"/>
        <item x="76"/>
        <item x="29"/>
        <item x="272"/>
        <item x="73"/>
        <item x="258"/>
        <item x="259"/>
        <item x="51"/>
        <item x="34"/>
        <item x="94"/>
        <item x="39"/>
        <item x="315"/>
        <item x="93"/>
        <item x="103"/>
        <item x="6"/>
        <item x="365"/>
        <item x="581"/>
        <item x="356"/>
        <item x="168"/>
        <item x="318"/>
        <item x="27"/>
        <item x="448"/>
        <item x="578"/>
        <item x="331"/>
        <item x="390"/>
        <item x="429"/>
        <item x="261"/>
        <item x="136"/>
        <item x="92"/>
        <item x="172"/>
        <item x="31"/>
        <item x="56"/>
        <item x="275"/>
        <item x="62"/>
        <item x="146"/>
        <item x="468"/>
        <item x="605"/>
        <item x="540"/>
        <item x="184"/>
        <item x="24"/>
        <item x="74"/>
        <item x="158"/>
        <item x="489"/>
        <item x="340"/>
        <item x="579"/>
        <item x="282"/>
        <item x="273"/>
        <item x="477"/>
        <item x="558"/>
        <item x="22"/>
        <item x="58"/>
        <item x="18"/>
        <item x="378"/>
        <item x="32"/>
        <item x="95"/>
        <item x="384"/>
        <item x="123"/>
        <item x="479"/>
        <item x="321"/>
        <item x="361"/>
        <item x="449"/>
        <item x="354"/>
        <item x="98"/>
        <item x="263"/>
        <item x="64"/>
        <item x="430"/>
        <item x="124"/>
        <item x="274"/>
        <item x="295"/>
        <item x="137"/>
        <item x="277"/>
        <item x="455"/>
        <item x="195"/>
        <item x="443"/>
        <item x="169"/>
        <item x="453"/>
        <item x="97"/>
        <item x="431"/>
        <item x="211"/>
        <item x="467"/>
        <item x="395"/>
        <item x="364"/>
        <item x="297"/>
        <item x="373"/>
        <item x="193"/>
        <item x="503"/>
        <item x="114"/>
        <item x="330"/>
        <item x="564"/>
        <item x="90"/>
        <item x="255"/>
        <item x="379"/>
        <item x="459"/>
        <item x="279"/>
        <item x="456"/>
        <item x="212"/>
        <item x="170"/>
        <item x="50"/>
        <item x="185"/>
        <item x="562"/>
        <item x="19"/>
        <item x="324"/>
        <item x="60"/>
        <item x="177"/>
        <item x="444"/>
        <item x="427"/>
        <item x="317"/>
        <item x="228"/>
        <item x="223"/>
        <item x="586"/>
        <item x="118"/>
        <item x="458"/>
        <item x="155"/>
        <item x="597"/>
        <item x="497"/>
        <item x="420"/>
        <item x="602"/>
        <item x="513"/>
        <item x="517"/>
        <item x="112"/>
        <item x="140"/>
        <item x="11"/>
        <item x="132"/>
        <item x="543"/>
        <item x="204"/>
        <item x="609"/>
        <item x="381"/>
        <item x="134"/>
        <item x="163"/>
        <item x="268"/>
        <item x="333"/>
        <item x="260"/>
        <item x="555"/>
        <item x="131"/>
        <item x="108"/>
        <item x="12"/>
        <item x="494"/>
        <item x="547"/>
        <item x="548"/>
        <item x="215"/>
        <item x="445"/>
        <item x="471"/>
        <item x="190"/>
        <item x="460"/>
        <item x="394"/>
        <item x="239"/>
        <item x="119"/>
        <item x="425"/>
        <item x="351"/>
        <item x="78"/>
        <item x="285"/>
        <item x="515"/>
        <item x="194"/>
        <item x="43"/>
        <item x="393"/>
        <item x="374"/>
        <item x="592"/>
        <item x="498"/>
        <item x="474"/>
        <item x="509"/>
        <item x="335"/>
        <item x="406"/>
        <item x="192"/>
        <item x="534"/>
        <item x="309"/>
        <item x="214"/>
        <item x="165"/>
        <item x="89"/>
        <item x="483"/>
        <item x="551"/>
        <item x="587"/>
        <item x="593"/>
        <item x="13"/>
        <item x="385"/>
        <item x="186"/>
        <item x="219"/>
        <item x="218"/>
        <item x="501"/>
        <item x="409"/>
        <item x="549"/>
        <item x="328"/>
        <item x="71"/>
        <item x="245"/>
        <item x="157"/>
        <item x="557"/>
        <item x="350"/>
        <item x="388"/>
        <item x="229"/>
        <item x="197"/>
        <item x="196"/>
        <item x="130"/>
        <item x="88"/>
        <item x="181"/>
        <item x="84"/>
        <item x="142"/>
        <item x="203"/>
        <item x="451"/>
        <item x="173"/>
        <item x="151"/>
        <item x="179"/>
        <item x="469"/>
        <item x="343"/>
        <item x="52"/>
        <item x="202"/>
        <item x="110"/>
        <item x="314"/>
        <item x="264"/>
        <item x="362"/>
        <item x="217"/>
        <item x="37"/>
        <item x="221"/>
        <item x="426"/>
        <item x="423"/>
        <item x="403"/>
        <item x="476"/>
        <item x="499"/>
        <item x="523"/>
        <item x="276"/>
        <item x="505"/>
        <item x="405"/>
        <item x="566"/>
        <item x="370"/>
        <item x="589"/>
        <item x="363"/>
        <item x="135"/>
        <item x="40"/>
        <item x="250"/>
        <item x="156"/>
        <item x="147"/>
        <item x="232"/>
        <item x="161"/>
        <item x="226"/>
        <item x="207"/>
        <item x="233"/>
        <item x="601"/>
        <item x="210"/>
        <item x="603"/>
        <item x="398"/>
        <item x="176"/>
        <item x="189"/>
        <item x="206"/>
        <item x="441"/>
        <item x="235"/>
        <item x="472"/>
        <item x="1"/>
        <item x="344"/>
        <item x="79"/>
        <item x="242"/>
        <item x="10"/>
        <item x="526"/>
        <item x="488"/>
        <item x="141"/>
        <item x="289"/>
        <item x="248"/>
        <item x="319"/>
        <item x="87"/>
        <item x="116"/>
        <item x="191"/>
        <item x="269"/>
        <item x="159"/>
        <item x="407"/>
        <item x="256"/>
        <item x="397"/>
        <item x="506"/>
        <item x="2"/>
        <item x="241"/>
        <item x="464"/>
        <item x="49"/>
        <item x="348"/>
        <item x="117"/>
        <item x="266"/>
        <item x="600"/>
        <item x="162"/>
        <item x="532"/>
        <item x="148"/>
        <item x="66"/>
        <item x="65"/>
        <item x="573"/>
        <item x="59"/>
        <item x="312"/>
        <item x="57"/>
        <item x="457"/>
        <item x="546"/>
        <item x="69"/>
        <item x="111"/>
        <item x="434"/>
        <item x="286"/>
        <item x="102"/>
        <item x="511"/>
        <item x="598"/>
        <item x="283"/>
        <item x="347"/>
        <item x="83"/>
        <item x="26"/>
        <item x="569"/>
        <item x="249"/>
        <item x="473"/>
        <item x="262"/>
        <item x="178"/>
        <item x="25"/>
        <item x="246"/>
        <item x="208"/>
        <item x="386"/>
        <item x="187"/>
        <item x="492"/>
        <item x="527"/>
        <item x="284"/>
        <item x="205"/>
        <item x="519"/>
        <item x="38"/>
        <item x="247"/>
        <item x="33"/>
        <item x="166"/>
        <item x="572"/>
        <item x="243"/>
        <item x="524"/>
        <item x="570"/>
        <item x="553"/>
        <item x="352"/>
        <item x="85"/>
        <item x="188"/>
        <item x="512"/>
        <item x="82"/>
        <item x="475"/>
        <item x="349"/>
        <item x="17"/>
        <item x="167"/>
        <item x="183"/>
        <item x="129"/>
        <item x="353"/>
        <item x="201"/>
        <item x="54"/>
        <item x="61"/>
        <item x="68"/>
        <item x="224"/>
        <item x="368"/>
        <item x="63"/>
        <item x="171"/>
        <item x="375"/>
        <item x="175"/>
        <item x="552"/>
        <item x="138"/>
        <item x="244"/>
        <item x="607"/>
        <item x="463"/>
        <item x="144"/>
        <item x="292"/>
        <item x="322"/>
        <item x="231"/>
        <item x="213"/>
        <item x="294"/>
        <item x="372"/>
        <item x="367"/>
        <item x="437"/>
        <item x="454"/>
        <item x="383"/>
        <item x="357"/>
        <item x="182"/>
        <item x="432"/>
        <item x="545"/>
        <item x="536"/>
        <item x="563"/>
        <item x="200"/>
        <item x="96"/>
        <item x="478"/>
        <item x="510"/>
        <item x="338"/>
        <item x="413"/>
        <item x="588"/>
        <item x="21"/>
        <item x="300"/>
        <item x="582"/>
        <item x="126"/>
        <item x="298"/>
        <item x="604"/>
        <item x="514"/>
        <item x="417"/>
        <item x="254"/>
        <item x="590"/>
        <item x="36"/>
        <item x="320"/>
        <item x="559"/>
        <item x="366"/>
        <item x="539"/>
        <item x="334"/>
        <item x="439"/>
        <item x="304"/>
        <item x="329"/>
        <item x="45"/>
        <item x="323"/>
        <item x="522"/>
        <item x="346"/>
        <item x="561"/>
        <item x="152"/>
        <item x="325"/>
        <item x="278"/>
        <item x="507"/>
        <item x="580"/>
        <item x="288"/>
        <item x="308"/>
        <item x="520"/>
        <item x="424"/>
        <item x="606"/>
        <item x="299"/>
        <item x="216"/>
        <item x="565"/>
        <item x="530"/>
        <item x="428"/>
        <item x="280"/>
        <item x="440"/>
        <item x="251"/>
        <item x="595"/>
        <item x="41"/>
        <item x="495"/>
        <item x="339"/>
        <item x="446"/>
        <item x="35"/>
        <item x="414"/>
        <item x="80"/>
        <item x="125"/>
        <item x="127"/>
        <item x="198"/>
        <item x="599"/>
        <item x="411"/>
        <item x="160"/>
        <item x="5"/>
        <item x="487"/>
        <item x="500"/>
        <item x="377"/>
        <item x="541"/>
        <item x="462"/>
        <item x="99"/>
        <item x="401"/>
        <item x="313"/>
        <item x="287"/>
        <item x="337"/>
        <item x="575"/>
        <item x="450"/>
        <item x="237"/>
        <item x="301"/>
        <item x="359"/>
        <item x="396"/>
        <item x="234"/>
        <item x="531"/>
        <item x="537"/>
        <item x="271"/>
        <item x="240"/>
        <item x="415"/>
        <item x="145"/>
        <item x="576"/>
        <item x="281"/>
        <item x="484"/>
        <item x="128"/>
        <item x="139"/>
        <item x="571"/>
        <item x="310"/>
        <item x="486"/>
        <item x="584"/>
        <item x="371"/>
        <item x="465"/>
        <item x="154"/>
        <item x="577"/>
        <item x="305"/>
        <item x="496"/>
        <item x="380"/>
        <item x="113"/>
        <item x="302"/>
        <item x="236"/>
        <item x="550"/>
        <item x="482"/>
        <item x="143"/>
        <item x="358"/>
        <item x="461"/>
        <item x="105"/>
        <item x="107"/>
        <item x="418"/>
        <item x="270"/>
        <item x="583"/>
        <item x="596"/>
        <item x="307"/>
        <item x="376"/>
        <item x="491"/>
        <item x="518"/>
        <item x="574"/>
        <item x="77"/>
        <item x="480"/>
        <item x="529"/>
        <item x="369"/>
        <item x="267"/>
        <item x="493"/>
        <item x="326"/>
        <item x="442"/>
        <item x="504"/>
        <item x="466"/>
        <item x="290"/>
        <item x="568"/>
        <item t="default"/>
      </items>
    </pivotField>
    <pivotField dataField="1" numFmtId="44" showAll="0"/>
    <pivotField numFmtId="14" showAll="0"/>
    <pivotField showAll="0"/>
    <pivotField showAll="0"/>
    <pivotField showAll="0"/>
    <pivotField showAll="0"/>
    <pivotField showAll="0"/>
  </pivotFields>
  <rowFields count="1">
    <field x="8"/>
  </rowFields>
  <rowItems count="6">
    <i>
      <x v="289"/>
    </i>
    <i>
      <x v="310"/>
    </i>
    <i>
      <x v="390"/>
    </i>
    <i>
      <x v="531"/>
    </i>
    <i>
      <x v="568"/>
    </i>
    <i t="grand">
      <x/>
    </i>
  </rowItems>
  <colItems count="1">
    <i/>
  </colItems>
  <dataFields count="1">
    <dataField name="סכום מכירות" fld="9" baseField="7" baseItem="531"/>
  </dataFields>
  <formats count="8">
    <format dxfId="15">
      <pivotArea outline="0" collapsedLevelsAreSubtotals="1" fieldPosition="0"/>
    </format>
    <format dxfId="16">
      <pivotArea dataOnly="0" labelOnly="1" outline="0" axis="axisValues" fieldPosition="0"/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5">
            <x v="289"/>
            <x v="310"/>
            <x v="390"/>
            <x v="531"/>
            <x v="568"/>
          </reference>
        </references>
      </pivotArea>
    </format>
    <format dxfId="4">
      <pivotArea dataOnly="0" labelOnly="1" grandRow="1" outline="0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8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Product_Number" xr10:uid="{4C022D0D-E561-4A02-A04A-0FA356EC0CDE}" sourceName="Product_Number">
  <pivotTables>
    <pivotTable tabId="3" name="PivotTable15"/>
    <pivotTable tabId="5" name="PivotTable24"/>
    <pivotTable tabId="3" name="PivotTable11"/>
    <pivotTable tabId="3" name="PivotTable14"/>
    <pivotTable tabId="3" name="PivotTable18"/>
    <pivotTable tabId="3" name="PivotTable21"/>
    <pivotTable tabId="5" name="PivotTable25"/>
    <pivotTable tabId="3" name="PivotTable27"/>
  </pivotTables>
  <data>
    <tabular pivotCacheId="1710934493">
      <items count="6">
        <i x="5" s="1"/>
        <i x="3" s="1"/>
        <i x="4" s="1"/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Batch_Number" xr10:uid="{B245D018-9869-46D2-90E2-3113A3130E2A}" sourceName="Batch_Number">
  <pivotTables>
    <pivotTable tabId="3" name="PivotTable15"/>
    <pivotTable tabId="5" name="PivotTable24"/>
    <pivotTable tabId="3" name="PivotTable11"/>
    <pivotTable tabId="3" name="PivotTable14"/>
    <pivotTable tabId="3" name="PivotTable18"/>
    <pivotTable tabId="3" name="PivotTable21"/>
    <pivotTable tabId="5" name="PivotTable25"/>
    <pivotTable tabId="3" name="PivotTable27"/>
  </pivotTables>
  <data>
    <tabular pivotCacheId="1710934493">
      <items count="34">
        <i x="21" s="1"/>
        <i x="6" s="1"/>
        <i x="1" s="1"/>
        <i x="12" s="1"/>
        <i x="25" s="1"/>
        <i x="17" s="1"/>
        <i x="3" s="1"/>
        <i x="23" s="1"/>
        <i x="5" s="1"/>
        <i x="9" s="1"/>
        <i x="27" s="1"/>
        <i x="20" s="1"/>
        <i x="22" s="1"/>
        <i x="33" s="1"/>
        <i x="18" s="1"/>
        <i x="26" s="1"/>
        <i x="15" s="1"/>
        <i x="2" s="1"/>
        <i x="8" s="1"/>
        <i x="7" s="1"/>
        <i x="10" s="1"/>
        <i x="31" s="1"/>
        <i x="30" s="1"/>
        <i x="29" s="1"/>
        <i x="24" s="1"/>
        <i x="0" s="1"/>
        <i x="28" s="1"/>
        <i x="4" s="1"/>
        <i x="11" s="1"/>
        <i x="16" s="1"/>
        <i x="14" s="1"/>
        <i x="32" s="1"/>
        <i x="13" s="1"/>
        <i x="19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ct_Number" xr10:uid="{709BF7FE-A410-4339-99EA-7BCC51E28CA0}" cache="Slicer_Product_Number" caption="Product_Number" startItem="2" rowHeight="234950"/>
  <slicer name="Batch_Number" xr10:uid="{B61AD77B-DCB1-4279-8529-14215F5A14CF}" cache="Slicer_Batch_Number" caption="Batch_Number" startItem="1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25271-365E-42D1-A86E-A6F50A090035}" name="טבלה1" displayName="טבלה1" ref="A1:P1928" totalsRowShown="0">
  <autoFilter ref="A1:P1928" xr:uid="{0E525271-365E-42D1-A86E-A6F50A090035}"/>
  <sortState xmlns:xlrd2="http://schemas.microsoft.com/office/spreadsheetml/2017/richdata2" ref="A2:P1928">
    <sortCondition ref="E2:E1928"/>
  </sortState>
  <tableColumns count="16">
    <tableColumn id="1" xr3:uid="{685AA903-CA3E-4E95-A219-210CD4A26372}" name="Product_Number"/>
    <tableColumn id="2" xr3:uid="{C1A10038-984A-4CDB-982B-99D19524B8C1}" name="Batch_Number"/>
    <tableColumn id="15" xr3:uid="{CC0045C2-FB26-4942-9C1D-59707A0FDAC6}" name="Batch_Exp_Date(YYYYMMDD)" dataDxfId="20">
      <calculatedColumnFormula>DATE(LEFT($D2,4),MID($D2,5,2),RIGHT($D2,2))</calculatedColumnFormula>
    </tableColumn>
    <tableColumn id="3" xr3:uid="{046270DF-8A54-45D0-9FDC-CA22D1CC7BE4}" name="Batch_Exp_Date"/>
    <tableColumn id="4" xr3:uid="{85CC343F-2275-4A88-9B73-D943E168FCFF}" name="Voucher_Number"/>
    <tableColumn id="5" xr3:uid="{731FF41A-2F3A-4E8F-9CF5-6F07479CAACD}" name="Row_Id"/>
    <tableColumn id="6" xr3:uid="{DF335D67-26BC-4D78-AFA5-BE6086AF312C}" name="Qunatity"/>
    <tableColumn id="7" xr3:uid="{E33D5434-76E9-452E-93BF-47DEC035EEA4}" name="Product_Type"/>
    <tableColumn id="8" xr3:uid="{619402AE-326E-4BA0-94B3-D42C46A5AEB4}" name="Customer_Key"/>
    <tableColumn id="9" xr3:uid="{1D73A6D5-42BE-4333-B74F-B856FD110AA3}" name="sales_value_nis" dataDxfId="18" dataCellStyle="Currency"/>
    <tableColumn id="10" xr3:uid="{834E9F84-7FC8-4C20-BC51-0A8D9A63357E}" name="Date" dataDxfId="19"/>
    <tableColumn id="11" xr3:uid="{B1F0AE3D-E807-4A8C-8210-93A4B88E2864}" name="Year"/>
    <tableColumn id="12" xr3:uid="{9EF3305F-0833-4688-BBED-1BE9B3F44E9B}" name="quarter"/>
    <tableColumn id="13" xr3:uid="{F7EA0BED-B650-419E-901C-D2BE6292544F}" name="Month"/>
    <tableColumn id="14" xr3:uid="{06AD2303-FF56-4598-BA7E-19689485A5B8}" name="Week"/>
    <tableColumn id="16" xr3:uid="{42179919-FAFC-4EC9-BFB7-9CFEF131B4FE}" name="sales_to_expiration" dataDxfId="17">
      <calculatedColumnFormula>טבלה1[[#This Row],[Batch_Exp_Date(YYYYMMDD)]]-טבלה1[[#This Row],[Date]]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20955-430C-4D1D-9655-D8C8BF6FE688}">
  <dimension ref="A3:B11"/>
  <sheetViews>
    <sheetView showGridLines="0" rightToLeft="1" tabSelected="1" workbookViewId="0">
      <selection activeCell="B6" sqref="B6"/>
    </sheetView>
  </sheetViews>
  <sheetFormatPr defaultRowHeight="13.8" x14ac:dyDescent="0.25"/>
  <cols>
    <col min="1" max="1" width="8.8984375" customWidth="1"/>
    <col min="2" max="2" width="77.09765625" customWidth="1"/>
  </cols>
  <sheetData>
    <row r="3" spans="1:2" x14ac:dyDescent="0.25">
      <c r="A3" s="3" t="s">
        <v>62</v>
      </c>
      <c r="B3" s="3"/>
    </row>
    <row r="5" spans="1:2" x14ac:dyDescent="0.25">
      <c r="A5">
        <v>1</v>
      </c>
      <c r="B5" t="s">
        <v>55</v>
      </c>
    </row>
    <row r="6" spans="1:2" x14ac:dyDescent="0.25">
      <c r="A6">
        <v>2</v>
      </c>
      <c r="B6" t="s">
        <v>56</v>
      </c>
    </row>
    <row r="7" spans="1:2" x14ac:dyDescent="0.25">
      <c r="A7">
        <v>3</v>
      </c>
      <c r="B7" t="s">
        <v>57</v>
      </c>
    </row>
    <row r="8" spans="1:2" x14ac:dyDescent="0.25">
      <c r="A8">
        <v>4</v>
      </c>
      <c r="B8" t="s">
        <v>58</v>
      </c>
    </row>
    <row r="9" spans="1:2" x14ac:dyDescent="0.25">
      <c r="A9">
        <v>5</v>
      </c>
      <c r="B9" t="s">
        <v>59</v>
      </c>
    </row>
    <row r="10" spans="1:2" x14ac:dyDescent="0.25">
      <c r="A10">
        <v>6</v>
      </c>
      <c r="B10" s="2" t="s">
        <v>60</v>
      </c>
    </row>
    <row r="11" spans="1:2" x14ac:dyDescent="0.25">
      <c r="B11" t="s">
        <v>61</v>
      </c>
    </row>
  </sheetData>
  <mergeCells count="1"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89BE9-4F5F-42DB-A6C5-94B5434786AA}">
  <dimension ref="A1:P1928"/>
  <sheetViews>
    <sheetView showGridLines="0" workbookViewId="0"/>
  </sheetViews>
  <sheetFormatPr defaultRowHeight="13.8" x14ac:dyDescent="0.25"/>
  <cols>
    <col min="1" max="1" width="29.69921875" customWidth="1"/>
    <col min="2" max="2" width="15.796875" customWidth="1"/>
    <col min="3" max="3" width="22.3984375" bestFit="1" customWidth="1"/>
    <col min="4" max="4" width="17.296875" customWidth="1"/>
    <col min="5" max="5" width="18" customWidth="1"/>
    <col min="6" max="6" width="9.09765625" customWidth="1"/>
    <col min="7" max="7" width="10" customWidth="1"/>
    <col min="8" max="8" width="15" customWidth="1"/>
    <col min="9" max="9" width="15.59765625" customWidth="1"/>
    <col min="10" max="10" width="16.796875" customWidth="1"/>
    <col min="11" max="11" width="10.69921875" style="1" bestFit="1" customWidth="1"/>
    <col min="13" max="13" width="9.09765625" customWidth="1"/>
    <col min="16" max="16" width="20.3984375" bestFit="1" customWidth="1"/>
  </cols>
  <sheetData>
    <row r="1" spans="1:16" x14ac:dyDescent="0.25">
      <c r="A1" t="s">
        <v>14</v>
      </c>
      <c r="B1" t="s">
        <v>0</v>
      </c>
      <c r="C1" t="s">
        <v>71</v>
      </c>
      <c r="D1" t="s">
        <v>1</v>
      </c>
      <c r="E1" t="s">
        <v>2</v>
      </c>
      <c r="F1" t="s">
        <v>3</v>
      </c>
      <c r="G1" t="s">
        <v>54</v>
      </c>
      <c r="H1" t="s">
        <v>4</v>
      </c>
      <c r="I1" t="s">
        <v>5</v>
      </c>
      <c r="J1" s="11" t="s">
        <v>6</v>
      </c>
      <c r="K1" s="1" t="s">
        <v>7</v>
      </c>
      <c r="L1" t="s">
        <v>8</v>
      </c>
      <c r="M1" t="s">
        <v>9</v>
      </c>
      <c r="N1" t="s">
        <v>10</v>
      </c>
      <c r="O1" t="s">
        <v>11</v>
      </c>
      <c r="P1" s="14" t="s">
        <v>73</v>
      </c>
    </row>
    <row r="2" spans="1:16" x14ac:dyDescent="0.25">
      <c r="A2" t="s">
        <v>15</v>
      </c>
      <c r="B2" t="s">
        <v>20</v>
      </c>
      <c r="C2" s="1">
        <f>DATE(LEFT($D2,4),MID($D2,5,2),RIGHT($D2,2))</f>
        <v>45323</v>
      </c>
      <c r="D2">
        <v>20240201</v>
      </c>
      <c r="E2">
        <v>369095</v>
      </c>
      <c r="F2">
        <v>2</v>
      </c>
      <c r="G2">
        <v>20</v>
      </c>
      <c r="H2" t="s">
        <v>12</v>
      </c>
      <c r="I2">
        <v>17754</v>
      </c>
      <c r="J2" s="11">
        <v>2</v>
      </c>
      <c r="K2" s="1">
        <v>44440</v>
      </c>
      <c r="L2">
        <v>2021</v>
      </c>
      <c r="M2">
        <v>3</v>
      </c>
      <c r="N2">
        <v>9</v>
      </c>
      <c r="O2">
        <v>36</v>
      </c>
      <c r="P2" s="14">
        <f>טבלה1[[#This Row],[Batch_Exp_Date(YYYYMMDD)]]-טבלה1[[#This Row],[Date]]</f>
        <v>883</v>
      </c>
    </row>
    <row r="3" spans="1:16" x14ac:dyDescent="0.25">
      <c r="A3" t="s">
        <v>15</v>
      </c>
      <c r="B3" t="s">
        <v>20</v>
      </c>
      <c r="C3" s="1">
        <f>DATE(LEFT($D3,4),MID($D3,5,2),RIGHT($D3,2))</f>
        <v>45323</v>
      </c>
      <c r="D3">
        <v>20240201</v>
      </c>
      <c r="E3">
        <v>369465</v>
      </c>
      <c r="F3">
        <v>1</v>
      </c>
      <c r="G3">
        <v>20</v>
      </c>
      <c r="H3" t="s">
        <v>12</v>
      </c>
      <c r="I3">
        <v>16841</v>
      </c>
      <c r="J3" s="11">
        <v>2</v>
      </c>
      <c r="K3" s="1">
        <v>44440</v>
      </c>
      <c r="L3">
        <v>2021</v>
      </c>
      <c r="M3">
        <v>3</v>
      </c>
      <c r="N3">
        <v>9</v>
      </c>
      <c r="O3">
        <v>36</v>
      </c>
      <c r="P3" s="14">
        <f>טבלה1[[#This Row],[Batch_Exp_Date(YYYYMMDD)]]-טבלה1[[#This Row],[Date]]</f>
        <v>883</v>
      </c>
    </row>
    <row r="4" spans="1:16" x14ac:dyDescent="0.25">
      <c r="A4" t="s">
        <v>15</v>
      </c>
      <c r="B4" t="s">
        <v>20</v>
      </c>
      <c r="C4" s="1">
        <f>DATE(LEFT($D4,4),MID($D4,5,2),RIGHT($D4,2))</f>
        <v>45323</v>
      </c>
      <c r="D4">
        <v>20240201</v>
      </c>
      <c r="E4">
        <v>369794</v>
      </c>
      <c r="F4">
        <v>18</v>
      </c>
      <c r="G4">
        <v>40</v>
      </c>
      <c r="H4" t="s">
        <v>12</v>
      </c>
      <c r="I4">
        <v>22187</v>
      </c>
      <c r="J4" s="11">
        <v>4</v>
      </c>
      <c r="K4" s="1">
        <v>44440</v>
      </c>
      <c r="L4">
        <v>2021</v>
      </c>
      <c r="M4">
        <v>3</v>
      </c>
      <c r="N4">
        <v>9</v>
      </c>
      <c r="O4">
        <v>36</v>
      </c>
      <c r="P4" s="14">
        <f>טבלה1[[#This Row],[Batch_Exp_Date(YYYYMMDD)]]-טבלה1[[#This Row],[Date]]</f>
        <v>883</v>
      </c>
    </row>
    <row r="5" spans="1:16" x14ac:dyDescent="0.25">
      <c r="A5" t="s">
        <v>15</v>
      </c>
      <c r="B5" t="s">
        <v>20</v>
      </c>
      <c r="C5" s="1">
        <f>DATE(LEFT($D5,4),MID($D5,5,2),RIGHT($D5,2))</f>
        <v>45323</v>
      </c>
      <c r="D5">
        <v>20240201</v>
      </c>
      <c r="E5">
        <v>370089</v>
      </c>
      <c r="F5">
        <v>2</v>
      </c>
      <c r="G5">
        <v>30</v>
      </c>
      <c r="H5" t="s">
        <v>12</v>
      </c>
      <c r="I5">
        <v>774818</v>
      </c>
      <c r="J5" s="11">
        <v>3</v>
      </c>
      <c r="K5" s="1">
        <v>44440</v>
      </c>
      <c r="L5">
        <v>2021</v>
      </c>
      <c r="M5">
        <v>3</v>
      </c>
      <c r="N5">
        <v>9</v>
      </c>
      <c r="O5">
        <v>36</v>
      </c>
      <c r="P5" s="14">
        <f>טבלה1[[#This Row],[Batch_Exp_Date(YYYYMMDD)]]-טבלה1[[#This Row],[Date]]</f>
        <v>883</v>
      </c>
    </row>
    <row r="6" spans="1:16" x14ac:dyDescent="0.25">
      <c r="A6" t="s">
        <v>15</v>
      </c>
      <c r="B6" t="s">
        <v>20</v>
      </c>
      <c r="C6" s="1">
        <f>DATE(LEFT($D6,4),MID($D6,5,2),RIGHT($D6,2))</f>
        <v>45323</v>
      </c>
      <c r="D6">
        <v>20240201</v>
      </c>
      <c r="E6">
        <v>370400</v>
      </c>
      <c r="F6">
        <v>4</v>
      </c>
      <c r="G6">
        <v>10</v>
      </c>
      <c r="H6" t="s">
        <v>12</v>
      </c>
      <c r="I6">
        <v>21637</v>
      </c>
      <c r="J6" s="11">
        <v>1</v>
      </c>
      <c r="K6" s="1">
        <v>44440</v>
      </c>
      <c r="L6">
        <v>2021</v>
      </c>
      <c r="M6">
        <v>3</v>
      </c>
      <c r="N6">
        <v>9</v>
      </c>
      <c r="O6">
        <v>36</v>
      </c>
      <c r="P6" s="14">
        <f>טבלה1[[#This Row],[Batch_Exp_Date(YYYYMMDD)]]-טבלה1[[#This Row],[Date]]</f>
        <v>883</v>
      </c>
    </row>
    <row r="7" spans="1:16" x14ac:dyDescent="0.25">
      <c r="A7" t="s">
        <v>15</v>
      </c>
      <c r="B7" t="s">
        <v>20</v>
      </c>
      <c r="C7" s="1">
        <f>DATE(LEFT($D7,4),MID($D7,5,2),RIGHT($D7,2))</f>
        <v>45323</v>
      </c>
      <c r="D7">
        <v>20240201</v>
      </c>
      <c r="E7">
        <v>370734</v>
      </c>
      <c r="F7">
        <v>1</v>
      </c>
      <c r="G7">
        <v>20</v>
      </c>
      <c r="H7" t="s">
        <v>12</v>
      </c>
      <c r="I7">
        <v>181621</v>
      </c>
      <c r="J7" s="11">
        <v>2</v>
      </c>
      <c r="K7" s="1">
        <v>44440</v>
      </c>
      <c r="L7">
        <v>2021</v>
      </c>
      <c r="M7">
        <v>3</v>
      </c>
      <c r="N7">
        <v>9</v>
      </c>
      <c r="O7">
        <v>36</v>
      </c>
      <c r="P7" s="14">
        <f>טבלה1[[#This Row],[Batch_Exp_Date(YYYYMMDD)]]-טבלה1[[#This Row],[Date]]</f>
        <v>883</v>
      </c>
    </row>
    <row r="8" spans="1:16" x14ac:dyDescent="0.25">
      <c r="A8" t="s">
        <v>15</v>
      </c>
      <c r="B8" t="s">
        <v>20</v>
      </c>
      <c r="C8" s="1">
        <f>DATE(LEFT($D8,4),MID($D8,5,2),RIGHT($D8,2))</f>
        <v>45323</v>
      </c>
      <c r="D8">
        <v>20240201</v>
      </c>
      <c r="E8">
        <v>370787</v>
      </c>
      <c r="F8">
        <v>4</v>
      </c>
      <c r="G8">
        <v>20</v>
      </c>
      <c r="H8" t="s">
        <v>12</v>
      </c>
      <c r="I8">
        <v>186912</v>
      </c>
      <c r="J8" s="11">
        <v>2</v>
      </c>
      <c r="K8" s="1">
        <v>44440</v>
      </c>
      <c r="L8">
        <v>2021</v>
      </c>
      <c r="M8">
        <v>3</v>
      </c>
      <c r="N8">
        <v>9</v>
      </c>
      <c r="O8">
        <v>36</v>
      </c>
      <c r="P8" s="14">
        <f>טבלה1[[#This Row],[Batch_Exp_Date(YYYYMMDD)]]-טבלה1[[#This Row],[Date]]</f>
        <v>883</v>
      </c>
    </row>
    <row r="9" spans="1:16" x14ac:dyDescent="0.25">
      <c r="A9" t="s">
        <v>17</v>
      </c>
      <c r="B9" t="s">
        <v>33</v>
      </c>
      <c r="C9" s="1">
        <f>DATE(LEFT($D9,4),MID($D9,5,2),RIGHT($D9,2))</f>
        <v>44713</v>
      </c>
      <c r="D9">
        <v>20220601</v>
      </c>
      <c r="E9">
        <v>370988</v>
      </c>
      <c r="F9">
        <v>1</v>
      </c>
      <c r="G9">
        <v>20</v>
      </c>
      <c r="H9" t="s">
        <v>12</v>
      </c>
      <c r="I9">
        <v>4990799</v>
      </c>
      <c r="J9" s="11">
        <v>5523.333333333333</v>
      </c>
      <c r="K9" s="1">
        <v>44440</v>
      </c>
      <c r="L9">
        <v>2021</v>
      </c>
      <c r="M9">
        <v>3</v>
      </c>
      <c r="N9">
        <v>9</v>
      </c>
      <c r="O9">
        <v>36</v>
      </c>
      <c r="P9" s="14">
        <f>טבלה1[[#This Row],[Batch_Exp_Date(YYYYMMDD)]]-טבלה1[[#This Row],[Date]]</f>
        <v>273</v>
      </c>
    </row>
    <row r="10" spans="1:16" x14ac:dyDescent="0.25">
      <c r="A10" t="s">
        <v>17</v>
      </c>
      <c r="B10" t="s">
        <v>21</v>
      </c>
      <c r="C10" s="1">
        <f>DATE(LEFT($D10,4),MID($D10,5,2),RIGHT($D10,2))</f>
        <v>45139</v>
      </c>
      <c r="D10">
        <v>20230801</v>
      </c>
      <c r="E10">
        <v>371096</v>
      </c>
      <c r="F10">
        <v>1</v>
      </c>
      <c r="G10">
        <v>10</v>
      </c>
      <c r="H10" t="s">
        <v>12</v>
      </c>
      <c r="I10">
        <v>4950341</v>
      </c>
      <c r="J10" s="11">
        <v>1244.7083333333333</v>
      </c>
      <c r="K10" s="1">
        <v>44440</v>
      </c>
      <c r="L10">
        <v>2021</v>
      </c>
      <c r="M10">
        <v>3</v>
      </c>
      <c r="N10">
        <v>9</v>
      </c>
      <c r="O10">
        <v>36</v>
      </c>
      <c r="P10" s="14">
        <f>טבלה1[[#This Row],[Batch_Exp_Date(YYYYMMDD)]]-טבלה1[[#This Row],[Date]]</f>
        <v>699</v>
      </c>
    </row>
    <row r="11" spans="1:16" x14ac:dyDescent="0.25">
      <c r="A11" t="s">
        <v>15</v>
      </c>
      <c r="B11" t="s">
        <v>35</v>
      </c>
      <c r="C11" s="1">
        <f>DATE(LEFT($D11,4),MID($D11,5,2),RIGHT($D11,2))</f>
        <v>44896</v>
      </c>
      <c r="D11">
        <v>20221201</v>
      </c>
      <c r="E11">
        <v>371196</v>
      </c>
      <c r="F11">
        <v>1</v>
      </c>
      <c r="G11">
        <v>40</v>
      </c>
      <c r="H11" t="s">
        <v>12</v>
      </c>
      <c r="I11">
        <v>179652</v>
      </c>
      <c r="J11" s="11">
        <v>1013.1</v>
      </c>
      <c r="K11" s="1">
        <v>44441</v>
      </c>
      <c r="L11">
        <v>2021</v>
      </c>
      <c r="M11">
        <v>3</v>
      </c>
      <c r="N11">
        <v>9</v>
      </c>
      <c r="O11">
        <v>36</v>
      </c>
      <c r="P11" s="14">
        <f>טבלה1[[#This Row],[Batch_Exp_Date(YYYYMMDD)]]-טבלה1[[#This Row],[Date]]</f>
        <v>455</v>
      </c>
    </row>
    <row r="12" spans="1:16" x14ac:dyDescent="0.25">
      <c r="A12" t="s">
        <v>15</v>
      </c>
      <c r="B12" t="s">
        <v>24</v>
      </c>
      <c r="C12" s="1">
        <f>DATE(LEFT($D12,4),MID($D12,5,2),RIGHT($D12,2))</f>
        <v>45017</v>
      </c>
      <c r="D12">
        <v>20230401</v>
      </c>
      <c r="E12">
        <v>371201</v>
      </c>
      <c r="F12">
        <v>1</v>
      </c>
      <c r="G12">
        <v>30</v>
      </c>
      <c r="H12" t="s">
        <v>12</v>
      </c>
      <c r="I12">
        <v>838343</v>
      </c>
      <c r="J12" s="11">
        <v>959.07499999999993</v>
      </c>
      <c r="K12" s="1">
        <v>44441</v>
      </c>
      <c r="L12">
        <v>2021</v>
      </c>
      <c r="M12">
        <v>3</v>
      </c>
      <c r="N12">
        <v>9</v>
      </c>
      <c r="O12">
        <v>36</v>
      </c>
      <c r="P12" s="14">
        <f>טבלה1[[#This Row],[Batch_Exp_Date(YYYYMMDD)]]-טבלה1[[#This Row],[Date]]</f>
        <v>576</v>
      </c>
    </row>
    <row r="13" spans="1:16" x14ac:dyDescent="0.25">
      <c r="A13" t="s">
        <v>15</v>
      </c>
      <c r="B13" t="s">
        <v>24</v>
      </c>
      <c r="C13" s="1">
        <f>DATE(LEFT($D13,4),MID($D13,5,2),RIGHT($D13,2))</f>
        <v>45017</v>
      </c>
      <c r="D13">
        <v>20230401</v>
      </c>
      <c r="E13">
        <v>371203</v>
      </c>
      <c r="F13">
        <v>1</v>
      </c>
      <c r="G13">
        <v>10</v>
      </c>
      <c r="H13" t="s">
        <v>12</v>
      </c>
      <c r="I13">
        <v>4950341</v>
      </c>
      <c r="J13" s="11">
        <v>319.69166666666666</v>
      </c>
      <c r="K13" s="1">
        <v>44441</v>
      </c>
      <c r="L13">
        <v>2021</v>
      </c>
      <c r="M13">
        <v>3</v>
      </c>
      <c r="N13">
        <v>9</v>
      </c>
      <c r="O13">
        <v>36</v>
      </c>
      <c r="P13" s="14">
        <f>טבלה1[[#This Row],[Batch_Exp_Date(YYYYMMDD)]]-טבלה1[[#This Row],[Date]]</f>
        <v>576</v>
      </c>
    </row>
    <row r="14" spans="1:16" x14ac:dyDescent="0.25">
      <c r="A14" t="s">
        <v>15</v>
      </c>
      <c r="B14" t="s">
        <v>24</v>
      </c>
      <c r="C14" s="1">
        <f>DATE(LEFT($D14,4),MID($D14,5,2),RIGHT($D14,2))</f>
        <v>45017</v>
      </c>
      <c r="D14">
        <v>20230401</v>
      </c>
      <c r="E14">
        <v>371204</v>
      </c>
      <c r="F14">
        <v>1</v>
      </c>
      <c r="G14">
        <v>10</v>
      </c>
      <c r="H14" t="s">
        <v>12</v>
      </c>
      <c r="I14">
        <v>4950341</v>
      </c>
      <c r="J14" s="11">
        <v>319.69166666666666</v>
      </c>
      <c r="K14" s="1">
        <v>44441</v>
      </c>
      <c r="L14">
        <v>2021</v>
      </c>
      <c r="M14">
        <v>3</v>
      </c>
      <c r="N14">
        <v>9</v>
      </c>
      <c r="O14">
        <v>36</v>
      </c>
      <c r="P14" s="14">
        <f>טבלה1[[#This Row],[Batch_Exp_Date(YYYYMMDD)]]-טבלה1[[#This Row],[Date]]</f>
        <v>576</v>
      </c>
    </row>
    <row r="15" spans="1:16" x14ac:dyDescent="0.25">
      <c r="A15" t="s">
        <v>15</v>
      </c>
      <c r="B15" t="s">
        <v>24</v>
      </c>
      <c r="C15" s="1">
        <f>DATE(LEFT($D15,4),MID($D15,5,2),RIGHT($D15,2))</f>
        <v>45017</v>
      </c>
      <c r="D15">
        <v>20230401</v>
      </c>
      <c r="E15">
        <v>371205</v>
      </c>
      <c r="F15">
        <v>1</v>
      </c>
      <c r="G15">
        <v>10</v>
      </c>
      <c r="H15" t="s">
        <v>12</v>
      </c>
      <c r="I15">
        <v>4950341</v>
      </c>
      <c r="J15" s="11">
        <v>319.69166666666666</v>
      </c>
      <c r="K15" s="1">
        <v>44441</v>
      </c>
      <c r="L15">
        <v>2021</v>
      </c>
      <c r="M15">
        <v>3</v>
      </c>
      <c r="N15">
        <v>9</v>
      </c>
      <c r="O15">
        <v>36</v>
      </c>
      <c r="P15" s="14">
        <f>טבלה1[[#This Row],[Batch_Exp_Date(YYYYMMDD)]]-טבלה1[[#This Row],[Date]]</f>
        <v>576</v>
      </c>
    </row>
    <row r="16" spans="1:16" x14ac:dyDescent="0.25">
      <c r="A16" t="s">
        <v>15</v>
      </c>
      <c r="B16" t="s">
        <v>36</v>
      </c>
      <c r="C16" s="1">
        <f>DATE(LEFT($D16,4),MID($D16,5,2),RIGHT($D16,2))</f>
        <v>45352</v>
      </c>
      <c r="D16">
        <v>20240301</v>
      </c>
      <c r="E16">
        <v>371274</v>
      </c>
      <c r="F16">
        <v>1</v>
      </c>
      <c r="G16">
        <v>40</v>
      </c>
      <c r="H16" t="s">
        <v>12</v>
      </c>
      <c r="I16">
        <v>838343</v>
      </c>
      <c r="J16" s="11">
        <v>177.1</v>
      </c>
      <c r="K16" s="1">
        <v>44441</v>
      </c>
      <c r="L16">
        <v>2021</v>
      </c>
      <c r="M16">
        <v>3</v>
      </c>
      <c r="N16">
        <v>9</v>
      </c>
      <c r="O16">
        <v>36</v>
      </c>
      <c r="P16" s="14">
        <f>טבלה1[[#This Row],[Batch_Exp_Date(YYYYMMDD)]]-טבלה1[[#This Row],[Date]]</f>
        <v>911</v>
      </c>
    </row>
    <row r="17" spans="1:16" x14ac:dyDescent="0.25">
      <c r="A17" t="s">
        <v>15</v>
      </c>
      <c r="B17" t="s">
        <v>26</v>
      </c>
      <c r="C17" s="1">
        <f>DATE(LEFT($D17,4),MID($D17,5,2),RIGHT($D17,2))</f>
        <v>45261</v>
      </c>
      <c r="D17">
        <v>20231201</v>
      </c>
      <c r="E17">
        <v>371735</v>
      </c>
      <c r="F17">
        <v>1</v>
      </c>
      <c r="G17">
        <v>20</v>
      </c>
      <c r="H17" t="s">
        <v>12</v>
      </c>
      <c r="I17">
        <v>4984661</v>
      </c>
      <c r="J17" s="11">
        <v>36.666666666666664</v>
      </c>
      <c r="K17" s="1">
        <v>44441</v>
      </c>
      <c r="L17">
        <v>2021</v>
      </c>
      <c r="M17">
        <v>3</v>
      </c>
      <c r="N17">
        <v>9</v>
      </c>
      <c r="O17">
        <v>36</v>
      </c>
      <c r="P17" s="14">
        <f>טבלה1[[#This Row],[Batch_Exp_Date(YYYYMMDD)]]-טבלה1[[#This Row],[Date]]</f>
        <v>820</v>
      </c>
    </row>
    <row r="18" spans="1:16" x14ac:dyDescent="0.25">
      <c r="A18" t="s">
        <v>15</v>
      </c>
      <c r="B18" t="s">
        <v>20</v>
      </c>
      <c r="C18" s="1">
        <f>DATE(LEFT($D18,4),MID($D18,5,2),RIGHT($D18,2))</f>
        <v>45323</v>
      </c>
      <c r="D18">
        <v>20240201</v>
      </c>
      <c r="E18">
        <v>372538</v>
      </c>
      <c r="F18">
        <v>1</v>
      </c>
      <c r="G18">
        <v>30</v>
      </c>
      <c r="H18" t="s">
        <v>12</v>
      </c>
      <c r="I18">
        <v>44803</v>
      </c>
      <c r="J18" s="11">
        <v>3</v>
      </c>
      <c r="K18" s="1">
        <v>44441</v>
      </c>
      <c r="L18">
        <v>2021</v>
      </c>
      <c r="M18">
        <v>3</v>
      </c>
      <c r="N18">
        <v>9</v>
      </c>
      <c r="O18">
        <v>36</v>
      </c>
      <c r="P18" s="14">
        <f>טבלה1[[#This Row],[Batch_Exp_Date(YYYYMMDD)]]-טבלה1[[#This Row],[Date]]</f>
        <v>882</v>
      </c>
    </row>
    <row r="19" spans="1:16" x14ac:dyDescent="0.25">
      <c r="A19" t="s">
        <v>17</v>
      </c>
      <c r="B19" t="s">
        <v>21</v>
      </c>
      <c r="C19" s="1">
        <f>DATE(LEFT($D19,4),MID($D19,5,2),RIGHT($D19,2))</f>
        <v>45139</v>
      </c>
      <c r="D19">
        <v>20230801</v>
      </c>
      <c r="E19">
        <v>373170</v>
      </c>
      <c r="F19">
        <v>1</v>
      </c>
      <c r="G19">
        <v>10</v>
      </c>
      <c r="H19" t="s">
        <v>12</v>
      </c>
      <c r="I19">
        <v>4988841</v>
      </c>
      <c r="J19" s="11">
        <v>1244.7083333333333</v>
      </c>
      <c r="K19" s="1">
        <v>44441</v>
      </c>
      <c r="L19">
        <v>2021</v>
      </c>
      <c r="M19">
        <v>3</v>
      </c>
      <c r="N19">
        <v>9</v>
      </c>
      <c r="O19">
        <v>36</v>
      </c>
      <c r="P19" s="14">
        <f>טבלה1[[#This Row],[Batch_Exp_Date(YYYYMMDD)]]-טבלה1[[#This Row],[Date]]</f>
        <v>698</v>
      </c>
    </row>
    <row r="20" spans="1:16" x14ac:dyDescent="0.25">
      <c r="A20" t="s">
        <v>15</v>
      </c>
      <c r="B20" t="s">
        <v>36</v>
      </c>
      <c r="C20" s="1">
        <f>DATE(LEFT($D20,4),MID($D20,5,2),RIGHT($D20,2))</f>
        <v>45352</v>
      </c>
      <c r="D20">
        <v>20240301</v>
      </c>
      <c r="E20">
        <v>373312</v>
      </c>
      <c r="F20">
        <v>1</v>
      </c>
      <c r="G20">
        <v>40</v>
      </c>
      <c r="H20" t="s">
        <v>12</v>
      </c>
      <c r="I20">
        <v>4990799</v>
      </c>
      <c r="J20" s="11">
        <v>177.1</v>
      </c>
      <c r="K20" s="1">
        <v>44441</v>
      </c>
      <c r="L20">
        <v>2021</v>
      </c>
      <c r="M20">
        <v>3</v>
      </c>
      <c r="N20">
        <v>9</v>
      </c>
      <c r="O20">
        <v>36</v>
      </c>
      <c r="P20" s="14">
        <f>טבלה1[[#This Row],[Batch_Exp_Date(YYYYMMDD)]]-טבלה1[[#This Row],[Date]]</f>
        <v>911</v>
      </c>
    </row>
    <row r="21" spans="1:16" x14ac:dyDescent="0.25">
      <c r="A21" t="s">
        <v>15</v>
      </c>
      <c r="B21" t="s">
        <v>35</v>
      </c>
      <c r="C21" s="1">
        <f>DATE(LEFT($D21,4),MID($D21,5,2),RIGHT($D21,2))</f>
        <v>44896</v>
      </c>
      <c r="D21">
        <v>20221201</v>
      </c>
      <c r="E21">
        <v>373406</v>
      </c>
      <c r="F21">
        <v>2</v>
      </c>
      <c r="G21">
        <v>10</v>
      </c>
      <c r="H21" t="s">
        <v>12</v>
      </c>
      <c r="I21">
        <v>4950341</v>
      </c>
      <c r="J21" s="11">
        <v>253.27500000000001</v>
      </c>
      <c r="K21" s="1">
        <v>44441</v>
      </c>
      <c r="L21">
        <v>2021</v>
      </c>
      <c r="M21">
        <v>3</v>
      </c>
      <c r="N21">
        <v>9</v>
      </c>
      <c r="O21">
        <v>36</v>
      </c>
      <c r="P21" s="14">
        <f>טבלה1[[#This Row],[Batch_Exp_Date(YYYYMMDD)]]-טבלה1[[#This Row],[Date]]</f>
        <v>455</v>
      </c>
    </row>
    <row r="22" spans="1:16" x14ac:dyDescent="0.25">
      <c r="A22" t="s">
        <v>15</v>
      </c>
      <c r="B22" t="s">
        <v>50</v>
      </c>
      <c r="C22" s="1">
        <f>DATE(LEFT($D22,4),MID($D22,5,2),RIGHT($D22,2))</f>
        <v>44986</v>
      </c>
      <c r="D22">
        <v>20230301</v>
      </c>
      <c r="E22">
        <v>373406</v>
      </c>
      <c r="F22">
        <v>1</v>
      </c>
      <c r="G22">
        <v>10</v>
      </c>
      <c r="H22" t="s">
        <v>12</v>
      </c>
      <c r="I22">
        <v>4950341</v>
      </c>
      <c r="J22" s="11">
        <v>108.99166666666667</v>
      </c>
      <c r="K22" s="1">
        <v>44441</v>
      </c>
      <c r="L22">
        <v>2021</v>
      </c>
      <c r="M22">
        <v>3</v>
      </c>
      <c r="N22">
        <v>9</v>
      </c>
      <c r="O22">
        <v>36</v>
      </c>
      <c r="P22" s="14">
        <f>טבלה1[[#This Row],[Batch_Exp_Date(YYYYMMDD)]]-טבלה1[[#This Row],[Date]]</f>
        <v>545</v>
      </c>
    </row>
    <row r="23" spans="1:16" x14ac:dyDescent="0.25">
      <c r="A23" t="s">
        <v>17</v>
      </c>
      <c r="B23" t="s">
        <v>29</v>
      </c>
      <c r="C23" s="1">
        <f>DATE(LEFT($D23,4),MID($D23,5,2),RIGHT($D23,2))</f>
        <v>44927</v>
      </c>
      <c r="D23">
        <v>20230101</v>
      </c>
      <c r="E23">
        <v>373468</v>
      </c>
      <c r="F23">
        <v>1</v>
      </c>
      <c r="G23">
        <v>10</v>
      </c>
      <c r="H23" t="s">
        <v>12</v>
      </c>
      <c r="I23">
        <v>4950341</v>
      </c>
      <c r="J23" s="11">
        <v>783.25</v>
      </c>
      <c r="K23" s="1">
        <v>44441</v>
      </c>
      <c r="L23">
        <v>2021</v>
      </c>
      <c r="M23">
        <v>3</v>
      </c>
      <c r="N23">
        <v>9</v>
      </c>
      <c r="O23">
        <v>36</v>
      </c>
      <c r="P23" s="14">
        <f>טבלה1[[#This Row],[Batch_Exp_Date(YYYYMMDD)]]-טבלה1[[#This Row],[Date]]</f>
        <v>486</v>
      </c>
    </row>
    <row r="24" spans="1:16" x14ac:dyDescent="0.25">
      <c r="A24" t="s">
        <v>15</v>
      </c>
      <c r="B24" t="s">
        <v>24</v>
      </c>
      <c r="C24" s="1">
        <f>DATE(LEFT($D24,4),MID($D24,5,2),RIGHT($D24,2))</f>
        <v>45017</v>
      </c>
      <c r="D24">
        <v>20230401</v>
      </c>
      <c r="E24">
        <v>373472</v>
      </c>
      <c r="F24">
        <v>1</v>
      </c>
      <c r="G24">
        <v>10</v>
      </c>
      <c r="H24" t="s">
        <v>12</v>
      </c>
      <c r="I24">
        <v>4950341</v>
      </c>
      <c r="J24" s="11">
        <v>319.69166666666666</v>
      </c>
      <c r="K24" s="1">
        <v>44441</v>
      </c>
      <c r="L24">
        <v>2021</v>
      </c>
      <c r="M24">
        <v>3</v>
      </c>
      <c r="N24">
        <v>9</v>
      </c>
      <c r="O24">
        <v>36</v>
      </c>
      <c r="P24" s="14">
        <f>טבלה1[[#This Row],[Batch_Exp_Date(YYYYMMDD)]]-טבלה1[[#This Row],[Date]]</f>
        <v>576</v>
      </c>
    </row>
    <row r="25" spans="1:16" x14ac:dyDescent="0.25">
      <c r="A25" t="s">
        <v>15</v>
      </c>
      <c r="B25" t="s">
        <v>24</v>
      </c>
      <c r="C25" s="1">
        <f>DATE(LEFT($D25,4),MID($D25,5,2),RIGHT($D25,2))</f>
        <v>45017</v>
      </c>
      <c r="D25">
        <v>20230401</v>
      </c>
      <c r="E25">
        <v>373474</v>
      </c>
      <c r="F25">
        <v>1</v>
      </c>
      <c r="G25">
        <v>20</v>
      </c>
      <c r="H25" t="s">
        <v>12</v>
      </c>
      <c r="I25">
        <v>4950341</v>
      </c>
      <c r="J25" s="11">
        <v>639.38333333333333</v>
      </c>
      <c r="K25" s="1">
        <v>44441</v>
      </c>
      <c r="L25">
        <v>2021</v>
      </c>
      <c r="M25">
        <v>3</v>
      </c>
      <c r="N25">
        <v>9</v>
      </c>
      <c r="O25">
        <v>36</v>
      </c>
      <c r="P25" s="14">
        <f>טבלה1[[#This Row],[Batch_Exp_Date(YYYYMMDD)]]-טבלה1[[#This Row],[Date]]</f>
        <v>576</v>
      </c>
    </row>
    <row r="26" spans="1:16" x14ac:dyDescent="0.25">
      <c r="A26" t="s">
        <v>15</v>
      </c>
      <c r="B26" t="s">
        <v>38</v>
      </c>
      <c r="C26" s="1">
        <f>DATE(LEFT($D26,4),MID($D26,5,2),RIGHT($D26,2))</f>
        <v>45017</v>
      </c>
      <c r="D26">
        <v>20230401</v>
      </c>
      <c r="E26">
        <v>373475</v>
      </c>
      <c r="F26">
        <v>1</v>
      </c>
      <c r="G26">
        <v>10</v>
      </c>
      <c r="H26" t="s">
        <v>12</v>
      </c>
      <c r="I26">
        <v>4950341</v>
      </c>
      <c r="J26" s="11">
        <v>81.816666666666663</v>
      </c>
      <c r="K26" s="1">
        <v>44441</v>
      </c>
      <c r="L26">
        <v>2021</v>
      </c>
      <c r="M26">
        <v>3</v>
      </c>
      <c r="N26">
        <v>9</v>
      </c>
      <c r="O26">
        <v>36</v>
      </c>
      <c r="P26" s="14">
        <f>טבלה1[[#This Row],[Batch_Exp_Date(YYYYMMDD)]]-טבלה1[[#This Row],[Date]]</f>
        <v>576</v>
      </c>
    </row>
    <row r="27" spans="1:16" x14ac:dyDescent="0.25">
      <c r="A27" t="s">
        <v>15</v>
      </c>
      <c r="B27" t="s">
        <v>24</v>
      </c>
      <c r="C27" s="1">
        <f>DATE(LEFT($D27,4),MID($D27,5,2),RIGHT($D27,2))</f>
        <v>45017</v>
      </c>
      <c r="D27">
        <v>20230401</v>
      </c>
      <c r="E27">
        <v>373485</v>
      </c>
      <c r="F27">
        <v>1</v>
      </c>
      <c r="G27">
        <v>40</v>
      </c>
      <c r="H27" t="s">
        <v>12</v>
      </c>
      <c r="I27">
        <v>4950341</v>
      </c>
      <c r="J27" s="11">
        <v>1278.7666666666667</v>
      </c>
      <c r="K27" s="1">
        <v>44441</v>
      </c>
      <c r="L27">
        <v>2021</v>
      </c>
      <c r="M27">
        <v>3</v>
      </c>
      <c r="N27">
        <v>9</v>
      </c>
      <c r="O27">
        <v>36</v>
      </c>
      <c r="P27" s="14">
        <f>טבלה1[[#This Row],[Batch_Exp_Date(YYYYMMDD)]]-טבלה1[[#This Row],[Date]]</f>
        <v>576</v>
      </c>
    </row>
    <row r="28" spans="1:16" x14ac:dyDescent="0.25">
      <c r="A28" t="s">
        <v>15</v>
      </c>
      <c r="B28" t="s">
        <v>38</v>
      </c>
      <c r="C28" s="1">
        <f>DATE(LEFT($D28,4),MID($D28,5,2),RIGHT($D28,2))</f>
        <v>45017</v>
      </c>
      <c r="D28">
        <v>20230401</v>
      </c>
      <c r="E28">
        <v>373486</v>
      </c>
      <c r="F28">
        <v>1</v>
      </c>
      <c r="G28">
        <v>60</v>
      </c>
      <c r="H28" t="s">
        <v>12</v>
      </c>
      <c r="I28">
        <v>4950341</v>
      </c>
      <c r="J28" s="11">
        <v>490.90000000000003</v>
      </c>
      <c r="K28" s="1">
        <v>44441</v>
      </c>
      <c r="L28">
        <v>2021</v>
      </c>
      <c r="M28">
        <v>3</v>
      </c>
      <c r="N28">
        <v>9</v>
      </c>
      <c r="O28">
        <v>36</v>
      </c>
      <c r="P28" s="14">
        <f>טבלה1[[#This Row],[Batch_Exp_Date(YYYYMMDD)]]-טבלה1[[#This Row],[Date]]</f>
        <v>576</v>
      </c>
    </row>
    <row r="29" spans="1:16" x14ac:dyDescent="0.25">
      <c r="A29" t="s">
        <v>15</v>
      </c>
      <c r="B29" t="s">
        <v>38</v>
      </c>
      <c r="C29" s="1">
        <f>DATE(LEFT($D29,4),MID($D29,5,2),RIGHT($D29,2))</f>
        <v>45017</v>
      </c>
      <c r="D29">
        <v>20230401</v>
      </c>
      <c r="E29">
        <v>373489</v>
      </c>
      <c r="F29">
        <v>1</v>
      </c>
      <c r="G29">
        <v>20</v>
      </c>
      <c r="H29" t="s">
        <v>12</v>
      </c>
      <c r="I29">
        <v>4950341</v>
      </c>
      <c r="J29" s="11">
        <v>163.63333333333333</v>
      </c>
      <c r="K29" s="1">
        <v>44441</v>
      </c>
      <c r="L29">
        <v>2021</v>
      </c>
      <c r="M29">
        <v>3</v>
      </c>
      <c r="N29">
        <v>9</v>
      </c>
      <c r="O29">
        <v>36</v>
      </c>
      <c r="P29" s="14">
        <f>טבלה1[[#This Row],[Batch_Exp_Date(YYYYMMDD)]]-טבלה1[[#This Row],[Date]]</f>
        <v>576</v>
      </c>
    </row>
    <row r="30" spans="1:16" x14ac:dyDescent="0.25">
      <c r="A30" t="s">
        <v>15</v>
      </c>
      <c r="B30" t="s">
        <v>24</v>
      </c>
      <c r="C30" s="1">
        <f>DATE(LEFT($D30,4),MID($D30,5,2),RIGHT($D30,2))</f>
        <v>45017</v>
      </c>
      <c r="D30">
        <v>20230401</v>
      </c>
      <c r="E30">
        <v>373489</v>
      </c>
      <c r="F30">
        <v>2</v>
      </c>
      <c r="G30">
        <v>20</v>
      </c>
      <c r="H30" t="s">
        <v>12</v>
      </c>
      <c r="I30">
        <v>4950341</v>
      </c>
      <c r="J30" s="11">
        <v>639.38333333333333</v>
      </c>
      <c r="K30" s="1">
        <v>44441</v>
      </c>
      <c r="L30">
        <v>2021</v>
      </c>
      <c r="M30">
        <v>3</v>
      </c>
      <c r="N30">
        <v>9</v>
      </c>
      <c r="O30">
        <v>36</v>
      </c>
      <c r="P30" s="14">
        <f>טבלה1[[#This Row],[Batch_Exp_Date(YYYYMMDD)]]-טבלה1[[#This Row],[Date]]</f>
        <v>576</v>
      </c>
    </row>
    <row r="31" spans="1:16" x14ac:dyDescent="0.25">
      <c r="A31" t="s">
        <v>15</v>
      </c>
      <c r="B31" t="s">
        <v>40</v>
      </c>
      <c r="C31" s="1">
        <f>DATE(LEFT($D31,4),MID($D31,5,2),RIGHT($D31,2))</f>
        <v>45689</v>
      </c>
      <c r="D31">
        <v>20250201</v>
      </c>
      <c r="E31">
        <v>373516</v>
      </c>
      <c r="F31">
        <v>3</v>
      </c>
      <c r="G31">
        <v>10</v>
      </c>
      <c r="H31" t="s">
        <v>12</v>
      </c>
      <c r="I31">
        <v>4950341</v>
      </c>
      <c r="J31" s="11">
        <v>714.125</v>
      </c>
      <c r="K31" s="1">
        <v>44441</v>
      </c>
      <c r="L31">
        <v>2021</v>
      </c>
      <c r="M31">
        <v>3</v>
      </c>
      <c r="N31">
        <v>9</v>
      </c>
      <c r="O31">
        <v>36</v>
      </c>
      <c r="P31" s="14">
        <f>טבלה1[[#This Row],[Batch_Exp_Date(YYYYMMDD)]]-טבלה1[[#This Row],[Date]]</f>
        <v>1248</v>
      </c>
    </row>
    <row r="32" spans="1:16" x14ac:dyDescent="0.25">
      <c r="A32" t="s">
        <v>17</v>
      </c>
      <c r="B32" t="s">
        <v>43</v>
      </c>
      <c r="C32" s="1">
        <f>DATE(LEFT($D32,4),MID($D32,5,2),RIGHT($D32,2))</f>
        <v>45017</v>
      </c>
      <c r="D32">
        <v>20230401</v>
      </c>
      <c r="E32">
        <v>373541</v>
      </c>
      <c r="F32">
        <v>1</v>
      </c>
      <c r="G32">
        <v>10</v>
      </c>
      <c r="H32" t="s">
        <v>12</v>
      </c>
      <c r="I32">
        <v>65945</v>
      </c>
      <c r="J32" s="11">
        <v>1306.5</v>
      </c>
      <c r="K32" s="1">
        <v>44442</v>
      </c>
      <c r="L32">
        <v>2021</v>
      </c>
      <c r="M32">
        <v>3</v>
      </c>
      <c r="N32">
        <v>9</v>
      </c>
      <c r="O32">
        <v>36</v>
      </c>
      <c r="P32" s="14">
        <f>טבלה1[[#This Row],[Batch_Exp_Date(YYYYMMDD)]]-טבלה1[[#This Row],[Date]]</f>
        <v>575</v>
      </c>
    </row>
    <row r="33" spans="1:16" x14ac:dyDescent="0.25">
      <c r="A33" t="s">
        <v>15</v>
      </c>
      <c r="B33" t="s">
        <v>35</v>
      </c>
      <c r="C33" s="1">
        <f>DATE(LEFT($D33,4),MID($D33,5,2),RIGHT($D33,2))</f>
        <v>44896</v>
      </c>
      <c r="D33">
        <v>20221201</v>
      </c>
      <c r="E33">
        <v>373584</v>
      </c>
      <c r="F33">
        <v>1</v>
      </c>
      <c r="G33">
        <v>10</v>
      </c>
      <c r="H33" t="s">
        <v>12</v>
      </c>
      <c r="I33">
        <v>4985167</v>
      </c>
      <c r="J33" s="11">
        <v>253.27500000000001</v>
      </c>
      <c r="K33" s="1">
        <v>44444</v>
      </c>
      <c r="L33">
        <v>2021</v>
      </c>
      <c r="M33">
        <v>3</v>
      </c>
      <c r="N33">
        <v>9</v>
      </c>
      <c r="O33">
        <v>37</v>
      </c>
      <c r="P33" s="14">
        <f>טבלה1[[#This Row],[Batch_Exp_Date(YYYYMMDD)]]-טבלה1[[#This Row],[Date]]</f>
        <v>452</v>
      </c>
    </row>
    <row r="34" spans="1:16" x14ac:dyDescent="0.25">
      <c r="A34" t="s">
        <v>15</v>
      </c>
      <c r="B34" t="s">
        <v>20</v>
      </c>
      <c r="C34" s="1">
        <f>DATE(LEFT($D34,4),MID($D34,5,2),RIGHT($D34,2))</f>
        <v>45323</v>
      </c>
      <c r="D34">
        <v>20240201</v>
      </c>
      <c r="E34">
        <v>373945</v>
      </c>
      <c r="F34">
        <v>1</v>
      </c>
      <c r="G34">
        <v>10</v>
      </c>
      <c r="H34" t="s">
        <v>12</v>
      </c>
      <c r="I34">
        <v>20240</v>
      </c>
      <c r="J34" s="11">
        <v>1</v>
      </c>
      <c r="K34" s="1">
        <v>44444</v>
      </c>
      <c r="L34">
        <v>2021</v>
      </c>
      <c r="M34">
        <v>3</v>
      </c>
      <c r="N34">
        <v>9</v>
      </c>
      <c r="O34">
        <v>37</v>
      </c>
      <c r="P34" s="14">
        <f>טבלה1[[#This Row],[Batch_Exp_Date(YYYYMMDD)]]-טבלה1[[#This Row],[Date]]</f>
        <v>879</v>
      </c>
    </row>
    <row r="35" spans="1:16" x14ac:dyDescent="0.25">
      <c r="A35" t="s">
        <v>15</v>
      </c>
      <c r="B35" t="s">
        <v>26</v>
      </c>
      <c r="C35" s="1">
        <f>DATE(LEFT($D35,4),MID($D35,5,2),RIGHT($D35,2))</f>
        <v>45261</v>
      </c>
      <c r="D35">
        <v>20231201</v>
      </c>
      <c r="E35">
        <v>373951</v>
      </c>
      <c r="F35">
        <v>1</v>
      </c>
      <c r="G35">
        <v>30</v>
      </c>
      <c r="H35" t="s">
        <v>12</v>
      </c>
      <c r="I35">
        <v>4984683</v>
      </c>
      <c r="J35" s="11">
        <v>55</v>
      </c>
      <c r="K35" s="1">
        <v>44444</v>
      </c>
      <c r="L35">
        <v>2021</v>
      </c>
      <c r="M35">
        <v>3</v>
      </c>
      <c r="N35">
        <v>9</v>
      </c>
      <c r="O35">
        <v>37</v>
      </c>
      <c r="P35" s="14">
        <f>טבלה1[[#This Row],[Batch_Exp_Date(YYYYMMDD)]]-טבלה1[[#This Row],[Date]]</f>
        <v>817</v>
      </c>
    </row>
    <row r="36" spans="1:16" x14ac:dyDescent="0.25">
      <c r="A36" t="s">
        <v>15</v>
      </c>
      <c r="B36" t="s">
        <v>26</v>
      </c>
      <c r="C36" s="1">
        <f>DATE(LEFT($D36,4),MID($D36,5,2),RIGHT($D36,2))</f>
        <v>45261</v>
      </c>
      <c r="D36">
        <v>20231201</v>
      </c>
      <c r="E36">
        <v>374589</v>
      </c>
      <c r="F36">
        <v>1</v>
      </c>
      <c r="G36">
        <v>10</v>
      </c>
      <c r="H36" t="s">
        <v>12</v>
      </c>
      <c r="I36">
        <v>18337</v>
      </c>
      <c r="J36" s="11">
        <v>18.333333333333332</v>
      </c>
      <c r="K36" s="1">
        <v>44444</v>
      </c>
      <c r="L36">
        <v>2021</v>
      </c>
      <c r="M36">
        <v>3</v>
      </c>
      <c r="N36">
        <v>9</v>
      </c>
      <c r="O36">
        <v>37</v>
      </c>
      <c r="P36" s="14">
        <f>טבלה1[[#This Row],[Batch_Exp_Date(YYYYMMDD)]]-טבלה1[[#This Row],[Date]]</f>
        <v>817</v>
      </c>
    </row>
    <row r="37" spans="1:16" x14ac:dyDescent="0.25">
      <c r="A37" t="s">
        <v>15</v>
      </c>
      <c r="B37" t="s">
        <v>20</v>
      </c>
      <c r="C37" s="1">
        <f>DATE(LEFT($D37,4),MID($D37,5,2),RIGHT($D37,2))</f>
        <v>45200</v>
      </c>
      <c r="D37">
        <v>20231001</v>
      </c>
      <c r="E37">
        <v>374648</v>
      </c>
      <c r="F37">
        <v>1</v>
      </c>
      <c r="G37">
        <v>10</v>
      </c>
      <c r="H37" t="s">
        <v>12</v>
      </c>
      <c r="I37">
        <v>4983836</v>
      </c>
      <c r="J37" s="11">
        <v>18.333333333333332</v>
      </c>
      <c r="K37" s="1">
        <v>44444</v>
      </c>
      <c r="L37">
        <v>2021</v>
      </c>
      <c r="M37">
        <v>3</v>
      </c>
      <c r="N37">
        <v>9</v>
      </c>
      <c r="O37">
        <v>37</v>
      </c>
      <c r="P37" s="14">
        <f>טבלה1[[#This Row],[Batch_Exp_Date(YYYYMMDD)]]-טבלה1[[#This Row],[Date]]</f>
        <v>756</v>
      </c>
    </row>
    <row r="38" spans="1:16" x14ac:dyDescent="0.25">
      <c r="A38" t="s">
        <v>17</v>
      </c>
      <c r="B38" t="s">
        <v>21</v>
      </c>
      <c r="C38" s="1">
        <f>DATE(LEFT($D38,4),MID($D38,5,2),RIGHT($D38,2))</f>
        <v>45139</v>
      </c>
      <c r="D38">
        <v>20230801</v>
      </c>
      <c r="E38">
        <v>374855</v>
      </c>
      <c r="F38">
        <v>1</v>
      </c>
      <c r="G38">
        <v>10</v>
      </c>
      <c r="H38" t="s">
        <v>12</v>
      </c>
      <c r="I38">
        <v>4988841</v>
      </c>
      <c r="J38" s="11">
        <v>1244.7083333333333</v>
      </c>
      <c r="K38" s="1">
        <v>44444</v>
      </c>
      <c r="L38">
        <v>2021</v>
      </c>
      <c r="M38">
        <v>3</v>
      </c>
      <c r="N38">
        <v>9</v>
      </c>
      <c r="O38">
        <v>37</v>
      </c>
      <c r="P38" s="14">
        <f>טבלה1[[#This Row],[Batch_Exp_Date(YYYYMMDD)]]-טבלה1[[#This Row],[Date]]</f>
        <v>695</v>
      </c>
    </row>
    <row r="39" spans="1:16" x14ac:dyDescent="0.25">
      <c r="A39" t="s">
        <v>15</v>
      </c>
      <c r="B39" t="s">
        <v>20</v>
      </c>
      <c r="C39" s="1">
        <f>DATE(LEFT($D39,4),MID($D39,5,2),RIGHT($D39,2))</f>
        <v>45323</v>
      </c>
      <c r="D39">
        <v>20240201</v>
      </c>
      <c r="E39">
        <v>374956</v>
      </c>
      <c r="F39">
        <v>1</v>
      </c>
      <c r="G39">
        <v>40</v>
      </c>
      <c r="H39" t="s">
        <v>12</v>
      </c>
      <c r="I39">
        <v>66374</v>
      </c>
      <c r="J39" s="11">
        <v>4</v>
      </c>
      <c r="K39" s="1">
        <v>44444</v>
      </c>
      <c r="L39">
        <v>2021</v>
      </c>
      <c r="M39">
        <v>3</v>
      </c>
      <c r="N39">
        <v>9</v>
      </c>
      <c r="O39">
        <v>37</v>
      </c>
      <c r="P39" s="14">
        <f>טבלה1[[#This Row],[Batch_Exp_Date(YYYYMMDD)]]-טבלה1[[#This Row],[Date]]</f>
        <v>879</v>
      </c>
    </row>
    <row r="40" spans="1:16" x14ac:dyDescent="0.25">
      <c r="A40" t="s">
        <v>15</v>
      </c>
      <c r="B40" t="s">
        <v>20</v>
      </c>
      <c r="C40" s="1">
        <f>DATE(LEFT($D40,4),MID($D40,5,2),RIGHT($D40,2))</f>
        <v>45200</v>
      </c>
      <c r="D40">
        <v>20231001</v>
      </c>
      <c r="E40">
        <v>375436</v>
      </c>
      <c r="F40">
        <v>1</v>
      </c>
      <c r="G40">
        <v>10</v>
      </c>
      <c r="H40" t="s">
        <v>12</v>
      </c>
      <c r="I40">
        <v>20548</v>
      </c>
      <c r="J40" s="11">
        <v>18.333333333333332</v>
      </c>
      <c r="K40" s="1">
        <v>44444</v>
      </c>
      <c r="L40">
        <v>2021</v>
      </c>
      <c r="M40">
        <v>3</v>
      </c>
      <c r="N40">
        <v>9</v>
      </c>
      <c r="O40">
        <v>37</v>
      </c>
      <c r="P40" s="14">
        <f>טבלה1[[#This Row],[Batch_Exp_Date(YYYYMMDD)]]-טבלה1[[#This Row],[Date]]</f>
        <v>756</v>
      </c>
    </row>
    <row r="41" spans="1:16" x14ac:dyDescent="0.25">
      <c r="A41" t="s">
        <v>15</v>
      </c>
      <c r="B41" t="s">
        <v>26</v>
      </c>
      <c r="C41" s="1">
        <f>DATE(LEFT($D41,4),MID($D41,5,2),RIGHT($D41,2))</f>
        <v>45261</v>
      </c>
      <c r="D41">
        <v>20231201</v>
      </c>
      <c r="E41">
        <v>375436</v>
      </c>
      <c r="F41">
        <v>2</v>
      </c>
      <c r="G41">
        <v>40</v>
      </c>
      <c r="H41" t="s">
        <v>12</v>
      </c>
      <c r="I41">
        <v>20548</v>
      </c>
      <c r="J41" s="11">
        <v>73.333333333333329</v>
      </c>
      <c r="K41" s="1">
        <v>44444</v>
      </c>
      <c r="L41">
        <v>2021</v>
      </c>
      <c r="M41">
        <v>3</v>
      </c>
      <c r="N41">
        <v>9</v>
      </c>
      <c r="O41">
        <v>37</v>
      </c>
      <c r="P41" s="14">
        <f>טבלה1[[#This Row],[Batch_Exp_Date(YYYYMMDD)]]-טבלה1[[#This Row],[Date]]</f>
        <v>817</v>
      </c>
    </row>
    <row r="42" spans="1:16" x14ac:dyDescent="0.25">
      <c r="A42" t="s">
        <v>15</v>
      </c>
      <c r="B42" t="s">
        <v>20</v>
      </c>
      <c r="C42" s="1">
        <f>DATE(LEFT($D42,4),MID($D42,5,2),RIGHT($D42,2))</f>
        <v>45323</v>
      </c>
      <c r="D42">
        <v>20240201</v>
      </c>
      <c r="E42">
        <v>375440</v>
      </c>
      <c r="F42">
        <v>1</v>
      </c>
      <c r="G42">
        <v>30</v>
      </c>
      <c r="H42" t="s">
        <v>12</v>
      </c>
      <c r="I42">
        <v>181489</v>
      </c>
      <c r="J42" s="11">
        <v>3</v>
      </c>
      <c r="K42" s="1">
        <v>44444</v>
      </c>
      <c r="L42">
        <v>2021</v>
      </c>
      <c r="M42">
        <v>3</v>
      </c>
      <c r="N42">
        <v>9</v>
      </c>
      <c r="O42">
        <v>37</v>
      </c>
      <c r="P42" s="14">
        <f>טבלה1[[#This Row],[Batch_Exp_Date(YYYYMMDD)]]-טבלה1[[#This Row],[Date]]</f>
        <v>879</v>
      </c>
    </row>
    <row r="43" spans="1:16" x14ac:dyDescent="0.25">
      <c r="A43" t="s">
        <v>15</v>
      </c>
      <c r="B43" t="s">
        <v>20</v>
      </c>
      <c r="C43" s="1">
        <f>DATE(LEFT($D43,4),MID($D43,5,2),RIGHT($D43,2))</f>
        <v>45200</v>
      </c>
      <c r="D43">
        <v>20231001</v>
      </c>
      <c r="E43">
        <v>375532</v>
      </c>
      <c r="F43">
        <v>1</v>
      </c>
      <c r="G43">
        <v>20</v>
      </c>
      <c r="H43" t="s">
        <v>12</v>
      </c>
      <c r="I43">
        <v>4984551</v>
      </c>
      <c r="J43" s="11">
        <v>36.666666666666664</v>
      </c>
      <c r="K43" s="1">
        <v>44444</v>
      </c>
      <c r="L43">
        <v>2021</v>
      </c>
      <c r="M43">
        <v>3</v>
      </c>
      <c r="N43">
        <v>9</v>
      </c>
      <c r="O43">
        <v>37</v>
      </c>
      <c r="P43" s="14">
        <f>טבלה1[[#This Row],[Batch_Exp_Date(YYYYMMDD)]]-טבלה1[[#This Row],[Date]]</f>
        <v>756</v>
      </c>
    </row>
    <row r="44" spans="1:16" x14ac:dyDescent="0.25">
      <c r="A44" t="s">
        <v>15</v>
      </c>
      <c r="B44" t="s">
        <v>50</v>
      </c>
      <c r="C44" s="1">
        <f>DATE(LEFT($D44,4),MID($D44,5,2),RIGHT($D44,2))</f>
        <v>44986</v>
      </c>
      <c r="D44">
        <v>20230301</v>
      </c>
      <c r="E44">
        <v>375950</v>
      </c>
      <c r="F44">
        <v>1</v>
      </c>
      <c r="G44">
        <v>30</v>
      </c>
      <c r="H44" t="s">
        <v>12</v>
      </c>
      <c r="I44">
        <v>4950341</v>
      </c>
      <c r="J44" s="11">
        <v>326.97499999999997</v>
      </c>
      <c r="K44" s="1">
        <v>44444</v>
      </c>
      <c r="L44">
        <v>2021</v>
      </c>
      <c r="M44">
        <v>3</v>
      </c>
      <c r="N44">
        <v>9</v>
      </c>
      <c r="O44">
        <v>37</v>
      </c>
      <c r="P44" s="14">
        <f>טבלה1[[#This Row],[Batch_Exp_Date(YYYYMMDD)]]-טבלה1[[#This Row],[Date]]</f>
        <v>542</v>
      </c>
    </row>
    <row r="45" spans="1:16" x14ac:dyDescent="0.25">
      <c r="A45" t="s">
        <v>15</v>
      </c>
      <c r="B45" t="s">
        <v>38</v>
      </c>
      <c r="C45" s="1">
        <f>DATE(LEFT($D45,4),MID($D45,5,2),RIGHT($D45,2))</f>
        <v>45017</v>
      </c>
      <c r="D45">
        <v>20230401</v>
      </c>
      <c r="E45">
        <v>375951</v>
      </c>
      <c r="F45">
        <v>1</v>
      </c>
      <c r="G45">
        <v>20</v>
      </c>
      <c r="H45" t="s">
        <v>12</v>
      </c>
      <c r="I45">
        <v>4950341</v>
      </c>
      <c r="J45" s="11">
        <v>163.63333333333333</v>
      </c>
      <c r="K45" s="1">
        <v>44444</v>
      </c>
      <c r="L45">
        <v>2021</v>
      </c>
      <c r="M45">
        <v>3</v>
      </c>
      <c r="N45">
        <v>9</v>
      </c>
      <c r="O45">
        <v>37</v>
      </c>
      <c r="P45" s="14">
        <f>טבלה1[[#This Row],[Batch_Exp_Date(YYYYMMDD)]]-טבלה1[[#This Row],[Date]]</f>
        <v>573</v>
      </c>
    </row>
    <row r="46" spans="1:16" x14ac:dyDescent="0.25">
      <c r="A46" t="s">
        <v>15</v>
      </c>
      <c r="B46" t="s">
        <v>24</v>
      </c>
      <c r="C46" s="1">
        <f>DATE(LEFT($D46,4),MID($D46,5,2),RIGHT($D46,2))</f>
        <v>45017</v>
      </c>
      <c r="D46">
        <v>20230401</v>
      </c>
      <c r="E46">
        <v>375951</v>
      </c>
      <c r="F46">
        <v>2</v>
      </c>
      <c r="G46">
        <v>20</v>
      </c>
      <c r="H46" t="s">
        <v>12</v>
      </c>
      <c r="I46">
        <v>4950341</v>
      </c>
      <c r="J46" s="11">
        <v>639.38333333333333</v>
      </c>
      <c r="K46" s="1">
        <v>44444</v>
      </c>
      <c r="L46">
        <v>2021</v>
      </c>
      <c r="M46">
        <v>3</v>
      </c>
      <c r="N46">
        <v>9</v>
      </c>
      <c r="O46">
        <v>37</v>
      </c>
      <c r="P46" s="14">
        <f>טבלה1[[#This Row],[Batch_Exp_Date(YYYYMMDD)]]-טבלה1[[#This Row],[Date]]</f>
        <v>573</v>
      </c>
    </row>
    <row r="47" spans="1:16" x14ac:dyDescent="0.25">
      <c r="A47" t="s">
        <v>17</v>
      </c>
      <c r="B47" t="s">
        <v>29</v>
      </c>
      <c r="C47" s="1">
        <f>DATE(LEFT($D47,4),MID($D47,5,2),RIGHT($D47,2))</f>
        <v>44927</v>
      </c>
      <c r="D47">
        <v>20230101</v>
      </c>
      <c r="E47">
        <v>376101</v>
      </c>
      <c r="F47">
        <v>1</v>
      </c>
      <c r="G47">
        <v>10</v>
      </c>
      <c r="H47" t="s">
        <v>12</v>
      </c>
      <c r="I47">
        <v>4950341</v>
      </c>
      <c r="J47" s="11">
        <v>783.25</v>
      </c>
      <c r="K47" s="1">
        <v>44444</v>
      </c>
      <c r="L47">
        <v>2021</v>
      </c>
      <c r="M47">
        <v>3</v>
      </c>
      <c r="N47">
        <v>9</v>
      </c>
      <c r="O47">
        <v>37</v>
      </c>
      <c r="P47" s="14">
        <f>טבלה1[[#This Row],[Batch_Exp_Date(YYYYMMDD)]]-טבלה1[[#This Row],[Date]]</f>
        <v>483</v>
      </c>
    </row>
    <row r="48" spans="1:16" x14ac:dyDescent="0.25">
      <c r="A48" t="s">
        <v>15</v>
      </c>
      <c r="B48" t="s">
        <v>38</v>
      </c>
      <c r="C48" s="1">
        <f>DATE(LEFT($D48,4),MID($D48,5,2),RIGHT($D48,2))</f>
        <v>45017</v>
      </c>
      <c r="D48">
        <v>20230401</v>
      </c>
      <c r="E48">
        <v>376102</v>
      </c>
      <c r="F48">
        <v>1</v>
      </c>
      <c r="G48">
        <v>20</v>
      </c>
      <c r="H48" t="s">
        <v>12</v>
      </c>
      <c r="I48">
        <v>4950341</v>
      </c>
      <c r="J48" s="11">
        <v>163.63333333333333</v>
      </c>
      <c r="K48" s="1">
        <v>44444</v>
      </c>
      <c r="L48">
        <v>2021</v>
      </c>
      <c r="M48">
        <v>3</v>
      </c>
      <c r="N48">
        <v>9</v>
      </c>
      <c r="O48">
        <v>37</v>
      </c>
      <c r="P48" s="14">
        <f>טבלה1[[#This Row],[Batch_Exp_Date(YYYYMMDD)]]-טבלה1[[#This Row],[Date]]</f>
        <v>573</v>
      </c>
    </row>
    <row r="49" spans="1:16" x14ac:dyDescent="0.25">
      <c r="A49" t="s">
        <v>15</v>
      </c>
      <c r="B49" t="s">
        <v>24</v>
      </c>
      <c r="C49" s="1">
        <f>DATE(LEFT($D49,4),MID($D49,5,2),RIGHT($D49,2))</f>
        <v>45017</v>
      </c>
      <c r="D49">
        <v>20230401</v>
      </c>
      <c r="E49">
        <v>376102</v>
      </c>
      <c r="F49">
        <v>2</v>
      </c>
      <c r="G49">
        <v>20</v>
      </c>
      <c r="H49" t="s">
        <v>12</v>
      </c>
      <c r="I49">
        <v>4950341</v>
      </c>
      <c r="J49" s="11">
        <v>639.38333333333333</v>
      </c>
      <c r="K49" s="1">
        <v>44444</v>
      </c>
      <c r="L49">
        <v>2021</v>
      </c>
      <c r="M49">
        <v>3</v>
      </c>
      <c r="N49">
        <v>9</v>
      </c>
      <c r="O49">
        <v>37</v>
      </c>
      <c r="P49" s="14">
        <f>טבלה1[[#This Row],[Batch_Exp_Date(YYYYMMDD)]]-טבלה1[[#This Row],[Date]]</f>
        <v>573</v>
      </c>
    </row>
    <row r="50" spans="1:16" x14ac:dyDescent="0.25">
      <c r="A50" t="s">
        <v>15</v>
      </c>
      <c r="B50" t="s">
        <v>38</v>
      </c>
      <c r="C50" s="1">
        <f>DATE(LEFT($D50,4),MID($D50,5,2),RIGHT($D50,2))</f>
        <v>45017</v>
      </c>
      <c r="D50">
        <v>20230401</v>
      </c>
      <c r="E50">
        <v>376140</v>
      </c>
      <c r="F50">
        <v>1</v>
      </c>
      <c r="G50">
        <v>20</v>
      </c>
      <c r="H50" t="s">
        <v>12</v>
      </c>
      <c r="I50">
        <v>4988841</v>
      </c>
      <c r="J50" s="11">
        <v>163.63333333333333</v>
      </c>
      <c r="K50" s="1">
        <v>44444</v>
      </c>
      <c r="L50">
        <v>2021</v>
      </c>
      <c r="M50">
        <v>3</v>
      </c>
      <c r="N50">
        <v>9</v>
      </c>
      <c r="O50">
        <v>37</v>
      </c>
      <c r="P50" s="14">
        <f>טבלה1[[#This Row],[Batch_Exp_Date(YYYYMMDD)]]-טבלה1[[#This Row],[Date]]</f>
        <v>573</v>
      </c>
    </row>
    <row r="51" spans="1:16" x14ac:dyDescent="0.25">
      <c r="A51" t="s">
        <v>15</v>
      </c>
      <c r="B51" t="s">
        <v>24</v>
      </c>
      <c r="C51" s="1">
        <f>DATE(LEFT($D51,4),MID($D51,5,2),RIGHT($D51,2))</f>
        <v>45017</v>
      </c>
      <c r="D51">
        <v>20230401</v>
      </c>
      <c r="E51">
        <v>376140</v>
      </c>
      <c r="F51">
        <v>2</v>
      </c>
      <c r="G51">
        <v>20</v>
      </c>
      <c r="H51" t="s">
        <v>12</v>
      </c>
      <c r="I51">
        <v>4988841</v>
      </c>
      <c r="J51" s="11">
        <v>639.38333333333333</v>
      </c>
      <c r="K51" s="1">
        <v>44444</v>
      </c>
      <c r="L51">
        <v>2021</v>
      </c>
      <c r="M51">
        <v>3</v>
      </c>
      <c r="N51">
        <v>9</v>
      </c>
      <c r="O51">
        <v>37</v>
      </c>
      <c r="P51" s="14">
        <f>טבלה1[[#This Row],[Batch_Exp_Date(YYYYMMDD)]]-טבלה1[[#This Row],[Date]]</f>
        <v>573</v>
      </c>
    </row>
    <row r="52" spans="1:16" x14ac:dyDescent="0.25">
      <c r="A52" t="s">
        <v>15</v>
      </c>
      <c r="B52" t="s">
        <v>38</v>
      </c>
      <c r="C52" s="1">
        <f>DATE(LEFT($D52,4),MID($D52,5,2),RIGHT($D52,2))</f>
        <v>45017</v>
      </c>
      <c r="D52">
        <v>20230401</v>
      </c>
      <c r="E52">
        <v>376192</v>
      </c>
      <c r="F52">
        <v>1</v>
      </c>
      <c r="G52">
        <v>10</v>
      </c>
      <c r="H52" t="s">
        <v>12</v>
      </c>
      <c r="I52">
        <v>4988841</v>
      </c>
      <c r="J52" s="11">
        <v>81.816666666666663</v>
      </c>
      <c r="K52" s="1">
        <v>44444</v>
      </c>
      <c r="L52">
        <v>2021</v>
      </c>
      <c r="M52">
        <v>3</v>
      </c>
      <c r="N52">
        <v>9</v>
      </c>
      <c r="O52">
        <v>37</v>
      </c>
      <c r="P52" s="14">
        <f>טבלה1[[#This Row],[Batch_Exp_Date(YYYYMMDD)]]-טבלה1[[#This Row],[Date]]</f>
        <v>573</v>
      </c>
    </row>
    <row r="53" spans="1:16" x14ac:dyDescent="0.25">
      <c r="A53" t="s">
        <v>15</v>
      </c>
      <c r="B53" t="s">
        <v>24</v>
      </c>
      <c r="C53" s="1">
        <f>DATE(LEFT($D53,4),MID($D53,5,2),RIGHT($D53,2))</f>
        <v>45017</v>
      </c>
      <c r="D53">
        <v>20230401</v>
      </c>
      <c r="E53">
        <v>376192</v>
      </c>
      <c r="F53">
        <v>2</v>
      </c>
      <c r="G53">
        <v>10</v>
      </c>
      <c r="H53" t="s">
        <v>12</v>
      </c>
      <c r="I53">
        <v>4988841</v>
      </c>
      <c r="J53" s="11">
        <v>319.69166666666666</v>
      </c>
      <c r="K53" s="1">
        <v>44444</v>
      </c>
      <c r="L53">
        <v>2021</v>
      </c>
      <c r="M53">
        <v>3</v>
      </c>
      <c r="N53">
        <v>9</v>
      </c>
      <c r="O53">
        <v>37</v>
      </c>
      <c r="P53" s="14">
        <f>טבלה1[[#This Row],[Batch_Exp_Date(YYYYMMDD)]]-טבלה1[[#This Row],[Date]]</f>
        <v>573</v>
      </c>
    </row>
    <row r="54" spans="1:16" x14ac:dyDescent="0.25">
      <c r="A54" t="s">
        <v>15</v>
      </c>
      <c r="B54" t="s">
        <v>38</v>
      </c>
      <c r="C54" s="1">
        <f>DATE(LEFT($D54,4),MID($D54,5,2),RIGHT($D54,2))</f>
        <v>45017</v>
      </c>
      <c r="D54">
        <v>20230401</v>
      </c>
      <c r="E54">
        <v>376207</v>
      </c>
      <c r="F54">
        <v>1</v>
      </c>
      <c r="G54">
        <v>20</v>
      </c>
      <c r="H54" t="s">
        <v>12</v>
      </c>
      <c r="I54">
        <v>838343</v>
      </c>
      <c r="J54" s="11">
        <v>163.63333333333333</v>
      </c>
      <c r="K54" s="1">
        <v>44444</v>
      </c>
      <c r="L54">
        <v>2021</v>
      </c>
      <c r="M54">
        <v>3</v>
      </c>
      <c r="N54">
        <v>9</v>
      </c>
      <c r="O54">
        <v>37</v>
      </c>
      <c r="P54" s="14">
        <f>טבלה1[[#This Row],[Batch_Exp_Date(YYYYMMDD)]]-טבלה1[[#This Row],[Date]]</f>
        <v>573</v>
      </c>
    </row>
    <row r="55" spans="1:16" x14ac:dyDescent="0.25">
      <c r="A55" t="s">
        <v>15</v>
      </c>
      <c r="B55" t="s">
        <v>24</v>
      </c>
      <c r="C55" s="1">
        <f>DATE(LEFT($D55,4),MID($D55,5,2),RIGHT($D55,2))</f>
        <v>45017</v>
      </c>
      <c r="D55">
        <v>20230401</v>
      </c>
      <c r="E55">
        <v>376207</v>
      </c>
      <c r="F55">
        <v>2</v>
      </c>
      <c r="G55">
        <v>10</v>
      </c>
      <c r="H55" t="s">
        <v>12</v>
      </c>
      <c r="I55">
        <v>838343</v>
      </c>
      <c r="J55" s="11">
        <v>319.69166666666666</v>
      </c>
      <c r="K55" s="1">
        <v>44444</v>
      </c>
      <c r="L55">
        <v>2021</v>
      </c>
      <c r="M55">
        <v>3</v>
      </c>
      <c r="N55">
        <v>9</v>
      </c>
      <c r="O55">
        <v>37</v>
      </c>
      <c r="P55" s="14">
        <f>טבלה1[[#This Row],[Batch_Exp_Date(YYYYMMDD)]]-טבלה1[[#This Row],[Date]]</f>
        <v>573</v>
      </c>
    </row>
    <row r="56" spans="1:16" x14ac:dyDescent="0.25">
      <c r="A56" t="s">
        <v>15</v>
      </c>
      <c r="B56" t="s">
        <v>24</v>
      </c>
      <c r="C56" s="1">
        <f>DATE(LEFT($D56,4),MID($D56,5,2),RIGHT($D56,2))</f>
        <v>45017</v>
      </c>
      <c r="D56">
        <v>20230401</v>
      </c>
      <c r="E56">
        <v>376346</v>
      </c>
      <c r="F56">
        <v>1</v>
      </c>
      <c r="G56">
        <v>10</v>
      </c>
      <c r="H56" t="s">
        <v>12</v>
      </c>
      <c r="I56">
        <v>4950341</v>
      </c>
      <c r="J56" s="11">
        <v>319.69166666666666</v>
      </c>
      <c r="K56" s="1">
        <v>44445</v>
      </c>
      <c r="L56">
        <v>2021</v>
      </c>
      <c r="M56">
        <v>3</v>
      </c>
      <c r="N56">
        <v>9</v>
      </c>
      <c r="O56">
        <v>37</v>
      </c>
      <c r="P56" s="14">
        <f>טבלה1[[#This Row],[Batch_Exp_Date(YYYYMMDD)]]-טבלה1[[#This Row],[Date]]</f>
        <v>572</v>
      </c>
    </row>
    <row r="57" spans="1:16" x14ac:dyDescent="0.25">
      <c r="A57" t="s">
        <v>15</v>
      </c>
      <c r="B57" t="s">
        <v>32</v>
      </c>
      <c r="C57" s="1">
        <f>DATE(LEFT($D57,4),MID($D57,5,2),RIGHT($D57,2))</f>
        <v>45413</v>
      </c>
      <c r="D57">
        <v>20240501</v>
      </c>
      <c r="E57">
        <v>376390</v>
      </c>
      <c r="F57">
        <v>1</v>
      </c>
      <c r="G57">
        <v>10</v>
      </c>
      <c r="H57" t="s">
        <v>12</v>
      </c>
      <c r="I57">
        <v>4950341</v>
      </c>
      <c r="J57" s="11">
        <v>330.07499999999999</v>
      </c>
      <c r="K57" s="1">
        <v>44445</v>
      </c>
      <c r="L57">
        <v>2021</v>
      </c>
      <c r="M57">
        <v>3</v>
      </c>
      <c r="N57">
        <v>9</v>
      </c>
      <c r="O57">
        <v>37</v>
      </c>
      <c r="P57" s="14">
        <f>טבלה1[[#This Row],[Batch_Exp_Date(YYYYMMDD)]]-טבלה1[[#This Row],[Date]]</f>
        <v>968</v>
      </c>
    </row>
    <row r="58" spans="1:16" x14ac:dyDescent="0.25">
      <c r="A58" t="s">
        <v>15</v>
      </c>
      <c r="B58" t="s">
        <v>20</v>
      </c>
      <c r="C58" s="1">
        <f>DATE(LEFT($D58,4),MID($D58,5,2),RIGHT($D58,2))</f>
        <v>45323</v>
      </c>
      <c r="D58">
        <v>20240201</v>
      </c>
      <c r="E58">
        <v>376556</v>
      </c>
      <c r="F58">
        <v>1</v>
      </c>
      <c r="G58">
        <v>10</v>
      </c>
      <c r="H58" t="s">
        <v>12</v>
      </c>
      <c r="I58">
        <v>33022</v>
      </c>
      <c r="J58" s="11">
        <v>1</v>
      </c>
      <c r="K58" s="1">
        <v>44448</v>
      </c>
      <c r="L58">
        <v>2021</v>
      </c>
      <c r="M58">
        <v>3</v>
      </c>
      <c r="N58">
        <v>9</v>
      </c>
      <c r="O58">
        <v>37</v>
      </c>
      <c r="P58" s="14">
        <f>טבלה1[[#This Row],[Batch_Exp_Date(YYYYMMDD)]]-טבלה1[[#This Row],[Date]]</f>
        <v>875</v>
      </c>
    </row>
    <row r="59" spans="1:16" x14ac:dyDescent="0.25">
      <c r="A59" t="s">
        <v>15</v>
      </c>
      <c r="B59" t="s">
        <v>20</v>
      </c>
      <c r="C59" s="1">
        <f>DATE(LEFT($D59,4),MID($D59,5,2),RIGHT($D59,2))</f>
        <v>45323</v>
      </c>
      <c r="D59">
        <v>20240201</v>
      </c>
      <c r="E59">
        <v>376936</v>
      </c>
      <c r="F59">
        <v>2</v>
      </c>
      <c r="G59">
        <v>20</v>
      </c>
      <c r="H59" t="s">
        <v>12</v>
      </c>
      <c r="I59">
        <v>161766</v>
      </c>
      <c r="J59" s="11">
        <v>2</v>
      </c>
      <c r="K59" s="1">
        <v>44448</v>
      </c>
      <c r="L59">
        <v>2021</v>
      </c>
      <c r="M59">
        <v>3</v>
      </c>
      <c r="N59">
        <v>9</v>
      </c>
      <c r="O59">
        <v>37</v>
      </c>
      <c r="P59" s="14">
        <f>טבלה1[[#This Row],[Batch_Exp_Date(YYYYMMDD)]]-טבלה1[[#This Row],[Date]]</f>
        <v>875</v>
      </c>
    </row>
    <row r="60" spans="1:16" x14ac:dyDescent="0.25">
      <c r="A60" t="s">
        <v>15</v>
      </c>
      <c r="B60" t="s">
        <v>26</v>
      </c>
      <c r="C60" s="1">
        <f>DATE(LEFT($D60,4),MID($D60,5,2),RIGHT($D60,2))</f>
        <v>45261</v>
      </c>
      <c r="D60">
        <v>20231201</v>
      </c>
      <c r="E60">
        <v>376939</v>
      </c>
      <c r="F60">
        <v>1</v>
      </c>
      <c r="G60">
        <v>30</v>
      </c>
      <c r="H60" t="s">
        <v>12</v>
      </c>
      <c r="I60">
        <v>4984760</v>
      </c>
      <c r="J60" s="11">
        <v>55</v>
      </c>
      <c r="K60" s="1">
        <v>44448</v>
      </c>
      <c r="L60">
        <v>2021</v>
      </c>
      <c r="M60">
        <v>3</v>
      </c>
      <c r="N60">
        <v>9</v>
      </c>
      <c r="O60">
        <v>37</v>
      </c>
      <c r="P60" s="14">
        <f>טבלה1[[#This Row],[Batch_Exp_Date(YYYYMMDD)]]-טבלה1[[#This Row],[Date]]</f>
        <v>813</v>
      </c>
    </row>
    <row r="61" spans="1:16" x14ac:dyDescent="0.25">
      <c r="A61" t="s">
        <v>15</v>
      </c>
      <c r="B61" t="s">
        <v>38</v>
      </c>
      <c r="C61" s="1">
        <f>DATE(LEFT($D61,4),MID($D61,5,2),RIGHT($D61,2))</f>
        <v>45017</v>
      </c>
      <c r="D61">
        <v>20230401</v>
      </c>
      <c r="E61">
        <v>377136</v>
      </c>
      <c r="F61">
        <v>1</v>
      </c>
      <c r="G61">
        <v>10</v>
      </c>
      <c r="H61" t="s">
        <v>12</v>
      </c>
      <c r="I61">
        <v>4988841</v>
      </c>
      <c r="J61" s="11">
        <v>81.816666666666663</v>
      </c>
      <c r="K61" s="1">
        <v>44448</v>
      </c>
      <c r="L61">
        <v>2021</v>
      </c>
      <c r="M61">
        <v>3</v>
      </c>
      <c r="N61">
        <v>9</v>
      </c>
      <c r="O61">
        <v>37</v>
      </c>
      <c r="P61" s="14">
        <f>טבלה1[[#This Row],[Batch_Exp_Date(YYYYMMDD)]]-טבלה1[[#This Row],[Date]]</f>
        <v>569</v>
      </c>
    </row>
    <row r="62" spans="1:16" x14ac:dyDescent="0.25">
      <c r="A62" t="s">
        <v>15</v>
      </c>
      <c r="B62" t="s">
        <v>24</v>
      </c>
      <c r="C62" s="1">
        <f>DATE(LEFT($D62,4),MID($D62,5,2),RIGHT($D62,2))</f>
        <v>45017</v>
      </c>
      <c r="D62">
        <v>20230401</v>
      </c>
      <c r="E62">
        <v>377136</v>
      </c>
      <c r="F62">
        <v>2</v>
      </c>
      <c r="G62">
        <v>10</v>
      </c>
      <c r="H62" t="s">
        <v>12</v>
      </c>
      <c r="I62">
        <v>4988841</v>
      </c>
      <c r="J62" s="11">
        <v>319.69166666666666</v>
      </c>
      <c r="K62" s="1">
        <v>44448</v>
      </c>
      <c r="L62">
        <v>2021</v>
      </c>
      <c r="M62">
        <v>3</v>
      </c>
      <c r="N62">
        <v>9</v>
      </c>
      <c r="O62">
        <v>37</v>
      </c>
      <c r="P62" s="14">
        <f>טבלה1[[#This Row],[Batch_Exp_Date(YYYYMMDD)]]-טבלה1[[#This Row],[Date]]</f>
        <v>569</v>
      </c>
    </row>
    <row r="63" spans="1:16" x14ac:dyDescent="0.25">
      <c r="A63" t="s">
        <v>15</v>
      </c>
      <c r="B63" t="s">
        <v>20</v>
      </c>
      <c r="C63" s="1">
        <f>DATE(LEFT($D63,4),MID($D63,5,2),RIGHT($D63,2))</f>
        <v>45323</v>
      </c>
      <c r="D63">
        <v>20240201</v>
      </c>
      <c r="E63">
        <v>377570</v>
      </c>
      <c r="F63">
        <v>1</v>
      </c>
      <c r="G63">
        <v>10</v>
      </c>
      <c r="H63" t="s">
        <v>12</v>
      </c>
      <c r="I63">
        <v>4934479</v>
      </c>
      <c r="J63" s="11">
        <v>1</v>
      </c>
      <c r="K63" s="1">
        <v>44448</v>
      </c>
      <c r="L63">
        <v>2021</v>
      </c>
      <c r="M63">
        <v>3</v>
      </c>
      <c r="N63">
        <v>9</v>
      </c>
      <c r="O63">
        <v>37</v>
      </c>
      <c r="P63" s="14">
        <f>טבלה1[[#This Row],[Batch_Exp_Date(YYYYMMDD)]]-טבלה1[[#This Row],[Date]]</f>
        <v>875</v>
      </c>
    </row>
    <row r="64" spans="1:16" x14ac:dyDescent="0.25">
      <c r="A64" t="s">
        <v>15</v>
      </c>
      <c r="B64" t="s">
        <v>20</v>
      </c>
      <c r="C64" s="1">
        <f>DATE(LEFT($D64,4),MID($D64,5,2),RIGHT($D64,2))</f>
        <v>45323</v>
      </c>
      <c r="D64">
        <v>20240201</v>
      </c>
      <c r="E64">
        <v>377830</v>
      </c>
      <c r="F64">
        <v>19</v>
      </c>
      <c r="G64">
        <v>50</v>
      </c>
      <c r="H64" t="s">
        <v>12</v>
      </c>
      <c r="I64">
        <v>4986036</v>
      </c>
      <c r="J64" s="11">
        <v>5</v>
      </c>
      <c r="K64" s="1">
        <v>44448</v>
      </c>
      <c r="L64">
        <v>2021</v>
      </c>
      <c r="M64">
        <v>3</v>
      </c>
      <c r="N64">
        <v>9</v>
      </c>
      <c r="O64">
        <v>37</v>
      </c>
      <c r="P64" s="14">
        <f>טבלה1[[#This Row],[Batch_Exp_Date(YYYYMMDD)]]-טבלה1[[#This Row],[Date]]</f>
        <v>875</v>
      </c>
    </row>
    <row r="65" spans="1:16" x14ac:dyDescent="0.25">
      <c r="A65" t="s">
        <v>15</v>
      </c>
      <c r="B65" t="s">
        <v>41</v>
      </c>
      <c r="C65" s="1">
        <f>DATE(LEFT($D65,4),MID($D65,5,2),RIGHT($D65,2))</f>
        <v>45413</v>
      </c>
      <c r="D65">
        <v>20240501</v>
      </c>
      <c r="E65">
        <v>378279</v>
      </c>
      <c r="F65">
        <v>1</v>
      </c>
      <c r="G65">
        <v>10</v>
      </c>
      <c r="H65" t="s">
        <v>12</v>
      </c>
      <c r="I65">
        <v>42867</v>
      </c>
      <c r="J65" s="11">
        <v>230.54166666666666</v>
      </c>
      <c r="K65" s="1">
        <v>44440</v>
      </c>
      <c r="L65">
        <v>2021</v>
      </c>
      <c r="M65">
        <v>3</v>
      </c>
      <c r="N65">
        <v>9</v>
      </c>
      <c r="O65">
        <v>36</v>
      </c>
      <c r="P65" s="14">
        <f>טבלה1[[#This Row],[Batch_Exp_Date(YYYYMMDD)]]-טבלה1[[#This Row],[Date]]</f>
        <v>973</v>
      </c>
    </row>
    <row r="66" spans="1:16" x14ac:dyDescent="0.25">
      <c r="A66" t="s">
        <v>15</v>
      </c>
      <c r="B66" t="s">
        <v>41</v>
      </c>
      <c r="C66" s="1">
        <f>DATE(LEFT($D66,4),MID($D66,5,2),RIGHT($D66,2))</f>
        <v>45413</v>
      </c>
      <c r="D66">
        <v>20240501</v>
      </c>
      <c r="E66">
        <v>378280</v>
      </c>
      <c r="F66">
        <v>1</v>
      </c>
      <c r="G66">
        <v>10</v>
      </c>
      <c r="H66" t="s">
        <v>12</v>
      </c>
      <c r="I66">
        <v>42867</v>
      </c>
      <c r="J66" s="11">
        <v>230.54166666666666</v>
      </c>
      <c r="K66" s="1">
        <v>44440</v>
      </c>
      <c r="L66">
        <v>2021</v>
      </c>
      <c r="M66">
        <v>3</v>
      </c>
      <c r="N66">
        <v>9</v>
      </c>
      <c r="O66">
        <v>36</v>
      </c>
      <c r="P66" s="14">
        <f>טבלה1[[#This Row],[Batch_Exp_Date(YYYYMMDD)]]-טבלה1[[#This Row],[Date]]</f>
        <v>973</v>
      </c>
    </row>
    <row r="67" spans="1:16" x14ac:dyDescent="0.25">
      <c r="A67" t="s">
        <v>15</v>
      </c>
      <c r="B67" t="s">
        <v>20</v>
      </c>
      <c r="C67" s="1">
        <f>DATE(LEFT($D67,4),MID($D67,5,2),RIGHT($D67,2))</f>
        <v>45200</v>
      </c>
      <c r="D67">
        <v>20231001</v>
      </c>
      <c r="E67">
        <v>378289</v>
      </c>
      <c r="F67">
        <v>1</v>
      </c>
      <c r="G67">
        <v>10</v>
      </c>
      <c r="H67" t="s">
        <v>12</v>
      </c>
      <c r="I67">
        <v>52338</v>
      </c>
      <c r="J67" s="11">
        <v>9.5333333333333332</v>
      </c>
      <c r="K67" s="1">
        <v>44440</v>
      </c>
      <c r="L67">
        <v>2021</v>
      </c>
      <c r="M67">
        <v>3</v>
      </c>
      <c r="N67">
        <v>9</v>
      </c>
      <c r="O67">
        <v>36</v>
      </c>
      <c r="P67" s="14">
        <f>טבלה1[[#This Row],[Batch_Exp_Date(YYYYMMDD)]]-טבלה1[[#This Row],[Date]]</f>
        <v>760</v>
      </c>
    </row>
    <row r="68" spans="1:16" x14ac:dyDescent="0.25">
      <c r="A68" t="s">
        <v>15</v>
      </c>
      <c r="B68" t="s">
        <v>26</v>
      </c>
      <c r="C68" s="1">
        <f>DATE(LEFT($D68,4),MID($D68,5,2),RIGHT($D68,2))</f>
        <v>45261</v>
      </c>
      <c r="D68">
        <v>20231201</v>
      </c>
      <c r="E68">
        <v>378290</v>
      </c>
      <c r="F68">
        <v>1</v>
      </c>
      <c r="G68">
        <v>90</v>
      </c>
      <c r="H68" t="s">
        <v>12</v>
      </c>
      <c r="I68">
        <v>52338</v>
      </c>
      <c r="J68" s="11">
        <v>85.8</v>
      </c>
      <c r="K68" s="1">
        <v>44440</v>
      </c>
      <c r="L68">
        <v>2021</v>
      </c>
      <c r="M68">
        <v>3</v>
      </c>
      <c r="N68">
        <v>9</v>
      </c>
      <c r="O68">
        <v>36</v>
      </c>
      <c r="P68" s="14">
        <f>טבלה1[[#This Row],[Batch_Exp_Date(YYYYMMDD)]]-טבלה1[[#This Row],[Date]]</f>
        <v>821</v>
      </c>
    </row>
    <row r="69" spans="1:16" x14ac:dyDescent="0.25">
      <c r="A69" t="s">
        <v>15</v>
      </c>
      <c r="B69" t="s">
        <v>26</v>
      </c>
      <c r="C69" s="1">
        <f>DATE(LEFT($D69,4),MID($D69,5,2),RIGHT($D69,2))</f>
        <v>45261</v>
      </c>
      <c r="D69">
        <v>20231201</v>
      </c>
      <c r="E69">
        <v>378300</v>
      </c>
      <c r="F69">
        <v>1</v>
      </c>
      <c r="G69">
        <v>40</v>
      </c>
      <c r="H69" t="s">
        <v>12</v>
      </c>
      <c r="I69">
        <v>42867</v>
      </c>
      <c r="J69" s="11">
        <v>38.133333333333333</v>
      </c>
      <c r="K69" s="1">
        <v>44440</v>
      </c>
      <c r="L69">
        <v>2021</v>
      </c>
      <c r="M69">
        <v>3</v>
      </c>
      <c r="N69">
        <v>9</v>
      </c>
      <c r="O69">
        <v>36</v>
      </c>
      <c r="P69" s="14">
        <f>טבלה1[[#This Row],[Batch_Exp_Date(YYYYMMDD)]]-טבלה1[[#This Row],[Date]]</f>
        <v>821</v>
      </c>
    </row>
    <row r="70" spans="1:16" x14ac:dyDescent="0.25">
      <c r="A70" t="s">
        <v>15</v>
      </c>
      <c r="B70" t="s">
        <v>26</v>
      </c>
      <c r="C70" s="1">
        <f>DATE(LEFT($D70,4),MID($D70,5,2),RIGHT($D70,2))</f>
        <v>45261</v>
      </c>
      <c r="D70">
        <v>20231201</v>
      </c>
      <c r="E70">
        <v>378319</v>
      </c>
      <c r="F70">
        <v>1</v>
      </c>
      <c r="G70">
        <v>80</v>
      </c>
      <c r="H70" t="s">
        <v>12</v>
      </c>
      <c r="I70">
        <v>176044</v>
      </c>
      <c r="J70" s="11">
        <v>76.266666666666666</v>
      </c>
      <c r="K70" s="1">
        <v>44440</v>
      </c>
      <c r="L70">
        <v>2021</v>
      </c>
      <c r="M70">
        <v>3</v>
      </c>
      <c r="N70">
        <v>9</v>
      </c>
      <c r="O70">
        <v>36</v>
      </c>
      <c r="P70" s="14">
        <f>טבלה1[[#This Row],[Batch_Exp_Date(YYYYMMDD)]]-טבלה1[[#This Row],[Date]]</f>
        <v>821</v>
      </c>
    </row>
    <row r="71" spans="1:16" x14ac:dyDescent="0.25">
      <c r="A71" t="s">
        <v>15</v>
      </c>
      <c r="B71" t="s">
        <v>26</v>
      </c>
      <c r="C71" s="1">
        <f>DATE(LEFT($D71,4),MID($D71,5,2),RIGHT($D71,2))</f>
        <v>45261</v>
      </c>
      <c r="D71">
        <v>20231201</v>
      </c>
      <c r="E71">
        <v>378508</v>
      </c>
      <c r="F71">
        <v>1</v>
      </c>
      <c r="G71">
        <v>20</v>
      </c>
      <c r="H71" t="s">
        <v>12</v>
      </c>
      <c r="I71">
        <v>22836</v>
      </c>
      <c r="J71" s="11">
        <v>36.666666666666664</v>
      </c>
      <c r="K71" s="1">
        <v>44440</v>
      </c>
      <c r="L71">
        <v>2021</v>
      </c>
      <c r="M71">
        <v>3</v>
      </c>
      <c r="N71">
        <v>9</v>
      </c>
      <c r="O71">
        <v>36</v>
      </c>
      <c r="P71" s="14">
        <f>טבלה1[[#This Row],[Batch_Exp_Date(YYYYMMDD)]]-טבלה1[[#This Row],[Date]]</f>
        <v>821</v>
      </c>
    </row>
    <row r="72" spans="1:16" x14ac:dyDescent="0.25">
      <c r="A72" t="s">
        <v>15</v>
      </c>
      <c r="B72" t="s">
        <v>20</v>
      </c>
      <c r="C72" s="1">
        <f>DATE(LEFT($D72,4),MID($D72,5,2),RIGHT($D72,2))</f>
        <v>45323</v>
      </c>
      <c r="D72">
        <v>20240201</v>
      </c>
      <c r="E72">
        <v>378510</v>
      </c>
      <c r="F72">
        <v>1</v>
      </c>
      <c r="G72">
        <v>20</v>
      </c>
      <c r="H72" t="s">
        <v>12</v>
      </c>
      <c r="I72">
        <v>4999577</v>
      </c>
      <c r="J72" s="11">
        <v>2</v>
      </c>
      <c r="K72" s="1">
        <v>44440</v>
      </c>
      <c r="L72">
        <v>2021</v>
      </c>
      <c r="M72">
        <v>3</v>
      </c>
      <c r="N72">
        <v>9</v>
      </c>
      <c r="O72">
        <v>36</v>
      </c>
      <c r="P72" s="14">
        <f>טבלה1[[#This Row],[Batch_Exp_Date(YYYYMMDD)]]-טבלה1[[#This Row],[Date]]</f>
        <v>883</v>
      </c>
    </row>
    <row r="73" spans="1:16" x14ac:dyDescent="0.25">
      <c r="A73" t="s">
        <v>15</v>
      </c>
      <c r="B73" t="s">
        <v>20</v>
      </c>
      <c r="C73" s="1">
        <f>DATE(LEFT($D73,4),MID($D73,5,2),RIGHT($D73,2))</f>
        <v>45323</v>
      </c>
      <c r="D73">
        <v>20240201</v>
      </c>
      <c r="E73">
        <v>378517</v>
      </c>
      <c r="F73">
        <v>1</v>
      </c>
      <c r="G73">
        <v>50</v>
      </c>
      <c r="H73" t="s">
        <v>12</v>
      </c>
      <c r="I73">
        <v>4998675</v>
      </c>
      <c r="J73" s="11">
        <v>5</v>
      </c>
      <c r="K73" s="1">
        <v>44440</v>
      </c>
      <c r="L73">
        <v>2021</v>
      </c>
      <c r="M73">
        <v>3</v>
      </c>
      <c r="N73">
        <v>9</v>
      </c>
      <c r="O73">
        <v>36</v>
      </c>
      <c r="P73" s="14">
        <f>טבלה1[[#This Row],[Batch_Exp_Date(YYYYMMDD)]]-טבלה1[[#This Row],[Date]]</f>
        <v>883</v>
      </c>
    </row>
    <row r="74" spans="1:16" x14ac:dyDescent="0.25">
      <c r="A74" t="s">
        <v>15</v>
      </c>
      <c r="B74" t="s">
        <v>20</v>
      </c>
      <c r="C74" s="1">
        <f>DATE(LEFT($D74,4),MID($D74,5,2),RIGHT($D74,2))</f>
        <v>45323</v>
      </c>
      <c r="D74">
        <v>20240201</v>
      </c>
      <c r="E74">
        <v>378539</v>
      </c>
      <c r="F74">
        <v>33</v>
      </c>
      <c r="G74">
        <v>50</v>
      </c>
      <c r="H74" t="s">
        <v>12</v>
      </c>
      <c r="I74">
        <v>23353</v>
      </c>
      <c r="J74" s="11">
        <v>5</v>
      </c>
      <c r="K74" s="1">
        <v>44440</v>
      </c>
      <c r="L74">
        <v>2021</v>
      </c>
      <c r="M74">
        <v>3</v>
      </c>
      <c r="N74">
        <v>9</v>
      </c>
      <c r="O74">
        <v>36</v>
      </c>
      <c r="P74" s="14">
        <f>טבלה1[[#This Row],[Batch_Exp_Date(YYYYMMDD)]]-טבלה1[[#This Row],[Date]]</f>
        <v>883</v>
      </c>
    </row>
    <row r="75" spans="1:16" x14ac:dyDescent="0.25">
      <c r="A75" t="s">
        <v>15</v>
      </c>
      <c r="B75" t="s">
        <v>20</v>
      </c>
      <c r="C75" s="1">
        <f>DATE(LEFT($D75,4),MID($D75,5,2),RIGHT($D75,2))</f>
        <v>45323</v>
      </c>
      <c r="D75">
        <v>20240201</v>
      </c>
      <c r="E75">
        <v>378545</v>
      </c>
      <c r="F75">
        <v>24</v>
      </c>
      <c r="G75">
        <v>30</v>
      </c>
      <c r="H75" t="s">
        <v>12</v>
      </c>
      <c r="I75">
        <v>837705</v>
      </c>
      <c r="J75" s="11">
        <v>3</v>
      </c>
      <c r="K75" s="1">
        <v>44440</v>
      </c>
      <c r="L75">
        <v>2021</v>
      </c>
      <c r="M75">
        <v>3</v>
      </c>
      <c r="N75">
        <v>9</v>
      </c>
      <c r="O75">
        <v>36</v>
      </c>
      <c r="P75" s="14">
        <f>טבלה1[[#This Row],[Batch_Exp_Date(YYYYMMDD)]]-טבלה1[[#This Row],[Date]]</f>
        <v>883</v>
      </c>
    </row>
    <row r="76" spans="1:16" x14ac:dyDescent="0.25">
      <c r="A76" t="s">
        <v>15</v>
      </c>
      <c r="B76" t="s">
        <v>20</v>
      </c>
      <c r="C76" s="1">
        <f>DATE(LEFT($D76,4),MID($D76,5,2),RIGHT($D76,2))</f>
        <v>45323</v>
      </c>
      <c r="D76">
        <v>20240201</v>
      </c>
      <c r="E76">
        <v>378564</v>
      </c>
      <c r="F76">
        <v>56</v>
      </c>
      <c r="G76">
        <v>100</v>
      </c>
      <c r="H76" t="s">
        <v>12</v>
      </c>
      <c r="I76">
        <v>4995694</v>
      </c>
      <c r="J76" s="11">
        <v>10</v>
      </c>
      <c r="K76" s="1">
        <v>44440</v>
      </c>
      <c r="L76">
        <v>2021</v>
      </c>
      <c r="M76">
        <v>3</v>
      </c>
      <c r="N76">
        <v>9</v>
      </c>
      <c r="O76">
        <v>36</v>
      </c>
      <c r="P76" s="14">
        <f>טבלה1[[#This Row],[Batch_Exp_Date(YYYYMMDD)]]-טבלה1[[#This Row],[Date]]</f>
        <v>883</v>
      </c>
    </row>
    <row r="77" spans="1:16" x14ac:dyDescent="0.25">
      <c r="A77" t="s">
        <v>15</v>
      </c>
      <c r="B77" t="s">
        <v>20</v>
      </c>
      <c r="C77" s="1">
        <f>DATE(LEFT($D77,4),MID($D77,5,2),RIGHT($D77,2))</f>
        <v>45323</v>
      </c>
      <c r="D77">
        <v>20240201</v>
      </c>
      <c r="E77">
        <v>378565</v>
      </c>
      <c r="F77">
        <v>55</v>
      </c>
      <c r="G77">
        <v>30</v>
      </c>
      <c r="H77" t="s">
        <v>12</v>
      </c>
      <c r="I77">
        <v>29414</v>
      </c>
      <c r="J77" s="11">
        <v>3</v>
      </c>
      <c r="K77" s="1">
        <v>44440</v>
      </c>
      <c r="L77">
        <v>2021</v>
      </c>
      <c r="M77">
        <v>3</v>
      </c>
      <c r="N77">
        <v>9</v>
      </c>
      <c r="O77">
        <v>36</v>
      </c>
      <c r="P77" s="14">
        <f>טבלה1[[#This Row],[Batch_Exp_Date(YYYYMMDD)]]-טבלה1[[#This Row],[Date]]</f>
        <v>883</v>
      </c>
    </row>
    <row r="78" spans="1:16" x14ac:dyDescent="0.25">
      <c r="A78" t="s">
        <v>15</v>
      </c>
      <c r="B78" t="s">
        <v>26</v>
      </c>
      <c r="C78" s="1">
        <f>DATE(LEFT($D78,4),MID($D78,5,2),RIGHT($D78,2))</f>
        <v>45261</v>
      </c>
      <c r="D78">
        <v>20231201</v>
      </c>
      <c r="E78">
        <v>378570</v>
      </c>
      <c r="F78">
        <v>1</v>
      </c>
      <c r="G78">
        <v>30</v>
      </c>
      <c r="H78" t="s">
        <v>12</v>
      </c>
      <c r="I78">
        <v>42768</v>
      </c>
      <c r="J78" s="11">
        <v>28.599999999999998</v>
      </c>
      <c r="K78" s="1">
        <v>44440</v>
      </c>
      <c r="L78">
        <v>2021</v>
      </c>
      <c r="M78">
        <v>3</v>
      </c>
      <c r="N78">
        <v>9</v>
      </c>
      <c r="O78">
        <v>36</v>
      </c>
      <c r="P78" s="14">
        <f>טבלה1[[#This Row],[Batch_Exp_Date(YYYYMMDD)]]-טבלה1[[#This Row],[Date]]</f>
        <v>821</v>
      </c>
    </row>
    <row r="79" spans="1:16" x14ac:dyDescent="0.25">
      <c r="A79" t="s">
        <v>15</v>
      </c>
      <c r="B79" t="s">
        <v>20</v>
      </c>
      <c r="C79" s="1">
        <f>DATE(LEFT($D79,4),MID($D79,5,2),RIGHT($D79,2))</f>
        <v>45323</v>
      </c>
      <c r="D79">
        <v>20240201</v>
      </c>
      <c r="E79">
        <v>378628</v>
      </c>
      <c r="F79">
        <v>3</v>
      </c>
      <c r="G79">
        <v>10</v>
      </c>
      <c r="H79" t="s">
        <v>12</v>
      </c>
      <c r="I79">
        <v>4996937</v>
      </c>
      <c r="J79" s="11">
        <v>1</v>
      </c>
      <c r="K79" s="1">
        <v>44440</v>
      </c>
      <c r="L79">
        <v>2021</v>
      </c>
      <c r="M79">
        <v>3</v>
      </c>
      <c r="N79">
        <v>9</v>
      </c>
      <c r="O79">
        <v>36</v>
      </c>
      <c r="P79" s="14">
        <f>טבלה1[[#This Row],[Batch_Exp_Date(YYYYMMDD)]]-טבלה1[[#This Row],[Date]]</f>
        <v>883</v>
      </c>
    </row>
    <row r="80" spans="1:16" x14ac:dyDescent="0.25">
      <c r="A80" t="s">
        <v>15</v>
      </c>
      <c r="B80" t="s">
        <v>20</v>
      </c>
      <c r="C80" s="1">
        <f>DATE(LEFT($D80,4),MID($D80,5,2),RIGHT($D80,2))</f>
        <v>45323</v>
      </c>
      <c r="D80">
        <v>20240201</v>
      </c>
      <c r="E80">
        <v>378657</v>
      </c>
      <c r="F80">
        <v>1</v>
      </c>
      <c r="G80">
        <v>20</v>
      </c>
      <c r="H80" t="s">
        <v>12</v>
      </c>
      <c r="I80">
        <v>194546</v>
      </c>
      <c r="J80" s="11">
        <v>2</v>
      </c>
      <c r="K80" s="1">
        <v>44440</v>
      </c>
      <c r="L80">
        <v>2021</v>
      </c>
      <c r="M80">
        <v>3</v>
      </c>
      <c r="N80">
        <v>9</v>
      </c>
      <c r="O80">
        <v>36</v>
      </c>
      <c r="P80" s="14">
        <f>טבלה1[[#This Row],[Batch_Exp_Date(YYYYMMDD)]]-טבלה1[[#This Row],[Date]]</f>
        <v>883</v>
      </c>
    </row>
    <row r="81" spans="1:16" x14ac:dyDescent="0.25">
      <c r="A81" t="s">
        <v>15</v>
      </c>
      <c r="B81" t="s">
        <v>20</v>
      </c>
      <c r="C81" s="1">
        <f>DATE(LEFT($D81,4),MID($D81,5,2),RIGHT($D81,2))</f>
        <v>45323</v>
      </c>
      <c r="D81">
        <v>20240201</v>
      </c>
      <c r="E81">
        <v>378662</v>
      </c>
      <c r="F81">
        <v>2</v>
      </c>
      <c r="G81">
        <v>50</v>
      </c>
      <c r="H81" t="s">
        <v>12</v>
      </c>
      <c r="I81">
        <v>182182</v>
      </c>
      <c r="J81" s="11">
        <v>5</v>
      </c>
      <c r="K81" s="1">
        <v>44440</v>
      </c>
      <c r="L81">
        <v>2021</v>
      </c>
      <c r="M81">
        <v>3</v>
      </c>
      <c r="N81">
        <v>9</v>
      </c>
      <c r="O81">
        <v>36</v>
      </c>
      <c r="P81" s="14">
        <f>טבלה1[[#This Row],[Batch_Exp_Date(YYYYMMDD)]]-טבלה1[[#This Row],[Date]]</f>
        <v>883</v>
      </c>
    </row>
    <row r="82" spans="1:16" x14ac:dyDescent="0.25">
      <c r="A82" t="s">
        <v>15</v>
      </c>
      <c r="B82" t="s">
        <v>20</v>
      </c>
      <c r="C82" s="1">
        <f>DATE(LEFT($D82,4),MID($D82,5,2),RIGHT($D82,2))</f>
        <v>45323</v>
      </c>
      <c r="D82">
        <v>20240201</v>
      </c>
      <c r="E82">
        <v>378717</v>
      </c>
      <c r="F82">
        <v>54</v>
      </c>
      <c r="G82">
        <v>20</v>
      </c>
      <c r="H82" t="s">
        <v>12</v>
      </c>
      <c r="I82">
        <v>837694</v>
      </c>
      <c r="J82" s="11">
        <v>2</v>
      </c>
      <c r="K82" s="1">
        <v>44440</v>
      </c>
      <c r="L82">
        <v>2021</v>
      </c>
      <c r="M82">
        <v>3</v>
      </c>
      <c r="N82">
        <v>9</v>
      </c>
      <c r="O82">
        <v>36</v>
      </c>
      <c r="P82" s="14">
        <f>טבלה1[[#This Row],[Batch_Exp_Date(YYYYMMDD)]]-טבלה1[[#This Row],[Date]]</f>
        <v>883</v>
      </c>
    </row>
    <row r="83" spans="1:16" x14ac:dyDescent="0.25">
      <c r="A83" t="s">
        <v>15</v>
      </c>
      <c r="B83" t="s">
        <v>20</v>
      </c>
      <c r="C83" s="1">
        <f>DATE(LEFT($D83,4),MID($D83,5,2),RIGHT($D83,2))</f>
        <v>45323</v>
      </c>
      <c r="D83">
        <v>20240201</v>
      </c>
      <c r="E83">
        <v>378739</v>
      </c>
      <c r="F83">
        <v>54</v>
      </c>
      <c r="G83">
        <v>20</v>
      </c>
      <c r="H83" t="s">
        <v>12</v>
      </c>
      <c r="I83">
        <v>4995738</v>
      </c>
      <c r="J83" s="11">
        <v>2</v>
      </c>
      <c r="K83" s="1">
        <v>44440</v>
      </c>
      <c r="L83">
        <v>2021</v>
      </c>
      <c r="M83">
        <v>3</v>
      </c>
      <c r="N83">
        <v>9</v>
      </c>
      <c r="O83">
        <v>36</v>
      </c>
      <c r="P83" s="14">
        <f>טבלה1[[#This Row],[Batch_Exp_Date(YYYYMMDD)]]-טבלה1[[#This Row],[Date]]</f>
        <v>883</v>
      </c>
    </row>
    <row r="84" spans="1:16" x14ac:dyDescent="0.25">
      <c r="A84" t="s">
        <v>15</v>
      </c>
      <c r="B84" t="s">
        <v>20</v>
      </c>
      <c r="C84" s="1">
        <f>DATE(LEFT($D84,4),MID($D84,5,2),RIGHT($D84,2))</f>
        <v>45323</v>
      </c>
      <c r="D84">
        <v>20240201</v>
      </c>
      <c r="E84">
        <v>378741</v>
      </c>
      <c r="F84">
        <v>54</v>
      </c>
      <c r="G84">
        <v>40</v>
      </c>
      <c r="H84" t="s">
        <v>12</v>
      </c>
      <c r="I84">
        <v>4990744</v>
      </c>
      <c r="J84" s="11">
        <v>4</v>
      </c>
      <c r="K84" s="1">
        <v>44440</v>
      </c>
      <c r="L84">
        <v>2021</v>
      </c>
      <c r="M84">
        <v>3</v>
      </c>
      <c r="N84">
        <v>9</v>
      </c>
      <c r="O84">
        <v>36</v>
      </c>
      <c r="P84" s="14">
        <f>טבלה1[[#This Row],[Batch_Exp_Date(YYYYMMDD)]]-טבלה1[[#This Row],[Date]]</f>
        <v>883</v>
      </c>
    </row>
    <row r="85" spans="1:16" x14ac:dyDescent="0.25">
      <c r="A85" t="s">
        <v>15</v>
      </c>
      <c r="B85" t="s">
        <v>20</v>
      </c>
      <c r="C85" s="1">
        <f>DATE(LEFT($D85,4),MID($D85,5,2),RIGHT($D85,2))</f>
        <v>45323</v>
      </c>
      <c r="D85">
        <v>20240201</v>
      </c>
      <c r="E85">
        <v>378751</v>
      </c>
      <c r="F85">
        <v>1</v>
      </c>
      <c r="G85">
        <v>50</v>
      </c>
      <c r="H85" t="s">
        <v>12</v>
      </c>
      <c r="I85">
        <v>42867</v>
      </c>
      <c r="J85" s="11">
        <v>5</v>
      </c>
      <c r="K85" s="1">
        <v>44440</v>
      </c>
      <c r="L85">
        <v>2021</v>
      </c>
      <c r="M85">
        <v>3</v>
      </c>
      <c r="N85">
        <v>9</v>
      </c>
      <c r="O85">
        <v>36</v>
      </c>
      <c r="P85" s="14">
        <f>טבלה1[[#This Row],[Batch_Exp_Date(YYYYMMDD)]]-טבלה1[[#This Row],[Date]]</f>
        <v>883</v>
      </c>
    </row>
    <row r="86" spans="1:16" x14ac:dyDescent="0.25">
      <c r="A86" t="s">
        <v>15</v>
      </c>
      <c r="B86" t="s">
        <v>36</v>
      </c>
      <c r="C86" s="1">
        <f>DATE(LEFT($D86,4),MID($D86,5,2),RIGHT($D86,2))</f>
        <v>44958</v>
      </c>
      <c r="D86">
        <v>20230201</v>
      </c>
      <c r="E86">
        <v>378774</v>
      </c>
      <c r="F86">
        <v>1</v>
      </c>
      <c r="G86">
        <v>10</v>
      </c>
      <c r="H86" t="s">
        <v>12</v>
      </c>
      <c r="I86">
        <v>838343</v>
      </c>
      <c r="J86" s="11">
        <v>474.08333333333331</v>
      </c>
      <c r="K86" s="1">
        <v>44448</v>
      </c>
      <c r="L86">
        <v>2021</v>
      </c>
      <c r="M86">
        <v>3</v>
      </c>
      <c r="N86">
        <v>9</v>
      </c>
      <c r="O86">
        <v>37</v>
      </c>
      <c r="P86" s="14">
        <f>טבלה1[[#This Row],[Batch_Exp_Date(YYYYMMDD)]]-טבלה1[[#This Row],[Date]]</f>
        <v>510</v>
      </c>
    </row>
    <row r="87" spans="1:16" x14ac:dyDescent="0.25">
      <c r="A87" t="s">
        <v>15</v>
      </c>
      <c r="B87" t="s">
        <v>25</v>
      </c>
      <c r="C87" s="1">
        <f>DATE(LEFT($D87,4),MID($D87,5,2),RIGHT($D87,2))</f>
        <v>45352</v>
      </c>
      <c r="D87">
        <v>20240301</v>
      </c>
      <c r="E87">
        <v>378834</v>
      </c>
      <c r="F87">
        <v>1</v>
      </c>
      <c r="G87">
        <v>40</v>
      </c>
      <c r="H87" t="s">
        <v>12</v>
      </c>
      <c r="I87">
        <v>4950319</v>
      </c>
      <c r="J87" s="11">
        <v>189.73333333333335</v>
      </c>
      <c r="K87" s="1">
        <v>44440</v>
      </c>
      <c r="L87">
        <v>2021</v>
      </c>
      <c r="M87">
        <v>3</v>
      </c>
      <c r="N87">
        <v>9</v>
      </c>
      <c r="O87">
        <v>36</v>
      </c>
      <c r="P87" s="14">
        <f>טבלה1[[#This Row],[Batch_Exp_Date(YYYYMMDD)]]-טבלה1[[#This Row],[Date]]</f>
        <v>912</v>
      </c>
    </row>
    <row r="88" spans="1:16" x14ac:dyDescent="0.25">
      <c r="A88" t="s">
        <v>15</v>
      </c>
      <c r="B88" t="s">
        <v>39</v>
      </c>
      <c r="C88" s="1">
        <f>DATE(LEFT($D88,4),MID($D88,5,2),RIGHT($D88,2))</f>
        <v>45170</v>
      </c>
      <c r="D88">
        <v>20230901</v>
      </c>
      <c r="E88">
        <v>378853</v>
      </c>
      <c r="F88">
        <v>1</v>
      </c>
      <c r="G88">
        <v>10</v>
      </c>
      <c r="H88" t="s">
        <v>12</v>
      </c>
      <c r="I88">
        <v>42757</v>
      </c>
      <c r="J88" s="11">
        <v>161.76833333333335</v>
      </c>
      <c r="K88" s="1">
        <v>44440</v>
      </c>
      <c r="L88">
        <v>2021</v>
      </c>
      <c r="M88">
        <v>3</v>
      </c>
      <c r="N88">
        <v>9</v>
      </c>
      <c r="O88">
        <v>36</v>
      </c>
      <c r="P88" s="14">
        <f>טבלה1[[#This Row],[Batch_Exp_Date(YYYYMMDD)]]-טבלה1[[#This Row],[Date]]</f>
        <v>730</v>
      </c>
    </row>
    <row r="89" spans="1:16" x14ac:dyDescent="0.25">
      <c r="A89" t="s">
        <v>16</v>
      </c>
      <c r="B89" t="s">
        <v>33</v>
      </c>
      <c r="C89" s="1">
        <f>DATE(LEFT($D89,4),MID($D89,5,2),RIGHT($D89,2))</f>
        <v>44713</v>
      </c>
      <c r="D89">
        <v>20220601</v>
      </c>
      <c r="E89">
        <v>378914</v>
      </c>
      <c r="F89">
        <v>1</v>
      </c>
      <c r="G89">
        <v>20</v>
      </c>
      <c r="H89" t="s">
        <v>13</v>
      </c>
      <c r="I89">
        <v>4988841</v>
      </c>
      <c r="J89" s="13">
        <v>0</v>
      </c>
      <c r="K89" s="1">
        <v>44448</v>
      </c>
      <c r="L89">
        <v>2021</v>
      </c>
      <c r="M89">
        <v>3</v>
      </c>
      <c r="N89">
        <v>9</v>
      </c>
      <c r="O89">
        <v>37</v>
      </c>
      <c r="P89" s="14">
        <f>טבלה1[[#This Row],[Batch_Exp_Date(YYYYMMDD)]]-טבלה1[[#This Row],[Date]]</f>
        <v>265</v>
      </c>
    </row>
    <row r="90" spans="1:16" x14ac:dyDescent="0.25">
      <c r="A90" t="s">
        <v>16</v>
      </c>
      <c r="B90" t="s">
        <v>33</v>
      </c>
      <c r="C90" s="1">
        <f>DATE(LEFT($D90,4),MID($D90,5,2),RIGHT($D90,2))</f>
        <v>44713</v>
      </c>
      <c r="D90">
        <v>20220601</v>
      </c>
      <c r="E90">
        <v>378914</v>
      </c>
      <c r="F90">
        <v>1</v>
      </c>
      <c r="G90">
        <v>40</v>
      </c>
      <c r="H90" t="s">
        <v>13</v>
      </c>
      <c r="I90">
        <v>4988841</v>
      </c>
      <c r="J90" s="13">
        <v>0</v>
      </c>
      <c r="K90" s="1">
        <v>44448</v>
      </c>
      <c r="L90">
        <v>2021</v>
      </c>
      <c r="M90">
        <v>3</v>
      </c>
      <c r="N90">
        <v>9</v>
      </c>
      <c r="O90">
        <v>37</v>
      </c>
      <c r="P90" s="14">
        <f>טבלה1[[#This Row],[Batch_Exp_Date(YYYYMMDD)]]-טבלה1[[#This Row],[Date]]</f>
        <v>265</v>
      </c>
    </row>
    <row r="91" spans="1:16" x14ac:dyDescent="0.25">
      <c r="A91" t="s">
        <v>16</v>
      </c>
      <c r="B91" t="s">
        <v>33</v>
      </c>
      <c r="C91" s="1">
        <f>DATE(LEFT($D91,4),MID($D91,5,2),RIGHT($D91,2))</f>
        <v>44713</v>
      </c>
      <c r="D91">
        <v>20220601</v>
      </c>
      <c r="E91">
        <v>378940</v>
      </c>
      <c r="F91">
        <v>1</v>
      </c>
      <c r="G91">
        <v>60</v>
      </c>
      <c r="H91" t="s">
        <v>13</v>
      </c>
      <c r="I91">
        <v>4988841</v>
      </c>
      <c r="J91" s="13">
        <v>0</v>
      </c>
      <c r="K91" s="1">
        <v>44448</v>
      </c>
      <c r="L91">
        <v>2021</v>
      </c>
      <c r="M91">
        <v>3</v>
      </c>
      <c r="N91">
        <v>9</v>
      </c>
      <c r="O91">
        <v>37</v>
      </c>
      <c r="P91" s="14">
        <f>טבלה1[[#This Row],[Batch_Exp_Date(YYYYMMDD)]]-טבלה1[[#This Row],[Date]]</f>
        <v>265</v>
      </c>
    </row>
    <row r="92" spans="1:16" x14ac:dyDescent="0.25">
      <c r="A92" t="s">
        <v>16</v>
      </c>
      <c r="B92" t="s">
        <v>33</v>
      </c>
      <c r="C92" s="1">
        <f>DATE(LEFT($D92,4),MID($D92,5,2),RIGHT($D92,2))</f>
        <v>44713</v>
      </c>
      <c r="D92">
        <v>20220601</v>
      </c>
      <c r="E92">
        <v>378942</v>
      </c>
      <c r="F92">
        <v>1</v>
      </c>
      <c r="G92">
        <v>60</v>
      </c>
      <c r="H92" t="s">
        <v>13</v>
      </c>
      <c r="I92">
        <v>4988841</v>
      </c>
      <c r="J92" s="13">
        <v>0</v>
      </c>
      <c r="K92" s="1">
        <v>44448</v>
      </c>
      <c r="L92">
        <v>2021</v>
      </c>
      <c r="M92">
        <v>3</v>
      </c>
      <c r="N92">
        <v>9</v>
      </c>
      <c r="O92">
        <v>37</v>
      </c>
      <c r="P92" s="14">
        <f>טבלה1[[#This Row],[Batch_Exp_Date(YYYYMMDD)]]-טבלה1[[#This Row],[Date]]</f>
        <v>265</v>
      </c>
    </row>
    <row r="93" spans="1:16" x14ac:dyDescent="0.25">
      <c r="A93" t="s">
        <v>15</v>
      </c>
      <c r="B93" t="s">
        <v>20</v>
      </c>
      <c r="C93" s="1">
        <f>DATE(LEFT($D93,4),MID($D93,5,2),RIGHT($D93,2))</f>
        <v>45323</v>
      </c>
      <c r="D93">
        <v>20240201</v>
      </c>
      <c r="E93">
        <v>378983</v>
      </c>
      <c r="F93">
        <v>1</v>
      </c>
      <c r="G93">
        <v>10</v>
      </c>
      <c r="H93" t="s">
        <v>12</v>
      </c>
      <c r="I93">
        <v>20262</v>
      </c>
      <c r="J93" s="11">
        <v>1</v>
      </c>
      <c r="K93" s="1">
        <v>44448</v>
      </c>
      <c r="L93">
        <v>2021</v>
      </c>
      <c r="M93">
        <v>3</v>
      </c>
      <c r="N93">
        <v>9</v>
      </c>
      <c r="O93">
        <v>37</v>
      </c>
      <c r="P93" s="14">
        <f>טבלה1[[#This Row],[Batch_Exp_Date(YYYYMMDD)]]-טבלה1[[#This Row],[Date]]</f>
        <v>875</v>
      </c>
    </row>
    <row r="94" spans="1:16" x14ac:dyDescent="0.25">
      <c r="A94" t="s">
        <v>15</v>
      </c>
      <c r="B94" t="s">
        <v>26</v>
      </c>
      <c r="C94" s="1">
        <f>DATE(LEFT($D94,4),MID($D94,5,2),RIGHT($D94,2))</f>
        <v>45261</v>
      </c>
      <c r="D94">
        <v>20231201</v>
      </c>
      <c r="E94">
        <v>379013</v>
      </c>
      <c r="F94">
        <v>1</v>
      </c>
      <c r="G94">
        <v>20</v>
      </c>
      <c r="H94" t="s">
        <v>12</v>
      </c>
      <c r="I94">
        <v>4956545</v>
      </c>
      <c r="J94" s="11">
        <v>36.666666666666664</v>
      </c>
      <c r="K94" s="1">
        <v>44448</v>
      </c>
      <c r="L94">
        <v>2021</v>
      </c>
      <c r="M94">
        <v>3</v>
      </c>
      <c r="N94">
        <v>9</v>
      </c>
      <c r="O94">
        <v>37</v>
      </c>
      <c r="P94" s="14">
        <f>טבלה1[[#This Row],[Batch_Exp_Date(YYYYMMDD)]]-טבלה1[[#This Row],[Date]]</f>
        <v>813</v>
      </c>
    </row>
    <row r="95" spans="1:16" x14ac:dyDescent="0.25">
      <c r="A95" t="s">
        <v>15</v>
      </c>
      <c r="B95" t="s">
        <v>20</v>
      </c>
      <c r="C95" s="1">
        <f>DATE(LEFT($D95,4),MID($D95,5,2),RIGHT($D95,2))</f>
        <v>45323</v>
      </c>
      <c r="D95">
        <v>20240201</v>
      </c>
      <c r="E95">
        <v>379016</v>
      </c>
      <c r="F95">
        <v>1</v>
      </c>
      <c r="G95">
        <v>40</v>
      </c>
      <c r="H95" t="s">
        <v>12</v>
      </c>
      <c r="I95">
        <v>4989270</v>
      </c>
      <c r="J95" s="11">
        <v>4</v>
      </c>
      <c r="K95" s="1">
        <v>44448</v>
      </c>
      <c r="L95">
        <v>2021</v>
      </c>
      <c r="M95">
        <v>3</v>
      </c>
      <c r="N95">
        <v>9</v>
      </c>
      <c r="O95">
        <v>37</v>
      </c>
      <c r="P95" s="14">
        <f>טבלה1[[#This Row],[Batch_Exp_Date(YYYYMMDD)]]-טבלה1[[#This Row],[Date]]</f>
        <v>875</v>
      </c>
    </row>
    <row r="96" spans="1:16" x14ac:dyDescent="0.25">
      <c r="A96" t="s">
        <v>15</v>
      </c>
      <c r="B96" t="s">
        <v>25</v>
      </c>
      <c r="C96" s="1">
        <f>DATE(LEFT($D96,4),MID($D96,5,2),RIGHT($D96,2))</f>
        <v>45352</v>
      </c>
      <c r="D96">
        <v>20240301</v>
      </c>
      <c r="E96">
        <v>379091</v>
      </c>
      <c r="F96">
        <v>1</v>
      </c>
      <c r="G96">
        <v>100</v>
      </c>
      <c r="H96" t="s">
        <v>12</v>
      </c>
      <c r="I96">
        <v>4994979</v>
      </c>
      <c r="J96" s="11">
        <v>474.33333333333331</v>
      </c>
      <c r="K96" s="1">
        <v>44448</v>
      </c>
      <c r="L96">
        <v>2021</v>
      </c>
      <c r="M96">
        <v>3</v>
      </c>
      <c r="N96">
        <v>9</v>
      </c>
      <c r="O96">
        <v>37</v>
      </c>
      <c r="P96" s="14">
        <f>טבלה1[[#This Row],[Batch_Exp_Date(YYYYMMDD)]]-טבלה1[[#This Row],[Date]]</f>
        <v>904</v>
      </c>
    </row>
    <row r="97" spans="1:16" x14ac:dyDescent="0.25">
      <c r="A97" t="s">
        <v>15</v>
      </c>
      <c r="B97" t="s">
        <v>26</v>
      </c>
      <c r="C97" s="1">
        <f>DATE(LEFT($D97,4),MID($D97,5,2),RIGHT($D97,2))</f>
        <v>45261</v>
      </c>
      <c r="D97">
        <v>20231201</v>
      </c>
      <c r="E97">
        <v>379105</v>
      </c>
      <c r="F97">
        <v>1</v>
      </c>
      <c r="G97">
        <v>10</v>
      </c>
      <c r="H97" t="s">
        <v>12</v>
      </c>
      <c r="I97">
        <v>4926746</v>
      </c>
      <c r="J97" s="11">
        <v>18.333333333333332</v>
      </c>
      <c r="K97" s="1">
        <v>44440</v>
      </c>
      <c r="L97">
        <v>2021</v>
      </c>
      <c r="M97">
        <v>3</v>
      </c>
      <c r="N97">
        <v>9</v>
      </c>
      <c r="O97">
        <v>36</v>
      </c>
      <c r="P97" s="14">
        <f>טבלה1[[#This Row],[Batch_Exp_Date(YYYYMMDD)]]-טבלה1[[#This Row],[Date]]</f>
        <v>821</v>
      </c>
    </row>
    <row r="98" spans="1:16" x14ac:dyDescent="0.25">
      <c r="A98" t="s">
        <v>15</v>
      </c>
      <c r="B98" t="s">
        <v>20</v>
      </c>
      <c r="C98" s="1">
        <f>DATE(LEFT($D98,4),MID($D98,5,2),RIGHT($D98,2))</f>
        <v>45323</v>
      </c>
      <c r="D98">
        <v>20240201</v>
      </c>
      <c r="E98">
        <v>379122</v>
      </c>
      <c r="F98">
        <v>6</v>
      </c>
      <c r="G98">
        <v>20</v>
      </c>
      <c r="H98" t="s">
        <v>12</v>
      </c>
      <c r="I98">
        <v>4987191</v>
      </c>
      <c r="J98" s="11">
        <v>2</v>
      </c>
      <c r="K98" s="1">
        <v>44440</v>
      </c>
      <c r="L98">
        <v>2021</v>
      </c>
      <c r="M98">
        <v>3</v>
      </c>
      <c r="N98">
        <v>9</v>
      </c>
      <c r="O98">
        <v>36</v>
      </c>
      <c r="P98" s="14">
        <f>טבלה1[[#This Row],[Batch_Exp_Date(YYYYMMDD)]]-טבלה1[[#This Row],[Date]]</f>
        <v>883</v>
      </c>
    </row>
    <row r="99" spans="1:16" x14ac:dyDescent="0.25">
      <c r="A99" t="s">
        <v>15</v>
      </c>
      <c r="B99" t="s">
        <v>24</v>
      </c>
      <c r="C99" s="1">
        <f>DATE(LEFT($D99,4),MID($D99,5,2),RIGHT($D99,2))</f>
        <v>45017</v>
      </c>
      <c r="D99">
        <v>20230401</v>
      </c>
      <c r="E99">
        <v>379178</v>
      </c>
      <c r="F99">
        <v>1</v>
      </c>
      <c r="G99">
        <v>10</v>
      </c>
      <c r="H99" t="s">
        <v>12</v>
      </c>
      <c r="I99">
        <v>4957062</v>
      </c>
      <c r="J99" s="13">
        <v>0</v>
      </c>
      <c r="K99" s="1">
        <v>44440</v>
      </c>
      <c r="L99">
        <v>2021</v>
      </c>
      <c r="M99">
        <v>3</v>
      </c>
      <c r="N99">
        <v>9</v>
      </c>
      <c r="O99">
        <v>36</v>
      </c>
      <c r="P99" s="14">
        <f>טבלה1[[#This Row],[Batch_Exp_Date(YYYYMMDD)]]-טבלה1[[#This Row],[Date]]</f>
        <v>577</v>
      </c>
    </row>
    <row r="100" spans="1:16" x14ac:dyDescent="0.25">
      <c r="A100" t="s">
        <v>15</v>
      </c>
      <c r="B100" t="s">
        <v>24</v>
      </c>
      <c r="C100" s="1">
        <f>DATE(LEFT($D100,4),MID($D100,5,2),RIGHT($D100,2))</f>
        <v>45017</v>
      </c>
      <c r="D100">
        <v>20230401</v>
      </c>
      <c r="E100">
        <v>379178</v>
      </c>
      <c r="F100">
        <v>1</v>
      </c>
      <c r="G100">
        <v>40</v>
      </c>
      <c r="H100" t="s">
        <v>12</v>
      </c>
      <c r="I100">
        <v>4957062</v>
      </c>
      <c r="J100" s="11">
        <v>1278.7666666666667</v>
      </c>
      <c r="K100" s="1">
        <v>44440</v>
      </c>
      <c r="L100">
        <v>2021</v>
      </c>
      <c r="M100">
        <v>3</v>
      </c>
      <c r="N100">
        <v>9</v>
      </c>
      <c r="O100">
        <v>36</v>
      </c>
      <c r="P100" s="14">
        <f>טבלה1[[#This Row],[Batch_Exp_Date(YYYYMMDD)]]-טבלה1[[#This Row],[Date]]</f>
        <v>577</v>
      </c>
    </row>
    <row r="101" spans="1:16" x14ac:dyDescent="0.25">
      <c r="A101" t="s">
        <v>15</v>
      </c>
      <c r="B101" t="s">
        <v>39</v>
      </c>
      <c r="C101" s="1">
        <f>DATE(LEFT($D101,4),MID($D101,5,2),RIGHT($D101,2))</f>
        <v>45170</v>
      </c>
      <c r="D101">
        <v>20230901</v>
      </c>
      <c r="E101">
        <v>379195</v>
      </c>
      <c r="F101">
        <v>1</v>
      </c>
      <c r="G101">
        <v>10</v>
      </c>
      <c r="H101" t="s">
        <v>12</v>
      </c>
      <c r="I101">
        <v>42691</v>
      </c>
      <c r="J101" s="11">
        <v>161.76833333333335</v>
      </c>
      <c r="K101" s="1">
        <v>44440</v>
      </c>
      <c r="L101">
        <v>2021</v>
      </c>
      <c r="M101">
        <v>3</v>
      </c>
      <c r="N101">
        <v>9</v>
      </c>
      <c r="O101">
        <v>36</v>
      </c>
      <c r="P101" s="14">
        <f>טבלה1[[#This Row],[Batch_Exp_Date(YYYYMMDD)]]-טבלה1[[#This Row],[Date]]</f>
        <v>730</v>
      </c>
    </row>
    <row r="102" spans="1:16" x14ac:dyDescent="0.25">
      <c r="A102" t="s">
        <v>19</v>
      </c>
      <c r="B102" t="s">
        <v>40</v>
      </c>
      <c r="C102" s="1">
        <f>DATE(LEFT($D102,4),MID($D102,5,2),RIGHT($D102,2))</f>
        <v>44501</v>
      </c>
      <c r="D102">
        <v>20211101</v>
      </c>
      <c r="E102">
        <v>379229</v>
      </c>
      <c r="F102">
        <v>1</v>
      </c>
      <c r="G102">
        <v>90</v>
      </c>
      <c r="H102" t="s">
        <v>13</v>
      </c>
      <c r="I102">
        <v>4943158</v>
      </c>
      <c r="J102" s="13">
        <v>0</v>
      </c>
      <c r="K102" s="1">
        <v>44440</v>
      </c>
      <c r="L102">
        <v>2021</v>
      </c>
      <c r="M102">
        <v>3</v>
      </c>
      <c r="N102">
        <v>9</v>
      </c>
      <c r="O102">
        <v>36</v>
      </c>
      <c r="P102" s="14">
        <f>טבלה1[[#This Row],[Batch_Exp_Date(YYYYMMDD)]]-טבלה1[[#This Row],[Date]]</f>
        <v>61</v>
      </c>
    </row>
    <row r="103" spans="1:16" x14ac:dyDescent="0.25">
      <c r="A103" t="s">
        <v>19</v>
      </c>
      <c r="B103" t="s">
        <v>40</v>
      </c>
      <c r="C103" s="1">
        <f>DATE(LEFT($D103,4),MID($D103,5,2),RIGHT($D103,2))</f>
        <v>45597</v>
      </c>
      <c r="D103">
        <v>20241101</v>
      </c>
      <c r="E103">
        <v>379234</v>
      </c>
      <c r="F103">
        <v>1</v>
      </c>
      <c r="G103">
        <v>30</v>
      </c>
      <c r="H103" t="s">
        <v>13</v>
      </c>
      <c r="I103">
        <v>13816</v>
      </c>
      <c r="J103" s="13">
        <v>0</v>
      </c>
      <c r="K103" s="1">
        <v>44440</v>
      </c>
      <c r="L103">
        <v>2021</v>
      </c>
      <c r="M103">
        <v>3</v>
      </c>
      <c r="N103">
        <v>9</v>
      </c>
      <c r="O103">
        <v>36</v>
      </c>
      <c r="P103" s="14">
        <f>טבלה1[[#This Row],[Batch_Exp_Date(YYYYMMDD)]]-טבלה1[[#This Row],[Date]]</f>
        <v>1157</v>
      </c>
    </row>
    <row r="104" spans="1:16" x14ac:dyDescent="0.25">
      <c r="A104" t="s">
        <v>15</v>
      </c>
      <c r="B104" t="s">
        <v>20</v>
      </c>
      <c r="C104" s="1">
        <f>DATE(LEFT($D104,4),MID($D104,5,2),RIGHT($D104,2))</f>
        <v>45323</v>
      </c>
      <c r="D104">
        <v>20240201</v>
      </c>
      <c r="E104">
        <v>379308</v>
      </c>
      <c r="F104">
        <v>1</v>
      </c>
      <c r="G104">
        <v>40</v>
      </c>
      <c r="H104" t="s">
        <v>12</v>
      </c>
      <c r="I104">
        <v>4999313</v>
      </c>
      <c r="J104" s="11">
        <v>4</v>
      </c>
      <c r="K104" s="1">
        <v>44440</v>
      </c>
      <c r="L104">
        <v>2021</v>
      </c>
      <c r="M104">
        <v>3</v>
      </c>
      <c r="N104">
        <v>9</v>
      </c>
      <c r="O104">
        <v>36</v>
      </c>
      <c r="P104" s="14">
        <f>טבלה1[[#This Row],[Batch_Exp_Date(YYYYMMDD)]]-טבלה1[[#This Row],[Date]]</f>
        <v>883</v>
      </c>
    </row>
    <row r="105" spans="1:16" x14ac:dyDescent="0.25">
      <c r="A105" t="s">
        <v>15</v>
      </c>
      <c r="B105" t="s">
        <v>23</v>
      </c>
      <c r="C105" s="1">
        <f>DATE(LEFT($D105,4),MID($D105,5,2),RIGHT($D105,2))</f>
        <v>45108</v>
      </c>
      <c r="D105">
        <v>20230701</v>
      </c>
      <c r="E105">
        <v>379334</v>
      </c>
      <c r="F105">
        <v>1</v>
      </c>
      <c r="G105">
        <v>30</v>
      </c>
      <c r="H105" t="s">
        <v>12</v>
      </c>
      <c r="I105">
        <v>4950341</v>
      </c>
      <c r="J105" s="11">
        <v>1526.3999999999999</v>
      </c>
      <c r="K105" s="1">
        <v>44448</v>
      </c>
      <c r="L105">
        <v>2021</v>
      </c>
      <c r="M105">
        <v>3</v>
      </c>
      <c r="N105">
        <v>9</v>
      </c>
      <c r="O105">
        <v>37</v>
      </c>
      <c r="P105" s="14">
        <f>טבלה1[[#This Row],[Batch_Exp_Date(YYYYMMDD)]]-טבלה1[[#This Row],[Date]]</f>
        <v>660</v>
      </c>
    </row>
    <row r="106" spans="1:16" x14ac:dyDescent="0.25">
      <c r="A106" t="s">
        <v>15</v>
      </c>
      <c r="B106" t="s">
        <v>20</v>
      </c>
      <c r="C106" s="1">
        <f>DATE(LEFT($D106,4),MID($D106,5,2),RIGHT($D106,2))</f>
        <v>45323</v>
      </c>
      <c r="D106">
        <v>20240201</v>
      </c>
      <c r="E106">
        <v>379372</v>
      </c>
      <c r="F106">
        <v>44</v>
      </c>
      <c r="G106">
        <v>100</v>
      </c>
      <c r="H106" t="s">
        <v>12</v>
      </c>
      <c r="I106">
        <v>22847</v>
      </c>
      <c r="J106" s="11">
        <v>10</v>
      </c>
      <c r="K106" s="1">
        <v>44440</v>
      </c>
      <c r="L106">
        <v>2021</v>
      </c>
      <c r="M106">
        <v>3</v>
      </c>
      <c r="N106">
        <v>9</v>
      </c>
      <c r="O106">
        <v>36</v>
      </c>
      <c r="P106" s="14">
        <f>טבלה1[[#This Row],[Batch_Exp_Date(YYYYMMDD)]]-טבלה1[[#This Row],[Date]]</f>
        <v>883</v>
      </c>
    </row>
    <row r="107" spans="1:16" x14ac:dyDescent="0.25">
      <c r="A107" t="s">
        <v>16</v>
      </c>
      <c r="B107" t="s">
        <v>33</v>
      </c>
      <c r="C107" s="1">
        <f>DATE(LEFT($D107,4),MID($D107,5,2),RIGHT($D107,2))</f>
        <v>44713</v>
      </c>
      <c r="D107">
        <v>20220601</v>
      </c>
      <c r="E107">
        <v>379381</v>
      </c>
      <c r="F107">
        <v>1</v>
      </c>
      <c r="G107">
        <v>40</v>
      </c>
      <c r="H107" t="s">
        <v>13</v>
      </c>
      <c r="I107">
        <v>4988841</v>
      </c>
      <c r="J107" s="13">
        <v>0</v>
      </c>
      <c r="K107" s="1">
        <v>44448</v>
      </c>
      <c r="L107">
        <v>2021</v>
      </c>
      <c r="M107">
        <v>3</v>
      </c>
      <c r="N107">
        <v>9</v>
      </c>
      <c r="O107">
        <v>37</v>
      </c>
      <c r="P107" s="14">
        <f>טבלה1[[#This Row],[Batch_Exp_Date(YYYYMMDD)]]-טבלה1[[#This Row],[Date]]</f>
        <v>265</v>
      </c>
    </row>
    <row r="108" spans="1:16" x14ac:dyDescent="0.25">
      <c r="A108" t="s">
        <v>16</v>
      </c>
      <c r="B108" t="s">
        <v>33</v>
      </c>
      <c r="C108" s="1">
        <f>DATE(LEFT($D108,4),MID($D108,5,2),RIGHT($D108,2))</f>
        <v>44713</v>
      </c>
      <c r="D108">
        <v>20220601</v>
      </c>
      <c r="E108">
        <v>379381</v>
      </c>
      <c r="F108">
        <v>1</v>
      </c>
      <c r="G108">
        <v>20</v>
      </c>
      <c r="H108" t="s">
        <v>13</v>
      </c>
      <c r="I108">
        <v>4988841</v>
      </c>
      <c r="J108" s="13">
        <v>0</v>
      </c>
      <c r="K108" s="1">
        <v>44448</v>
      </c>
      <c r="L108">
        <v>2021</v>
      </c>
      <c r="M108">
        <v>3</v>
      </c>
      <c r="N108">
        <v>9</v>
      </c>
      <c r="O108">
        <v>37</v>
      </c>
      <c r="P108" s="14">
        <f>טבלה1[[#This Row],[Batch_Exp_Date(YYYYMMDD)]]-טבלה1[[#This Row],[Date]]</f>
        <v>265</v>
      </c>
    </row>
    <row r="109" spans="1:16" x14ac:dyDescent="0.25">
      <c r="A109" t="s">
        <v>16</v>
      </c>
      <c r="B109" t="s">
        <v>33</v>
      </c>
      <c r="C109" s="1">
        <f>DATE(LEFT($D109,4),MID($D109,5,2),RIGHT($D109,2))</f>
        <v>44713</v>
      </c>
      <c r="D109">
        <v>20220601</v>
      </c>
      <c r="E109">
        <v>379387</v>
      </c>
      <c r="F109">
        <v>1</v>
      </c>
      <c r="G109">
        <v>60</v>
      </c>
      <c r="H109" t="s">
        <v>13</v>
      </c>
      <c r="I109">
        <v>4988841</v>
      </c>
      <c r="J109" s="13">
        <v>0</v>
      </c>
      <c r="K109" s="1">
        <v>44448</v>
      </c>
      <c r="L109">
        <v>2021</v>
      </c>
      <c r="M109">
        <v>3</v>
      </c>
      <c r="N109">
        <v>9</v>
      </c>
      <c r="O109">
        <v>37</v>
      </c>
      <c r="P109" s="14">
        <f>טבלה1[[#This Row],[Batch_Exp_Date(YYYYMMDD)]]-טבלה1[[#This Row],[Date]]</f>
        <v>265</v>
      </c>
    </row>
    <row r="110" spans="1:16" x14ac:dyDescent="0.25">
      <c r="A110" t="s">
        <v>16</v>
      </c>
      <c r="B110" t="s">
        <v>21</v>
      </c>
      <c r="C110" s="1">
        <f>DATE(LEFT($D110,4),MID($D110,5,2),RIGHT($D110,2))</f>
        <v>45139</v>
      </c>
      <c r="D110">
        <v>20230801</v>
      </c>
      <c r="E110">
        <v>379417</v>
      </c>
      <c r="F110">
        <v>1</v>
      </c>
      <c r="G110">
        <v>20</v>
      </c>
      <c r="H110" t="s">
        <v>13</v>
      </c>
      <c r="I110">
        <v>13200</v>
      </c>
      <c r="J110" s="13">
        <v>0</v>
      </c>
      <c r="K110" s="1">
        <v>44440</v>
      </c>
      <c r="L110">
        <v>2021</v>
      </c>
      <c r="M110">
        <v>3</v>
      </c>
      <c r="N110">
        <v>9</v>
      </c>
      <c r="O110">
        <v>36</v>
      </c>
      <c r="P110" s="14">
        <f>טבלה1[[#This Row],[Batch_Exp_Date(YYYYMMDD)]]-טבלה1[[#This Row],[Date]]</f>
        <v>699</v>
      </c>
    </row>
    <row r="111" spans="1:16" x14ac:dyDescent="0.25">
      <c r="A111" t="s">
        <v>17</v>
      </c>
      <c r="B111" t="s">
        <v>22</v>
      </c>
      <c r="C111" s="1">
        <f>DATE(LEFT($D111,4),MID($D111,5,2),RIGHT($D111,2))</f>
        <v>45200</v>
      </c>
      <c r="D111">
        <v>20231001</v>
      </c>
      <c r="E111">
        <v>379425</v>
      </c>
      <c r="F111">
        <v>1</v>
      </c>
      <c r="G111">
        <v>10</v>
      </c>
      <c r="H111" t="s">
        <v>12</v>
      </c>
      <c r="I111">
        <v>430870</v>
      </c>
      <c r="J111" s="11">
        <v>955.32499999999993</v>
      </c>
      <c r="K111" s="1">
        <v>44440</v>
      </c>
      <c r="L111">
        <v>2021</v>
      </c>
      <c r="M111">
        <v>3</v>
      </c>
      <c r="N111">
        <v>9</v>
      </c>
      <c r="O111">
        <v>36</v>
      </c>
      <c r="P111" s="14">
        <f>טבלה1[[#This Row],[Batch_Exp_Date(YYYYMMDD)]]-טבלה1[[#This Row],[Date]]</f>
        <v>760</v>
      </c>
    </row>
    <row r="112" spans="1:16" x14ac:dyDescent="0.25">
      <c r="A112" t="s">
        <v>15</v>
      </c>
      <c r="B112" t="s">
        <v>23</v>
      </c>
      <c r="C112" s="1">
        <f>DATE(LEFT($D112,4),MID($D112,5,2),RIGHT($D112,2))</f>
        <v>45078</v>
      </c>
      <c r="D112">
        <v>20230601</v>
      </c>
      <c r="E112">
        <v>379427</v>
      </c>
      <c r="F112">
        <v>2</v>
      </c>
      <c r="G112">
        <v>10</v>
      </c>
      <c r="H112" t="s">
        <v>12</v>
      </c>
      <c r="I112">
        <v>174262</v>
      </c>
      <c r="J112" s="13">
        <v>0</v>
      </c>
      <c r="K112" s="1">
        <v>44440</v>
      </c>
      <c r="L112">
        <v>2021</v>
      </c>
      <c r="M112">
        <v>3</v>
      </c>
      <c r="N112">
        <v>9</v>
      </c>
      <c r="O112">
        <v>36</v>
      </c>
      <c r="P112" s="14">
        <f>טבלה1[[#This Row],[Batch_Exp_Date(YYYYMMDD)]]-טבלה1[[#This Row],[Date]]</f>
        <v>638</v>
      </c>
    </row>
    <row r="113" spans="1:16" x14ac:dyDescent="0.25">
      <c r="A113" t="s">
        <v>15</v>
      </c>
      <c r="B113" t="s">
        <v>23</v>
      </c>
      <c r="C113" s="1">
        <f>DATE(LEFT($D113,4),MID($D113,5,2),RIGHT($D113,2))</f>
        <v>45108</v>
      </c>
      <c r="D113">
        <v>20230701</v>
      </c>
      <c r="E113">
        <v>379427</v>
      </c>
      <c r="F113">
        <v>1</v>
      </c>
      <c r="G113">
        <v>10</v>
      </c>
      <c r="H113" t="s">
        <v>12</v>
      </c>
      <c r="I113">
        <v>174262</v>
      </c>
      <c r="J113" s="13">
        <v>0</v>
      </c>
      <c r="K113" s="1">
        <v>44440</v>
      </c>
      <c r="L113">
        <v>2021</v>
      </c>
      <c r="M113">
        <v>3</v>
      </c>
      <c r="N113">
        <v>9</v>
      </c>
      <c r="O113">
        <v>36</v>
      </c>
      <c r="P113" s="14">
        <f>טבלה1[[#This Row],[Batch_Exp_Date(YYYYMMDD)]]-טבלה1[[#This Row],[Date]]</f>
        <v>668</v>
      </c>
    </row>
    <row r="114" spans="1:16" x14ac:dyDescent="0.25">
      <c r="A114" t="s">
        <v>16</v>
      </c>
      <c r="B114" t="s">
        <v>21</v>
      </c>
      <c r="C114" s="1">
        <f>DATE(LEFT($D114,4),MID($D114,5,2),RIGHT($D114,2))</f>
        <v>45139</v>
      </c>
      <c r="D114">
        <v>20230801</v>
      </c>
      <c r="E114">
        <v>379428</v>
      </c>
      <c r="F114">
        <v>1</v>
      </c>
      <c r="G114">
        <v>30</v>
      </c>
      <c r="H114" t="s">
        <v>13</v>
      </c>
      <c r="I114">
        <v>4949065</v>
      </c>
      <c r="J114" s="13">
        <v>0</v>
      </c>
      <c r="K114" s="1">
        <v>44440</v>
      </c>
      <c r="L114">
        <v>2021</v>
      </c>
      <c r="M114">
        <v>3</v>
      </c>
      <c r="N114">
        <v>9</v>
      </c>
      <c r="O114">
        <v>36</v>
      </c>
      <c r="P114" s="14">
        <f>טבלה1[[#This Row],[Batch_Exp_Date(YYYYMMDD)]]-טבלה1[[#This Row],[Date]]</f>
        <v>699</v>
      </c>
    </row>
    <row r="115" spans="1:16" x14ac:dyDescent="0.25">
      <c r="A115" t="s">
        <v>16</v>
      </c>
      <c r="B115" t="s">
        <v>33</v>
      </c>
      <c r="C115" s="1">
        <f>DATE(LEFT($D115,4),MID($D115,5,2),RIGHT($D115,2))</f>
        <v>44713</v>
      </c>
      <c r="D115">
        <v>20220601</v>
      </c>
      <c r="E115">
        <v>379429</v>
      </c>
      <c r="F115">
        <v>1</v>
      </c>
      <c r="G115">
        <v>60</v>
      </c>
      <c r="H115" t="s">
        <v>13</v>
      </c>
      <c r="I115">
        <v>4988841</v>
      </c>
      <c r="J115" s="13">
        <v>0</v>
      </c>
      <c r="K115" s="1">
        <v>44448</v>
      </c>
      <c r="L115">
        <v>2021</v>
      </c>
      <c r="M115">
        <v>3</v>
      </c>
      <c r="N115">
        <v>9</v>
      </c>
      <c r="O115">
        <v>37</v>
      </c>
      <c r="P115" s="14">
        <f>טבלה1[[#This Row],[Batch_Exp_Date(YYYYMMDD)]]-טבלה1[[#This Row],[Date]]</f>
        <v>265</v>
      </c>
    </row>
    <row r="116" spans="1:16" x14ac:dyDescent="0.25">
      <c r="A116" t="s">
        <v>16</v>
      </c>
      <c r="B116" t="s">
        <v>21</v>
      </c>
      <c r="C116" s="1">
        <f>DATE(LEFT($D116,4),MID($D116,5,2),RIGHT($D116,2))</f>
        <v>45139</v>
      </c>
      <c r="D116">
        <v>20230801</v>
      </c>
      <c r="E116">
        <v>379429</v>
      </c>
      <c r="F116">
        <v>1</v>
      </c>
      <c r="G116">
        <v>10</v>
      </c>
      <c r="H116" t="s">
        <v>13</v>
      </c>
      <c r="I116">
        <v>13794</v>
      </c>
      <c r="J116" s="13">
        <v>0</v>
      </c>
      <c r="K116" s="1">
        <v>44440</v>
      </c>
      <c r="L116">
        <v>2021</v>
      </c>
      <c r="M116">
        <v>3</v>
      </c>
      <c r="N116">
        <v>9</v>
      </c>
      <c r="O116">
        <v>36</v>
      </c>
      <c r="P116" s="14">
        <f>טבלה1[[#This Row],[Batch_Exp_Date(YYYYMMDD)]]-טבלה1[[#This Row],[Date]]</f>
        <v>699</v>
      </c>
    </row>
    <row r="117" spans="1:16" x14ac:dyDescent="0.25">
      <c r="A117" t="s">
        <v>15</v>
      </c>
      <c r="B117" t="s">
        <v>24</v>
      </c>
      <c r="C117" s="1">
        <f>DATE(LEFT($D117,4),MID($D117,5,2),RIGHT($D117,2))</f>
        <v>45017</v>
      </c>
      <c r="D117">
        <v>20230401</v>
      </c>
      <c r="E117">
        <v>379438</v>
      </c>
      <c r="F117">
        <v>1</v>
      </c>
      <c r="G117">
        <v>40</v>
      </c>
      <c r="H117" t="s">
        <v>12</v>
      </c>
      <c r="I117">
        <v>4996013</v>
      </c>
      <c r="J117" s="11">
        <v>1278.7666666666667</v>
      </c>
      <c r="K117" s="1">
        <v>44440</v>
      </c>
      <c r="L117">
        <v>2021</v>
      </c>
      <c r="M117">
        <v>3</v>
      </c>
      <c r="N117">
        <v>9</v>
      </c>
      <c r="O117">
        <v>36</v>
      </c>
      <c r="P117" s="14">
        <f>טבלה1[[#This Row],[Batch_Exp_Date(YYYYMMDD)]]-טבלה1[[#This Row],[Date]]</f>
        <v>577</v>
      </c>
    </row>
    <row r="118" spans="1:16" x14ac:dyDescent="0.25">
      <c r="A118" t="s">
        <v>15</v>
      </c>
      <c r="B118" t="s">
        <v>25</v>
      </c>
      <c r="C118" s="1">
        <f>DATE(LEFT($D118,4),MID($D118,5,2),RIGHT($D118,2))</f>
        <v>45352</v>
      </c>
      <c r="D118">
        <v>20240301</v>
      </c>
      <c r="E118">
        <v>379459</v>
      </c>
      <c r="F118">
        <v>1</v>
      </c>
      <c r="G118">
        <v>40</v>
      </c>
      <c r="H118" t="s">
        <v>12</v>
      </c>
      <c r="I118">
        <v>42746</v>
      </c>
      <c r="J118" s="11">
        <v>189.73333333333335</v>
      </c>
      <c r="K118" s="1">
        <v>44440</v>
      </c>
      <c r="L118">
        <v>2021</v>
      </c>
      <c r="M118">
        <v>3</v>
      </c>
      <c r="N118">
        <v>9</v>
      </c>
      <c r="O118">
        <v>36</v>
      </c>
      <c r="P118" s="14">
        <f>טבלה1[[#This Row],[Batch_Exp_Date(YYYYMMDD)]]-טבלה1[[#This Row],[Date]]</f>
        <v>912</v>
      </c>
    </row>
    <row r="119" spans="1:16" x14ac:dyDescent="0.25">
      <c r="A119" t="s">
        <v>15</v>
      </c>
      <c r="B119" t="s">
        <v>20</v>
      </c>
      <c r="C119" s="1">
        <f>DATE(LEFT($D119,4),MID($D119,5,2),RIGHT($D119,2))</f>
        <v>45323</v>
      </c>
      <c r="D119">
        <v>20240201</v>
      </c>
      <c r="E119">
        <v>379557</v>
      </c>
      <c r="F119">
        <v>1</v>
      </c>
      <c r="G119">
        <v>100</v>
      </c>
      <c r="H119" t="s">
        <v>12</v>
      </c>
      <c r="I119">
        <v>4952629</v>
      </c>
      <c r="J119" s="11">
        <v>10</v>
      </c>
      <c r="K119" s="1">
        <v>44440</v>
      </c>
      <c r="L119">
        <v>2021</v>
      </c>
      <c r="M119">
        <v>3</v>
      </c>
      <c r="N119">
        <v>9</v>
      </c>
      <c r="O119">
        <v>36</v>
      </c>
      <c r="P119" s="14">
        <f>טבלה1[[#This Row],[Batch_Exp_Date(YYYYMMDD)]]-טבלה1[[#This Row],[Date]]</f>
        <v>883</v>
      </c>
    </row>
    <row r="120" spans="1:16" x14ac:dyDescent="0.25">
      <c r="A120" t="s">
        <v>15</v>
      </c>
      <c r="B120" t="s">
        <v>20</v>
      </c>
      <c r="C120" s="1">
        <f>DATE(LEFT($D120,4),MID($D120,5,2),RIGHT($D120,2))</f>
        <v>45323</v>
      </c>
      <c r="D120">
        <v>20240201</v>
      </c>
      <c r="E120">
        <v>379593</v>
      </c>
      <c r="F120">
        <v>1</v>
      </c>
      <c r="G120">
        <v>30</v>
      </c>
      <c r="H120" t="s">
        <v>12</v>
      </c>
      <c r="I120">
        <v>4957139</v>
      </c>
      <c r="J120" s="11">
        <v>3</v>
      </c>
      <c r="K120" s="1">
        <v>44440</v>
      </c>
      <c r="L120">
        <v>2021</v>
      </c>
      <c r="M120">
        <v>3</v>
      </c>
      <c r="N120">
        <v>9</v>
      </c>
      <c r="O120">
        <v>36</v>
      </c>
      <c r="P120" s="14">
        <f>טבלה1[[#This Row],[Batch_Exp_Date(YYYYMMDD)]]-טבלה1[[#This Row],[Date]]</f>
        <v>883</v>
      </c>
    </row>
    <row r="121" spans="1:16" x14ac:dyDescent="0.25">
      <c r="A121" t="s">
        <v>15</v>
      </c>
      <c r="B121" t="s">
        <v>26</v>
      </c>
      <c r="C121" s="1">
        <f>DATE(LEFT($D121,4),MID($D121,5,2),RIGHT($D121,2))</f>
        <v>45261</v>
      </c>
      <c r="D121">
        <v>20231201</v>
      </c>
      <c r="E121">
        <v>379596</v>
      </c>
      <c r="F121">
        <v>1</v>
      </c>
      <c r="G121">
        <v>10</v>
      </c>
      <c r="H121" t="s">
        <v>12</v>
      </c>
      <c r="I121">
        <v>4995397</v>
      </c>
      <c r="J121" s="11">
        <v>18.333333333333332</v>
      </c>
      <c r="K121" s="1">
        <v>44440</v>
      </c>
      <c r="L121">
        <v>2021</v>
      </c>
      <c r="M121">
        <v>3</v>
      </c>
      <c r="N121">
        <v>9</v>
      </c>
      <c r="O121">
        <v>36</v>
      </c>
      <c r="P121" s="14">
        <f>טבלה1[[#This Row],[Batch_Exp_Date(YYYYMMDD)]]-טבלה1[[#This Row],[Date]]</f>
        <v>821</v>
      </c>
    </row>
    <row r="122" spans="1:16" x14ac:dyDescent="0.25">
      <c r="A122" t="s">
        <v>17</v>
      </c>
      <c r="B122" t="s">
        <v>27</v>
      </c>
      <c r="C122" s="1">
        <f>DATE(LEFT($D122,4),MID($D122,5,2),RIGHT($D122,2))</f>
        <v>45292</v>
      </c>
      <c r="D122">
        <v>20240101</v>
      </c>
      <c r="E122">
        <v>379635</v>
      </c>
      <c r="F122">
        <v>1</v>
      </c>
      <c r="G122">
        <v>10</v>
      </c>
      <c r="H122" t="s">
        <v>12</v>
      </c>
      <c r="I122">
        <v>721094</v>
      </c>
      <c r="J122" s="11">
        <v>438.06666666666666</v>
      </c>
      <c r="K122" s="1">
        <v>44440</v>
      </c>
      <c r="L122">
        <v>2021</v>
      </c>
      <c r="M122">
        <v>3</v>
      </c>
      <c r="N122">
        <v>9</v>
      </c>
      <c r="O122">
        <v>36</v>
      </c>
      <c r="P122" s="14">
        <f>טבלה1[[#This Row],[Batch_Exp_Date(YYYYMMDD)]]-טבלה1[[#This Row],[Date]]</f>
        <v>852</v>
      </c>
    </row>
    <row r="123" spans="1:16" x14ac:dyDescent="0.25">
      <c r="A123" t="s">
        <v>15</v>
      </c>
      <c r="B123" t="s">
        <v>38</v>
      </c>
      <c r="C123" s="1">
        <f>DATE(LEFT($D123,4),MID($D123,5,2),RIGHT($D123,2))</f>
        <v>45017</v>
      </c>
      <c r="D123">
        <v>20230401</v>
      </c>
      <c r="E123">
        <v>379678</v>
      </c>
      <c r="F123">
        <v>1</v>
      </c>
      <c r="G123">
        <v>20</v>
      </c>
      <c r="H123" t="s">
        <v>12</v>
      </c>
      <c r="I123">
        <v>4950341</v>
      </c>
      <c r="J123" s="11">
        <v>163.63333333333333</v>
      </c>
      <c r="K123" s="1">
        <v>44449</v>
      </c>
      <c r="L123">
        <v>2021</v>
      </c>
      <c r="M123">
        <v>3</v>
      </c>
      <c r="N123">
        <v>9</v>
      </c>
      <c r="O123">
        <v>37</v>
      </c>
      <c r="P123" s="14">
        <f>טבלה1[[#This Row],[Batch_Exp_Date(YYYYMMDD)]]-טבלה1[[#This Row],[Date]]</f>
        <v>568</v>
      </c>
    </row>
    <row r="124" spans="1:16" x14ac:dyDescent="0.25">
      <c r="A124" t="s">
        <v>15</v>
      </c>
      <c r="B124" t="s">
        <v>24</v>
      </c>
      <c r="C124" s="1">
        <f>DATE(LEFT($D124,4),MID($D124,5,2),RIGHT($D124,2))</f>
        <v>45017</v>
      </c>
      <c r="D124">
        <v>20230401</v>
      </c>
      <c r="E124">
        <v>379678</v>
      </c>
      <c r="F124">
        <v>2</v>
      </c>
      <c r="G124">
        <v>20</v>
      </c>
      <c r="H124" t="s">
        <v>12</v>
      </c>
      <c r="I124">
        <v>4950341</v>
      </c>
      <c r="J124" s="11">
        <v>639.38333333333333</v>
      </c>
      <c r="K124" s="1">
        <v>44449</v>
      </c>
      <c r="L124">
        <v>2021</v>
      </c>
      <c r="M124">
        <v>3</v>
      </c>
      <c r="N124">
        <v>9</v>
      </c>
      <c r="O124">
        <v>37</v>
      </c>
      <c r="P124" s="14">
        <f>טבלה1[[#This Row],[Batch_Exp_Date(YYYYMMDD)]]-טבלה1[[#This Row],[Date]]</f>
        <v>568</v>
      </c>
    </row>
    <row r="125" spans="1:16" x14ac:dyDescent="0.25">
      <c r="A125" t="s">
        <v>15</v>
      </c>
      <c r="B125" t="s">
        <v>24</v>
      </c>
      <c r="C125" s="1">
        <f>DATE(LEFT($D125,4),MID($D125,5,2),RIGHT($D125,2))</f>
        <v>45017</v>
      </c>
      <c r="D125">
        <v>20230401</v>
      </c>
      <c r="E125">
        <v>379716</v>
      </c>
      <c r="F125">
        <v>1</v>
      </c>
      <c r="G125">
        <v>10</v>
      </c>
      <c r="H125" t="s">
        <v>12</v>
      </c>
      <c r="I125">
        <v>4950341</v>
      </c>
      <c r="J125" s="11">
        <v>319.69166666666666</v>
      </c>
      <c r="K125" s="1">
        <v>44449</v>
      </c>
      <c r="L125">
        <v>2021</v>
      </c>
      <c r="M125">
        <v>3</v>
      </c>
      <c r="N125">
        <v>9</v>
      </c>
      <c r="O125">
        <v>37</v>
      </c>
      <c r="P125" s="14">
        <f>טבלה1[[#This Row],[Batch_Exp_Date(YYYYMMDD)]]-טבלה1[[#This Row],[Date]]</f>
        <v>568</v>
      </c>
    </row>
    <row r="126" spans="1:16" x14ac:dyDescent="0.25">
      <c r="A126" t="s">
        <v>15</v>
      </c>
      <c r="B126" t="s">
        <v>20</v>
      </c>
      <c r="C126" s="1">
        <f>DATE(LEFT($D126,4),MID($D126,5,2),RIGHT($D126,2))</f>
        <v>45323</v>
      </c>
      <c r="D126">
        <v>20240201</v>
      </c>
      <c r="E126">
        <v>379745</v>
      </c>
      <c r="F126">
        <v>31</v>
      </c>
      <c r="G126">
        <v>50</v>
      </c>
      <c r="H126" t="s">
        <v>12</v>
      </c>
      <c r="I126">
        <v>181247</v>
      </c>
      <c r="J126" s="11">
        <v>5</v>
      </c>
      <c r="K126" s="1">
        <v>44440</v>
      </c>
      <c r="L126">
        <v>2021</v>
      </c>
      <c r="M126">
        <v>3</v>
      </c>
      <c r="N126">
        <v>9</v>
      </c>
      <c r="O126">
        <v>36</v>
      </c>
      <c r="P126" s="14">
        <f>טבלה1[[#This Row],[Batch_Exp_Date(YYYYMMDD)]]-טבלה1[[#This Row],[Date]]</f>
        <v>883</v>
      </c>
    </row>
    <row r="127" spans="1:16" x14ac:dyDescent="0.25">
      <c r="A127" t="s">
        <v>15</v>
      </c>
      <c r="B127" t="s">
        <v>38</v>
      </c>
      <c r="C127" s="1">
        <f>DATE(LEFT($D127,4),MID($D127,5,2),RIGHT($D127,2))</f>
        <v>45017</v>
      </c>
      <c r="D127">
        <v>20230401</v>
      </c>
      <c r="E127">
        <v>379765</v>
      </c>
      <c r="F127">
        <v>1</v>
      </c>
      <c r="G127">
        <v>20</v>
      </c>
      <c r="H127" t="s">
        <v>12</v>
      </c>
      <c r="I127">
        <v>4950341</v>
      </c>
      <c r="J127" s="11">
        <v>163.63333333333333</v>
      </c>
      <c r="K127" s="1">
        <v>44449</v>
      </c>
      <c r="L127">
        <v>2021</v>
      </c>
      <c r="M127">
        <v>3</v>
      </c>
      <c r="N127">
        <v>9</v>
      </c>
      <c r="O127">
        <v>37</v>
      </c>
      <c r="P127" s="14">
        <f>טבלה1[[#This Row],[Batch_Exp_Date(YYYYMMDD)]]-טבלה1[[#This Row],[Date]]</f>
        <v>568</v>
      </c>
    </row>
    <row r="128" spans="1:16" x14ac:dyDescent="0.25">
      <c r="A128" t="s">
        <v>15</v>
      </c>
      <c r="B128" t="s">
        <v>24</v>
      </c>
      <c r="C128" s="1">
        <f>DATE(LEFT($D128,4),MID($D128,5,2),RIGHT($D128,2))</f>
        <v>45017</v>
      </c>
      <c r="D128">
        <v>20230401</v>
      </c>
      <c r="E128">
        <v>379765</v>
      </c>
      <c r="F128">
        <v>2</v>
      </c>
      <c r="G128">
        <v>20</v>
      </c>
      <c r="H128" t="s">
        <v>12</v>
      </c>
      <c r="I128">
        <v>4950341</v>
      </c>
      <c r="J128" s="11">
        <v>639.38333333333333</v>
      </c>
      <c r="K128" s="1">
        <v>44449</v>
      </c>
      <c r="L128">
        <v>2021</v>
      </c>
      <c r="M128">
        <v>3</v>
      </c>
      <c r="N128">
        <v>9</v>
      </c>
      <c r="O128">
        <v>37</v>
      </c>
      <c r="P128" s="14">
        <f>טבלה1[[#This Row],[Batch_Exp_Date(YYYYMMDD)]]-טבלה1[[#This Row],[Date]]</f>
        <v>568</v>
      </c>
    </row>
    <row r="129" spans="1:16" x14ac:dyDescent="0.25">
      <c r="A129" t="s">
        <v>15</v>
      </c>
      <c r="B129" t="s">
        <v>38</v>
      </c>
      <c r="C129" s="1">
        <f>DATE(LEFT($D129,4),MID($D129,5,2),RIGHT($D129,2))</f>
        <v>45017</v>
      </c>
      <c r="D129">
        <v>20230401</v>
      </c>
      <c r="E129">
        <v>379775</v>
      </c>
      <c r="F129">
        <v>1</v>
      </c>
      <c r="G129">
        <v>10</v>
      </c>
      <c r="H129" t="s">
        <v>12</v>
      </c>
      <c r="I129">
        <v>4950341</v>
      </c>
      <c r="J129" s="11">
        <v>81.816666666666663</v>
      </c>
      <c r="K129" s="1">
        <v>44449</v>
      </c>
      <c r="L129">
        <v>2021</v>
      </c>
      <c r="M129">
        <v>3</v>
      </c>
      <c r="N129">
        <v>9</v>
      </c>
      <c r="O129">
        <v>37</v>
      </c>
      <c r="P129" s="14">
        <f>טבלה1[[#This Row],[Batch_Exp_Date(YYYYMMDD)]]-טבלה1[[#This Row],[Date]]</f>
        <v>568</v>
      </c>
    </row>
    <row r="130" spans="1:16" x14ac:dyDescent="0.25">
      <c r="A130" t="s">
        <v>15</v>
      </c>
      <c r="B130" t="s">
        <v>24</v>
      </c>
      <c r="C130" s="1">
        <f>DATE(LEFT($D130,4),MID($D130,5,2),RIGHT($D130,2))</f>
        <v>45017</v>
      </c>
      <c r="D130">
        <v>20230401</v>
      </c>
      <c r="E130">
        <v>379775</v>
      </c>
      <c r="F130">
        <v>2</v>
      </c>
      <c r="G130">
        <v>10</v>
      </c>
      <c r="H130" t="s">
        <v>12</v>
      </c>
      <c r="I130">
        <v>4950341</v>
      </c>
      <c r="J130" s="11">
        <v>319.69166666666666</v>
      </c>
      <c r="K130" s="1">
        <v>44449</v>
      </c>
      <c r="L130">
        <v>2021</v>
      </c>
      <c r="M130">
        <v>3</v>
      </c>
      <c r="N130">
        <v>9</v>
      </c>
      <c r="O130">
        <v>37</v>
      </c>
      <c r="P130" s="14">
        <f>טבלה1[[#This Row],[Batch_Exp_Date(YYYYMMDD)]]-טבלה1[[#This Row],[Date]]</f>
        <v>568</v>
      </c>
    </row>
    <row r="131" spans="1:16" x14ac:dyDescent="0.25">
      <c r="A131" t="s">
        <v>15</v>
      </c>
      <c r="B131" t="s">
        <v>20</v>
      </c>
      <c r="C131" s="1">
        <f>DATE(LEFT($D131,4),MID($D131,5,2),RIGHT($D131,2))</f>
        <v>45323</v>
      </c>
      <c r="D131">
        <v>20240201</v>
      </c>
      <c r="E131">
        <v>379935</v>
      </c>
      <c r="F131">
        <v>27</v>
      </c>
      <c r="G131">
        <v>20</v>
      </c>
      <c r="H131" t="s">
        <v>12</v>
      </c>
      <c r="I131">
        <v>4937966</v>
      </c>
      <c r="J131" s="11">
        <v>2</v>
      </c>
      <c r="K131" s="1">
        <v>44440</v>
      </c>
      <c r="L131">
        <v>2021</v>
      </c>
      <c r="M131">
        <v>3</v>
      </c>
      <c r="N131">
        <v>9</v>
      </c>
      <c r="O131">
        <v>36</v>
      </c>
      <c r="P131" s="14">
        <f>טבלה1[[#This Row],[Batch_Exp_Date(YYYYMMDD)]]-טבלה1[[#This Row],[Date]]</f>
        <v>883</v>
      </c>
    </row>
    <row r="132" spans="1:16" x14ac:dyDescent="0.25">
      <c r="A132" t="s">
        <v>15</v>
      </c>
      <c r="B132" t="s">
        <v>28</v>
      </c>
      <c r="C132" s="1">
        <f>DATE(LEFT($D132,4),MID($D132,5,2),RIGHT($D132,2))</f>
        <v>44927</v>
      </c>
      <c r="D132">
        <v>20230101</v>
      </c>
      <c r="E132">
        <v>379995</v>
      </c>
      <c r="F132">
        <v>1</v>
      </c>
      <c r="G132">
        <v>40</v>
      </c>
      <c r="H132" t="s">
        <v>12</v>
      </c>
      <c r="I132">
        <v>4996970</v>
      </c>
      <c r="J132" s="11">
        <v>141.86666666666667</v>
      </c>
      <c r="K132" s="1">
        <v>44440</v>
      </c>
      <c r="L132">
        <v>2021</v>
      </c>
      <c r="M132">
        <v>3</v>
      </c>
      <c r="N132">
        <v>9</v>
      </c>
      <c r="O132">
        <v>36</v>
      </c>
      <c r="P132" s="14">
        <f>טבלה1[[#This Row],[Batch_Exp_Date(YYYYMMDD)]]-טבלה1[[#This Row],[Date]]</f>
        <v>487</v>
      </c>
    </row>
    <row r="133" spans="1:16" x14ac:dyDescent="0.25">
      <c r="A133" t="s">
        <v>15</v>
      </c>
      <c r="B133" t="s">
        <v>20</v>
      </c>
      <c r="C133" s="1">
        <f>DATE(LEFT($D133,4),MID($D133,5,2),RIGHT($D133,2))</f>
        <v>45323</v>
      </c>
      <c r="D133">
        <v>20240201</v>
      </c>
      <c r="E133">
        <v>380011</v>
      </c>
      <c r="F133">
        <v>2</v>
      </c>
      <c r="G133">
        <v>20</v>
      </c>
      <c r="H133" t="s">
        <v>12</v>
      </c>
      <c r="I133">
        <v>4988049</v>
      </c>
      <c r="J133" s="11">
        <v>2</v>
      </c>
      <c r="K133" s="1">
        <v>44440</v>
      </c>
      <c r="L133">
        <v>2021</v>
      </c>
      <c r="M133">
        <v>3</v>
      </c>
      <c r="N133">
        <v>9</v>
      </c>
      <c r="O133">
        <v>36</v>
      </c>
      <c r="P133" s="14">
        <f>טבלה1[[#This Row],[Batch_Exp_Date(YYYYMMDD)]]-טבלה1[[#This Row],[Date]]</f>
        <v>883</v>
      </c>
    </row>
    <row r="134" spans="1:16" x14ac:dyDescent="0.25">
      <c r="A134" t="s">
        <v>15</v>
      </c>
      <c r="B134" t="s">
        <v>20</v>
      </c>
      <c r="C134" s="1">
        <f>DATE(LEFT($D134,4),MID($D134,5,2),RIGHT($D134,2))</f>
        <v>45323</v>
      </c>
      <c r="D134">
        <v>20240201</v>
      </c>
      <c r="E134">
        <v>380019</v>
      </c>
      <c r="F134">
        <v>1</v>
      </c>
      <c r="G134">
        <v>20</v>
      </c>
      <c r="H134" t="s">
        <v>12</v>
      </c>
      <c r="I134">
        <v>20372</v>
      </c>
      <c r="J134" s="11">
        <v>2</v>
      </c>
      <c r="K134" s="1">
        <v>44440</v>
      </c>
      <c r="L134">
        <v>2021</v>
      </c>
      <c r="M134">
        <v>3</v>
      </c>
      <c r="N134">
        <v>9</v>
      </c>
      <c r="O134">
        <v>36</v>
      </c>
      <c r="P134" s="14">
        <f>טבלה1[[#This Row],[Batch_Exp_Date(YYYYMMDD)]]-טבלה1[[#This Row],[Date]]</f>
        <v>883</v>
      </c>
    </row>
    <row r="135" spans="1:16" x14ac:dyDescent="0.25">
      <c r="A135" t="s">
        <v>15</v>
      </c>
      <c r="B135" t="s">
        <v>20</v>
      </c>
      <c r="C135" s="1">
        <f>DATE(LEFT($D135,4),MID($D135,5,2),RIGHT($D135,2))</f>
        <v>45323</v>
      </c>
      <c r="D135">
        <v>20240201</v>
      </c>
      <c r="E135">
        <v>380029</v>
      </c>
      <c r="F135">
        <v>3</v>
      </c>
      <c r="G135">
        <v>30</v>
      </c>
      <c r="H135" t="s">
        <v>12</v>
      </c>
      <c r="I135">
        <v>4997179</v>
      </c>
      <c r="J135" s="11">
        <v>3</v>
      </c>
      <c r="K135" s="1">
        <v>44440</v>
      </c>
      <c r="L135">
        <v>2021</v>
      </c>
      <c r="M135">
        <v>3</v>
      </c>
      <c r="N135">
        <v>9</v>
      </c>
      <c r="O135">
        <v>36</v>
      </c>
      <c r="P135" s="14">
        <f>טבלה1[[#This Row],[Batch_Exp_Date(YYYYMMDD)]]-טבלה1[[#This Row],[Date]]</f>
        <v>883</v>
      </c>
    </row>
    <row r="136" spans="1:16" x14ac:dyDescent="0.25">
      <c r="A136" t="s">
        <v>17</v>
      </c>
      <c r="B136" t="s">
        <v>29</v>
      </c>
      <c r="C136" s="1">
        <f>DATE(LEFT($D136,4),MID($D136,5,2),RIGHT($D136,2))</f>
        <v>44927</v>
      </c>
      <c r="D136">
        <v>20230101</v>
      </c>
      <c r="E136">
        <v>380134</v>
      </c>
      <c r="F136">
        <v>1</v>
      </c>
      <c r="G136">
        <v>40</v>
      </c>
      <c r="H136" t="s">
        <v>12</v>
      </c>
      <c r="I136">
        <v>4939726</v>
      </c>
      <c r="J136" s="11">
        <v>3133</v>
      </c>
      <c r="K136" s="1">
        <v>44440</v>
      </c>
      <c r="L136">
        <v>2021</v>
      </c>
      <c r="M136">
        <v>3</v>
      </c>
      <c r="N136">
        <v>9</v>
      </c>
      <c r="O136">
        <v>36</v>
      </c>
      <c r="P136" s="14">
        <f>טבלה1[[#This Row],[Batch_Exp_Date(YYYYMMDD)]]-טבלה1[[#This Row],[Date]]</f>
        <v>487</v>
      </c>
    </row>
    <row r="137" spans="1:16" x14ac:dyDescent="0.25">
      <c r="A137" t="s">
        <v>15</v>
      </c>
      <c r="B137" t="s">
        <v>38</v>
      </c>
      <c r="C137" s="1">
        <f>DATE(LEFT($D137,4),MID($D137,5,2),RIGHT($D137,2))</f>
        <v>45017</v>
      </c>
      <c r="D137">
        <v>20230401</v>
      </c>
      <c r="E137">
        <v>380136</v>
      </c>
      <c r="F137">
        <v>1</v>
      </c>
      <c r="G137">
        <v>20</v>
      </c>
      <c r="H137" t="s">
        <v>12</v>
      </c>
      <c r="I137">
        <v>721094</v>
      </c>
      <c r="J137" s="11">
        <v>163.63333333333333</v>
      </c>
      <c r="K137" s="1">
        <v>44440</v>
      </c>
      <c r="L137">
        <v>2021</v>
      </c>
      <c r="M137">
        <v>3</v>
      </c>
      <c r="N137">
        <v>9</v>
      </c>
      <c r="O137">
        <v>36</v>
      </c>
      <c r="P137" s="14">
        <f>טבלה1[[#This Row],[Batch_Exp_Date(YYYYMMDD)]]-טבלה1[[#This Row],[Date]]</f>
        <v>577</v>
      </c>
    </row>
    <row r="138" spans="1:16" x14ac:dyDescent="0.25">
      <c r="A138" t="s">
        <v>15</v>
      </c>
      <c r="B138" t="s">
        <v>24</v>
      </c>
      <c r="C138" s="1">
        <f>DATE(LEFT($D138,4),MID($D138,5,2),RIGHT($D138,2))</f>
        <v>45017</v>
      </c>
      <c r="D138">
        <v>20230401</v>
      </c>
      <c r="E138">
        <v>380136</v>
      </c>
      <c r="F138">
        <v>2</v>
      </c>
      <c r="G138">
        <v>40</v>
      </c>
      <c r="H138" t="s">
        <v>12</v>
      </c>
      <c r="I138">
        <v>721094</v>
      </c>
      <c r="J138" s="11">
        <v>1278.7666666666667</v>
      </c>
      <c r="K138" s="1">
        <v>44440</v>
      </c>
      <c r="L138">
        <v>2021</v>
      </c>
      <c r="M138">
        <v>3</v>
      </c>
      <c r="N138">
        <v>9</v>
      </c>
      <c r="O138">
        <v>36</v>
      </c>
      <c r="P138" s="14">
        <f>טבלה1[[#This Row],[Batch_Exp_Date(YYYYMMDD)]]-טבלה1[[#This Row],[Date]]</f>
        <v>577</v>
      </c>
    </row>
    <row r="139" spans="1:16" x14ac:dyDescent="0.25">
      <c r="A139" t="s">
        <v>15</v>
      </c>
      <c r="B139" t="s">
        <v>32</v>
      </c>
      <c r="C139" s="1">
        <f>DATE(LEFT($D139,4),MID($D139,5,2),RIGHT($D139,2))</f>
        <v>45413</v>
      </c>
      <c r="D139">
        <v>20240501</v>
      </c>
      <c r="E139">
        <v>380137</v>
      </c>
      <c r="F139">
        <v>1</v>
      </c>
      <c r="G139">
        <v>10</v>
      </c>
      <c r="H139" t="s">
        <v>12</v>
      </c>
      <c r="I139">
        <v>721094</v>
      </c>
      <c r="J139" s="11">
        <v>330.07499999999999</v>
      </c>
      <c r="K139" s="1">
        <v>44440</v>
      </c>
      <c r="L139">
        <v>2021</v>
      </c>
      <c r="M139">
        <v>3</v>
      </c>
      <c r="N139">
        <v>9</v>
      </c>
      <c r="O139">
        <v>36</v>
      </c>
      <c r="P139" s="14">
        <f>טבלה1[[#This Row],[Batch_Exp_Date(YYYYMMDD)]]-טבלה1[[#This Row],[Date]]</f>
        <v>973</v>
      </c>
    </row>
    <row r="140" spans="1:16" x14ac:dyDescent="0.25">
      <c r="A140" t="s">
        <v>15</v>
      </c>
      <c r="B140" t="s">
        <v>39</v>
      </c>
      <c r="C140" s="1">
        <f>DATE(LEFT($D140,4),MID($D140,5,2),RIGHT($D140,2))</f>
        <v>45170</v>
      </c>
      <c r="D140">
        <v>20230901</v>
      </c>
      <c r="E140">
        <v>380171</v>
      </c>
      <c r="F140">
        <v>1</v>
      </c>
      <c r="G140">
        <v>30</v>
      </c>
      <c r="H140" t="s">
        <v>12</v>
      </c>
      <c r="I140">
        <v>45749</v>
      </c>
      <c r="J140" s="11">
        <v>485.30500000000001</v>
      </c>
      <c r="K140" s="1">
        <v>44440</v>
      </c>
      <c r="L140">
        <v>2021</v>
      </c>
      <c r="M140">
        <v>3</v>
      </c>
      <c r="N140">
        <v>9</v>
      </c>
      <c r="O140">
        <v>36</v>
      </c>
      <c r="P140" s="14">
        <f>טבלה1[[#This Row],[Batch_Exp_Date(YYYYMMDD)]]-טבלה1[[#This Row],[Date]]</f>
        <v>730</v>
      </c>
    </row>
    <row r="141" spans="1:16" x14ac:dyDescent="0.25">
      <c r="A141" t="s">
        <v>15</v>
      </c>
      <c r="B141" t="s">
        <v>38</v>
      </c>
      <c r="C141" s="1">
        <f>DATE(LEFT($D141,4),MID($D141,5,2),RIGHT($D141,2))</f>
        <v>45017</v>
      </c>
      <c r="D141">
        <v>20230401</v>
      </c>
      <c r="E141">
        <v>380227</v>
      </c>
      <c r="F141">
        <v>1</v>
      </c>
      <c r="G141">
        <v>20</v>
      </c>
      <c r="H141" t="s">
        <v>12</v>
      </c>
      <c r="I141">
        <v>721094</v>
      </c>
      <c r="J141" s="11">
        <v>163.63333333333333</v>
      </c>
      <c r="K141" s="1">
        <v>44440</v>
      </c>
      <c r="L141">
        <v>2021</v>
      </c>
      <c r="M141">
        <v>3</v>
      </c>
      <c r="N141">
        <v>9</v>
      </c>
      <c r="O141">
        <v>36</v>
      </c>
      <c r="P141" s="14">
        <f>טבלה1[[#This Row],[Batch_Exp_Date(YYYYMMDD)]]-טבלה1[[#This Row],[Date]]</f>
        <v>577</v>
      </c>
    </row>
    <row r="142" spans="1:16" x14ac:dyDescent="0.25">
      <c r="A142" t="s">
        <v>15</v>
      </c>
      <c r="B142" t="s">
        <v>24</v>
      </c>
      <c r="C142" s="1">
        <f>DATE(LEFT($D142,4),MID($D142,5,2),RIGHT($D142,2))</f>
        <v>45017</v>
      </c>
      <c r="D142">
        <v>20230401</v>
      </c>
      <c r="E142">
        <v>380227</v>
      </c>
      <c r="F142">
        <v>2</v>
      </c>
      <c r="G142">
        <v>20</v>
      </c>
      <c r="H142" t="s">
        <v>12</v>
      </c>
      <c r="I142">
        <v>721094</v>
      </c>
      <c r="J142" s="11">
        <v>639.38333333333333</v>
      </c>
      <c r="K142" s="1">
        <v>44440</v>
      </c>
      <c r="L142">
        <v>2021</v>
      </c>
      <c r="M142">
        <v>3</v>
      </c>
      <c r="N142">
        <v>9</v>
      </c>
      <c r="O142">
        <v>36</v>
      </c>
      <c r="P142" s="14">
        <f>טבלה1[[#This Row],[Batch_Exp_Date(YYYYMMDD)]]-טבלה1[[#This Row],[Date]]</f>
        <v>577</v>
      </c>
    </row>
    <row r="143" spans="1:16" x14ac:dyDescent="0.25">
      <c r="A143" t="s">
        <v>17</v>
      </c>
      <c r="B143" t="s">
        <v>33</v>
      </c>
      <c r="C143" s="1">
        <f>DATE(LEFT($D143,4),MID($D143,5,2),RIGHT($D143,2))</f>
        <v>45931</v>
      </c>
      <c r="D143">
        <v>20251001</v>
      </c>
      <c r="E143">
        <v>380232</v>
      </c>
      <c r="F143">
        <v>1</v>
      </c>
      <c r="G143">
        <v>10</v>
      </c>
      <c r="H143" t="s">
        <v>12</v>
      </c>
      <c r="I143">
        <v>721094</v>
      </c>
      <c r="J143" s="11">
        <v>1551.4083333333335</v>
      </c>
      <c r="K143" s="1">
        <v>44440</v>
      </c>
      <c r="L143">
        <v>2021</v>
      </c>
      <c r="M143">
        <v>3</v>
      </c>
      <c r="N143">
        <v>9</v>
      </c>
      <c r="O143">
        <v>36</v>
      </c>
      <c r="P143" s="14">
        <f>טבלה1[[#This Row],[Batch_Exp_Date(YYYYMMDD)]]-טבלה1[[#This Row],[Date]]</f>
        <v>1491</v>
      </c>
    </row>
    <row r="144" spans="1:16" x14ac:dyDescent="0.25">
      <c r="A144" t="s">
        <v>15</v>
      </c>
      <c r="B144" t="s">
        <v>20</v>
      </c>
      <c r="C144" s="1">
        <f>DATE(LEFT($D144,4),MID($D144,5,2),RIGHT($D144,2))</f>
        <v>45323</v>
      </c>
      <c r="D144">
        <v>20240201</v>
      </c>
      <c r="E144">
        <v>380261</v>
      </c>
      <c r="F144">
        <v>5</v>
      </c>
      <c r="G144">
        <v>10</v>
      </c>
      <c r="H144" t="s">
        <v>12</v>
      </c>
      <c r="I144">
        <v>4988577</v>
      </c>
      <c r="J144" s="11">
        <v>1</v>
      </c>
      <c r="K144" s="1">
        <v>44451</v>
      </c>
      <c r="L144">
        <v>2021</v>
      </c>
      <c r="M144">
        <v>3</v>
      </c>
      <c r="N144">
        <v>9</v>
      </c>
      <c r="O144">
        <v>38</v>
      </c>
      <c r="P144" s="14">
        <f>טבלה1[[#This Row],[Batch_Exp_Date(YYYYMMDD)]]-טבלה1[[#This Row],[Date]]</f>
        <v>872</v>
      </c>
    </row>
    <row r="145" spans="1:16" x14ac:dyDescent="0.25">
      <c r="A145" t="s">
        <v>17</v>
      </c>
      <c r="B145" t="s">
        <v>47</v>
      </c>
      <c r="C145" s="1">
        <f>DATE(LEFT($D145,4),MID($D145,5,2),RIGHT($D145,2))</f>
        <v>44927</v>
      </c>
      <c r="D145">
        <v>20230101</v>
      </c>
      <c r="E145">
        <v>380321</v>
      </c>
      <c r="F145">
        <v>1</v>
      </c>
      <c r="G145">
        <v>10</v>
      </c>
      <c r="H145" t="s">
        <v>12</v>
      </c>
      <c r="I145">
        <v>16159</v>
      </c>
      <c r="J145" s="11">
        <v>293.90500000000003</v>
      </c>
      <c r="K145" s="1">
        <v>44440</v>
      </c>
      <c r="L145">
        <v>2021</v>
      </c>
      <c r="M145">
        <v>3</v>
      </c>
      <c r="N145">
        <v>9</v>
      </c>
      <c r="O145">
        <v>36</v>
      </c>
      <c r="P145" s="14">
        <f>טבלה1[[#This Row],[Batch_Exp_Date(YYYYMMDD)]]-טבלה1[[#This Row],[Date]]</f>
        <v>487</v>
      </c>
    </row>
    <row r="146" spans="1:16" x14ac:dyDescent="0.25">
      <c r="A146" t="s">
        <v>15</v>
      </c>
      <c r="B146" t="s">
        <v>20</v>
      </c>
      <c r="C146" s="1">
        <f>DATE(LEFT($D146,4),MID($D146,5,2),RIGHT($D146,2))</f>
        <v>45323</v>
      </c>
      <c r="D146">
        <v>20240201</v>
      </c>
      <c r="E146">
        <v>380332</v>
      </c>
      <c r="F146">
        <v>1</v>
      </c>
      <c r="G146">
        <v>10</v>
      </c>
      <c r="H146" t="s">
        <v>12</v>
      </c>
      <c r="I146">
        <v>63866</v>
      </c>
      <c r="J146" s="11">
        <v>1</v>
      </c>
      <c r="K146" s="1">
        <v>44451</v>
      </c>
      <c r="L146">
        <v>2021</v>
      </c>
      <c r="M146">
        <v>3</v>
      </c>
      <c r="N146">
        <v>9</v>
      </c>
      <c r="O146">
        <v>38</v>
      </c>
      <c r="P146" s="14">
        <f>טבלה1[[#This Row],[Batch_Exp_Date(YYYYMMDD)]]-טבלה1[[#This Row],[Date]]</f>
        <v>872</v>
      </c>
    </row>
    <row r="147" spans="1:16" x14ac:dyDescent="0.25">
      <c r="A147" t="s">
        <v>17</v>
      </c>
      <c r="B147" t="s">
        <v>33</v>
      </c>
      <c r="C147" s="1">
        <f>DATE(LEFT($D147,4),MID($D147,5,2),RIGHT($D147,2))</f>
        <v>44562</v>
      </c>
      <c r="D147">
        <v>20220101</v>
      </c>
      <c r="E147">
        <v>380357</v>
      </c>
      <c r="F147">
        <v>1</v>
      </c>
      <c r="G147">
        <v>10</v>
      </c>
      <c r="H147" t="s">
        <v>12</v>
      </c>
      <c r="I147">
        <v>13816</v>
      </c>
      <c r="J147" s="11">
        <v>1167.375</v>
      </c>
      <c r="K147" s="1">
        <v>44440</v>
      </c>
      <c r="L147">
        <v>2021</v>
      </c>
      <c r="M147">
        <v>3</v>
      </c>
      <c r="N147">
        <v>9</v>
      </c>
      <c r="O147">
        <v>36</v>
      </c>
      <c r="P147" s="14">
        <f>טבלה1[[#This Row],[Batch_Exp_Date(YYYYMMDD)]]-טבלה1[[#This Row],[Date]]</f>
        <v>122</v>
      </c>
    </row>
    <row r="148" spans="1:16" x14ac:dyDescent="0.25">
      <c r="A148" t="s">
        <v>15</v>
      </c>
      <c r="B148" t="s">
        <v>20</v>
      </c>
      <c r="C148" s="1">
        <f>DATE(LEFT($D148,4),MID($D148,5,2),RIGHT($D148,2))</f>
        <v>45323</v>
      </c>
      <c r="D148">
        <v>20240201</v>
      </c>
      <c r="E148">
        <v>380418</v>
      </c>
      <c r="F148">
        <v>1</v>
      </c>
      <c r="G148">
        <v>10</v>
      </c>
      <c r="H148" t="s">
        <v>12</v>
      </c>
      <c r="I148">
        <v>4995430</v>
      </c>
      <c r="J148" s="11">
        <v>1</v>
      </c>
      <c r="K148" s="1">
        <v>44451</v>
      </c>
      <c r="L148">
        <v>2021</v>
      </c>
      <c r="M148">
        <v>3</v>
      </c>
      <c r="N148">
        <v>9</v>
      </c>
      <c r="O148">
        <v>38</v>
      </c>
      <c r="P148" s="14">
        <f>טבלה1[[#This Row],[Batch_Exp_Date(YYYYMMDD)]]-טבלה1[[#This Row],[Date]]</f>
        <v>872</v>
      </c>
    </row>
    <row r="149" spans="1:16" x14ac:dyDescent="0.25">
      <c r="A149" t="s">
        <v>15</v>
      </c>
      <c r="B149" t="s">
        <v>20</v>
      </c>
      <c r="C149" s="1">
        <f>DATE(LEFT($D149,4),MID($D149,5,2),RIGHT($D149,2))</f>
        <v>45323</v>
      </c>
      <c r="D149">
        <v>20240201</v>
      </c>
      <c r="E149">
        <v>380429</v>
      </c>
      <c r="F149">
        <v>1</v>
      </c>
      <c r="G149">
        <v>10</v>
      </c>
      <c r="H149" t="s">
        <v>12</v>
      </c>
      <c r="I149">
        <v>18799</v>
      </c>
      <c r="J149" s="11">
        <v>1</v>
      </c>
      <c r="K149" s="1">
        <v>44451</v>
      </c>
      <c r="L149">
        <v>2021</v>
      </c>
      <c r="M149">
        <v>3</v>
      </c>
      <c r="N149">
        <v>9</v>
      </c>
      <c r="O149">
        <v>38</v>
      </c>
      <c r="P149" s="14">
        <f>טבלה1[[#This Row],[Batch_Exp_Date(YYYYMMDD)]]-טבלה1[[#This Row],[Date]]</f>
        <v>872</v>
      </c>
    </row>
    <row r="150" spans="1:16" x14ac:dyDescent="0.25">
      <c r="A150" t="s">
        <v>15</v>
      </c>
      <c r="B150" t="s">
        <v>25</v>
      </c>
      <c r="C150" s="1">
        <f>DATE(LEFT($D150,4),MID($D150,5,2),RIGHT($D150,2))</f>
        <v>45352</v>
      </c>
      <c r="D150">
        <v>20240301</v>
      </c>
      <c r="E150">
        <v>380436</v>
      </c>
      <c r="F150">
        <v>1</v>
      </c>
      <c r="G150">
        <v>80</v>
      </c>
      <c r="H150" t="s">
        <v>12</v>
      </c>
      <c r="I150">
        <v>4997608</v>
      </c>
      <c r="J150" s="11">
        <v>379.4666666666667</v>
      </c>
      <c r="K150" s="1">
        <v>44451</v>
      </c>
      <c r="L150">
        <v>2021</v>
      </c>
      <c r="M150">
        <v>3</v>
      </c>
      <c r="N150">
        <v>9</v>
      </c>
      <c r="O150">
        <v>38</v>
      </c>
      <c r="P150" s="14">
        <f>טבלה1[[#This Row],[Batch_Exp_Date(YYYYMMDD)]]-טבלה1[[#This Row],[Date]]</f>
        <v>901</v>
      </c>
    </row>
    <row r="151" spans="1:16" x14ac:dyDescent="0.25">
      <c r="A151" t="s">
        <v>15</v>
      </c>
      <c r="B151" t="s">
        <v>20</v>
      </c>
      <c r="C151" s="1">
        <f>DATE(LEFT($D151,4),MID($D151,5,2),RIGHT($D151,2))</f>
        <v>45323</v>
      </c>
      <c r="D151">
        <v>20240201</v>
      </c>
      <c r="E151">
        <v>380490</v>
      </c>
      <c r="F151">
        <v>57</v>
      </c>
      <c r="G151">
        <v>30</v>
      </c>
      <c r="H151" t="s">
        <v>12</v>
      </c>
      <c r="I151">
        <v>4986256</v>
      </c>
      <c r="J151" s="11">
        <v>3</v>
      </c>
      <c r="K151" s="1">
        <v>44451</v>
      </c>
      <c r="L151">
        <v>2021</v>
      </c>
      <c r="M151">
        <v>3</v>
      </c>
      <c r="N151">
        <v>9</v>
      </c>
      <c r="O151">
        <v>38</v>
      </c>
      <c r="P151" s="14">
        <f>טבלה1[[#This Row],[Batch_Exp_Date(YYYYMMDD)]]-טבלה1[[#This Row],[Date]]</f>
        <v>872</v>
      </c>
    </row>
    <row r="152" spans="1:16" x14ac:dyDescent="0.25">
      <c r="A152" t="s">
        <v>15</v>
      </c>
      <c r="B152" t="s">
        <v>21</v>
      </c>
      <c r="C152" s="1">
        <f>DATE(LEFT($D152,4),MID($D152,5,2),RIGHT($D152,2))</f>
        <v>45078</v>
      </c>
      <c r="D152">
        <v>20230601</v>
      </c>
      <c r="E152">
        <v>380600</v>
      </c>
      <c r="F152">
        <v>1</v>
      </c>
      <c r="G152">
        <v>10</v>
      </c>
      <c r="H152" t="s">
        <v>12</v>
      </c>
      <c r="I152">
        <v>4995848</v>
      </c>
      <c r="J152" s="11">
        <v>275.73333333333335</v>
      </c>
      <c r="K152" s="1">
        <v>44441</v>
      </c>
      <c r="L152">
        <v>2021</v>
      </c>
      <c r="M152">
        <v>3</v>
      </c>
      <c r="N152">
        <v>9</v>
      </c>
      <c r="O152">
        <v>36</v>
      </c>
      <c r="P152" s="14">
        <f>טבלה1[[#This Row],[Batch_Exp_Date(YYYYMMDD)]]-טבלה1[[#This Row],[Date]]</f>
        <v>637</v>
      </c>
    </row>
    <row r="153" spans="1:16" x14ac:dyDescent="0.25">
      <c r="A153" t="s">
        <v>17</v>
      </c>
      <c r="B153" t="s">
        <v>30</v>
      </c>
      <c r="C153" s="1">
        <f>DATE(LEFT($D153,4),MID($D153,5,2),RIGHT($D153,2))</f>
        <v>44774</v>
      </c>
      <c r="D153">
        <v>20220801</v>
      </c>
      <c r="E153">
        <v>380606</v>
      </c>
      <c r="F153">
        <v>1</v>
      </c>
      <c r="G153">
        <v>80</v>
      </c>
      <c r="H153" t="s">
        <v>12</v>
      </c>
      <c r="I153">
        <v>42867</v>
      </c>
      <c r="J153" s="11">
        <v>160</v>
      </c>
      <c r="K153" s="1">
        <v>44441</v>
      </c>
      <c r="L153">
        <v>2021</v>
      </c>
      <c r="M153">
        <v>3</v>
      </c>
      <c r="N153">
        <v>9</v>
      </c>
      <c r="O153">
        <v>36</v>
      </c>
      <c r="P153" s="14">
        <f>טבלה1[[#This Row],[Batch_Exp_Date(YYYYMMDD)]]-טבלה1[[#This Row],[Date]]</f>
        <v>333</v>
      </c>
    </row>
    <row r="154" spans="1:16" x14ac:dyDescent="0.25">
      <c r="A154" t="s">
        <v>15</v>
      </c>
      <c r="B154" t="s">
        <v>20</v>
      </c>
      <c r="C154" s="1">
        <f>DATE(LEFT($D154,4),MID($D154,5,2),RIGHT($D154,2))</f>
        <v>45323</v>
      </c>
      <c r="D154">
        <v>20240201</v>
      </c>
      <c r="E154">
        <v>380639</v>
      </c>
      <c r="F154">
        <v>1</v>
      </c>
      <c r="G154">
        <v>20</v>
      </c>
      <c r="H154" t="s">
        <v>12</v>
      </c>
      <c r="I154">
        <v>17754</v>
      </c>
      <c r="J154" s="11">
        <v>2</v>
      </c>
      <c r="K154" s="1">
        <v>44451</v>
      </c>
      <c r="L154">
        <v>2021</v>
      </c>
      <c r="M154">
        <v>3</v>
      </c>
      <c r="N154">
        <v>9</v>
      </c>
      <c r="O154">
        <v>38</v>
      </c>
      <c r="P154" s="14">
        <f>טבלה1[[#This Row],[Batch_Exp_Date(YYYYMMDD)]]-טבלה1[[#This Row],[Date]]</f>
        <v>872</v>
      </c>
    </row>
    <row r="155" spans="1:16" x14ac:dyDescent="0.25">
      <c r="A155" t="s">
        <v>15</v>
      </c>
      <c r="B155" t="s">
        <v>40</v>
      </c>
      <c r="C155" s="1">
        <f>DATE(LEFT($D155,4),MID($D155,5,2),RIGHT($D155,2))</f>
        <v>45597</v>
      </c>
      <c r="D155">
        <v>20241101</v>
      </c>
      <c r="E155">
        <v>380646</v>
      </c>
      <c r="F155">
        <v>1</v>
      </c>
      <c r="G155">
        <v>10</v>
      </c>
      <c r="H155" t="s">
        <v>12</v>
      </c>
      <c r="I155">
        <v>4939737</v>
      </c>
      <c r="J155" s="11">
        <v>607.00666666666666</v>
      </c>
      <c r="K155" s="1">
        <v>44441</v>
      </c>
      <c r="L155">
        <v>2021</v>
      </c>
      <c r="M155">
        <v>3</v>
      </c>
      <c r="N155">
        <v>9</v>
      </c>
      <c r="O155">
        <v>36</v>
      </c>
      <c r="P155" s="14">
        <f>טבלה1[[#This Row],[Batch_Exp_Date(YYYYMMDD)]]-טבלה1[[#This Row],[Date]]</f>
        <v>1156</v>
      </c>
    </row>
    <row r="156" spans="1:16" x14ac:dyDescent="0.25">
      <c r="A156" t="s">
        <v>17</v>
      </c>
      <c r="B156" t="s">
        <v>29</v>
      </c>
      <c r="C156" s="1">
        <f>DATE(LEFT($D156,4),MID($D156,5,2),RIGHT($D156,2))</f>
        <v>44927</v>
      </c>
      <c r="D156">
        <v>20230101</v>
      </c>
      <c r="E156">
        <v>380649</v>
      </c>
      <c r="F156">
        <v>1</v>
      </c>
      <c r="G156">
        <v>10</v>
      </c>
      <c r="H156" t="s">
        <v>12</v>
      </c>
      <c r="I156">
        <v>721094</v>
      </c>
      <c r="J156" s="11">
        <v>783.25</v>
      </c>
      <c r="K156" s="1">
        <v>44441</v>
      </c>
      <c r="L156">
        <v>2021</v>
      </c>
      <c r="M156">
        <v>3</v>
      </c>
      <c r="N156">
        <v>9</v>
      </c>
      <c r="O156">
        <v>36</v>
      </c>
      <c r="P156" s="14">
        <f>טבלה1[[#This Row],[Batch_Exp_Date(YYYYMMDD)]]-טבלה1[[#This Row],[Date]]</f>
        <v>486</v>
      </c>
    </row>
    <row r="157" spans="1:16" x14ac:dyDescent="0.25">
      <c r="A157" t="s">
        <v>15</v>
      </c>
      <c r="B157" t="s">
        <v>20</v>
      </c>
      <c r="C157" s="1">
        <f>DATE(LEFT($D157,4),MID($D157,5,2),RIGHT($D157,2))</f>
        <v>45323</v>
      </c>
      <c r="D157">
        <v>20240201</v>
      </c>
      <c r="E157">
        <v>380652</v>
      </c>
      <c r="F157">
        <v>4</v>
      </c>
      <c r="G157">
        <v>10</v>
      </c>
      <c r="H157" t="s">
        <v>12</v>
      </c>
      <c r="I157">
        <v>186912</v>
      </c>
      <c r="J157" s="11">
        <v>1</v>
      </c>
      <c r="K157" s="1">
        <v>44451</v>
      </c>
      <c r="L157">
        <v>2021</v>
      </c>
      <c r="M157">
        <v>3</v>
      </c>
      <c r="N157">
        <v>9</v>
      </c>
      <c r="O157">
        <v>38</v>
      </c>
      <c r="P157" s="14">
        <f>טבלה1[[#This Row],[Batch_Exp_Date(YYYYMMDD)]]-טבלה1[[#This Row],[Date]]</f>
        <v>872</v>
      </c>
    </row>
    <row r="158" spans="1:16" x14ac:dyDescent="0.25">
      <c r="A158" t="s">
        <v>15</v>
      </c>
      <c r="B158" t="s">
        <v>20</v>
      </c>
      <c r="C158" s="1">
        <f>DATE(LEFT($D158,4),MID($D158,5,2),RIGHT($D158,2))</f>
        <v>45323</v>
      </c>
      <c r="D158">
        <v>20240201</v>
      </c>
      <c r="E158">
        <v>380725</v>
      </c>
      <c r="F158">
        <v>1</v>
      </c>
      <c r="G158">
        <v>60</v>
      </c>
      <c r="H158" t="s">
        <v>12</v>
      </c>
      <c r="I158">
        <v>4999104</v>
      </c>
      <c r="J158" s="11">
        <v>6</v>
      </c>
      <c r="K158" s="1">
        <v>44441</v>
      </c>
      <c r="L158">
        <v>2021</v>
      </c>
      <c r="M158">
        <v>3</v>
      </c>
      <c r="N158">
        <v>9</v>
      </c>
      <c r="O158">
        <v>36</v>
      </c>
      <c r="P158" s="14">
        <f>טבלה1[[#This Row],[Batch_Exp_Date(YYYYMMDD)]]-טבלה1[[#This Row],[Date]]</f>
        <v>882</v>
      </c>
    </row>
    <row r="159" spans="1:16" x14ac:dyDescent="0.25">
      <c r="A159" t="s">
        <v>15</v>
      </c>
      <c r="B159" t="s">
        <v>20</v>
      </c>
      <c r="C159" s="1">
        <f>DATE(LEFT($D159,4),MID($D159,5,2),RIGHT($D159,2))</f>
        <v>45200</v>
      </c>
      <c r="D159">
        <v>20231001</v>
      </c>
      <c r="E159">
        <v>380741</v>
      </c>
      <c r="F159">
        <v>1</v>
      </c>
      <c r="G159">
        <v>30</v>
      </c>
      <c r="H159" t="s">
        <v>12</v>
      </c>
      <c r="I159">
        <v>176693</v>
      </c>
      <c r="J159" s="11">
        <v>28.599999999999998</v>
      </c>
      <c r="K159" s="1">
        <v>44441</v>
      </c>
      <c r="L159">
        <v>2021</v>
      </c>
      <c r="M159">
        <v>3</v>
      </c>
      <c r="N159">
        <v>9</v>
      </c>
      <c r="O159">
        <v>36</v>
      </c>
      <c r="P159" s="14">
        <f>טבלה1[[#This Row],[Batch_Exp_Date(YYYYMMDD)]]-טבלה1[[#This Row],[Date]]</f>
        <v>759</v>
      </c>
    </row>
    <row r="160" spans="1:16" x14ac:dyDescent="0.25">
      <c r="A160" t="s">
        <v>15</v>
      </c>
      <c r="B160" t="s">
        <v>26</v>
      </c>
      <c r="C160" s="1">
        <f>DATE(LEFT($D160,4),MID($D160,5,2),RIGHT($D160,2))</f>
        <v>45261</v>
      </c>
      <c r="D160">
        <v>20231201</v>
      </c>
      <c r="E160">
        <v>380816</v>
      </c>
      <c r="F160">
        <v>1</v>
      </c>
      <c r="G160">
        <v>20</v>
      </c>
      <c r="H160" t="s">
        <v>12</v>
      </c>
      <c r="I160">
        <v>4937933</v>
      </c>
      <c r="J160" s="11">
        <v>19.066666666666666</v>
      </c>
      <c r="K160" s="1">
        <v>44441</v>
      </c>
      <c r="L160">
        <v>2021</v>
      </c>
      <c r="M160">
        <v>3</v>
      </c>
      <c r="N160">
        <v>9</v>
      </c>
      <c r="O160">
        <v>36</v>
      </c>
      <c r="P160" s="14">
        <f>טבלה1[[#This Row],[Batch_Exp_Date(YYYYMMDD)]]-טבלה1[[#This Row],[Date]]</f>
        <v>820</v>
      </c>
    </row>
    <row r="161" spans="1:16" x14ac:dyDescent="0.25">
      <c r="A161" t="s">
        <v>15</v>
      </c>
      <c r="B161" t="s">
        <v>20</v>
      </c>
      <c r="C161" s="1">
        <f>DATE(LEFT($D161,4),MID($D161,5,2),RIGHT($D161,2))</f>
        <v>45323</v>
      </c>
      <c r="D161">
        <v>20240201</v>
      </c>
      <c r="E161">
        <v>380896</v>
      </c>
      <c r="F161">
        <v>2</v>
      </c>
      <c r="G161">
        <v>10</v>
      </c>
      <c r="H161" t="s">
        <v>12</v>
      </c>
      <c r="I161">
        <v>24167</v>
      </c>
      <c r="J161" s="11">
        <v>1</v>
      </c>
      <c r="K161" s="1">
        <v>44451</v>
      </c>
      <c r="L161">
        <v>2021</v>
      </c>
      <c r="M161">
        <v>3</v>
      </c>
      <c r="N161">
        <v>9</v>
      </c>
      <c r="O161">
        <v>38</v>
      </c>
      <c r="P161" s="14">
        <f>טבלה1[[#This Row],[Batch_Exp_Date(YYYYMMDD)]]-טבלה1[[#This Row],[Date]]</f>
        <v>872</v>
      </c>
    </row>
    <row r="162" spans="1:16" x14ac:dyDescent="0.25">
      <c r="A162" t="s">
        <v>15</v>
      </c>
      <c r="B162" t="s">
        <v>20</v>
      </c>
      <c r="C162" s="1">
        <f>DATE(LEFT($D162,4),MID($D162,5,2),RIGHT($D162,2))</f>
        <v>45323</v>
      </c>
      <c r="D162">
        <v>20240201</v>
      </c>
      <c r="E162">
        <v>381059</v>
      </c>
      <c r="F162">
        <v>7</v>
      </c>
      <c r="G162">
        <v>10</v>
      </c>
      <c r="H162" t="s">
        <v>12</v>
      </c>
      <c r="I162">
        <v>4985596</v>
      </c>
      <c r="J162" s="11">
        <v>1</v>
      </c>
      <c r="K162" s="1">
        <v>44451</v>
      </c>
      <c r="L162">
        <v>2021</v>
      </c>
      <c r="M162">
        <v>3</v>
      </c>
      <c r="N162">
        <v>9</v>
      </c>
      <c r="O162">
        <v>38</v>
      </c>
      <c r="P162" s="14">
        <f>טבלה1[[#This Row],[Batch_Exp_Date(YYYYMMDD)]]-טבלה1[[#This Row],[Date]]</f>
        <v>872</v>
      </c>
    </row>
    <row r="163" spans="1:16" x14ac:dyDescent="0.25">
      <c r="A163" t="s">
        <v>15</v>
      </c>
      <c r="B163" t="s">
        <v>23</v>
      </c>
      <c r="C163" s="1">
        <f>DATE(LEFT($D163,4),MID($D163,5,2),RIGHT($D163,2))</f>
        <v>45078</v>
      </c>
      <c r="D163">
        <v>20230601</v>
      </c>
      <c r="E163">
        <v>381098</v>
      </c>
      <c r="F163">
        <v>1</v>
      </c>
      <c r="G163">
        <v>150</v>
      </c>
      <c r="H163" t="s">
        <v>12</v>
      </c>
      <c r="I163">
        <v>4997608</v>
      </c>
      <c r="J163" s="11">
        <v>12211.25</v>
      </c>
      <c r="K163" s="1">
        <v>44451</v>
      </c>
      <c r="L163">
        <v>2021</v>
      </c>
      <c r="M163">
        <v>3</v>
      </c>
      <c r="N163">
        <v>9</v>
      </c>
      <c r="O163">
        <v>38</v>
      </c>
      <c r="P163" s="14">
        <f>טבלה1[[#This Row],[Batch_Exp_Date(YYYYMMDD)]]-טבלה1[[#This Row],[Date]]</f>
        <v>627</v>
      </c>
    </row>
    <row r="164" spans="1:16" x14ac:dyDescent="0.25">
      <c r="A164" t="s">
        <v>15</v>
      </c>
      <c r="B164" t="s">
        <v>20</v>
      </c>
      <c r="C164" s="1">
        <f>DATE(LEFT($D164,4),MID($D164,5,2),RIGHT($D164,2))</f>
        <v>45323</v>
      </c>
      <c r="D164">
        <v>20240201</v>
      </c>
      <c r="E164">
        <v>381143</v>
      </c>
      <c r="F164">
        <v>3</v>
      </c>
      <c r="G164">
        <v>100</v>
      </c>
      <c r="H164" t="s">
        <v>12</v>
      </c>
      <c r="I164">
        <v>4998147</v>
      </c>
      <c r="J164" s="11">
        <v>10</v>
      </c>
      <c r="K164" s="1">
        <v>44441</v>
      </c>
      <c r="L164">
        <v>2021</v>
      </c>
      <c r="M164">
        <v>3</v>
      </c>
      <c r="N164">
        <v>9</v>
      </c>
      <c r="O164">
        <v>36</v>
      </c>
      <c r="P164" s="14">
        <f>טבלה1[[#This Row],[Batch_Exp_Date(YYYYMMDD)]]-טבלה1[[#This Row],[Date]]</f>
        <v>882</v>
      </c>
    </row>
    <row r="165" spans="1:16" x14ac:dyDescent="0.25">
      <c r="A165" t="s">
        <v>15</v>
      </c>
      <c r="B165" t="s">
        <v>20</v>
      </c>
      <c r="C165" s="1">
        <f>DATE(LEFT($D165,4),MID($D165,5,2),RIGHT($D165,2))</f>
        <v>45323</v>
      </c>
      <c r="D165">
        <v>20240201</v>
      </c>
      <c r="E165">
        <v>381144</v>
      </c>
      <c r="F165">
        <v>3</v>
      </c>
      <c r="G165">
        <v>20</v>
      </c>
      <c r="H165" t="s">
        <v>12</v>
      </c>
      <c r="I165">
        <v>4998862</v>
      </c>
      <c r="J165" s="11">
        <v>2</v>
      </c>
      <c r="K165" s="1">
        <v>44441</v>
      </c>
      <c r="L165">
        <v>2021</v>
      </c>
      <c r="M165">
        <v>3</v>
      </c>
      <c r="N165">
        <v>9</v>
      </c>
      <c r="O165">
        <v>36</v>
      </c>
      <c r="P165" s="14">
        <f>טבלה1[[#This Row],[Batch_Exp_Date(YYYYMMDD)]]-טבלה1[[#This Row],[Date]]</f>
        <v>882</v>
      </c>
    </row>
    <row r="166" spans="1:16" x14ac:dyDescent="0.25">
      <c r="A166" t="s">
        <v>15</v>
      </c>
      <c r="B166" t="s">
        <v>20</v>
      </c>
      <c r="C166" s="1">
        <f>DATE(LEFT($D166,4),MID($D166,5,2),RIGHT($D166,2))</f>
        <v>45323</v>
      </c>
      <c r="D166">
        <v>20240201</v>
      </c>
      <c r="E166">
        <v>381157</v>
      </c>
      <c r="F166">
        <v>1</v>
      </c>
      <c r="G166">
        <v>20</v>
      </c>
      <c r="H166" t="s">
        <v>12</v>
      </c>
      <c r="I166">
        <v>161986</v>
      </c>
      <c r="J166" s="11">
        <v>2</v>
      </c>
      <c r="K166" s="1">
        <v>44441</v>
      </c>
      <c r="L166">
        <v>2021</v>
      </c>
      <c r="M166">
        <v>3</v>
      </c>
      <c r="N166">
        <v>9</v>
      </c>
      <c r="O166">
        <v>36</v>
      </c>
      <c r="P166" s="14">
        <f>טבלה1[[#This Row],[Batch_Exp_Date(YYYYMMDD)]]-טבלה1[[#This Row],[Date]]</f>
        <v>882</v>
      </c>
    </row>
    <row r="167" spans="1:16" x14ac:dyDescent="0.25">
      <c r="A167" t="s">
        <v>18</v>
      </c>
      <c r="B167" t="s">
        <v>25</v>
      </c>
      <c r="C167" s="1">
        <f>DATE(LEFT($D167,4),MID($D167,5,2),RIGHT($D167,2))</f>
        <v>44682</v>
      </c>
      <c r="D167">
        <v>20220501</v>
      </c>
      <c r="E167">
        <v>381188</v>
      </c>
      <c r="F167">
        <v>1</v>
      </c>
      <c r="G167">
        <v>20</v>
      </c>
      <c r="H167" t="s">
        <v>12</v>
      </c>
      <c r="I167">
        <v>42834</v>
      </c>
      <c r="J167" s="11">
        <v>1418.75</v>
      </c>
      <c r="K167" s="1">
        <v>44441</v>
      </c>
      <c r="L167">
        <v>2021</v>
      </c>
      <c r="M167">
        <v>3</v>
      </c>
      <c r="N167">
        <v>9</v>
      </c>
      <c r="O167">
        <v>36</v>
      </c>
      <c r="P167" s="14">
        <f>טבלה1[[#This Row],[Batch_Exp_Date(YYYYMMDD)]]-טבלה1[[#This Row],[Date]]</f>
        <v>241</v>
      </c>
    </row>
    <row r="168" spans="1:16" x14ac:dyDescent="0.25">
      <c r="A168" t="s">
        <v>17</v>
      </c>
      <c r="B168" t="s">
        <v>30</v>
      </c>
      <c r="C168" s="1">
        <f>DATE(LEFT($D168,4),MID($D168,5,2),RIGHT($D168,2))</f>
        <v>44774</v>
      </c>
      <c r="D168">
        <v>20220801</v>
      </c>
      <c r="E168">
        <v>381235</v>
      </c>
      <c r="F168">
        <v>1</v>
      </c>
      <c r="G168">
        <v>50</v>
      </c>
      <c r="H168" t="s">
        <v>12</v>
      </c>
      <c r="I168">
        <v>42878</v>
      </c>
      <c r="J168" s="11">
        <v>100</v>
      </c>
      <c r="K168" s="1">
        <v>44441</v>
      </c>
      <c r="L168">
        <v>2021</v>
      </c>
      <c r="M168">
        <v>3</v>
      </c>
      <c r="N168">
        <v>9</v>
      </c>
      <c r="O168">
        <v>36</v>
      </c>
      <c r="P168" s="14">
        <f>טבלה1[[#This Row],[Batch_Exp_Date(YYYYMMDD)]]-טבלה1[[#This Row],[Date]]</f>
        <v>333</v>
      </c>
    </row>
    <row r="169" spans="1:16" x14ac:dyDescent="0.25">
      <c r="A169" t="s">
        <v>17</v>
      </c>
      <c r="B169" t="s">
        <v>31</v>
      </c>
      <c r="C169" s="1">
        <f>DATE(LEFT($D169,4),MID($D169,5,2),RIGHT($D169,2))</f>
        <v>44958</v>
      </c>
      <c r="D169">
        <v>20230201</v>
      </c>
      <c r="E169">
        <v>381237</v>
      </c>
      <c r="F169">
        <v>1</v>
      </c>
      <c r="G169">
        <v>20</v>
      </c>
      <c r="H169" t="s">
        <v>12</v>
      </c>
      <c r="I169">
        <v>14619</v>
      </c>
      <c r="J169" s="11">
        <v>3347.9500000000003</v>
      </c>
      <c r="K169" s="1">
        <v>44441</v>
      </c>
      <c r="L169">
        <v>2021</v>
      </c>
      <c r="M169">
        <v>3</v>
      </c>
      <c r="N169">
        <v>9</v>
      </c>
      <c r="O169">
        <v>36</v>
      </c>
      <c r="P169" s="14">
        <f>טבלה1[[#This Row],[Batch_Exp_Date(YYYYMMDD)]]-טבלה1[[#This Row],[Date]]</f>
        <v>517</v>
      </c>
    </row>
    <row r="170" spans="1:16" x14ac:dyDescent="0.25">
      <c r="A170" t="s">
        <v>15</v>
      </c>
      <c r="B170" t="s">
        <v>20</v>
      </c>
      <c r="C170" s="1">
        <f>DATE(LEFT($D170,4),MID($D170,5,2),RIGHT($D170,2))</f>
        <v>45323</v>
      </c>
      <c r="D170">
        <v>20240201</v>
      </c>
      <c r="E170">
        <v>381247</v>
      </c>
      <c r="F170">
        <v>1</v>
      </c>
      <c r="G170">
        <v>20</v>
      </c>
      <c r="H170" t="s">
        <v>12</v>
      </c>
      <c r="I170">
        <v>63866</v>
      </c>
      <c r="J170" s="11">
        <v>2</v>
      </c>
      <c r="K170" s="1">
        <v>44451</v>
      </c>
      <c r="L170">
        <v>2021</v>
      </c>
      <c r="M170">
        <v>3</v>
      </c>
      <c r="N170">
        <v>9</v>
      </c>
      <c r="O170">
        <v>38</v>
      </c>
      <c r="P170" s="14">
        <f>טבלה1[[#This Row],[Batch_Exp_Date(YYYYMMDD)]]-טבלה1[[#This Row],[Date]]</f>
        <v>872</v>
      </c>
    </row>
    <row r="171" spans="1:16" x14ac:dyDescent="0.25">
      <c r="A171" t="s">
        <v>15</v>
      </c>
      <c r="B171" t="s">
        <v>24</v>
      </c>
      <c r="C171" s="1">
        <f>DATE(LEFT($D171,4),MID($D171,5,2),RIGHT($D171,2))</f>
        <v>45017</v>
      </c>
      <c r="D171">
        <v>20230401</v>
      </c>
      <c r="E171">
        <v>381279</v>
      </c>
      <c r="F171">
        <v>1</v>
      </c>
      <c r="G171">
        <v>50</v>
      </c>
      <c r="H171" t="s">
        <v>12</v>
      </c>
      <c r="I171">
        <v>4959284</v>
      </c>
      <c r="J171" s="11">
        <v>1598.4583333333333</v>
      </c>
      <c r="K171" s="1">
        <v>44441</v>
      </c>
      <c r="L171">
        <v>2021</v>
      </c>
      <c r="M171">
        <v>3</v>
      </c>
      <c r="N171">
        <v>9</v>
      </c>
      <c r="O171">
        <v>36</v>
      </c>
      <c r="P171" s="14">
        <f>טבלה1[[#This Row],[Batch_Exp_Date(YYYYMMDD)]]-טבלה1[[#This Row],[Date]]</f>
        <v>576</v>
      </c>
    </row>
    <row r="172" spans="1:16" x14ac:dyDescent="0.25">
      <c r="A172" t="s">
        <v>15</v>
      </c>
      <c r="B172" t="s">
        <v>23</v>
      </c>
      <c r="C172" s="1">
        <f>DATE(LEFT($D172,4),MID($D172,5,2),RIGHT($D172,2))</f>
        <v>45078</v>
      </c>
      <c r="D172">
        <v>20230601</v>
      </c>
      <c r="E172">
        <v>381288</v>
      </c>
      <c r="F172">
        <v>2</v>
      </c>
      <c r="G172">
        <v>10</v>
      </c>
      <c r="H172" t="s">
        <v>12</v>
      </c>
      <c r="I172">
        <v>174262</v>
      </c>
      <c r="J172" s="11">
        <v>814.08333333333337</v>
      </c>
      <c r="K172" s="1">
        <v>44441</v>
      </c>
      <c r="L172">
        <v>2021</v>
      </c>
      <c r="M172">
        <v>3</v>
      </c>
      <c r="N172">
        <v>9</v>
      </c>
      <c r="O172">
        <v>36</v>
      </c>
      <c r="P172" s="14">
        <f>טבלה1[[#This Row],[Batch_Exp_Date(YYYYMMDD)]]-טבלה1[[#This Row],[Date]]</f>
        <v>637</v>
      </c>
    </row>
    <row r="173" spans="1:16" x14ac:dyDescent="0.25">
      <c r="A173" t="s">
        <v>15</v>
      </c>
      <c r="B173" t="s">
        <v>23</v>
      </c>
      <c r="C173" s="1">
        <f>DATE(LEFT($D173,4),MID($D173,5,2),RIGHT($D173,2))</f>
        <v>45108</v>
      </c>
      <c r="D173">
        <v>20230701</v>
      </c>
      <c r="E173">
        <v>381288</v>
      </c>
      <c r="F173">
        <v>1</v>
      </c>
      <c r="G173">
        <v>10</v>
      </c>
      <c r="H173" t="s">
        <v>12</v>
      </c>
      <c r="I173">
        <v>174262</v>
      </c>
      <c r="J173" s="11">
        <v>508.8</v>
      </c>
      <c r="K173" s="1">
        <v>44441</v>
      </c>
      <c r="L173">
        <v>2021</v>
      </c>
      <c r="M173">
        <v>3</v>
      </c>
      <c r="N173">
        <v>9</v>
      </c>
      <c r="O173">
        <v>36</v>
      </c>
      <c r="P173" s="14">
        <f>טבלה1[[#This Row],[Batch_Exp_Date(YYYYMMDD)]]-טבלה1[[#This Row],[Date]]</f>
        <v>667</v>
      </c>
    </row>
    <row r="174" spans="1:16" x14ac:dyDescent="0.25">
      <c r="A174" t="s">
        <v>15</v>
      </c>
      <c r="B174" t="s">
        <v>32</v>
      </c>
      <c r="C174" s="1">
        <f>DATE(LEFT($D174,4),MID($D174,5,2),RIGHT($D174,2))</f>
        <v>45413</v>
      </c>
      <c r="D174">
        <v>20240501</v>
      </c>
      <c r="E174">
        <v>381313</v>
      </c>
      <c r="F174">
        <v>1</v>
      </c>
      <c r="G174">
        <v>10</v>
      </c>
      <c r="H174" t="s">
        <v>12</v>
      </c>
      <c r="I174">
        <v>174262</v>
      </c>
      <c r="J174" s="11">
        <v>330.07499999999999</v>
      </c>
      <c r="K174" s="1">
        <v>44441</v>
      </c>
      <c r="L174">
        <v>2021</v>
      </c>
      <c r="M174">
        <v>3</v>
      </c>
      <c r="N174">
        <v>9</v>
      </c>
      <c r="O174">
        <v>36</v>
      </c>
      <c r="P174" s="14">
        <f>טבלה1[[#This Row],[Batch_Exp_Date(YYYYMMDD)]]-טבלה1[[#This Row],[Date]]</f>
        <v>972</v>
      </c>
    </row>
    <row r="175" spans="1:16" x14ac:dyDescent="0.25">
      <c r="A175" t="s">
        <v>16</v>
      </c>
      <c r="B175" t="s">
        <v>33</v>
      </c>
      <c r="C175" s="1">
        <f>DATE(LEFT($D175,4),MID($D175,5,2),RIGHT($D175,2))</f>
        <v>44562</v>
      </c>
      <c r="D175">
        <v>20220101</v>
      </c>
      <c r="E175">
        <v>381458</v>
      </c>
      <c r="F175">
        <v>1</v>
      </c>
      <c r="G175">
        <v>20</v>
      </c>
      <c r="H175" t="s">
        <v>13</v>
      </c>
      <c r="I175">
        <v>13101</v>
      </c>
      <c r="J175" s="13">
        <v>0</v>
      </c>
      <c r="K175" s="1">
        <v>44441</v>
      </c>
      <c r="L175">
        <v>2021</v>
      </c>
      <c r="M175">
        <v>3</v>
      </c>
      <c r="N175">
        <v>9</v>
      </c>
      <c r="O175">
        <v>36</v>
      </c>
      <c r="P175" s="14">
        <f>טבלה1[[#This Row],[Batch_Exp_Date(YYYYMMDD)]]-טבלה1[[#This Row],[Date]]</f>
        <v>121</v>
      </c>
    </row>
    <row r="176" spans="1:16" x14ac:dyDescent="0.25">
      <c r="A176" t="s">
        <v>16</v>
      </c>
      <c r="B176" t="s">
        <v>33</v>
      </c>
      <c r="C176" s="1">
        <f>DATE(LEFT($D176,4),MID($D176,5,2),RIGHT($D176,2))</f>
        <v>44562</v>
      </c>
      <c r="D176">
        <v>20220101</v>
      </c>
      <c r="E176">
        <v>381458</v>
      </c>
      <c r="F176">
        <v>1</v>
      </c>
      <c r="G176">
        <v>10</v>
      </c>
      <c r="H176" t="s">
        <v>13</v>
      </c>
      <c r="I176">
        <v>13101</v>
      </c>
      <c r="J176" s="13">
        <v>0</v>
      </c>
      <c r="K176" s="1">
        <v>44441</v>
      </c>
      <c r="L176">
        <v>2021</v>
      </c>
      <c r="M176">
        <v>3</v>
      </c>
      <c r="N176">
        <v>9</v>
      </c>
      <c r="O176">
        <v>36</v>
      </c>
      <c r="P176" s="14">
        <f>טבלה1[[#This Row],[Batch_Exp_Date(YYYYMMDD)]]-טבלה1[[#This Row],[Date]]</f>
        <v>121</v>
      </c>
    </row>
    <row r="177" spans="1:16" x14ac:dyDescent="0.25">
      <c r="A177" t="s">
        <v>15</v>
      </c>
      <c r="B177" t="s">
        <v>26</v>
      </c>
      <c r="C177" s="1">
        <f>DATE(LEFT($D177,4),MID($D177,5,2),RIGHT($D177,2))</f>
        <v>45261</v>
      </c>
      <c r="D177">
        <v>20231201</v>
      </c>
      <c r="E177">
        <v>381467</v>
      </c>
      <c r="F177">
        <v>1</v>
      </c>
      <c r="G177">
        <v>30</v>
      </c>
      <c r="H177" t="s">
        <v>12</v>
      </c>
      <c r="I177">
        <v>4979997</v>
      </c>
      <c r="J177" s="11">
        <v>55</v>
      </c>
      <c r="K177" s="1">
        <v>44441</v>
      </c>
      <c r="L177">
        <v>2021</v>
      </c>
      <c r="M177">
        <v>3</v>
      </c>
      <c r="N177">
        <v>9</v>
      </c>
      <c r="O177">
        <v>36</v>
      </c>
      <c r="P177" s="14">
        <f>טבלה1[[#This Row],[Batch_Exp_Date(YYYYMMDD)]]-טבלה1[[#This Row],[Date]]</f>
        <v>820</v>
      </c>
    </row>
    <row r="178" spans="1:16" x14ac:dyDescent="0.25">
      <c r="A178" t="s">
        <v>17</v>
      </c>
      <c r="B178" t="s">
        <v>34</v>
      </c>
      <c r="C178" s="1">
        <f>DATE(LEFT($D178,4),MID($D178,5,2),RIGHT($D178,2))</f>
        <v>44896</v>
      </c>
      <c r="D178">
        <v>20221201</v>
      </c>
      <c r="E178">
        <v>381479</v>
      </c>
      <c r="F178">
        <v>1</v>
      </c>
      <c r="G178">
        <v>10</v>
      </c>
      <c r="H178" t="s">
        <v>12</v>
      </c>
      <c r="I178">
        <v>161986</v>
      </c>
      <c r="J178" s="11">
        <v>16</v>
      </c>
      <c r="K178" s="1">
        <v>44441</v>
      </c>
      <c r="L178">
        <v>2021</v>
      </c>
      <c r="M178">
        <v>3</v>
      </c>
      <c r="N178">
        <v>9</v>
      </c>
      <c r="O178">
        <v>36</v>
      </c>
      <c r="P178" s="14">
        <f>טבלה1[[#This Row],[Batch_Exp_Date(YYYYMMDD)]]-טבלה1[[#This Row],[Date]]</f>
        <v>455</v>
      </c>
    </row>
    <row r="179" spans="1:16" x14ac:dyDescent="0.25">
      <c r="A179" t="s">
        <v>15</v>
      </c>
      <c r="B179" t="s">
        <v>26</v>
      </c>
      <c r="C179" s="1">
        <f>DATE(LEFT($D179,4),MID($D179,5,2),RIGHT($D179,2))</f>
        <v>45261</v>
      </c>
      <c r="D179">
        <v>20231201</v>
      </c>
      <c r="E179">
        <v>381484</v>
      </c>
      <c r="F179">
        <v>1</v>
      </c>
      <c r="G179">
        <v>20</v>
      </c>
      <c r="H179" t="s">
        <v>12</v>
      </c>
      <c r="I179">
        <v>4990821</v>
      </c>
      <c r="J179" s="11">
        <v>36.666666666666664</v>
      </c>
      <c r="K179" s="1">
        <v>44451</v>
      </c>
      <c r="L179">
        <v>2021</v>
      </c>
      <c r="M179">
        <v>3</v>
      </c>
      <c r="N179">
        <v>9</v>
      </c>
      <c r="O179">
        <v>38</v>
      </c>
      <c r="P179" s="14">
        <f>טבלה1[[#This Row],[Batch_Exp_Date(YYYYMMDD)]]-טבלה1[[#This Row],[Date]]</f>
        <v>810</v>
      </c>
    </row>
    <row r="180" spans="1:16" x14ac:dyDescent="0.25">
      <c r="A180" t="s">
        <v>15</v>
      </c>
      <c r="B180" t="s">
        <v>26</v>
      </c>
      <c r="C180" s="1">
        <f>DATE(LEFT($D180,4),MID($D180,5,2),RIGHT($D180,2))</f>
        <v>45261</v>
      </c>
      <c r="D180">
        <v>20231201</v>
      </c>
      <c r="E180">
        <v>381571</v>
      </c>
      <c r="F180">
        <v>1</v>
      </c>
      <c r="G180">
        <v>30</v>
      </c>
      <c r="H180" t="s">
        <v>12</v>
      </c>
      <c r="I180">
        <v>4998323</v>
      </c>
      <c r="J180" s="11">
        <v>28.599999999999998</v>
      </c>
      <c r="K180" s="1">
        <v>44441</v>
      </c>
      <c r="L180">
        <v>2021</v>
      </c>
      <c r="M180">
        <v>3</v>
      </c>
      <c r="N180">
        <v>9</v>
      </c>
      <c r="O180">
        <v>36</v>
      </c>
      <c r="P180" s="14">
        <f>טבלה1[[#This Row],[Batch_Exp_Date(YYYYMMDD)]]-טבלה1[[#This Row],[Date]]</f>
        <v>820</v>
      </c>
    </row>
    <row r="181" spans="1:16" x14ac:dyDescent="0.25">
      <c r="A181" t="s">
        <v>15</v>
      </c>
      <c r="B181" t="s">
        <v>26</v>
      </c>
      <c r="C181" s="1">
        <f>DATE(LEFT($D181,4),MID($D181,5,2),RIGHT($D181,2))</f>
        <v>45261</v>
      </c>
      <c r="D181">
        <v>20231201</v>
      </c>
      <c r="E181">
        <v>381597</v>
      </c>
      <c r="F181">
        <v>1</v>
      </c>
      <c r="G181">
        <v>50</v>
      </c>
      <c r="H181" t="s">
        <v>12</v>
      </c>
      <c r="I181">
        <v>166749</v>
      </c>
      <c r="J181" s="11">
        <v>47.666666666666664</v>
      </c>
      <c r="K181" s="1">
        <v>44441</v>
      </c>
      <c r="L181">
        <v>2021</v>
      </c>
      <c r="M181">
        <v>3</v>
      </c>
      <c r="N181">
        <v>9</v>
      </c>
      <c r="O181">
        <v>36</v>
      </c>
      <c r="P181" s="14">
        <f>טבלה1[[#This Row],[Batch_Exp_Date(YYYYMMDD)]]-טבלה1[[#This Row],[Date]]</f>
        <v>820</v>
      </c>
    </row>
    <row r="182" spans="1:16" x14ac:dyDescent="0.25">
      <c r="A182" t="s">
        <v>15</v>
      </c>
      <c r="B182" t="s">
        <v>20</v>
      </c>
      <c r="C182" s="1">
        <f>DATE(LEFT($D182,4),MID($D182,5,2),RIGHT($D182,2))</f>
        <v>45323</v>
      </c>
      <c r="D182">
        <v>20240201</v>
      </c>
      <c r="E182">
        <v>381657</v>
      </c>
      <c r="F182">
        <v>1</v>
      </c>
      <c r="G182">
        <v>30</v>
      </c>
      <c r="H182" t="s">
        <v>12</v>
      </c>
      <c r="I182">
        <v>166749</v>
      </c>
      <c r="J182" s="11">
        <v>3</v>
      </c>
      <c r="K182" s="1">
        <v>44441</v>
      </c>
      <c r="L182">
        <v>2021</v>
      </c>
      <c r="M182">
        <v>3</v>
      </c>
      <c r="N182">
        <v>9</v>
      </c>
      <c r="O182">
        <v>36</v>
      </c>
      <c r="P182" s="14">
        <f>טבלה1[[#This Row],[Batch_Exp_Date(YYYYMMDD)]]-טבלה1[[#This Row],[Date]]</f>
        <v>882</v>
      </c>
    </row>
    <row r="183" spans="1:16" x14ac:dyDescent="0.25">
      <c r="A183" t="s">
        <v>15</v>
      </c>
      <c r="B183" t="s">
        <v>20</v>
      </c>
      <c r="C183" s="1">
        <f>DATE(LEFT($D183,4),MID($D183,5,2),RIGHT($D183,2))</f>
        <v>45200</v>
      </c>
      <c r="D183">
        <v>20231001</v>
      </c>
      <c r="E183">
        <v>381671</v>
      </c>
      <c r="F183">
        <v>1</v>
      </c>
      <c r="G183">
        <v>10</v>
      </c>
      <c r="H183" t="s">
        <v>12</v>
      </c>
      <c r="I183">
        <v>4956864</v>
      </c>
      <c r="J183" s="11">
        <v>9.5333333333333332</v>
      </c>
      <c r="K183" s="1">
        <v>44441</v>
      </c>
      <c r="L183">
        <v>2021</v>
      </c>
      <c r="M183">
        <v>3</v>
      </c>
      <c r="N183">
        <v>9</v>
      </c>
      <c r="O183">
        <v>36</v>
      </c>
      <c r="P183" s="14">
        <f>טבלה1[[#This Row],[Batch_Exp_Date(YYYYMMDD)]]-טבלה1[[#This Row],[Date]]</f>
        <v>759</v>
      </c>
    </row>
    <row r="184" spans="1:16" x14ac:dyDescent="0.25">
      <c r="A184" t="s">
        <v>15</v>
      </c>
      <c r="B184" t="s">
        <v>26</v>
      </c>
      <c r="C184" s="1">
        <f>DATE(LEFT($D184,4),MID($D184,5,2),RIGHT($D184,2))</f>
        <v>45261</v>
      </c>
      <c r="D184">
        <v>20231201</v>
      </c>
      <c r="E184">
        <v>381688</v>
      </c>
      <c r="F184">
        <v>1</v>
      </c>
      <c r="G184">
        <v>10</v>
      </c>
      <c r="H184" t="s">
        <v>12</v>
      </c>
      <c r="I184">
        <v>4999874</v>
      </c>
      <c r="J184" s="11">
        <v>18.333333333333332</v>
      </c>
      <c r="K184" s="1">
        <v>44441</v>
      </c>
      <c r="L184">
        <v>2021</v>
      </c>
      <c r="M184">
        <v>3</v>
      </c>
      <c r="N184">
        <v>9</v>
      </c>
      <c r="O184">
        <v>36</v>
      </c>
      <c r="P184" s="14">
        <f>טבלה1[[#This Row],[Batch_Exp_Date(YYYYMMDD)]]-טבלה1[[#This Row],[Date]]</f>
        <v>820</v>
      </c>
    </row>
    <row r="185" spans="1:16" x14ac:dyDescent="0.25">
      <c r="A185" t="s">
        <v>15</v>
      </c>
      <c r="B185" t="s">
        <v>20</v>
      </c>
      <c r="C185" s="1">
        <f>DATE(LEFT($D185,4),MID($D185,5,2),RIGHT($D185,2))</f>
        <v>45323</v>
      </c>
      <c r="D185">
        <v>20240201</v>
      </c>
      <c r="E185">
        <v>381707</v>
      </c>
      <c r="F185">
        <v>22</v>
      </c>
      <c r="G185">
        <v>30</v>
      </c>
      <c r="H185" t="s">
        <v>12</v>
      </c>
      <c r="I185">
        <v>4990821</v>
      </c>
      <c r="J185" s="11">
        <v>3</v>
      </c>
      <c r="K185" s="1">
        <v>44451</v>
      </c>
      <c r="L185">
        <v>2021</v>
      </c>
      <c r="M185">
        <v>3</v>
      </c>
      <c r="N185">
        <v>9</v>
      </c>
      <c r="O185">
        <v>38</v>
      </c>
      <c r="P185" s="14">
        <f>טבלה1[[#This Row],[Batch_Exp_Date(YYYYMMDD)]]-טבלה1[[#This Row],[Date]]</f>
        <v>872</v>
      </c>
    </row>
    <row r="186" spans="1:16" x14ac:dyDescent="0.25">
      <c r="A186" t="s">
        <v>15</v>
      </c>
      <c r="B186" t="s">
        <v>26</v>
      </c>
      <c r="C186" s="1">
        <f>DATE(LEFT($D186,4),MID($D186,5,2),RIGHT($D186,2))</f>
        <v>45261</v>
      </c>
      <c r="D186">
        <v>20231201</v>
      </c>
      <c r="E186">
        <v>381734</v>
      </c>
      <c r="F186">
        <v>1</v>
      </c>
      <c r="G186">
        <v>20</v>
      </c>
      <c r="H186" t="s">
        <v>12</v>
      </c>
      <c r="I186">
        <v>176924</v>
      </c>
      <c r="J186" s="11">
        <v>36.666666666666664</v>
      </c>
      <c r="K186" s="1">
        <v>44441</v>
      </c>
      <c r="L186">
        <v>2021</v>
      </c>
      <c r="M186">
        <v>3</v>
      </c>
      <c r="N186">
        <v>9</v>
      </c>
      <c r="O186">
        <v>36</v>
      </c>
      <c r="P186" s="14">
        <f>טבלה1[[#This Row],[Batch_Exp_Date(YYYYMMDD)]]-טבלה1[[#This Row],[Date]]</f>
        <v>820</v>
      </c>
    </row>
    <row r="187" spans="1:16" x14ac:dyDescent="0.25">
      <c r="A187" t="s">
        <v>15</v>
      </c>
      <c r="B187" t="s">
        <v>26</v>
      </c>
      <c r="C187" s="1">
        <f>DATE(LEFT($D187,4),MID($D187,5,2),RIGHT($D187,2))</f>
        <v>45261</v>
      </c>
      <c r="D187">
        <v>20231201</v>
      </c>
      <c r="E187">
        <v>381752</v>
      </c>
      <c r="F187">
        <v>1</v>
      </c>
      <c r="G187">
        <v>20</v>
      </c>
      <c r="H187" t="s">
        <v>12</v>
      </c>
      <c r="I187">
        <v>774433</v>
      </c>
      <c r="J187" s="11">
        <v>36.666666666666664</v>
      </c>
      <c r="K187" s="1">
        <v>44441</v>
      </c>
      <c r="L187">
        <v>2021</v>
      </c>
      <c r="M187">
        <v>3</v>
      </c>
      <c r="N187">
        <v>9</v>
      </c>
      <c r="O187">
        <v>36</v>
      </c>
      <c r="P187" s="14">
        <f>טבלה1[[#This Row],[Batch_Exp_Date(YYYYMMDD)]]-טבלה1[[#This Row],[Date]]</f>
        <v>820</v>
      </c>
    </row>
    <row r="188" spans="1:16" x14ac:dyDescent="0.25">
      <c r="A188" t="s">
        <v>15</v>
      </c>
      <c r="B188" t="s">
        <v>20</v>
      </c>
      <c r="C188" s="1">
        <f>DATE(LEFT($D188,4),MID($D188,5,2),RIGHT($D188,2))</f>
        <v>45323</v>
      </c>
      <c r="D188">
        <v>20240201</v>
      </c>
      <c r="E188">
        <v>381787</v>
      </c>
      <c r="F188">
        <v>1</v>
      </c>
      <c r="G188">
        <v>50</v>
      </c>
      <c r="H188" t="s">
        <v>12</v>
      </c>
      <c r="I188">
        <v>4987521</v>
      </c>
      <c r="J188" s="11">
        <v>5</v>
      </c>
      <c r="K188" s="1">
        <v>44441</v>
      </c>
      <c r="L188">
        <v>2021</v>
      </c>
      <c r="M188">
        <v>3</v>
      </c>
      <c r="N188">
        <v>9</v>
      </c>
      <c r="O188">
        <v>36</v>
      </c>
      <c r="P188" s="14">
        <f>טבלה1[[#This Row],[Batch_Exp_Date(YYYYMMDD)]]-טבלה1[[#This Row],[Date]]</f>
        <v>882</v>
      </c>
    </row>
    <row r="189" spans="1:16" x14ac:dyDescent="0.25">
      <c r="A189" t="s">
        <v>15</v>
      </c>
      <c r="B189" t="s">
        <v>20</v>
      </c>
      <c r="C189" s="1">
        <f>DATE(LEFT($D189,4),MID($D189,5,2),RIGHT($D189,2))</f>
        <v>45323</v>
      </c>
      <c r="D189">
        <v>20240201</v>
      </c>
      <c r="E189">
        <v>381809</v>
      </c>
      <c r="F189">
        <v>20</v>
      </c>
      <c r="G189">
        <v>20</v>
      </c>
      <c r="H189" t="s">
        <v>12</v>
      </c>
      <c r="I189">
        <v>23331</v>
      </c>
      <c r="J189" s="11">
        <v>2</v>
      </c>
      <c r="K189" s="1">
        <v>44441</v>
      </c>
      <c r="L189">
        <v>2021</v>
      </c>
      <c r="M189">
        <v>3</v>
      </c>
      <c r="N189">
        <v>9</v>
      </c>
      <c r="O189">
        <v>36</v>
      </c>
      <c r="P189" s="14">
        <f>טבלה1[[#This Row],[Batch_Exp_Date(YYYYMMDD)]]-טבלה1[[#This Row],[Date]]</f>
        <v>882</v>
      </c>
    </row>
    <row r="190" spans="1:16" x14ac:dyDescent="0.25">
      <c r="A190" t="s">
        <v>15</v>
      </c>
      <c r="B190" t="s">
        <v>20</v>
      </c>
      <c r="C190" s="1">
        <f>DATE(LEFT($D190,4),MID($D190,5,2),RIGHT($D190,2))</f>
        <v>45323</v>
      </c>
      <c r="D190">
        <v>20240201</v>
      </c>
      <c r="E190">
        <v>381826</v>
      </c>
      <c r="F190">
        <v>8</v>
      </c>
      <c r="G190">
        <v>20</v>
      </c>
      <c r="H190" t="s">
        <v>12</v>
      </c>
      <c r="I190">
        <v>4989842</v>
      </c>
      <c r="J190" s="11">
        <v>2</v>
      </c>
      <c r="K190" s="1">
        <v>44441</v>
      </c>
      <c r="L190">
        <v>2021</v>
      </c>
      <c r="M190">
        <v>3</v>
      </c>
      <c r="N190">
        <v>9</v>
      </c>
      <c r="O190">
        <v>36</v>
      </c>
      <c r="P190" s="14">
        <f>טבלה1[[#This Row],[Batch_Exp_Date(YYYYMMDD)]]-טבלה1[[#This Row],[Date]]</f>
        <v>882</v>
      </c>
    </row>
    <row r="191" spans="1:16" x14ac:dyDescent="0.25">
      <c r="A191" t="s">
        <v>16</v>
      </c>
      <c r="B191" t="s">
        <v>33</v>
      </c>
      <c r="C191" s="1">
        <f>DATE(LEFT($D191,4),MID($D191,5,2),RIGHT($D191,2))</f>
        <v>44713</v>
      </c>
      <c r="D191">
        <v>20220601</v>
      </c>
      <c r="E191">
        <v>382017</v>
      </c>
      <c r="F191">
        <v>1</v>
      </c>
      <c r="G191">
        <v>30</v>
      </c>
      <c r="H191" t="s">
        <v>13</v>
      </c>
      <c r="I191">
        <v>4988841</v>
      </c>
      <c r="J191" s="13">
        <v>0</v>
      </c>
      <c r="K191" s="1">
        <v>44451</v>
      </c>
      <c r="L191">
        <v>2021</v>
      </c>
      <c r="M191">
        <v>3</v>
      </c>
      <c r="N191">
        <v>9</v>
      </c>
      <c r="O191">
        <v>38</v>
      </c>
      <c r="P191" s="14">
        <f>טבלה1[[#This Row],[Batch_Exp_Date(YYYYMMDD)]]-טבלה1[[#This Row],[Date]]</f>
        <v>262</v>
      </c>
    </row>
    <row r="192" spans="1:16" x14ac:dyDescent="0.25">
      <c r="A192" t="s">
        <v>16</v>
      </c>
      <c r="B192" t="s">
        <v>43</v>
      </c>
      <c r="C192" s="1">
        <f>DATE(LEFT($D192,4),MID($D192,5,2),RIGHT($D192,2))</f>
        <v>45017</v>
      </c>
      <c r="D192">
        <v>20230401</v>
      </c>
      <c r="E192">
        <v>382045</v>
      </c>
      <c r="F192">
        <v>1</v>
      </c>
      <c r="G192">
        <v>20</v>
      </c>
      <c r="H192" t="s">
        <v>13</v>
      </c>
      <c r="I192">
        <v>4939330</v>
      </c>
      <c r="J192" s="13">
        <v>0</v>
      </c>
      <c r="K192" s="1">
        <v>44441</v>
      </c>
      <c r="L192">
        <v>2021</v>
      </c>
      <c r="M192">
        <v>3</v>
      </c>
      <c r="N192">
        <v>9</v>
      </c>
      <c r="O192">
        <v>36</v>
      </c>
      <c r="P192" s="14">
        <f>טבלה1[[#This Row],[Batch_Exp_Date(YYYYMMDD)]]-טבלה1[[#This Row],[Date]]</f>
        <v>576</v>
      </c>
    </row>
    <row r="193" spans="1:16" x14ac:dyDescent="0.25">
      <c r="A193" t="s">
        <v>15</v>
      </c>
      <c r="B193" t="s">
        <v>24</v>
      </c>
      <c r="C193" s="1">
        <f>DATE(LEFT($D193,4),MID($D193,5,2),RIGHT($D193,2))</f>
        <v>45017</v>
      </c>
      <c r="D193">
        <v>20230401</v>
      </c>
      <c r="E193">
        <v>382118</v>
      </c>
      <c r="F193">
        <v>1</v>
      </c>
      <c r="G193">
        <v>100</v>
      </c>
      <c r="H193" t="s">
        <v>12</v>
      </c>
      <c r="I193">
        <v>4939693</v>
      </c>
      <c r="J193" s="11">
        <v>3196.9166666666665</v>
      </c>
      <c r="K193" s="1">
        <v>44441</v>
      </c>
      <c r="L193">
        <v>2021</v>
      </c>
      <c r="M193">
        <v>3</v>
      </c>
      <c r="N193">
        <v>9</v>
      </c>
      <c r="O193">
        <v>36</v>
      </c>
      <c r="P193" s="14">
        <f>טבלה1[[#This Row],[Batch_Exp_Date(YYYYMMDD)]]-טבלה1[[#This Row],[Date]]</f>
        <v>576</v>
      </c>
    </row>
    <row r="194" spans="1:16" x14ac:dyDescent="0.25">
      <c r="A194" t="s">
        <v>15</v>
      </c>
      <c r="B194" t="s">
        <v>20</v>
      </c>
      <c r="C194" s="1">
        <f>DATE(LEFT($D194,4),MID($D194,5,2),RIGHT($D194,2))</f>
        <v>45323</v>
      </c>
      <c r="D194">
        <v>20240201</v>
      </c>
      <c r="E194">
        <v>382122</v>
      </c>
      <c r="F194">
        <v>1</v>
      </c>
      <c r="G194">
        <v>90</v>
      </c>
      <c r="H194" t="s">
        <v>12</v>
      </c>
      <c r="I194">
        <v>12903</v>
      </c>
      <c r="J194" s="11">
        <v>9</v>
      </c>
      <c r="K194" s="1">
        <v>44441</v>
      </c>
      <c r="L194">
        <v>2021</v>
      </c>
      <c r="M194">
        <v>3</v>
      </c>
      <c r="N194">
        <v>9</v>
      </c>
      <c r="O194">
        <v>36</v>
      </c>
      <c r="P194" s="14">
        <f>טבלה1[[#This Row],[Batch_Exp_Date(YYYYMMDD)]]-טבלה1[[#This Row],[Date]]</f>
        <v>882</v>
      </c>
    </row>
    <row r="195" spans="1:16" x14ac:dyDescent="0.25">
      <c r="A195" t="s">
        <v>15</v>
      </c>
      <c r="B195" t="s">
        <v>26</v>
      </c>
      <c r="C195" s="1">
        <f>DATE(LEFT($D195,4),MID($D195,5,2),RIGHT($D195,2))</f>
        <v>45261</v>
      </c>
      <c r="D195">
        <v>20231201</v>
      </c>
      <c r="E195">
        <v>382162</v>
      </c>
      <c r="F195">
        <v>1</v>
      </c>
      <c r="G195">
        <v>10</v>
      </c>
      <c r="H195" t="s">
        <v>12</v>
      </c>
      <c r="I195">
        <v>189618</v>
      </c>
      <c r="J195" s="11">
        <v>18.333333333333332</v>
      </c>
      <c r="K195" s="1">
        <v>44451</v>
      </c>
      <c r="L195">
        <v>2021</v>
      </c>
      <c r="M195">
        <v>3</v>
      </c>
      <c r="N195">
        <v>9</v>
      </c>
      <c r="O195">
        <v>38</v>
      </c>
      <c r="P195" s="14">
        <f>טבלה1[[#This Row],[Batch_Exp_Date(YYYYMMDD)]]-טבלה1[[#This Row],[Date]]</f>
        <v>810</v>
      </c>
    </row>
    <row r="196" spans="1:16" x14ac:dyDescent="0.25">
      <c r="A196" t="s">
        <v>15</v>
      </c>
      <c r="B196" t="s">
        <v>20</v>
      </c>
      <c r="C196" s="1">
        <f>DATE(LEFT($D196,4),MID($D196,5,2),RIGHT($D196,2))</f>
        <v>45200</v>
      </c>
      <c r="D196">
        <v>20231001</v>
      </c>
      <c r="E196">
        <v>382182</v>
      </c>
      <c r="F196">
        <v>1</v>
      </c>
      <c r="G196">
        <v>10</v>
      </c>
      <c r="H196" t="s">
        <v>12</v>
      </c>
      <c r="I196">
        <v>4952112</v>
      </c>
      <c r="J196" s="11">
        <v>18.333333333333332</v>
      </c>
      <c r="K196" s="1">
        <v>44451</v>
      </c>
      <c r="L196">
        <v>2021</v>
      </c>
      <c r="M196">
        <v>3</v>
      </c>
      <c r="N196">
        <v>9</v>
      </c>
      <c r="O196">
        <v>38</v>
      </c>
      <c r="P196" s="14">
        <f>טבלה1[[#This Row],[Batch_Exp_Date(YYYYMMDD)]]-טבלה1[[#This Row],[Date]]</f>
        <v>749</v>
      </c>
    </row>
    <row r="197" spans="1:16" x14ac:dyDescent="0.25">
      <c r="A197" t="s">
        <v>15</v>
      </c>
      <c r="B197" t="s">
        <v>26</v>
      </c>
      <c r="C197" s="1">
        <f>DATE(LEFT($D197,4),MID($D197,5,2),RIGHT($D197,2))</f>
        <v>45261</v>
      </c>
      <c r="D197">
        <v>20231201</v>
      </c>
      <c r="E197">
        <v>382182</v>
      </c>
      <c r="F197">
        <v>2</v>
      </c>
      <c r="G197">
        <v>20</v>
      </c>
      <c r="H197" t="s">
        <v>12</v>
      </c>
      <c r="I197">
        <v>4952112</v>
      </c>
      <c r="J197" s="11">
        <v>36.666666666666664</v>
      </c>
      <c r="K197" s="1">
        <v>44451</v>
      </c>
      <c r="L197">
        <v>2021</v>
      </c>
      <c r="M197">
        <v>3</v>
      </c>
      <c r="N197">
        <v>9</v>
      </c>
      <c r="O197">
        <v>38</v>
      </c>
      <c r="P197" s="14">
        <f>טבלה1[[#This Row],[Batch_Exp_Date(YYYYMMDD)]]-טבלה1[[#This Row],[Date]]</f>
        <v>810</v>
      </c>
    </row>
    <row r="198" spans="1:16" x14ac:dyDescent="0.25">
      <c r="A198" t="s">
        <v>15</v>
      </c>
      <c r="B198" t="s">
        <v>38</v>
      </c>
      <c r="C198" s="1">
        <f>DATE(LEFT($D198,4),MID($D198,5,2),RIGHT($D198,2))</f>
        <v>45017</v>
      </c>
      <c r="D198">
        <v>20230401</v>
      </c>
      <c r="E198">
        <v>382214</v>
      </c>
      <c r="F198">
        <v>2</v>
      </c>
      <c r="G198">
        <v>20</v>
      </c>
      <c r="H198" t="s">
        <v>12</v>
      </c>
      <c r="I198">
        <v>721094</v>
      </c>
      <c r="J198" s="11">
        <v>163.63333333333333</v>
      </c>
      <c r="K198" s="1">
        <v>44441</v>
      </c>
      <c r="L198">
        <v>2021</v>
      </c>
      <c r="M198">
        <v>3</v>
      </c>
      <c r="N198">
        <v>9</v>
      </c>
      <c r="O198">
        <v>36</v>
      </c>
      <c r="P198" s="14">
        <f>טבלה1[[#This Row],[Batch_Exp_Date(YYYYMMDD)]]-טבלה1[[#This Row],[Date]]</f>
        <v>576</v>
      </c>
    </row>
    <row r="199" spans="1:16" x14ac:dyDescent="0.25">
      <c r="A199" t="s">
        <v>15</v>
      </c>
      <c r="B199" t="s">
        <v>24</v>
      </c>
      <c r="C199" s="1">
        <f>DATE(LEFT($D199,4),MID($D199,5,2),RIGHT($D199,2))</f>
        <v>45017</v>
      </c>
      <c r="D199">
        <v>20230401</v>
      </c>
      <c r="E199">
        <v>382214</v>
      </c>
      <c r="F199">
        <v>3</v>
      </c>
      <c r="G199">
        <v>30</v>
      </c>
      <c r="H199" t="s">
        <v>12</v>
      </c>
      <c r="I199">
        <v>721094</v>
      </c>
      <c r="J199" s="11">
        <v>959.07499999999993</v>
      </c>
      <c r="K199" s="1">
        <v>44441</v>
      </c>
      <c r="L199">
        <v>2021</v>
      </c>
      <c r="M199">
        <v>3</v>
      </c>
      <c r="N199">
        <v>9</v>
      </c>
      <c r="O199">
        <v>36</v>
      </c>
      <c r="P199" s="14">
        <f>טבלה1[[#This Row],[Batch_Exp_Date(YYYYMMDD)]]-טבלה1[[#This Row],[Date]]</f>
        <v>576</v>
      </c>
    </row>
    <row r="200" spans="1:16" x14ac:dyDescent="0.25">
      <c r="A200" t="s">
        <v>15</v>
      </c>
      <c r="B200" t="s">
        <v>32</v>
      </c>
      <c r="C200" s="1">
        <f>DATE(LEFT($D200,4),MID($D200,5,2),RIGHT($D200,2))</f>
        <v>45413</v>
      </c>
      <c r="D200">
        <v>20240501</v>
      </c>
      <c r="E200">
        <v>382214</v>
      </c>
      <c r="F200">
        <v>4</v>
      </c>
      <c r="G200">
        <v>10</v>
      </c>
      <c r="H200" t="s">
        <v>12</v>
      </c>
      <c r="I200">
        <v>721094</v>
      </c>
      <c r="J200" s="11">
        <v>330.07499999999999</v>
      </c>
      <c r="K200" s="1">
        <v>44441</v>
      </c>
      <c r="L200">
        <v>2021</v>
      </c>
      <c r="M200">
        <v>3</v>
      </c>
      <c r="N200">
        <v>9</v>
      </c>
      <c r="O200">
        <v>36</v>
      </c>
      <c r="P200" s="14">
        <f>טבלה1[[#This Row],[Batch_Exp_Date(YYYYMMDD)]]-טבלה1[[#This Row],[Date]]</f>
        <v>972</v>
      </c>
    </row>
    <row r="201" spans="1:16" x14ac:dyDescent="0.25">
      <c r="A201" t="s">
        <v>15</v>
      </c>
      <c r="B201" t="s">
        <v>26</v>
      </c>
      <c r="C201" s="1">
        <f>DATE(LEFT($D201,4),MID($D201,5,2),RIGHT($D201,2))</f>
        <v>45261</v>
      </c>
      <c r="D201">
        <v>20231201</v>
      </c>
      <c r="E201">
        <v>382229</v>
      </c>
      <c r="F201">
        <v>1</v>
      </c>
      <c r="G201">
        <v>50</v>
      </c>
      <c r="H201" t="s">
        <v>12</v>
      </c>
      <c r="I201">
        <v>42834</v>
      </c>
      <c r="J201" s="11">
        <v>47.666666666666664</v>
      </c>
      <c r="K201" s="1">
        <v>44441</v>
      </c>
      <c r="L201">
        <v>2021</v>
      </c>
      <c r="M201">
        <v>3</v>
      </c>
      <c r="N201">
        <v>9</v>
      </c>
      <c r="O201">
        <v>36</v>
      </c>
      <c r="P201" s="14">
        <f>טבלה1[[#This Row],[Batch_Exp_Date(YYYYMMDD)]]-טבלה1[[#This Row],[Date]]</f>
        <v>820</v>
      </c>
    </row>
    <row r="202" spans="1:16" x14ac:dyDescent="0.25">
      <c r="A202" t="s">
        <v>15</v>
      </c>
      <c r="B202" t="s">
        <v>20</v>
      </c>
      <c r="C202" s="1">
        <f>DATE(LEFT($D202,4),MID($D202,5,2),RIGHT($D202,2))</f>
        <v>45323</v>
      </c>
      <c r="D202">
        <v>20240201</v>
      </c>
      <c r="E202">
        <v>382299</v>
      </c>
      <c r="F202">
        <v>27</v>
      </c>
      <c r="G202">
        <v>60</v>
      </c>
      <c r="H202" t="s">
        <v>12</v>
      </c>
      <c r="I202">
        <v>175967</v>
      </c>
      <c r="J202" s="11">
        <v>6</v>
      </c>
      <c r="K202" s="1">
        <v>44441</v>
      </c>
      <c r="L202">
        <v>2021</v>
      </c>
      <c r="M202">
        <v>3</v>
      </c>
      <c r="N202">
        <v>9</v>
      </c>
      <c r="O202">
        <v>36</v>
      </c>
      <c r="P202" s="14">
        <f>טבלה1[[#This Row],[Batch_Exp_Date(YYYYMMDD)]]-טבלה1[[#This Row],[Date]]</f>
        <v>882</v>
      </c>
    </row>
    <row r="203" spans="1:16" x14ac:dyDescent="0.25">
      <c r="A203" t="s">
        <v>15</v>
      </c>
      <c r="B203" t="s">
        <v>32</v>
      </c>
      <c r="C203" s="1">
        <f>DATE(LEFT($D203,4),MID($D203,5,2),RIGHT($D203,2))</f>
        <v>45413</v>
      </c>
      <c r="D203">
        <v>20240501</v>
      </c>
      <c r="E203">
        <v>382323</v>
      </c>
      <c r="F203">
        <v>1</v>
      </c>
      <c r="G203">
        <v>160</v>
      </c>
      <c r="H203" t="s">
        <v>12</v>
      </c>
      <c r="I203">
        <v>13772</v>
      </c>
      <c r="J203" s="11">
        <v>5281.2</v>
      </c>
      <c r="K203" s="1">
        <v>44441</v>
      </c>
      <c r="L203">
        <v>2021</v>
      </c>
      <c r="M203">
        <v>3</v>
      </c>
      <c r="N203">
        <v>9</v>
      </c>
      <c r="O203">
        <v>36</v>
      </c>
      <c r="P203" s="14">
        <f>טבלה1[[#This Row],[Batch_Exp_Date(YYYYMMDD)]]-טבלה1[[#This Row],[Date]]</f>
        <v>972</v>
      </c>
    </row>
    <row r="204" spans="1:16" x14ac:dyDescent="0.25">
      <c r="A204" t="s">
        <v>16</v>
      </c>
      <c r="B204" t="s">
        <v>43</v>
      </c>
      <c r="C204" s="1">
        <f>DATE(LEFT($D204,4),MID($D204,5,2),RIGHT($D204,2))</f>
        <v>45017</v>
      </c>
      <c r="D204">
        <v>20230401</v>
      </c>
      <c r="E204">
        <v>382345</v>
      </c>
      <c r="F204">
        <v>1</v>
      </c>
      <c r="G204">
        <v>40</v>
      </c>
      <c r="H204" t="s">
        <v>13</v>
      </c>
      <c r="I204">
        <v>4939330</v>
      </c>
      <c r="J204" s="13">
        <v>0</v>
      </c>
      <c r="K204" s="1">
        <v>44441</v>
      </c>
      <c r="L204">
        <v>2021</v>
      </c>
      <c r="M204">
        <v>3</v>
      </c>
      <c r="N204">
        <v>9</v>
      </c>
      <c r="O204">
        <v>36</v>
      </c>
      <c r="P204" s="14">
        <f>טבלה1[[#This Row],[Batch_Exp_Date(YYYYMMDD)]]-טבלה1[[#This Row],[Date]]</f>
        <v>576</v>
      </c>
    </row>
    <row r="205" spans="1:16" x14ac:dyDescent="0.25">
      <c r="A205" t="s">
        <v>16</v>
      </c>
      <c r="B205" t="s">
        <v>43</v>
      </c>
      <c r="C205" s="1">
        <f>DATE(LEFT($D205,4),MID($D205,5,2),RIGHT($D205,2))</f>
        <v>45017</v>
      </c>
      <c r="D205">
        <v>20230401</v>
      </c>
      <c r="E205">
        <v>382350</v>
      </c>
      <c r="F205">
        <v>1</v>
      </c>
      <c r="G205">
        <v>40</v>
      </c>
      <c r="H205" t="s">
        <v>13</v>
      </c>
      <c r="I205">
        <v>4939330</v>
      </c>
      <c r="J205" s="13">
        <v>0</v>
      </c>
      <c r="K205" s="1">
        <v>44441</v>
      </c>
      <c r="L205">
        <v>2021</v>
      </c>
      <c r="M205">
        <v>3</v>
      </c>
      <c r="N205">
        <v>9</v>
      </c>
      <c r="O205">
        <v>36</v>
      </c>
      <c r="P205" s="14">
        <f>טבלה1[[#This Row],[Batch_Exp_Date(YYYYMMDD)]]-טבלה1[[#This Row],[Date]]</f>
        <v>576</v>
      </c>
    </row>
    <row r="206" spans="1:16" x14ac:dyDescent="0.25">
      <c r="A206" t="s">
        <v>17</v>
      </c>
      <c r="B206" t="s">
        <v>21</v>
      </c>
      <c r="C206" s="1">
        <f>DATE(LEFT($D206,4),MID($D206,5,2),RIGHT($D206,2))</f>
        <v>45170</v>
      </c>
      <c r="D206">
        <v>20230901</v>
      </c>
      <c r="E206">
        <v>382353</v>
      </c>
      <c r="F206">
        <v>1</v>
      </c>
      <c r="G206">
        <v>20</v>
      </c>
      <c r="H206" t="s">
        <v>12</v>
      </c>
      <c r="I206">
        <v>4939693</v>
      </c>
      <c r="J206" s="11">
        <v>1394.0733333333335</v>
      </c>
      <c r="K206" s="1">
        <v>44441</v>
      </c>
      <c r="L206">
        <v>2021</v>
      </c>
      <c r="M206">
        <v>3</v>
      </c>
      <c r="N206">
        <v>9</v>
      </c>
      <c r="O206">
        <v>36</v>
      </c>
      <c r="P206" s="14">
        <f>טבלה1[[#This Row],[Batch_Exp_Date(YYYYMMDD)]]-טבלה1[[#This Row],[Date]]</f>
        <v>729</v>
      </c>
    </row>
    <row r="207" spans="1:16" x14ac:dyDescent="0.25">
      <c r="A207" t="s">
        <v>15</v>
      </c>
      <c r="B207" t="s">
        <v>44</v>
      </c>
      <c r="C207" s="1">
        <f>DATE(LEFT($D207,4),MID($D207,5,2),RIGHT($D207,2))</f>
        <v>44958</v>
      </c>
      <c r="D207">
        <v>20230201</v>
      </c>
      <c r="E207">
        <v>382379</v>
      </c>
      <c r="F207">
        <v>1</v>
      </c>
      <c r="G207">
        <v>10</v>
      </c>
      <c r="H207" t="s">
        <v>12</v>
      </c>
      <c r="I207">
        <v>838233</v>
      </c>
      <c r="J207" s="11">
        <v>78.316666666666663</v>
      </c>
      <c r="K207" s="1">
        <v>44441</v>
      </c>
      <c r="L207">
        <v>2021</v>
      </c>
      <c r="M207">
        <v>3</v>
      </c>
      <c r="N207">
        <v>9</v>
      </c>
      <c r="O207">
        <v>36</v>
      </c>
      <c r="P207" s="14">
        <f>טבלה1[[#This Row],[Batch_Exp_Date(YYYYMMDD)]]-טבלה1[[#This Row],[Date]]</f>
        <v>517</v>
      </c>
    </row>
    <row r="208" spans="1:16" x14ac:dyDescent="0.25">
      <c r="A208" t="s">
        <v>15</v>
      </c>
      <c r="B208" t="s">
        <v>32</v>
      </c>
      <c r="C208" s="1">
        <f>DATE(LEFT($D208,4),MID($D208,5,2),RIGHT($D208,2))</f>
        <v>45413</v>
      </c>
      <c r="D208">
        <v>20240501</v>
      </c>
      <c r="E208">
        <v>382383</v>
      </c>
      <c r="F208">
        <v>1</v>
      </c>
      <c r="G208">
        <v>10</v>
      </c>
      <c r="H208" t="s">
        <v>12</v>
      </c>
      <c r="I208">
        <v>174262</v>
      </c>
      <c r="J208" s="11">
        <v>330.07499999999999</v>
      </c>
      <c r="K208" s="1">
        <v>44441</v>
      </c>
      <c r="L208">
        <v>2021</v>
      </c>
      <c r="M208">
        <v>3</v>
      </c>
      <c r="N208">
        <v>9</v>
      </c>
      <c r="O208">
        <v>36</v>
      </c>
      <c r="P208" s="14">
        <f>טבלה1[[#This Row],[Batch_Exp_Date(YYYYMMDD)]]-טבלה1[[#This Row],[Date]]</f>
        <v>972</v>
      </c>
    </row>
    <row r="209" spans="1:16" x14ac:dyDescent="0.25">
      <c r="A209" t="s">
        <v>74</v>
      </c>
      <c r="B209" t="s">
        <v>33</v>
      </c>
      <c r="C209" s="1">
        <f>DATE(LEFT($D209,4),MID($D209,5,2),RIGHT($D209,2))</f>
        <v>44562</v>
      </c>
      <c r="D209">
        <v>20220101</v>
      </c>
      <c r="E209">
        <v>382386</v>
      </c>
      <c r="F209">
        <v>1</v>
      </c>
      <c r="G209">
        <v>30</v>
      </c>
      <c r="H209" t="s">
        <v>13</v>
      </c>
      <c r="I209">
        <v>13794</v>
      </c>
      <c r="J209" s="13">
        <v>0</v>
      </c>
      <c r="K209" s="1">
        <v>44441</v>
      </c>
      <c r="L209">
        <v>2021</v>
      </c>
      <c r="M209">
        <v>3</v>
      </c>
      <c r="N209">
        <v>9</v>
      </c>
      <c r="O209">
        <v>36</v>
      </c>
      <c r="P209" s="14">
        <f>טבלה1[[#This Row],[Batch_Exp_Date(YYYYMMDD)]]-טבלה1[[#This Row],[Date]]</f>
        <v>121</v>
      </c>
    </row>
    <row r="210" spans="1:16" x14ac:dyDescent="0.25">
      <c r="A210" t="s">
        <v>17</v>
      </c>
      <c r="B210" t="s">
        <v>30</v>
      </c>
      <c r="C210" s="1">
        <f>DATE(LEFT($D210,4),MID($D210,5,2),RIGHT($D210,2))</f>
        <v>44774</v>
      </c>
      <c r="D210">
        <v>20220801</v>
      </c>
      <c r="E210">
        <v>382401</v>
      </c>
      <c r="F210">
        <v>1</v>
      </c>
      <c r="G210">
        <v>220</v>
      </c>
      <c r="H210" t="s">
        <v>12</v>
      </c>
      <c r="I210">
        <v>27115</v>
      </c>
      <c r="J210" s="11">
        <v>1540</v>
      </c>
      <c r="K210" s="1">
        <v>44441</v>
      </c>
      <c r="L210">
        <v>2021</v>
      </c>
      <c r="M210">
        <v>3</v>
      </c>
      <c r="N210">
        <v>9</v>
      </c>
      <c r="O210">
        <v>36</v>
      </c>
      <c r="P210" s="14">
        <f>טבלה1[[#This Row],[Batch_Exp_Date(YYYYMMDD)]]-טבלה1[[#This Row],[Date]]</f>
        <v>333</v>
      </c>
    </row>
    <row r="211" spans="1:16" x14ac:dyDescent="0.25">
      <c r="A211" t="s">
        <v>17</v>
      </c>
      <c r="B211" t="s">
        <v>48</v>
      </c>
      <c r="C211" s="1">
        <f>DATE(LEFT($D211,4),MID($D211,5,2),RIGHT($D211,2))</f>
        <v>44774</v>
      </c>
      <c r="D211">
        <v>20220801</v>
      </c>
      <c r="E211">
        <v>382403</v>
      </c>
      <c r="F211">
        <v>1</v>
      </c>
      <c r="G211">
        <v>120</v>
      </c>
      <c r="H211" t="s">
        <v>12</v>
      </c>
      <c r="I211">
        <v>27115</v>
      </c>
      <c r="J211" s="11">
        <v>420</v>
      </c>
      <c r="K211" s="1">
        <v>44441</v>
      </c>
      <c r="L211">
        <v>2021</v>
      </c>
      <c r="M211">
        <v>3</v>
      </c>
      <c r="N211">
        <v>9</v>
      </c>
      <c r="O211">
        <v>36</v>
      </c>
      <c r="P211" s="14">
        <f>טבלה1[[#This Row],[Batch_Exp_Date(YYYYMMDD)]]-טבלה1[[#This Row],[Date]]</f>
        <v>333</v>
      </c>
    </row>
    <row r="212" spans="1:16" x14ac:dyDescent="0.25">
      <c r="A212" t="s">
        <v>19</v>
      </c>
      <c r="B212" t="s">
        <v>40</v>
      </c>
      <c r="C212" s="1">
        <f>DATE(LEFT($D212,4),MID($D212,5,2),RIGHT($D212,2))</f>
        <v>44501</v>
      </c>
      <c r="D212">
        <v>20211101</v>
      </c>
      <c r="E212">
        <v>382411</v>
      </c>
      <c r="F212">
        <v>1</v>
      </c>
      <c r="G212">
        <v>100</v>
      </c>
      <c r="H212" t="s">
        <v>13</v>
      </c>
      <c r="I212">
        <v>13200</v>
      </c>
      <c r="J212" s="13">
        <v>0</v>
      </c>
      <c r="K212" s="1">
        <v>44441</v>
      </c>
      <c r="L212">
        <v>2021</v>
      </c>
      <c r="M212">
        <v>3</v>
      </c>
      <c r="N212">
        <v>9</v>
      </c>
      <c r="O212">
        <v>36</v>
      </c>
      <c r="P212" s="14">
        <f>טבלה1[[#This Row],[Batch_Exp_Date(YYYYMMDD)]]-טבלה1[[#This Row],[Date]]</f>
        <v>60</v>
      </c>
    </row>
    <row r="213" spans="1:16" x14ac:dyDescent="0.25">
      <c r="A213" t="s">
        <v>15</v>
      </c>
      <c r="B213" t="s">
        <v>25</v>
      </c>
      <c r="C213" s="1">
        <f>DATE(LEFT($D213,4),MID($D213,5,2),RIGHT($D213,2))</f>
        <v>45352</v>
      </c>
      <c r="D213">
        <v>20240301</v>
      </c>
      <c r="E213">
        <v>382426</v>
      </c>
      <c r="F213">
        <v>1</v>
      </c>
      <c r="G213">
        <v>40</v>
      </c>
      <c r="H213" t="s">
        <v>12</v>
      </c>
      <c r="I213">
        <v>45749</v>
      </c>
      <c r="J213" s="11">
        <v>189.73333333333335</v>
      </c>
      <c r="K213" s="1">
        <v>44441</v>
      </c>
      <c r="L213">
        <v>2021</v>
      </c>
      <c r="M213">
        <v>3</v>
      </c>
      <c r="N213">
        <v>9</v>
      </c>
      <c r="O213">
        <v>36</v>
      </c>
      <c r="P213" s="14">
        <f>טבלה1[[#This Row],[Batch_Exp_Date(YYYYMMDD)]]-טבלה1[[#This Row],[Date]]</f>
        <v>911</v>
      </c>
    </row>
    <row r="214" spans="1:16" x14ac:dyDescent="0.25">
      <c r="A214" t="s">
        <v>15</v>
      </c>
      <c r="B214" t="s">
        <v>26</v>
      </c>
      <c r="C214" s="1">
        <f>DATE(LEFT($D214,4),MID($D214,5,2),RIGHT($D214,2))</f>
        <v>45261</v>
      </c>
      <c r="D214">
        <v>20231201</v>
      </c>
      <c r="E214">
        <v>382442</v>
      </c>
      <c r="F214">
        <v>1</v>
      </c>
      <c r="G214">
        <v>20</v>
      </c>
      <c r="H214" t="s">
        <v>12</v>
      </c>
      <c r="I214">
        <v>20548</v>
      </c>
      <c r="J214" s="11">
        <v>36.666666666666664</v>
      </c>
      <c r="K214" s="1">
        <v>44451</v>
      </c>
      <c r="L214">
        <v>2021</v>
      </c>
      <c r="M214">
        <v>3</v>
      </c>
      <c r="N214">
        <v>9</v>
      </c>
      <c r="O214">
        <v>38</v>
      </c>
      <c r="P214" s="14">
        <f>טבלה1[[#This Row],[Batch_Exp_Date(YYYYMMDD)]]-טבלה1[[#This Row],[Date]]</f>
        <v>810</v>
      </c>
    </row>
    <row r="215" spans="1:16" x14ac:dyDescent="0.25">
      <c r="A215" t="s">
        <v>15</v>
      </c>
      <c r="B215" t="s">
        <v>20</v>
      </c>
      <c r="C215" s="1">
        <f>DATE(LEFT($D215,4),MID($D215,5,2),RIGHT($D215,2))</f>
        <v>45200</v>
      </c>
      <c r="D215">
        <v>20231001</v>
      </c>
      <c r="E215">
        <v>382449</v>
      </c>
      <c r="F215">
        <v>1</v>
      </c>
      <c r="G215">
        <v>10</v>
      </c>
      <c r="H215" t="s">
        <v>12</v>
      </c>
      <c r="I215">
        <v>4984265</v>
      </c>
      <c r="J215" s="11">
        <v>18.333333333333332</v>
      </c>
      <c r="K215" s="1">
        <v>44451</v>
      </c>
      <c r="L215">
        <v>2021</v>
      </c>
      <c r="M215">
        <v>3</v>
      </c>
      <c r="N215">
        <v>9</v>
      </c>
      <c r="O215">
        <v>38</v>
      </c>
      <c r="P215" s="14">
        <f>טבלה1[[#This Row],[Batch_Exp_Date(YYYYMMDD)]]-טבלה1[[#This Row],[Date]]</f>
        <v>749</v>
      </c>
    </row>
    <row r="216" spans="1:16" x14ac:dyDescent="0.25">
      <c r="A216" t="s">
        <v>15</v>
      </c>
      <c r="B216" t="s">
        <v>45</v>
      </c>
      <c r="C216" s="1">
        <f>DATE(LEFT($D216,4),MID($D216,5,2),RIGHT($D216,2))</f>
        <v>44896</v>
      </c>
      <c r="D216">
        <v>20221201</v>
      </c>
      <c r="E216">
        <v>382510</v>
      </c>
      <c r="F216">
        <v>1</v>
      </c>
      <c r="G216">
        <v>20</v>
      </c>
      <c r="H216" t="s">
        <v>12</v>
      </c>
      <c r="I216">
        <v>65945</v>
      </c>
      <c r="J216" s="13">
        <v>0</v>
      </c>
      <c r="K216" s="1">
        <v>44451</v>
      </c>
      <c r="L216">
        <v>2021</v>
      </c>
      <c r="M216">
        <v>3</v>
      </c>
      <c r="N216">
        <v>9</v>
      </c>
      <c r="O216">
        <v>38</v>
      </c>
      <c r="P216" s="14">
        <f>טבלה1[[#This Row],[Batch_Exp_Date(YYYYMMDD)]]-טבלה1[[#This Row],[Date]]</f>
        <v>445</v>
      </c>
    </row>
    <row r="217" spans="1:16" x14ac:dyDescent="0.25">
      <c r="A217" t="s">
        <v>15</v>
      </c>
      <c r="B217" t="s">
        <v>45</v>
      </c>
      <c r="C217" s="1">
        <f>DATE(LEFT($D217,4),MID($D217,5,2),RIGHT($D217,2))</f>
        <v>44896</v>
      </c>
      <c r="D217">
        <v>20221201</v>
      </c>
      <c r="E217">
        <v>382510</v>
      </c>
      <c r="F217">
        <v>1</v>
      </c>
      <c r="G217">
        <v>70</v>
      </c>
      <c r="H217" t="s">
        <v>12</v>
      </c>
      <c r="I217">
        <v>65945</v>
      </c>
      <c r="J217" s="11">
        <v>2760.7999999999997</v>
      </c>
      <c r="K217" s="1">
        <v>44451</v>
      </c>
      <c r="L217">
        <v>2021</v>
      </c>
      <c r="M217">
        <v>3</v>
      </c>
      <c r="N217">
        <v>9</v>
      </c>
      <c r="O217">
        <v>38</v>
      </c>
      <c r="P217" s="14">
        <f>טבלה1[[#This Row],[Batch_Exp_Date(YYYYMMDD)]]-טבלה1[[#This Row],[Date]]</f>
        <v>445</v>
      </c>
    </row>
    <row r="218" spans="1:16" x14ac:dyDescent="0.25">
      <c r="A218" t="s">
        <v>17</v>
      </c>
      <c r="B218" t="s">
        <v>49</v>
      </c>
      <c r="C218" s="1">
        <f>DATE(LEFT($D218,4),MID($D218,5,2),RIGHT($D218,2))</f>
        <v>44682</v>
      </c>
      <c r="D218">
        <v>20220501</v>
      </c>
      <c r="E218">
        <v>382537</v>
      </c>
      <c r="F218">
        <v>2</v>
      </c>
      <c r="G218">
        <v>30</v>
      </c>
      <c r="H218" t="s">
        <v>12</v>
      </c>
      <c r="I218">
        <v>4955643</v>
      </c>
      <c r="J218" s="11">
        <v>72</v>
      </c>
      <c r="K218" s="1">
        <v>44441</v>
      </c>
      <c r="L218">
        <v>2021</v>
      </c>
      <c r="M218">
        <v>3</v>
      </c>
      <c r="N218">
        <v>9</v>
      </c>
      <c r="O218">
        <v>36</v>
      </c>
      <c r="P218" s="14">
        <f>טבלה1[[#This Row],[Batch_Exp_Date(YYYYMMDD)]]-טבלה1[[#This Row],[Date]]</f>
        <v>241</v>
      </c>
    </row>
    <row r="219" spans="1:16" x14ac:dyDescent="0.25">
      <c r="A219" t="s">
        <v>17</v>
      </c>
      <c r="B219" t="s">
        <v>34</v>
      </c>
      <c r="C219" s="1">
        <f>DATE(LEFT($D219,4),MID($D219,5,2),RIGHT($D219,2))</f>
        <v>44896</v>
      </c>
      <c r="D219">
        <v>20221201</v>
      </c>
      <c r="E219">
        <v>382537</v>
      </c>
      <c r="F219">
        <v>1</v>
      </c>
      <c r="G219">
        <v>10</v>
      </c>
      <c r="H219" t="s">
        <v>12</v>
      </c>
      <c r="I219">
        <v>4955643</v>
      </c>
      <c r="J219" s="11">
        <v>16</v>
      </c>
      <c r="K219" s="1">
        <v>44441</v>
      </c>
      <c r="L219">
        <v>2021</v>
      </c>
      <c r="M219">
        <v>3</v>
      </c>
      <c r="N219">
        <v>9</v>
      </c>
      <c r="O219">
        <v>36</v>
      </c>
      <c r="P219" s="14">
        <f>טבלה1[[#This Row],[Batch_Exp_Date(YYYYMMDD)]]-טבלה1[[#This Row],[Date]]</f>
        <v>455</v>
      </c>
    </row>
    <row r="220" spans="1:16" x14ac:dyDescent="0.25">
      <c r="A220" t="s">
        <v>15</v>
      </c>
      <c r="B220" t="s">
        <v>24</v>
      </c>
      <c r="C220" s="1">
        <f>DATE(LEFT($D220,4),MID($D220,5,2),RIGHT($D220,2))</f>
        <v>45017</v>
      </c>
      <c r="D220">
        <v>20230401</v>
      </c>
      <c r="E220">
        <v>382656</v>
      </c>
      <c r="F220">
        <v>1</v>
      </c>
      <c r="G220">
        <v>10</v>
      </c>
      <c r="H220" t="s">
        <v>12</v>
      </c>
      <c r="I220">
        <v>4939649</v>
      </c>
      <c r="J220" s="11">
        <v>319.69166666666666</v>
      </c>
      <c r="K220" s="1">
        <v>44441</v>
      </c>
      <c r="L220">
        <v>2021</v>
      </c>
      <c r="M220">
        <v>3</v>
      </c>
      <c r="N220">
        <v>9</v>
      </c>
      <c r="O220">
        <v>36</v>
      </c>
      <c r="P220" s="14">
        <f>טבלה1[[#This Row],[Batch_Exp_Date(YYYYMMDD)]]-טבלה1[[#This Row],[Date]]</f>
        <v>576</v>
      </c>
    </row>
    <row r="221" spans="1:16" x14ac:dyDescent="0.25">
      <c r="A221" t="s">
        <v>15</v>
      </c>
      <c r="B221" t="s">
        <v>35</v>
      </c>
      <c r="C221" s="1">
        <f>DATE(LEFT($D221,4),MID($D221,5,2),RIGHT($D221,2))</f>
        <v>44896</v>
      </c>
      <c r="D221">
        <v>20221201</v>
      </c>
      <c r="E221">
        <v>382665</v>
      </c>
      <c r="F221">
        <v>2</v>
      </c>
      <c r="G221">
        <v>40</v>
      </c>
      <c r="H221" t="s">
        <v>12</v>
      </c>
      <c r="I221">
        <v>12903</v>
      </c>
      <c r="J221" s="11">
        <v>1013.1</v>
      </c>
      <c r="K221" s="1">
        <v>44441</v>
      </c>
      <c r="L221">
        <v>2021</v>
      </c>
      <c r="M221">
        <v>3</v>
      </c>
      <c r="N221">
        <v>9</v>
      </c>
      <c r="O221">
        <v>36</v>
      </c>
      <c r="P221" s="14">
        <f>טבלה1[[#This Row],[Batch_Exp_Date(YYYYMMDD)]]-טבלה1[[#This Row],[Date]]</f>
        <v>455</v>
      </c>
    </row>
    <row r="222" spans="1:16" x14ac:dyDescent="0.25">
      <c r="A222" t="s">
        <v>15</v>
      </c>
      <c r="B222" t="s">
        <v>50</v>
      </c>
      <c r="C222" s="1">
        <f>DATE(LEFT($D222,4),MID($D222,5,2),RIGHT($D222,2))</f>
        <v>44986</v>
      </c>
      <c r="D222">
        <v>20230301</v>
      </c>
      <c r="E222">
        <v>382665</v>
      </c>
      <c r="F222">
        <v>1</v>
      </c>
      <c r="G222">
        <v>40</v>
      </c>
      <c r="H222" t="s">
        <v>12</v>
      </c>
      <c r="I222">
        <v>12903</v>
      </c>
      <c r="J222" s="11">
        <v>435.9666666666667</v>
      </c>
      <c r="K222" s="1">
        <v>44441</v>
      </c>
      <c r="L222">
        <v>2021</v>
      </c>
      <c r="M222">
        <v>3</v>
      </c>
      <c r="N222">
        <v>9</v>
      </c>
      <c r="O222">
        <v>36</v>
      </c>
      <c r="P222" s="14">
        <f>טבלה1[[#This Row],[Batch_Exp_Date(YYYYMMDD)]]-טבלה1[[#This Row],[Date]]</f>
        <v>545</v>
      </c>
    </row>
    <row r="223" spans="1:16" x14ac:dyDescent="0.25">
      <c r="A223" t="s">
        <v>15</v>
      </c>
      <c r="B223" t="s">
        <v>26</v>
      </c>
      <c r="C223" s="1">
        <f>DATE(LEFT($D223,4),MID($D223,5,2),RIGHT($D223,2))</f>
        <v>45261</v>
      </c>
      <c r="D223">
        <v>20231201</v>
      </c>
      <c r="E223">
        <v>382715</v>
      </c>
      <c r="F223">
        <v>1</v>
      </c>
      <c r="G223">
        <v>20</v>
      </c>
      <c r="H223" t="s">
        <v>12</v>
      </c>
      <c r="I223">
        <v>66374</v>
      </c>
      <c r="J223" s="11">
        <v>36.666666666666664</v>
      </c>
      <c r="K223" s="1">
        <v>44451</v>
      </c>
      <c r="L223">
        <v>2021</v>
      </c>
      <c r="M223">
        <v>3</v>
      </c>
      <c r="N223">
        <v>9</v>
      </c>
      <c r="O223">
        <v>38</v>
      </c>
      <c r="P223" s="14">
        <f>טבלה1[[#This Row],[Batch_Exp_Date(YYYYMMDD)]]-טבלה1[[#This Row],[Date]]</f>
        <v>810</v>
      </c>
    </row>
    <row r="224" spans="1:16" x14ac:dyDescent="0.25">
      <c r="A224" t="s">
        <v>15</v>
      </c>
      <c r="B224" t="s">
        <v>26</v>
      </c>
      <c r="C224" s="1">
        <f>DATE(LEFT($D224,4),MID($D224,5,2),RIGHT($D224,2))</f>
        <v>45261</v>
      </c>
      <c r="D224">
        <v>20231201</v>
      </c>
      <c r="E224">
        <v>382754</v>
      </c>
      <c r="F224">
        <v>1</v>
      </c>
      <c r="G224">
        <v>10</v>
      </c>
      <c r="H224" t="s">
        <v>12</v>
      </c>
      <c r="I224">
        <v>4988588</v>
      </c>
      <c r="J224" s="11">
        <v>18.333333333333332</v>
      </c>
      <c r="K224" s="1">
        <v>44451</v>
      </c>
      <c r="L224">
        <v>2021</v>
      </c>
      <c r="M224">
        <v>3</v>
      </c>
      <c r="N224">
        <v>9</v>
      </c>
      <c r="O224">
        <v>38</v>
      </c>
      <c r="P224" s="14">
        <f>טבלה1[[#This Row],[Batch_Exp_Date(YYYYMMDD)]]-טבלה1[[#This Row],[Date]]</f>
        <v>810</v>
      </c>
    </row>
    <row r="225" spans="1:16" x14ac:dyDescent="0.25">
      <c r="A225" t="s">
        <v>15</v>
      </c>
      <c r="B225" t="s">
        <v>37</v>
      </c>
      <c r="C225" s="1">
        <f>DATE(LEFT($D225,4),MID($D225,5,2),RIGHT($D225,2))</f>
        <v>45200</v>
      </c>
      <c r="D225">
        <v>20231001</v>
      </c>
      <c r="E225">
        <v>382772</v>
      </c>
      <c r="F225">
        <v>1</v>
      </c>
      <c r="G225">
        <v>10</v>
      </c>
      <c r="H225" t="s">
        <v>12</v>
      </c>
      <c r="I225">
        <v>169433</v>
      </c>
      <c r="J225" s="11">
        <v>1603.3333333333333</v>
      </c>
      <c r="K225" s="1">
        <v>44444</v>
      </c>
      <c r="L225">
        <v>2021</v>
      </c>
      <c r="M225">
        <v>3</v>
      </c>
      <c r="N225">
        <v>9</v>
      </c>
      <c r="O225">
        <v>37</v>
      </c>
      <c r="P225" s="14">
        <f>טבלה1[[#This Row],[Batch_Exp_Date(YYYYMMDD)]]-טבלה1[[#This Row],[Date]]</f>
        <v>756</v>
      </c>
    </row>
    <row r="226" spans="1:16" x14ac:dyDescent="0.25">
      <c r="A226" t="s">
        <v>15</v>
      </c>
      <c r="B226" t="s">
        <v>26</v>
      </c>
      <c r="C226" s="1">
        <f>DATE(LEFT($D226,4),MID($D226,5,2),RIGHT($D226,2))</f>
        <v>45261</v>
      </c>
      <c r="D226">
        <v>20231201</v>
      </c>
      <c r="E226">
        <v>382903</v>
      </c>
      <c r="F226">
        <v>1</v>
      </c>
      <c r="G226">
        <v>10</v>
      </c>
      <c r="H226" t="s">
        <v>12</v>
      </c>
      <c r="I226">
        <v>4995925</v>
      </c>
      <c r="J226" s="11">
        <v>18.333333333333332</v>
      </c>
      <c r="K226" s="1">
        <v>44444</v>
      </c>
      <c r="L226">
        <v>2021</v>
      </c>
      <c r="M226">
        <v>3</v>
      </c>
      <c r="N226">
        <v>9</v>
      </c>
      <c r="O226">
        <v>37</v>
      </c>
      <c r="P226" s="14">
        <f>טבלה1[[#This Row],[Batch_Exp_Date(YYYYMMDD)]]-טבלה1[[#This Row],[Date]]</f>
        <v>817</v>
      </c>
    </row>
    <row r="227" spans="1:16" x14ac:dyDescent="0.25">
      <c r="A227" t="s">
        <v>15</v>
      </c>
      <c r="B227" t="s">
        <v>20</v>
      </c>
      <c r="C227" s="1">
        <f>DATE(LEFT($D227,4),MID($D227,5,2),RIGHT($D227,2))</f>
        <v>45323</v>
      </c>
      <c r="D227">
        <v>20240201</v>
      </c>
      <c r="E227">
        <v>382912</v>
      </c>
      <c r="F227">
        <v>23</v>
      </c>
      <c r="G227">
        <v>30</v>
      </c>
      <c r="H227" t="s">
        <v>12</v>
      </c>
      <c r="I227">
        <v>4995815</v>
      </c>
      <c r="J227" s="11">
        <v>3</v>
      </c>
      <c r="K227" s="1">
        <v>44444</v>
      </c>
      <c r="L227">
        <v>2021</v>
      </c>
      <c r="M227">
        <v>3</v>
      </c>
      <c r="N227">
        <v>9</v>
      </c>
      <c r="O227">
        <v>37</v>
      </c>
      <c r="P227" s="14">
        <f>טבלה1[[#This Row],[Batch_Exp_Date(YYYYMMDD)]]-טבלה1[[#This Row],[Date]]</f>
        <v>879</v>
      </c>
    </row>
    <row r="228" spans="1:16" x14ac:dyDescent="0.25">
      <c r="A228" t="s">
        <v>15</v>
      </c>
      <c r="B228" t="s">
        <v>20</v>
      </c>
      <c r="C228" s="1">
        <f>DATE(LEFT($D228,4),MID($D228,5,2),RIGHT($D228,2))</f>
        <v>45323</v>
      </c>
      <c r="D228">
        <v>20240201</v>
      </c>
      <c r="E228">
        <v>382913</v>
      </c>
      <c r="F228">
        <v>1</v>
      </c>
      <c r="G228">
        <v>30</v>
      </c>
      <c r="H228" t="s">
        <v>12</v>
      </c>
      <c r="I228">
        <v>4997179</v>
      </c>
      <c r="J228" s="11">
        <v>3</v>
      </c>
      <c r="K228" s="1">
        <v>44444</v>
      </c>
      <c r="L228">
        <v>2021</v>
      </c>
      <c r="M228">
        <v>3</v>
      </c>
      <c r="N228">
        <v>9</v>
      </c>
      <c r="O228">
        <v>37</v>
      </c>
      <c r="P228" s="14">
        <f>טבלה1[[#This Row],[Batch_Exp_Date(YYYYMMDD)]]-טבלה1[[#This Row],[Date]]</f>
        <v>879</v>
      </c>
    </row>
    <row r="229" spans="1:16" x14ac:dyDescent="0.25">
      <c r="A229" t="s">
        <v>15</v>
      </c>
      <c r="B229" t="s">
        <v>26</v>
      </c>
      <c r="C229" s="1">
        <f>DATE(LEFT($D229,4),MID($D229,5,2),RIGHT($D229,2))</f>
        <v>45261</v>
      </c>
      <c r="D229">
        <v>20231201</v>
      </c>
      <c r="E229">
        <v>382943</v>
      </c>
      <c r="F229">
        <v>1</v>
      </c>
      <c r="G229">
        <v>50</v>
      </c>
      <c r="H229" t="s">
        <v>12</v>
      </c>
      <c r="I229">
        <v>22836</v>
      </c>
      <c r="J229" s="11">
        <v>91.666666666666671</v>
      </c>
      <c r="K229" s="1">
        <v>44444</v>
      </c>
      <c r="L229">
        <v>2021</v>
      </c>
      <c r="M229">
        <v>3</v>
      </c>
      <c r="N229">
        <v>9</v>
      </c>
      <c r="O229">
        <v>37</v>
      </c>
      <c r="P229" s="14">
        <f>טבלה1[[#This Row],[Batch_Exp_Date(YYYYMMDD)]]-טבלה1[[#This Row],[Date]]</f>
        <v>817</v>
      </c>
    </row>
    <row r="230" spans="1:16" x14ac:dyDescent="0.25">
      <c r="A230" t="s">
        <v>15</v>
      </c>
      <c r="B230" t="s">
        <v>20</v>
      </c>
      <c r="C230" s="1">
        <f>DATE(LEFT($D230,4),MID($D230,5,2),RIGHT($D230,2))</f>
        <v>45323</v>
      </c>
      <c r="D230">
        <v>20240201</v>
      </c>
      <c r="E230">
        <v>382955</v>
      </c>
      <c r="F230">
        <v>3</v>
      </c>
      <c r="G230">
        <v>10</v>
      </c>
      <c r="H230" t="s">
        <v>12</v>
      </c>
      <c r="I230">
        <v>5000270</v>
      </c>
      <c r="J230" s="11">
        <v>1</v>
      </c>
      <c r="K230" s="1">
        <v>44444</v>
      </c>
      <c r="L230">
        <v>2021</v>
      </c>
      <c r="M230">
        <v>3</v>
      </c>
      <c r="N230">
        <v>9</v>
      </c>
      <c r="O230">
        <v>37</v>
      </c>
      <c r="P230" s="14">
        <f>טבלה1[[#This Row],[Batch_Exp_Date(YYYYMMDD)]]-טבלה1[[#This Row],[Date]]</f>
        <v>879</v>
      </c>
    </row>
    <row r="231" spans="1:16" x14ac:dyDescent="0.25">
      <c r="A231" t="s">
        <v>15</v>
      </c>
      <c r="B231" t="s">
        <v>42</v>
      </c>
      <c r="C231" s="1">
        <f>DATE(LEFT($D231,4),MID($D231,5,2),RIGHT($D231,2))</f>
        <v>47300</v>
      </c>
      <c r="D231">
        <v>20290701</v>
      </c>
      <c r="E231">
        <v>382955</v>
      </c>
      <c r="F231">
        <v>30</v>
      </c>
      <c r="G231">
        <v>10</v>
      </c>
      <c r="H231" t="s">
        <v>12</v>
      </c>
      <c r="I231">
        <v>5000270</v>
      </c>
      <c r="J231" s="11">
        <v>5.125</v>
      </c>
      <c r="K231" s="1">
        <v>44444</v>
      </c>
      <c r="L231">
        <v>2021</v>
      </c>
      <c r="M231">
        <v>3</v>
      </c>
      <c r="N231">
        <v>9</v>
      </c>
      <c r="O231">
        <v>37</v>
      </c>
      <c r="P231" s="14">
        <f>טבלה1[[#This Row],[Batch_Exp_Date(YYYYMMDD)]]-טבלה1[[#This Row],[Date]]</f>
        <v>2856</v>
      </c>
    </row>
    <row r="232" spans="1:16" x14ac:dyDescent="0.25">
      <c r="A232" t="s">
        <v>15</v>
      </c>
      <c r="B232" t="s">
        <v>26</v>
      </c>
      <c r="C232" s="1">
        <f>DATE(LEFT($D232,4),MID($D232,5,2),RIGHT($D232,2))</f>
        <v>45261</v>
      </c>
      <c r="D232">
        <v>20231201</v>
      </c>
      <c r="E232">
        <v>382958</v>
      </c>
      <c r="F232">
        <v>1</v>
      </c>
      <c r="G232">
        <v>20</v>
      </c>
      <c r="H232" t="s">
        <v>12</v>
      </c>
      <c r="I232">
        <v>4937977</v>
      </c>
      <c r="J232" s="11">
        <v>36.666666666666664</v>
      </c>
      <c r="K232" s="1">
        <v>44444</v>
      </c>
      <c r="L232">
        <v>2021</v>
      </c>
      <c r="M232">
        <v>3</v>
      </c>
      <c r="N232">
        <v>9</v>
      </c>
      <c r="O232">
        <v>37</v>
      </c>
      <c r="P232" s="14">
        <f>טבלה1[[#This Row],[Batch_Exp_Date(YYYYMMDD)]]-טבלה1[[#This Row],[Date]]</f>
        <v>817</v>
      </c>
    </row>
    <row r="233" spans="1:16" x14ac:dyDescent="0.25">
      <c r="A233" t="s">
        <v>15</v>
      </c>
      <c r="B233" t="s">
        <v>20</v>
      </c>
      <c r="C233" s="1">
        <f>DATE(LEFT($D233,4),MID($D233,5,2),RIGHT($D233,2))</f>
        <v>45323</v>
      </c>
      <c r="D233">
        <v>20240201</v>
      </c>
      <c r="E233">
        <v>382962</v>
      </c>
      <c r="F233">
        <v>54</v>
      </c>
      <c r="G233">
        <v>100</v>
      </c>
      <c r="H233" t="s">
        <v>12</v>
      </c>
      <c r="I233">
        <v>48136</v>
      </c>
      <c r="J233" s="11">
        <v>10</v>
      </c>
      <c r="K233" s="1">
        <v>44444</v>
      </c>
      <c r="L233">
        <v>2021</v>
      </c>
      <c r="M233">
        <v>3</v>
      </c>
      <c r="N233">
        <v>9</v>
      </c>
      <c r="O233">
        <v>37</v>
      </c>
      <c r="P233" s="14">
        <f>טבלה1[[#This Row],[Batch_Exp_Date(YYYYMMDD)]]-טבלה1[[#This Row],[Date]]</f>
        <v>879</v>
      </c>
    </row>
    <row r="234" spans="1:16" x14ac:dyDescent="0.25">
      <c r="A234" t="s">
        <v>17</v>
      </c>
      <c r="B234" t="s">
        <v>33</v>
      </c>
      <c r="C234" s="1">
        <f>DATE(LEFT($D234,4),MID($D234,5,2),RIGHT($D234,2))</f>
        <v>45931</v>
      </c>
      <c r="D234">
        <v>20251001</v>
      </c>
      <c r="E234">
        <v>383062</v>
      </c>
      <c r="F234">
        <v>2</v>
      </c>
      <c r="G234">
        <v>10</v>
      </c>
      <c r="H234" t="s">
        <v>12</v>
      </c>
      <c r="I234">
        <v>4950341</v>
      </c>
      <c r="J234" s="11">
        <v>1551.4083333333335</v>
      </c>
      <c r="K234" s="1">
        <v>44451</v>
      </c>
      <c r="L234">
        <v>2021</v>
      </c>
      <c r="M234">
        <v>3</v>
      </c>
      <c r="N234">
        <v>9</v>
      </c>
      <c r="O234">
        <v>38</v>
      </c>
      <c r="P234" s="14">
        <f>טבלה1[[#This Row],[Batch_Exp_Date(YYYYMMDD)]]-טבלה1[[#This Row],[Date]]</f>
        <v>1480</v>
      </c>
    </row>
    <row r="235" spans="1:16" x14ac:dyDescent="0.25">
      <c r="A235" t="s">
        <v>15</v>
      </c>
      <c r="B235" t="s">
        <v>20</v>
      </c>
      <c r="C235" s="1">
        <f>DATE(LEFT($D235,4),MID($D235,5,2),RIGHT($D235,2))</f>
        <v>45323</v>
      </c>
      <c r="D235">
        <v>20240201</v>
      </c>
      <c r="E235">
        <v>383065</v>
      </c>
      <c r="F235">
        <v>1</v>
      </c>
      <c r="G235">
        <v>40</v>
      </c>
      <c r="H235" t="s">
        <v>12</v>
      </c>
      <c r="I235">
        <v>4990810</v>
      </c>
      <c r="J235" s="11">
        <v>4</v>
      </c>
      <c r="K235" s="1">
        <v>44444</v>
      </c>
      <c r="L235">
        <v>2021</v>
      </c>
      <c r="M235">
        <v>3</v>
      </c>
      <c r="N235">
        <v>9</v>
      </c>
      <c r="O235">
        <v>37</v>
      </c>
      <c r="P235" s="14">
        <f>טבלה1[[#This Row],[Batch_Exp_Date(YYYYMMDD)]]-טבלה1[[#This Row],[Date]]</f>
        <v>879</v>
      </c>
    </row>
    <row r="236" spans="1:16" x14ac:dyDescent="0.25">
      <c r="A236" t="s">
        <v>15</v>
      </c>
      <c r="B236" t="s">
        <v>20</v>
      </c>
      <c r="C236" s="1">
        <f>DATE(LEFT($D236,4),MID($D236,5,2),RIGHT($D236,2))</f>
        <v>45323</v>
      </c>
      <c r="D236">
        <v>20240201</v>
      </c>
      <c r="E236">
        <v>383076</v>
      </c>
      <c r="F236">
        <v>1</v>
      </c>
      <c r="G236">
        <v>30</v>
      </c>
      <c r="H236" t="s">
        <v>12</v>
      </c>
      <c r="I236">
        <v>4998444</v>
      </c>
      <c r="J236" s="11">
        <v>3</v>
      </c>
      <c r="K236" s="1">
        <v>44444</v>
      </c>
      <c r="L236">
        <v>2021</v>
      </c>
      <c r="M236">
        <v>3</v>
      </c>
      <c r="N236">
        <v>9</v>
      </c>
      <c r="O236">
        <v>37</v>
      </c>
      <c r="P236" s="14">
        <f>טבלה1[[#This Row],[Batch_Exp_Date(YYYYMMDD)]]-טבלה1[[#This Row],[Date]]</f>
        <v>879</v>
      </c>
    </row>
    <row r="237" spans="1:16" x14ac:dyDescent="0.25">
      <c r="A237" t="s">
        <v>15</v>
      </c>
      <c r="B237" t="s">
        <v>20</v>
      </c>
      <c r="C237" s="1">
        <f>DATE(LEFT($D237,4),MID($D237,5,2),RIGHT($D237,2))</f>
        <v>45323</v>
      </c>
      <c r="D237">
        <v>20240201</v>
      </c>
      <c r="E237">
        <v>383088</v>
      </c>
      <c r="F237">
        <v>9</v>
      </c>
      <c r="G237">
        <v>80</v>
      </c>
      <c r="H237" t="s">
        <v>12</v>
      </c>
      <c r="I237">
        <v>23177</v>
      </c>
      <c r="J237" s="11">
        <v>8</v>
      </c>
      <c r="K237" s="1">
        <v>44444</v>
      </c>
      <c r="L237">
        <v>2021</v>
      </c>
      <c r="M237">
        <v>3</v>
      </c>
      <c r="N237">
        <v>9</v>
      </c>
      <c r="O237">
        <v>37</v>
      </c>
      <c r="P237" s="14">
        <f>טבלה1[[#This Row],[Batch_Exp_Date(YYYYMMDD)]]-טבלה1[[#This Row],[Date]]</f>
        <v>879</v>
      </c>
    </row>
    <row r="238" spans="1:16" x14ac:dyDescent="0.25">
      <c r="A238" t="s">
        <v>15</v>
      </c>
      <c r="B238" t="s">
        <v>20</v>
      </c>
      <c r="C238" s="1">
        <f>DATE(LEFT($D238,4),MID($D238,5,2),RIGHT($D238,2))</f>
        <v>45323</v>
      </c>
      <c r="D238">
        <v>20240201</v>
      </c>
      <c r="E238">
        <v>383102</v>
      </c>
      <c r="F238">
        <v>55</v>
      </c>
      <c r="G238">
        <v>100</v>
      </c>
      <c r="H238" t="s">
        <v>12</v>
      </c>
      <c r="I238">
        <v>160039</v>
      </c>
      <c r="J238" s="11">
        <v>10</v>
      </c>
      <c r="K238" s="1">
        <v>44444</v>
      </c>
      <c r="L238">
        <v>2021</v>
      </c>
      <c r="M238">
        <v>3</v>
      </c>
      <c r="N238">
        <v>9</v>
      </c>
      <c r="O238">
        <v>37</v>
      </c>
      <c r="P238" s="14">
        <f>טבלה1[[#This Row],[Batch_Exp_Date(YYYYMMDD)]]-טבלה1[[#This Row],[Date]]</f>
        <v>879</v>
      </c>
    </row>
    <row r="239" spans="1:16" x14ac:dyDescent="0.25">
      <c r="A239" t="s">
        <v>15</v>
      </c>
      <c r="B239" t="s">
        <v>38</v>
      </c>
      <c r="C239" s="1">
        <f>DATE(LEFT($D239,4),MID($D239,5,2),RIGHT($D239,2))</f>
        <v>45017</v>
      </c>
      <c r="D239">
        <v>20230401</v>
      </c>
      <c r="E239">
        <v>383108</v>
      </c>
      <c r="F239">
        <v>1</v>
      </c>
      <c r="G239">
        <v>30</v>
      </c>
      <c r="H239" t="s">
        <v>12</v>
      </c>
      <c r="I239">
        <v>4950341</v>
      </c>
      <c r="J239" s="11">
        <v>245.45000000000002</v>
      </c>
      <c r="K239" s="1">
        <v>44451</v>
      </c>
      <c r="L239">
        <v>2021</v>
      </c>
      <c r="M239">
        <v>3</v>
      </c>
      <c r="N239">
        <v>9</v>
      </c>
      <c r="O239">
        <v>38</v>
      </c>
      <c r="P239" s="14">
        <f>טבלה1[[#This Row],[Batch_Exp_Date(YYYYMMDD)]]-טבלה1[[#This Row],[Date]]</f>
        <v>566</v>
      </c>
    </row>
    <row r="240" spans="1:16" x14ac:dyDescent="0.25">
      <c r="A240" t="s">
        <v>15</v>
      </c>
      <c r="B240" t="s">
        <v>38</v>
      </c>
      <c r="C240" s="1">
        <f>DATE(LEFT($D240,4),MID($D240,5,2),RIGHT($D240,2))</f>
        <v>45017</v>
      </c>
      <c r="D240">
        <v>20230401</v>
      </c>
      <c r="E240">
        <v>383108</v>
      </c>
      <c r="F240">
        <v>2</v>
      </c>
      <c r="G240">
        <v>10</v>
      </c>
      <c r="H240" t="s">
        <v>12</v>
      </c>
      <c r="I240">
        <v>4950341</v>
      </c>
      <c r="J240" s="11">
        <v>319.69166666666666</v>
      </c>
      <c r="K240" s="1">
        <v>44451</v>
      </c>
      <c r="L240">
        <v>2021</v>
      </c>
      <c r="M240">
        <v>3</v>
      </c>
      <c r="N240">
        <v>9</v>
      </c>
      <c r="O240">
        <v>38</v>
      </c>
      <c r="P240" s="14">
        <f>טבלה1[[#This Row],[Batch_Exp_Date(YYYYMMDD)]]-טבלה1[[#This Row],[Date]]</f>
        <v>566</v>
      </c>
    </row>
    <row r="241" spans="1:16" x14ac:dyDescent="0.25">
      <c r="A241" t="s">
        <v>15</v>
      </c>
      <c r="B241" t="s">
        <v>38</v>
      </c>
      <c r="C241" s="1">
        <f>DATE(LEFT($D241,4),MID($D241,5,2),RIGHT($D241,2))</f>
        <v>45017</v>
      </c>
      <c r="D241">
        <v>20230401</v>
      </c>
      <c r="E241">
        <v>383114</v>
      </c>
      <c r="F241">
        <v>1</v>
      </c>
      <c r="G241">
        <v>20</v>
      </c>
      <c r="H241" t="s">
        <v>12</v>
      </c>
      <c r="I241">
        <v>4950341</v>
      </c>
      <c r="J241" s="11">
        <v>163.63333333333333</v>
      </c>
      <c r="K241" s="1">
        <v>44451</v>
      </c>
      <c r="L241">
        <v>2021</v>
      </c>
      <c r="M241">
        <v>3</v>
      </c>
      <c r="N241">
        <v>9</v>
      </c>
      <c r="O241">
        <v>38</v>
      </c>
      <c r="P241" s="14">
        <f>טבלה1[[#This Row],[Batch_Exp_Date(YYYYMMDD)]]-טבלה1[[#This Row],[Date]]</f>
        <v>566</v>
      </c>
    </row>
    <row r="242" spans="1:16" x14ac:dyDescent="0.25">
      <c r="A242" t="s">
        <v>15</v>
      </c>
      <c r="B242" t="s">
        <v>24</v>
      </c>
      <c r="C242" s="1">
        <f>DATE(LEFT($D242,4),MID($D242,5,2),RIGHT($D242,2))</f>
        <v>45017</v>
      </c>
      <c r="D242">
        <v>20230401</v>
      </c>
      <c r="E242">
        <v>383114</v>
      </c>
      <c r="F242">
        <v>2</v>
      </c>
      <c r="G242">
        <v>10</v>
      </c>
      <c r="H242" t="s">
        <v>12</v>
      </c>
      <c r="I242">
        <v>4950341</v>
      </c>
      <c r="J242" s="11">
        <v>319.69166666666666</v>
      </c>
      <c r="K242" s="1">
        <v>44451</v>
      </c>
      <c r="L242">
        <v>2021</v>
      </c>
      <c r="M242">
        <v>3</v>
      </c>
      <c r="N242">
        <v>9</v>
      </c>
      <c r="O242">
        <v>38</v>
      </c>
      <c r="P242" s="14">
        <f>טבלה1[[#This Row],[Batch_Exp_Date(YYYYMMDD)]]-טבלה1[[#This Row],[Date]]</f>
        <v>566</v>
      </c>
    </row>
    <row r="243" spans="1:16" x14ac:dyDescent="0.25">
      <c r="A243" t="s">
        <v>15</v>
      </c>
      <c r="B243" t="s">
        <v>38</v>
      </c>
      <c r="C243" s="1">
        <f>DATE(LEFT($D243,4),MID($D243,5,2),RIGHT($D243,2))</f>
        <v>45017</v>
      </c>
      <c r="D243">
        <v>20230401</v>
      </c>
      <c r="E243">
        <v>383116</v>
      </c>
      <c r="F243">
        <v>1</v>
      </c>
      <c r="G243">
        <v>20</v>
      </c>
      <c r="H243" t="s">
        <v>12</v>
      </c>
      <c r="I243">
        <v>4988841</v>
      </c>
      <c r="J243" s="11">
        <v>163.63333333333333</v>
      </c>
      <c r="K243" s="1">
        <v>44451</v>
      </c>
      <c r="L243">
        <v>2021</v>
      </c>
      <c r="M243">
        <v>3</v>
      </c>
      <c r="N243">
        <v>9</v>
      </c>
      <c r="O243">
        <v>38</v>
      </c>
      <c r="P243" s="14">
        <f>טבלה1[[#This Row],[Batch_Exp_Date(YYYYMMDD)]]-טבלה1[[#This Row],[Date]]</f>
        <v>566</v>
      </c>
    </row>
    <row r="244" spans="1:16" x14ac:dyDescent="0.25">
      <c r="A244" t="s">
        <v>15</v>
      </c>
      <c r="B244" t="s">
        <v>24</v>
      </c>
      <c r="C244" s="1">
        <f>DATE(LEFT($D244,4),MID($D244,5,2),RIGHT($D244,2))</f>
        <v>45017</v>
      </c>
      <c r="D244">
        <v>20230401</v>
      </c>
      <c r="E244">
        <v>383116</v>
      </c>
      <c r="F244">
        <v>2</v>
      </c>
      <c r="G244">
        <v>20</v>
      </c>
      <c r="H244" t="s">
        <v>12</v>
      </c>
      <c r="I244">
        <v>4988841</v>
      </c>
      <c r="J244" s="11">
        <v>639.38333333333333</v>
      </c>
      <c r="K244" s="1">
        <v>44451</v>
      </c>
      <c r="L244">
        <v>2021</v>
      </c>
      <c r="M244">
        <v>3</v>
      </c>
      <c r="N244">
        <v>9</v>
      </c>
      <c r="O244">
        <v>38</v>
      </c>
      <c r="P244" s="14">
        <f>טבלה1[[#This Row],[Batch_Exp_Date(YYYYMMDD)]]-טבלה1[[#This Row],[Date]]</f>
        <v>566</v>
      </c>
    </row>
    <row r="245" spans="1:16" x14ac:dyDescent="0.25">
      <c r="A245" t="s">
        <v>15</v>
      </c>
      <c r="B245" t="s">
        <v>38</v>
      </c>
      <c r="C245" s="1">
        <f>DATE(LEFT($D245,4),MID($D245,5,2),RIGHT($D245,2))</f>
        <v>45017</v>
      </c>
      <c r="D245">
        <v>20230401</v>
      </c>
      <c r="E245">
        <v>383151</v>
      </c>
      <c r="F245">
        <v>1</v>
      </c>
      <c r="G245">
        <v>30</v>
      </c>
      <c r="H245" t="s">
        <v>12</v>
      </c>
      <c r="I245">
        <v>4950341</v>
      </c>
      <c r="J245" s="11">
        <v>245.45000000000002</v>
      </c>
      <c r="K245" s="1">
        <v>44451</v>
      </c>
      <c r="L245">
        <v>2021</v>
      </c>
      <c r="M245">
        <v>3</v>
      </c>
      <c r="N245">
        <v>9</v>
      </c>
      <c r="O245">
        <v>38</v>
      </c>
      <c r="P245" s="14">
        <f>טבלה1[[#This Row],[Batch_Exp_Date(YYYYMMDD)]]-טבלה1[[#This Row],[Date]]</f>
        <v>566</v>
      </c>
    </row>
    <row r="246" spans="1:16" x14ac:dyDescent="0.25">
      <c r="A246" t="s">
        <v>15</v>
      </c>
      <c r="B246" t="s">
        <v>24</v>
      </c>
      <c r="C246" s="1">
        <f>DATE(LEFT($D246,4),MID($D246,5,2),RIGHT($D246,2))</f>
        <v>45017</v>
      </c>
      <c r="D246">
        <v>20230401</v>
      </c>
      <c r="E246">
        <v>383151</v>
      </c>
      <c r="F246">
        <v>2</v>
      </c>
      <c r="G246">
        <v>10</v>
      </c>
      <c r="H246" t="s">
        <v>12</v>
      </c>
      <c r="I246">
        <v>4950341</v>
      </c>
      <c r="J246" s="11">
        <v>319.69166666666666</v>
      </c>
      <c r="K246" s="1">
        <v>44451</v>
      </c>
      <c r="L246">
        <v>2021</v>
      </c>
      <c r="M246">
        <v>3</v>
      </c>
      <c r="N246">
        <v>9</v>
      </c>
      <c r="O246">
        <v>38</v>
      </c>
      <c r="P246" s="14">
        <f>טבלה1[[#This Row],[Batch_Exp_Date(YYYYMMDD)]]-טבלה1[[#This Row],[Date]]</f>
        <v>566</v>
      </c>
    </row>
    <row r="247" spans="1:16" x14ac:dyDescent="0.25">
      <c r="A247" t="s">
        <v>15</v>
      </c>
      <c r="B247" t="s">
        <v>26</v>
      </c>
      <c r="C247" s="1">
        <f>DATE(LEFT($D247,4),MID($D247,5,2),RIGHT($D247,2))</f>
        <v>45261</v>
      </c>
      <c r="D247">
        <v>20231201</v>
      </c>
      <c r="E247">
        <v>383208</v>
      </c>
      <c r="F247">
        <v>1</v>
      </c>
      <c r="G247">
        <v>20</v>
      </c>
      <c r="H247" t="s">
        <v>12</v>
      </c>
      <c r="I247">
        <v>176539</v>
      </c>
      <c r="J247" s="11">
        <v>36.666666666666664</v>
      </c>
      <c r="K247" s="1">
        <v>44444</v>
      </c>
      <c r="L247">
        <v>2021</v>
      </c>
      <c r="M247">
        <v>3</v>
      </c>
      <c r="N247">
        <v>9</v>
      </c>
      <c r="O247">
        <v>37</v>
      </c>
      <c r="P247" s="14">
        <f>טבלה1[[#This Row],[Batch_Exp_Date(YYYYMMDD)]]-טבלה1[[#This Row],[Date]]</f>
        <v>817</v>
      </c>
    </row>
    <row r="248" spans="1:16" x14ac:dyDescent="0.25">
      <c r="A248" t="s">
        <v>15</v>
      </c>
      <c r="B248" t="s">
        <v>20</v>
      </c>
      <c r="C248" s="1">
        <f>DATE(LEFT($D248,4),MID($D248,5,2),RIGHT($D248,2))</f>
        <v>45323</v>
      </c>
      <c r="D248">
        <v>20240201</v>
      </c>
      <c r="E248">
        <v>383236</v>
      </c>
      <c r="F248">
        <v>1</v>
      </c>
      <c r="G248">
        <v>30</v>
      </c>
      <c r="H248" t="s">
        <v>12</v>
      </c>
      <c r="I248">
        <v>796499</v>
      </c>
      <c r="J248" s="11">
        <v>3</v>
      </c>
      <c r="K248" s="1">
        <v>44444</v>
      </c>
      <c r="L248">
        <v>2021</v>
      </c>
      <c r="M248">
        <v>3</v>
      </c>
      <c r="N248">
        <v>9</v>
      </c>
      <c r="O248">
        <v>37</v>
      </c>
      <c r="P248" s="14">
        <f>טבלה1[[#This Row],[Batch_Exp_Date(YYYYMMDD)]]-טבלה1[[#This Row],[Date]]</f>
        <v>879</v>
      </c>
    </row>
    <row r="249" spans="1:16" x14ac:dyDescent="0.25">
      <c r="A249" t="s">
        <v>17</v>
      </c>
      <c r="B249" t="s">
        <v>29</v>
      </c>
      <c r="C249" s="1">
        <f>DATE(LEFT($D249,4),MID($D249,5,2),RIGHT($D249,2))</f>
        <v>44927</v>
      </c>
      <c r="D249">
        <v>20230101</v>
      </c>
      <c r="E249">
        <v>383261</v>
      </c>
      <c r="F249">
        <v>1</v>
      </c>
      <c r="G249">
        <v>300</v>
      </c>
      <c r="H249" t="s">
        <v>12</v>
      </c>
      <c r="I249">
        <v>4997608</v>
      </c>
      <c r="J249" s="11">
        <v>23497.5</v>
      </c>
      <c r="K249" s="1">
        <v>44452</v>
      </c>
      <c r="L249">
        <v>2021</v>
      </c>
      <c r="M249">
        <v>3</v>
      </c>
      <c r="N249">
        <v>9</v>
      </c>
      <c r="O249">
        <v>38</v>
      </c>
      <c r="P249" s="14">
        <f>טבלה1[[#This Row],[Batch_Exp_Date(YYYYMMDD)]]-טבלה1[[#This Row],[Date]]</f>
        <v>475</v>
      </c>
    </row>
    <row r="250" spans="1:16" x14ac:dyDescent="0.25">
      <c r="A250" t="s">
        <v>15</v>
      </c>
      <c r="B250" t="s">
        <v>38</v>
      </c>
      <c r="C250" s="1">
        <f>DATE(LEFT($D250,4),MID($D250,5,2),RIGHT($D250,2))</f>
        <v>45017</v>
      </c>
      <c r="D250">
        <v>20230401</v>
      </c>
      <c r="E250">
        <v>383276</v>
      </c>
      <c r="F250">
        <v>1</v>
      </c>
      <c r="G250">
        <v>10</v>
      </c>
      <c r="H250" t="s">
        <v>12</v>
      </c>
      <c r="I250">
        <v>4984210</v>
      </c>
      <c r="J250" s="11">
        <v>81.816666666666663</v>
      </c>
      <c r="K250" s="1">
        <v>44452</v>
      </c>
      <c r="L250">
        <v>2021</v>
      </c>
      <c r="M250">
        <v>3</v>
      </c>
      <c r="N250">
        <v>9</v>
      </c>
      <c r="O250">
        <v>38</v>
      </c>
      <c r="P250" s="14">
        <f>טבלה1[[#This Row],[Batch_Exp_Date(YYYYMMDD)]]-טבלה1[[#This Row],[Date]]</f>
        <v>565</v>
      </c>
    </row>
    <row r="251" spans="1:16" x14ac:dyDescent="0.25">
      <c r="A251" t="s">
        <v>15</v>
      </c>
      <c r="B251" t="s">
        <v>26</v>
      </c>
      <c r="C251" s="1">
        <f>DATE(LEFT($D251,4),MID($D251,5,2),RIGHT($D251,2))</f>
        <v>45261</v>
      </c>
      <c r="D251">
        <v>20231201</v>
      </c>
      <c r="E251">
        <v>383291</v>
      </c>
      <c r="F251">
        <v>1</v>
      </c>
      <c r="G251">
        <v>10</v>
      </c>
      <c r="H251" t="s">
        <v>12</v>
      </c>
      <c r="I251">
        <v>165561</v>
      </c>
      <c r="J251" s="11">
        <v>18.333333333333332</v>
      </c>
      <c r="K251" s="1">
        <v>44444</v>
      </c>
      <c r="L251">
        <v>2021</v>
      </c>
      <c r="M251">
        <v>3</v>
      </c>
      <c r="N251">
        <v>9</v>
      </c>
      <c r="O251">
        <v>37</v>
      </c>
      <c r="P251" s="14">
        <f>טבלה1[[#This Row],[Batch_Exp_Date(YYYYMMDD)]]-טבלה1[[#This Row],[Date]]</f>
        <v>817</v>
      </c>
    </row>
    <row r="252" spans="1:16" x14ac:dyDescent="0.25">
      <c r="A252" t="s">
        <v>15</v>
      </c>
      <c r="B252" t="s">
        <v>20</v>
      </c>
      <c r="C252" s="1">
        <f>DATE(LEFT($D252,4),MID($D252,5,2),RIGHT($D252,2))</f>
        <v>45323</v>
      </c>
      <c r="D252">
        <v>20240201</v>
      </c>
      <c r="E252">
        <v>383300</v>
      </c>
      <c r="F252">
        <v>18</v>
      </c>
      <c r="G252">
        <v>20</v>
      </c>
      <c r="H252" t="s">
        <v>12</v>
      </c>
      <c r="I252">
        <v>23331</v>
      </c>
      <c r="J252" s="11">
        <v>2</v>
      </c>
      <c r="K252" s="1">
        <v>44444</v>
      </c>
      <c r="L252">
        <v>2021</v>
      </c>
      <c r="M252">
        <v>3</v>
      </c>
      <c r="N252">
        <v>9</v>
      </c>
      <c r="O252">
        <v>37</v>
      </c>
      <c r="P252" s="14">
        <f>טבלה1[[#This Row],[Batch_Exp_Date(YYYYMMDD)]]-טבלה1[[#This Row],[Date]]</f>
        <v>879</v>
      </c>
    </row>
    <row r="253" spans="1:16" x14ac:dyDescent="0.25">
      <c r="A253" t="s">
        <v>15</v>
      </c>
      <c r="B253" t="s">
        <v>26</v>
      </c>
      <c r="C253" s="1">
        <f>DATE(LEFT($D253,4),MID($D253,5,2),RIGHT($D253,2))</f>
        <v>45261</v>
      </c>
      <c r="D253">
        <v>20231201</v>
      </c>
      <c r="E253">
        <v>383314</v>
      </c>
      <c r="F253">
        <v>1</v>
      </c>
      <c r="G253">
        <v>10</v>
      </c>
      <c r="H253" t="s">
        <v>12</v>
      </c>
      <c r="I253">
        <v>4926746</v>
      </c>
      <c r="J253" s="11">
        <v>18.333333333333332</v>
      </c>
      <c r="K253" s="1">
        <v>44444</v>
      </c>
      <c r="L253">
        <v>2021</v>
      </c>
      <c r="M253">
        <v>3</v>
      </c>
      <c r="N253">
        <v>9</v>
      </c>
      <c r="O253">
        <v>37</v>
      </c>
      <c r="P253" s="14">
        <f>טבלה1[[#This Row],[Batch_Exp_Date(YYYYMMDD)]]-טבלה1[[#This Row],[Date]]</f>
        <v>817</v>
      </c>
    </row>
    <row r="254" spans="1:16" x14ac:dyDescent="0.25">
      <c r="A254" t="s">
        <v>15</v>
      </c>
      <c r="B254" t="s">
        <v>20</v>
      </c>
      <c r="C254" s="1">
        <f>DATE(LEFT($D254,4),MID($D254,5,2),RIGHT($D254,2))</f>
        <v>45323</v>
      </c>
      <c r="D254">
        <v>20240201</v>
      </c>
      <c r="E254">
        <v>383327</v>
      </c>
      <c r="F254">
        <v>4</v>
      </c>
      <c r="G254">
        <v>10</v>
      </c>
      <c r="H254" t="s">
        <v>12</v>
      </c>
      <c r="I254">
        <v>4953762</v>
      </c>
      <c r="J254" s="11">
        <v>1</v>
      </c>
      <c r="K254" s="1">
        <v>44444</v>
      </c>
      <c r="L254">
        <v>2021</v>
      </c>
      <c r="M254">
        <v>3</v>
      </c>
      <c r="N254">
        <v>9</v>
      </c>
      <c r="O254">
        <v>37</v>
      </c>
      <c r="P254" s="14">
        <f>טבלה1[[#This Row],[Batch_Exp_Date(YYYYMMDD)]]-טבלה1[[#This Row],[Date]]</f>
        <v>879</v>
      </c>
    </row>
    <row r="255" spans="1:16" x14ac:dyDescent="0.25">
      <c r="A255" t="s">
        <v>15</v>
      </c>
      <c r="B255" t="s">
        <v>38</v>
      </c>
      <c r="C255" s="1">
        <f>DATE(LEFT($D255,4),MID($D255,5,2),RIGHT($D255,2))</f>
        <v>45017</v>
      </c>
      <c r="D255">
        <v>20230401</v>
      </c>
      <c r="E255">
        <v>383381</v>
      </c>
      <c r="F255">
        <v>1</v>
      </c>
      <c r="G255">
        <v>20</v>
      </c>
      <c r="H255" t="s">
        <v>12</v>
      </c>
      <c r="I255">
        <v>4950341</v>
      </c>
      <c r="J255" s="11">
        <v>639.38333333333333</v>
      </c>
      <c r="K255" s="1">
        <v>44452</v>
      </c>
      <c r="L255">
        <v>2021</v>
      </c>
      <c r="M255">
        <v>3</v>
      </c>
      <c r="N255">
        <v>9</v>
      </c>
      <c r="O255">
        <v>38</v>
      </c>
      <c r="P255" s="14">
        <f>טבלה1[[#This Row],[Batch_Exp_Date(YYYYMMDD)]]-טבלה1[[#This Row],[Date]]</f>
        <v>565</v>
      </c>
    </row>
    <row r="256" spans="1:16" x14ac:dyDescent="0.25">
      <c r="A256" t="s">
        <v>15</v>
      </c>
      <c r="B256" t="s">
        <v>20</v>
      </c>
      <c r="C256" s="1">
        <f>DATE(LEFT($D256,4),MID($D256,5,2),RIGHT($D256,2))</f>
        <v>45323</v>
      </c>
      <c r="D256">
        <v>20240201</v>
      </c>
      <c r="E256">
        <v>383398</v>
      </c>
      <c r="F256">
        <v>40</v>
      </c>
      <c r="G256">
        <v>10</v>
      </c>
      <c r="H256" t="s">
        <v>12</v>
      </c>
      <c r="I256">
        <v>181434</v>
      </c>
      <c r="J256" s="11">
        <v>1</v>
      </c>
      <c r="K256" s="1">
        <v>44444</v>
      </c>
      <c r="L256">
        <v>2021</v>
      </c>
      <c r="M256">
        <v>3</v>
      </c>
      <c r="N256">
        <v>9</v>
      </c>
      <c r="O256">
        <v>37</v>
      </c>
      <c r="P256" s="14">
        <f>טבלה1[[#This Row],[Batch_Exp_Date(YYYYMMDD)]]-טבלה1[[#This Row],[Date]]</f>
        <v>879</v>
      </c>
    </row>
    <row r="257" spans="1:16" x14ac:dyDescent="0.25">
      <c r="A257" t="s">
        <v>15</v>
      </c>
      <c r="B257" t="s">
        <v>20</v>
      </c>
      <c r="C257" s="1">
        <f>DATE(LEFT($D257,4),MID($D257,5,2),RIGHT($D257,2))</f>
        <v>45323</v>
      </c>
      <c r="D257">
        <v>20240201</v>
      </c>
      <c r="E257">
        <v>383462</v>
      </c>
      <c r="F257">
        <v>1</v>
      </c>
      <c r="G257">
        <v>20</v>
      </c>
      <c r="H257" t="s">
        <v>12</v>
      </c>
      <c r="I257">
        <v>4999533</v>
      </c>
      <c r="J257" s="11">
        <v>2</v>
      </c>
      <c r="K257" s="1">
        <v>44444</v>
      </c>
      <c r="L257">
        <v>2021</v>
      </c>
      <c r="M257">
        <v>3</v>
      </c>
      <c r="N257">
        <v>9</v>
      </c>
      <c r="O257">
        <v>37</v>
      </c>
      <c r="P257" s="14">
        <f>טבלה1[[#This Row],[Batch_Exp_Date(YYYYMMDD)]]-טבלה1[[#This Row],[Date]]</f>
        <v>879</v>
      </c>
    </row>
    <row r="258" spans="1:16" x14ac:dyDescent="0.25">
      <c r="A258" t="s">
        <v>15</v>
      </c>
      <c r="B258" t="s">
        <v>20</v>
      </c>
      <c r="C258" s="1">
        <f>DATE(LEFT($D258,4),MID($D258,5,2),RIGHT($D258,2))</f>
        <v>45323</v>
      </c>
      <c r="D258">
        <v>20240201</v>
      </c>
      <c r="E258">
        <v>383481</v>
      </c>
      <c r="F258">
        <v>3</v>
      </c>
      <c r="G258">
        <v>20</v>
      </c>
      <c r="H258" t="s">
        <v>12</v>
      </c>
      <c r="I258">
        <v>4997971</v>
      </c>
      <c r="J258" s="11">
        <v>2</v>
      </c>
      <c r="K258" s="1">
        <v>44444</v>
      </c>
      <c r="L258">
        <v>2021</v>
      </c>
      <c r="M258">
        <v>3</v>
      </c>
      <c r="N258">
        <v>9</v>
      </c>
      <c r="O258">
        <v>37</v>
      </c>
      <c r="P258" s="14">
        <f>טבלה1[[#This Row],[Batch_Exp_Date(YYYYMMDD)]]-טבלה1[[#This Row],[Date]]</f>
        <v>879</v>
      </c>
    </row>
    <row r="259" spans="1:16" x14ac:dyDescent="0.25">
      <c r="A259" t="s">
        <v>15</v>
      </c>
      <c r="B259" t="s">
        <v>37</v>
      </c>
      <c r="C259" s="1">
        <f>DATE(LEFT($D259,4),MID($D259,5,2),RIGHT($D259,2))</f>
        <v>45200</v>
      </c>
      <c r="D259">
        <v>20231001</v>
      </c>
      <c r="E259">
        <v>383517</v>
      </c>
      <c r="F259">
        <v>1</v>
      </c>
      <c r="G259">
        <v>10</v>
      </c>
      <c r="H259" t="s">
        <v>12</v>
      </c>
      <c r="I259">
        <v>64878</v>
      </c>
      <c r="J259" s="11">
        <v>1603.3333333333333</v>
      </c>
      <c r="K259" s="1">
        <v>44444</v>
      </c>
      <c r="L259">
        <v>2021</v>
      </c>
      <c r="M259">
        <v>3</v>
      </c>
      <c r="N259">
        <v>9</v>
      </c>
      <c r="O259">
        <v>37</v>
      </c>
      <c r="P259" s="14">
        <f>טבלה1[[#This Row],[Batch_Exp_Date(YYYYMMDD)]]-טבלה1[[#This Row],[Date]]</f>
        <v>756</v>
      </c>
    </row>
    <row r="260" spans="1:16" x14ac:dyDescent="0.25">
      <c r="A260" t="s">
        <v>15</v>
      </c>
      <c r="B260" t="s">
        <v>28</v>
      </c>
      <c r="C260" s="1">
        <f>DATE(LEFT($D260,4),MID($D260,5,2),RIGHT($D260,2))</f>
        <v>44927</v>
      </c>
      <c r="D260">
        <v>20230101</v>
      </c>
      <c r="E260">
        <v>383532</v>
      </c>
      <c r="F260">
        <v>1</v>
      </c>
      <c r="G260">
        <v>90</v>
      </c>
      <c r="H260" t="s">
        <v>12</v>
      </c>
      <c r="I260">
        <v>27115</v>
      </c>
      <c r="J260" s="11">
        <v>319.2</v>
      </c>
      <c r="K260" s="1">
        <v>44444</v>
      </c>
      <c r="L260">
        <v>2021</v>
      </c>
      <c r="M260">
        <v>3</v>
      </c>
      <c r="N260">
        <v>9</v>
      </c>
      <c r="O260">
        <v>37</v>
      </c>
      <c r="P260" s="14">
        <f>טבלה1[[#This Row],[Batch_Exp_Date(YYYYMMDD)]]-טבלה1[[#This Row],[Date]]</f>
        <v>483</v>
      </c>
    </row>
    <row r="261" spans="1:16" x14ac:dyDescent="0.25">
      <c r="A261" t="s">
        <v>17</v>
      </c>
      <c r="B261" t="s">
        <v>21</v>
      </c>
      <c r="C261" s="1">
        <f>DATE(LEFT($D261,4),MID($D261,5,2),RIGHT($D261,2))</f>
        <v>45139</v>
      </c>
      <c r="D261">
        <v>20230801</v>
      </c>
      <c r="E261">
        <v>383535</v>
      </c>
      <c r="F261">
        <v>1</v>
      </c>
      <c r="G261">
        <v>10</v>
      </c>
      <c r="H261" t="s">
        <v>12</v>
      </c>
      <c r="I261">
        <v>174262</v>
      </c>
      <c r="J261" s="11">
        <v>1244.7083333333333</v>
      </c>
      <c r="K261" s="1">
        <v>44444</v>
      </c>
      <c r="L261">
        <v>2021</v>
      </c>
      <c r="M261">
        <v>3</v>
      </c>
      <c r="N261">
        <v>9</v>
      </c>
      <c r="O261">
        <v>37</v>
      </c>
      <c r="P261" s="14">
        <f>טבלה1[[#This Row],[Batch_Exp_Date(YYYYMMDD)]]-טבלה1[[#This Row],[Date]]</f>
        <v>695</v>
      </c>
    </row>
    <row r="262" spans="1:16" x14ac:dyDescent="0.25">
      <c r="A262" t="s">
        <v>15</v>
      </c>
      <c r="B262" t="s">
        <v>20</v>
      </c>
      <c r="C262" s="1">
        <f>DATE(LEFT($D262,4),MID($D262,5,2),RIGHT($D262,2))</f>
        <v>45323</v>
      </c>
      <c r="D262">
        <v>20240201</v>
      </c>
      <c r="E262">
        <v>383732</v>
      </c>
      <c r="F262">
        <v>1</v>
      </c>
      <c r="G262">
        <v>20</v>
      </c>
      <c r="H262" t="s">
        <v>12</v>
      </c>
      <c r="I262">
        <v>19305</v>
      </c>
      <c r="J262" s="11">
        <v>2</v>
      </c>
      <c r="K262" s="1">
        <v>44444</v>
      </c>
      <c r="L262">
        <v>2021</v>
      </c>
      <c r="M262">
        <v>3</v>
      </c>
      <c r="N262">
        <v>9</v>
      </c>
      <c r="O262">
        <v>37</v>
      </c>
      <c r="P262" s="14">
        <f>טבלה1[[#This Row],[Batch_Exp_Date(YYYYMMDD)]]-טבלה1[[#This Row],[Date]]</f>
        <v>879</v>
      </c>
    </row>
    <row r="263" spans="1:16" x14ac:dyDescent="0.25">
      <c r="A263" t="s">
        <v>15</v>
      </c>
      <c r="B263" t="s">
        <v>20</v>
      </c>
      <c r="C263" s="1">
        <f>DATE(LEFT($D263,4),MID($D263,5,2),RIGHT($D263,2))</f>
        <v>45323</v>
      </c>
      <c r="D263">
        <v>20240201</v>
      </c>
      <c r="E263">
        <v>383769</v>
      </c>
      <c r="F263">
        <v>1</v>
      </c>
      <c r="G263">
        <v>70</v>
      </c>
      <c r="H263" t="s">
        <v>12</v>
      </c>
      <c r="I263">
        <v>16038</v>
      </c>
      <c r="J263" s="11">
        <v>7</v>
      </c>
      <c r="K263" s="1">
        <v>44452</v>
      </c>
      <c r="L263">
        <v>2021</v>
      </c>
      <c r="M263">
        <v>3</v>
      </c>
      <c r="N263">
        <v>9</v>
      </c>
      <c r="O263">
        <v>38</v>
      </c>
      <c r="P263" s="14">
        <f>טבלה1[[#This Row],[Batch_Exp_Date(YYYYMMDD)]]-טבלה1[[#This Row],[Date]]</f>
        <v>871</v>
      </c>
    </row>
    <row r="264" spans="1:16" x14ac:dyDescent="0.25">
      <c r="A264" t="s">
        <v>15</v>
      </c>
      <c r="B264" t="s">
        <v>20</v>
      </c>
      <c r="C264" s="1">
        <f>DATE(LEFT($D264,4),MID($D264,5,2),RIGHT($D264,2))</f>
        <v>45323</v>
      </c>
      <c r="D264">
        <v>20240201</v>
      </c>
      <c r="E264">
        <v>383796</v>
      </c>
      <c r="F264">
        <v>2</v>
      </c>
      <c r="G264">
        <v>20</v>
      </c>
      <c r="H264" t="s">
        <v>12</v>
      </c>
      <c r="I264">
        <v>4955929</v>
      </c>
      <c r="J264" s="11">
        <v>2</v>
      </c>
      <c r="K264" s="1">
        <v>44444</v>
      </c>
      <c r="L264">
        <v>2021</v>
      </c>
      <c r="M264">
        <v>3</v>
      </c>
      <c r="N264">
        <v>9</v>
      </c>
      <c r="O264">
        <v>37</v>
      </c>
      <c r="P264" s="14">
        <f>טבלה1[[#This Row],[Batch_Exp_Date(YYYYMMDD)]]-טבלה1[[#This Row],[Date]]</f>
        <v>879</v>
      </c>
    </row>
    <row r="265" spans="1:16" x14ac:dyDescent="0.25">
      <c r="A265" t="s">
        <v>15</v>
      </c>
      <c r="B265" t="s">
        <v>20</v>
      </c>
      <c r="C265" s="1">
        <f>DATE(LEFT($D265,4),MID($D265,5,2),RIGHT($D265,2))</f>
        <v>45323</v>
      </c>
      <c r="D265">
        <v>20240201</v>
      </c>
      <c r="E265">
        <v>383800</v>
      </c>
      <c r="F265">
        <v>1</v>
      </c>
      <c r="G265">
        <v>20</v>
      </c>
      <c r="H265" t="s">
        <v>12</v>
      </c>
      <c r="I265">
        <v>4937097</v>
      </c>
      <c r="J265" s="11">
        <v>2</v>
      </c>
      <c r="K265" s="1">
        <v>44452</v>
      </c>
      <c r="L265">
        <v>2021</v>
      </c>
      <c r="M265">
        <v>3</v>
      </c>
      <c r="N265">
        <v>9</v>
      </c>
      <c r="O265">
        <v>38</v>
      </c>
      <c r="P265" s="14">
        <f>טבלה1[[#This Row],[Batch_Exp_Date(YYYYMMDD)]]-טבלה1[[#This Row],[Date]]</f>
        <v>871</v>
      </c>
    </row>
    <row r="266" spans="1:16" x14ac:dyDescent="0.25">
      <c r="A266" t="s">
        <v>15</v>
      </c>
      <c r="B266" t="s">
        <v>26</v>
      </c>
      <c r="C266" s="1">
        <f>DATE(LEFT($D266,4),MID($D266,5,2),RIGHT($D266,2))</f>
        <v>45261</v>
      </c>
      <c r="D266">
        <v>20231201</v>
      </c>
      <c r="E266">
        <v>383814</v>
      </c>
      <c r="F266">
        <v>1</v>
      </c>
      <c r="G266">
        <v>20</v>
      </c>
      <c r="H266" t="s">
        <v>12</v>
      </c>
      <c r="I266">
        <v>4999412</v>
      </c>
      <c r="J266" s="11">
        <v>36.666666666666664</v>
      </c>
      <c r="K266" s="1">
        <v>44444</v>
      </c>
      <c r="L266">
        <v>2021</v>
      </c>
      <c r="M266">
        <v>3</v>
      </c>
      <c r="N266">
        <v>9</v>
      </c>
      <c r="O266">
        <v>37</v>
      </c>
      <c r="P266" s="14">
        <f>טבלה1[[#This Row],[Batch_Exp_Date(YYYYMMDD)]]-טבלה1[[#This Row],[Date]]</f>
        <v>817</v>
      </c>
    </row>
    <row r="267" spans="1:16" x14ac:dyDescent="0.25">
      <c r="A267" t="s">
        <v>15</v>
      </c>
      <c r="B267" t="s">
        <v>26</v>
      </c>
      <c r="C267" s="1">
        <f>DATE(LEFT($D267,4),MID($D267,5,2),RIGHT($D267,2))</f>
        <v>45261</v>
      </c>
      <c r="D267">
        <v>20231201</v>
      </c>
      <c r="E267">
        <v>383826</v>
      </c>
      <c r="F267">
        <v>1</v>
      </c>
      <c r="G267">
        <v>20</v>
      </c>
      <c r="H267" t="s">
        <v>12</v>
      </c>
      <c r="I267">
        <v>44792</v>
      </c>
      <c r="J267" s="11">
        <v>36.666666666666664</v>
      </c>
      <c r="K267" s="1">
        <v>44444</v>
      </c>
      <c r="L267">
        <v>2021</v>
      </c>
      <c r="M267">
        <v>3</v>
      </c>
      <c r="N267">
        <v>9</v>
      </c>
      <c r="O267">
        <v>37</v>
      </c>
      <c r="P267" s="14">
        <f>טבלה1[[#This Row],[Batch_Exp_Date(YYYYMMDD)]]-טבלה1[[#This Row],[Date]]</f>
        <v>817</v>
      </c>
    </row>
    <row r="268" spans="1:16" x14ac:dyDescent="0.25">
      <c r="A268" t="s">
        <v>15</v>
      </c>
      <c r="B268" t="s">
        <v>20</v>
      </c>
      <c r="C268" s="1">
        <f>DATE(LEFT($D268,4),MID($D268,5,2),RIGHT($D268,2))</f>
        <v>45323</v>
      </c>
      <c r="D268">
        <v>20240201</v>
      </c>
      <c r="E268">
        <v>383844</v>
      </c>
      <c r="F268">
        <v>3</v>
      </c>
      <c r="G268">
        <v>30</v>
      </c>
      <c r="H268" t="s">
        <v>12</v>
      </c>
      <c r="I268">
        <v>4997542</v>
      </c>
      <c r="J268" s="11">
        <v>3</v>
      </c>
      <c r="K268" s="1">
        <v>44444</v>
      </c>
      <c r="L268">
        <v>2021</v>
      </c>
      <c r="M268">
        <v>3</v>
      </c>
      <c r="N268">
        <v>9</v>
      </c>
      <c r="O268">
        <v>37</v>
      </c>
      <c r="P268" s="14">
        <f>טבלה1[[#This Row],[Batch_Exp_Date(YYYYMMDD)]]-טבלה1[[#This Row],[Date]]</f>
        <v>879</v>
      </c>
    </row>
    <row r="269" spans="1:16" x14ac:dyDescent="0.25">
      <c r="A269" t="s">
        <v>15</v>
      </c>
      <c r="B269" t="s">
        <v>20</v>
      </c>
      <c r="C269" s="1">
        <f>DATE(LEFT($D269,4),MID($D269,5,2),RIGHT($D269,2))</f>
        <v>45323</v>
      </c>
      <c r="D269">
        <v>20240201</v>
      </c>
      <c r="E269">
        <v>383849</v>
      </c>
      <c r="F269">
        <v>57</v>
      </c>
      <c r="G269">
        <v>40</v>
      </c>
      <c r="H269" t="s">
        <v>12</v>
      </c>
      <c r="I269">
        <v>22748</v>
      </c>
      <c r="J269" s="11">
        <v>4</v>
      </c>
      <c r="K269" s="1">
        <v>44444</v>
      </c>
      <c r="L269">
        <v>2021</v>
      </c>
      <c r="M269">
        <v>3</v>
      </c>
      <c r="N269">
        <v>9</v>
      </c>
      <c r="O269">
        <v>37</v>
      </c>
      <c r="P269" s="14">
        <f>טבלה1[[#This Row],[Batch_Exp_Date(YYYYMMDD)]]-טבלה1[[#This Row],[Date]]</f>
        <v>879</v>
      </c>
    </row>
    <row r="270" spans="1:16" x14ac:dyDescent="0.25">
      <c r="A270" t="s">
        <v>15</v>
      </c>
      <c r="B270" t="s">
        <v>37</v>
      </c>
      <c r="C270" s="1">
        <f>DATE(LEFT($D270,4),MID($D270,5,2),RIGHT($D270,2))</f>
        <v>45200</v>
      </c>
      <c r="D270">
        <v>20231001</v>
      </c>
      <c r="E270">
        <v>383886</v>
      </c>
      <c r="F270">
        <v>1</v>
      </c>
      <c r="G270">
        <v>10</v>
      </c>
      <c r="H270" t="s">
        <v>12</v>
      </c>
      <c r="I270">
        <v>27676</v>
      </c>
      <c r="J270" s="11">
        <v>1603.3333333333333</v>
      </c>
      <c r="K270" s="1">
        <v>44444</v>
      </c>
      <c r="L270">
        <v>2021</v>
      </c>
      <c r="M270">
        <v>3</v>
      </c>
      <c r="N270">
        <v>9</v>
      </c>
      <c r="O270">
        <v>37</v>
      </c>
      <c r="P270" s="14">
        <f>טבלה1[[#This Row],[Batch_Exp_Date(YYYYMMDD)]]-טבלה1[[#This Row],[Date]]</f>
        <v>756</v>
      </c>
    </row>
    <row r="271" spans="1:16" x14ac:dyDescent="0.25">
      <c r="A271" t="s">
        <v>15</v>
      </c>
      <c r="B271" t="s">
        <v>23</v>
      </c>
      <c r="C271" s="1">
        <f>DATE(LEFT($D271,4),MID($D271,5,2),RIGHT($D271,2))</f>
        <v>45108</v>
      </c>
      <c r="D271">
        <v>20230701</v>
      </c>
      <c r="E271">
        <v>383915</v>
      </c>
      <c r="F271">
        <v>1</v>
      </c>
      <c r="G271">
        <v>60</v>
      </c>
      <c r="H271" t="s">
        <v>12</v>
      </c>
      <c r="I271">
        <v>4947195</v>
      </c>
      <c r="J271" s="11">
        <v>3052.7999999999997</v>
      </c>
      <c r="K271" s="1">
        <v>44444</v>
      </c>
      <c r="L271">
        <v>2021</v>
      </c>
      <c r="M271">
        <v>3</v>
      </c>
      <c r="N271">
        <v>9</v>
      </c>
      <c r="O271">
        <v>37</v>
      </c>
      <c r="P271" s="14">
        <f>טבלה1[[#This Row],[Batch_Exp_Date(YYYYMMDD)]]-טבלה1[[#This Row],[Date]]</f>
        <v>664</v>
      </c>
    </row>
    <row r="272" spans="1:16" x14ac:dyDescent="0.25">
      <c r="A272" t="s">
        <v>15</v>
      </c>
      <c r="B272" t="s">
        <v>23</v>
      </c>
      <c r="C272" s="1">
        <f>DATE(LEFT($D272,4),MID($D272,5,2),RIGHT($D272,2))</f>
        <v>45078</v>
      </c>
      <c r="D272">
        <v>20230601</v>
      </c>
      <c r="E272">
        <v>383951</v>
      </c>
      <c r="F272">
        <v>1</v>
      </c>
      <c r="G272">
        <v>20</v>
      </c>
      <c r="H272" t="s">
        <v>12</v>
      </c>
      <c r="I272">
        <v>635151</v>
      </c>
      <c r="J272" s="11">
        <v>1628.1666666666667</v>
      </c>
      <c r="K272" s="1">
        <v>44444</v>
      </c>
      <c r="L272">
        <v>2021</v>
      </c>
      <c r="M272">
        <v>3</v>
      </c>
      <c r="N272">
        <v>9</v>
      </c>
      <c r="O272">
        <v>37</v>
      </c>
      <c r="P272" s="14">
        <f>טבלה1[[#This Row],[Batch_Exp_Date(YYYYMMDD)]]-טבלה1[[#This Row],[Date]]</f>
        <v>634</v>
      </c>
    </row>
    <row r="273" spans="1:16" x14ac:dyDescent="0.25">
      <c r="A273" t="s">
        <v>15</v>
      </c>
      <c r="B273" t="s">
        <v>23</v>
      </c>
      <c r="C273" s="1">
        <f>DATE(LEFT($D273,4),MID($D273,5,2),RIGHT($D273,2))</f>
        <v>45108</v>
      </c>
      <c r="D273">
        <v>20230701</v>
      </c>
      <c r="E273">
        <v>383951</v>
      </c>
      <c r="F273">
        <v>2</v>
      </c>
      <c r="G273">
        <v>20</v>
      </c>
      <c r="H273" t="s">
        <v>12</v>
      </c>
      <c r="I273">
        <v>635151</v>
      </c>
      <c r="J273" s="11">
        <v>1017.6</v>
      </c>
      <c r="K273" s="1">
        <v>44444</v>
      </c>
      <c r="L273">
        <v>2021</v>
      </c>
      <c r="M273">
        <v>3</v>
      </c>
      <c r="N273">
        <v>9</v>
      </c>
      <c r="O273">
        <v>37</v>
      </c>
      <c r="P273" s="14">
        <f>טבלה1[[#This Row],[Batch_Exp_Date(YYYYMMDD)]]-טבלה1[[#This Row],[Date]]</f>
        <v>664</v>
      </c>
    </row>
    <row r="274" spans="1:16" x14ac:dyDescent="0.25">
      <c r="A274" t="s">
        <v>16</v>
      </c>
      <c r="B274" t="s">
        <v>33</v>
      </c>
      <c r="C274" s="1">
        <f>DATE(LEFT($D274,4),MID($D274,5,2),RIGHT($D274,2))</f>
        <v>44562</v>
      </c>
      <c r="D274">
        <v>20220101</v>
      </c>
      <c r="E274">
        <v>383955</v>
      </c>
      <c r="F274">
        <v>1</v>
      </c>
      <c r="G274">
        <v>20</v>
      </c>
      <c r="H274" t="s">
        <v>13</v>
      </c>
      <c r="I274">
        <v>4995210</v>
      </c>
      <c r="J274" s="13">
        <v>0</v>
      </c>
      <c r="K274" s="1">
        <v>44444</v>
      </c>
      <c r="L274">
        <v>2021</v>
      </c>
      <c r="M274">
        <v>3</v>
      </c>
      <c r="N274">
        <v>9</v>
      </c>
      <c r="O274">
        <v>37</v>
      </c>
      <c r="P274" s="14">
        <f>טבלה1[[#This Row],[Batch_Exp_Date(YYYYMMDD)]]-טבלה1[[#This Row],[Date]]</f>
        <v>118</v>
      </c>
    </row>
    <row r="275" spans="1:16" x14ac:dyDescent="0.25">
      <c r="A275" t="s">
        <v>16</v>
      </c>
      <c r="B275" t="s">
        <v>33</v>
      </c>
      <c r="C275" s="1">
        <f>DATE(LEFT($D275,4),MID($D275,5,2),RIGHT($D275,2))</f>
        <v>44562</v>
      </c>
      <c r="D275">
        <v>20220101</v>
      </c>
      <c r="E275">
        <v>383956</v>
      </c>
      <c r="F275">
        <v>1</v>
      </c>
      <c r="G275">
        <v>10</v>
      </c>
      <c r="H275" t="s">
        <v>13</v>
      </c>
      <c r="I275">
        <v>44770</v>
      </c>
      <c r="J275" s="13">
        <v>0</v>
      </c>
      <c r="K275" s="1">
        <v>44444</v>
      </c>
      <c r="L275">
        <v>2021</v>
      </c>
      <c r="M275">
        <v>3</v>
      </c>
      <c r="N275">
        <v>9</v>
      </c>
      <c r="O275">
        <v>37</v>
      </c>
      <c r="P275" s="14">
        <f>טבלה1[[#This Row],[Batch_Exp_Date(YYYYMMDD)]]-טבלה1[[#This Row],[Date]]</f>
        <v>118</v>
      </c>
    </row>
    <row r="276" spans="1:16" x14ac:dyDescent="0.25">
      <c r="A276" t="s">
        <v>17</v>
      </c>
      <c r="B276" t="s">
        <v>22</v>
      </c>
      <c r="C276" s="1">
        <f>DATE(LEFT($D276,4),MID($D276,5,2),RIGHT($D276,2))</f>
        <v>45200</v>
      </c>
      <c r="D276">
        <v>20231001</v>
      </c>
      <c r="E276">
        <v>383994</v>
      </c>
      <c r="F276">
        <v>1</v>
      </c>
      <c r="G276">
        <v>30</v>
      </c>
      <c r="H276" t="s">
        <v>12</v>
      </c>
      <c r="I276">
        <v>4918738</v>
      </c>
      <c r="J276" s="11">
        <v>1962.5</v>
      </c>
      <c r="K276" s="1">
        <v>44444</v>
      </c>
      <c r="L276">
        <v>2021</v>
      </c>
      <c r="M276">
        <v>3</v>
      </c>
      <c r="N276">
        <v>9</v>
      </c>
      <c r="O276">
        <v>37</v>
      </c>
      <c r="P276" s="14">
        <f>טבלה1[[#This Row],[Batch_Exp_Date(YYYYMMDD)]]-טבלה1[[#This Row],[Date]]</f>
        <v>756</v>
      </c>
    </row>
    <row r="277" spans="1:16" x14ac:dyDescent="0.25">
      <c r="A277" t="s">
        <v>15</v>
      </c>
      <c r="B277" t="s">
        <v>26</v>
      </c>
      <c r="C277" s="1">
        <f>DATE(LEFT($D277,4),MID($D277,5,2),RIGHT($D277,2))</f>
        <v>45261</v>
      </c>
      <c r="D277">
        <v>20231201</v>
      </c>
      <c r="E277">
        <v>384086</v>
      </c>
      <c r="F277">
        <v>1</v>
      </c>
      <c r="G277">
        <v>20</v>
      </c>
      <c r="H277" t="s">
        <v>12</v>
      </c>
      <c r="I277">
        <v>4988434</v>
      </c>
      <c r="J277" s="11">
        <v>36.666666666666664</v>
      </c>
      <c r="K277" s="1">
        <v>44444</v>
      </c>
      <c r="L277">
        <v>2021</v>
      </c>
      <c r="M277">
        <v>3</v>
      </c>
      <c r="N277">
        <v>9</v>
      </c>
      <c r="O277">
        <v>37</v>
      </c>
      <c r="P277" s="14">
        <f>טבלה1[[#This Row],[Batch_Exp_Date(YYYYMMDD)]]-טבלה1[[#This Row],[Date]]</f>
        <v>817</v>
      </c>
    </row>
    <row r="278" spans="1:16" x14ac:dyDescent="0.25">
      <c r="A278" t="s">
        <v>15</v>
      </c>
      <c r="B278" t="s">
        <v>20</v>
      </c>
      <c r="C278" s="1">
        <f>DATE(LEFT($D278,4),MID($D278,5,2),RIGHT($D278,2))</f>
        <v>45323</v>
      </c>
      <c r="D278">
        <v>20240201</v>
      </c>
      <c r="E278">
        <v>384115</v>
      </c>
      <c r="F278">
        <v>35</v>
      </c>
      <c r="G278">
        <v>20</v>
      </c>
      <c r="H278" t="s">
        <v>12</v>
      </c>
      <c r="I278">
        <v>4951100</v>
      </c>
      <c r="J278" s="11">
        <v>2</v>
      </c>
      <c r="K278" s="1">
        <v>44444</v>
      </c>
      <c r="L278">
        <v>2021</v>
      </c>
      <c r="M278">
        <v>3</v>
      </c>
      <c r="N278">
        <v>9</v>
      </c>
      <c r="O278">
        <v>37</v>
      </c>
      <c r="P278" s="14">
        <f>טבלה1[[#This Row],[Batch_Exp_Date(YYYYMMDD)]]-טבלה1[[#This Row],[Date]]</f>
        <v>879</v>
      </c>
    </row>
    <row r="279" spans="1:16" x14ac:dyDescent="0.25">
      <c r="A279" t="s">
        <v>15</v>
      </c>
      <c r="B279" t="s">
        <v>25</v>
      </c>
      <c r="C279" s="1">
        <f>DATE(LEFT($D279,4),MID($D279,5,2),RIGHT($D279,2))</f>
        <v>45352</v>
      </c>
      <c r="D279">
        <v>20240301</v>
      </c>
      <c r="E279">
        <v>384123</v>
      </c>
      <c r="F279">
        <v>1</v>
      </c>
      <c r="G279">
        <v>20</v>
      </c>
      <c r="H279" t="s">
        <v>12</v>
      </c>
      <c r="I279">
        <v>42823</v>
      </c>
      <c r="J279" s="11">
        <v>94.866666666666674</v>
      </c>
      <c r="K279" s="1">
        <v>44444</v>
      </c>
      <c r="L279">
        <v>2021</v>
      </c>
      <c r="M279">
        <v>3</v>
      </c>
      <c r="N279">
        <v>9</v>
      </c>
      <c r="O279">
        <v>37</v>
      </c>
      <c r="P279" s="14">
        <f>טבלה1[[#This Row],[Batch_Exp_Date(YYYYMMDD)]]-טבלה1[[#This Row],[Date]]</f>
        <v>908</v>
      </c>
    </row>
    <row r="280" spans="1:16" x14ac:dyDescent="0.25">
      <c r="A280" t="s">
        <v>15</v>
      </c>
      <c r="B280" t="s">
        <v>21</v>
      </c>
      <c r="C280" s="1">
        <f>DATE(LEFT($D280,4),MID($D280,5,2),RIGHT($D280,2))</f>
        <v>45078</v>
      </c>
      <c r="D280">
        <v>20230601</v>
      </c>
      <c r="E280">
        <v>384125</v>
      </c>
      <c r="F280">
        <v>1</v>
      </c>
      <c r="G280">
        <v>100</v>
      </c>
      <c r="H280" t="s">
        <v>12</v>
      </c>
      <c r="I280">
        <v>181500</v>
      </c>
      <c r="J280" s="11">
        <v>2245.3333333333335</v>
      </c>
      <c r="K280" s="1">
        <v>44444</v>
      </c>
      <c r="L280">
        <v>2021</v>
      </c>
      <c r="M280">
        <v>3</v>
      </c>
      <c r="N280">
        <v>9</v>
      </c>
      <c r="O280">
        <v>37</v>
      </c>
      <c r="P280" s="14">
        <f>טבלה1[[#This Row],[Batch_Exp_Date(YYYYMMDD)]]-טבלה1[[#This Row],[Date]]</f>
        <v>634</v>
      </c>
    </row>
    <row r="281" spans="1:16" x14ac:dyDescent="0.25">
      <c r="A281" t="s">
        <v>15</v>
      </c>
      <c r="B281" t="s">
        <v>23</v>
      </c>
      <c r="C281" s="1">
        <f>DATE(LEFT($D281,4),MID($D281,5,2),RIGHT($D281,2))</f>
        <v>45078</v>
      </c>
      <c r="D281">
        <v>20230601</v>
      </c>
      <c r="E281">
        <v>384162</v>
      </c>
      <c r="F281">
        <v>2</v>
      </c>
      <c r="G281">
        <v>100</v>
      </c>
      <c r="H281" t="s">
        <v>12</v>
      </c>
      <c r="I281">
        <v>800107</v>
      </c>
      <c r="J281" s="11">
        <v>8140.833333333333</v>
      </c>
      <c r="K281" s="1">
        <v>44444</v>
      </c>
      <c r="L281">
        <v>2021</v>
      </c>
      <c r="M281">
        <v>3</v>
      </c>
      <c r="N281">
        <v>9</v>
      </c>
      <c r="O281">
        <v>37</v>
      </c>
      <c r="P281" s="14">
        <f>טבלה1[[#This Row],[Batch_Exp_Date(YYYYMMDD)]]-טבלה1[[#This Row],[Date]]</f>
        <v>634</v>
      </c>
    </row>
    <row r="282" spans="1:16" x14ac:dyDescent="0.25">
      <c r="A282" t="s">
        <v>15</v>
      </c>
      <c r="B282" t="s">
        <v>23</v>
      </c>
      <c r="C282" s="1">
        <f>DATE(LEFT($D282,4),MID($D282,5,2),RIGHT($D282,2))</f>
        <v>45108</v>
      </c>
      <c r="D282">
        <v>20230701</v>
      </c>
      <c r="E282">
        <v>384162</v>
      </c>
      <c r="F282">
        <v>4</v>
      </c>
      <c r="G282">
        <v>250</v>
      </c>
      <c r="H282" t="s">
        <v>12</v>
      </c>
      <c r="I282">
        <v>800107</v>
      </c>
      <c r="J282" s="11">
        <v>12720</v>
      </c>
      <c r="K282" s="1">
        <v>44444</v>
      </c>
      <c r="L282">
        <v>2021</v>
      </c>
      <c r="M282">
        <v>3</v>
      </c>
      <c r="N282">
        <v>9</v>
      </c>
      <c r="O282">
        <v>37</v>
      </c>
      <c r="P282" s="14">
        <f>טבלה1[[#This Row],[Batch_Exp_Date(YYYYMMDD)]]-טבלה1[[#This Row],[Date]]</f>
        <v>664</v>
      </c>
    </row>
    <row r="283" spans="1:16" x14ac:dyDescent="0.25">
      <c r="A283" t="s">
        <v>17</v>
      </c>
      <c r="B283" t="s">
        <v>21</v>
      </c>
      <c r="C283" s="1">
        <f>DATE(LEFT($D283,4),MID($D283,5,2),RIGHT($D283,2))</f>
        <v>45170</v>
      </c>
      <c r="D283">
        <v>20230901</v>
      </c>
      <c r="E283">
        <v>384162</v>
      </c>
      <c r="F283">
        <v>1</v>
      </c>
      <c r="G283">
        <v>50</v>
      </c>
      <c r="H283" t="s">
        <v>12</v>
      </c>
      <c r="I283">
        <v>800107</v>
      </c>
      <c r="J283" s="11">
        <v>3485.1833333333329</v>
      </c>
      <c r="K283" s="1">
        <v>44444</v>
      </c>
      <c r="L283">
        <v>2021</v>
      </c>
      <c r="M283">
        <v>3</v>
      </c>
      <c r="N283">
        <v>9</v>
      </c>
      <c r="O283">
        <v>37</v>
      </c>
      <c r="P283" s="14">
        <f>טבלה1[[#This Row],[Batch_Exp_Date(YYYYMMDD)]]-טבלה1[[#This Row],[Date]]</f>
        <v>726</v>
      </c>
    </row>
    <row r="284" spans="1:16" x14ac:dyDescent="0.25">
      <c r="A284" t="s">
        <v>17</v>
      </c>
      <c r="B284" t="s">
        <v>22</v>
      </c>
      <c r="C284" s="1">
        <f>DATE(LEFT($D284,4),MID($D284,5,2),RIGHT($D284,2))</f>
        <v>45200</v>
      </c>
      <c r="D284">
        <v>20231001</v>
      </c>
      <c r="E284">
        <v>384162</v>
      </c>
      <c r="F284">
        <v>3</v>
      </c>
      <c r="G284">
        <v>20</v>
      </c>
      <c r="H284" t="s">
        <v>12</v>
      </c>
      <c r="I284">
        <v>800107</v>
      </c>
      <c r="J284" s="11">
        <v>1308.3333333333333</v>
      </c>
      <c r="K284" s="1">
        <v>44444</v>
      </c>
      <c r="L284">
        <v>2021</v>
      </c>
      <c r="M284">
        <v>3</v>
      </c>
      <c r="N284">
        <v>9</v>
      </c>
      <c r="O284">
        <v>37</v>
      </c>
      <c r="P284" s="14">
        <f>טבלה1[[#This Row],[Batch_Exp_Date(YYYYMMDD)]]-טבלה1[[#This Row],[Date]]</f>
        <v>756</v>
      </c>
    </row>
    <row r="285" spans="1:16" x14ac:dyDescent="0.25">
      <c r="A285" t="s">
        <v>15</v>
      </c>
      <c r="B285" t="s">
        <v>20</v>
      </c>
      <c r="C285" s="1">
        <f>DATE(LEFT($D285,4),MID($D285,5,2),RIGHT($D285,2))</f>
        <v>45323</v>
      </c>
      <c r="D285">
        <v>20240201</v>
      </c>
      <c r="E285">
        <v>384206</v>
      </c>
      <c r="F285">
        <v>6</v>
      </c>
      <c r="G285">
        <v>20</v>
      </c>
      <c r="H285" t="s">
        <v>12</v>
      </c>
      <c r="I285">
        <v>16258</v>
      </c>
      <c r="J285" s="11">
        <v>2</v>
      </c>
      <c r="K285" s="1">
        <v>44452</v>
      </c>
      <c r="L285">
        <v>2021</v>
      </c>
      <c r="M285">
        <v>3</v>
      </c>
      <c r="N285">
        <v>9</v>
      </c>
      <c r="O285">
        <v>38</v>
      </c>
      <c r="P285" s="14">
        <f>טבלה1[[#This Row],[Batch_Exp_Date(YYYYMMDD)]]-טבלה1[[#This Row],[Date]]</f>
        <v>871</v>
      </c>
    </row>
    <row r="286" spans="1:16" x14ac:dyDescent="0.25">
      <c r="A286" t="s">
        <v>17</v>
      </c>
      <c r="B286" t="s">
        <v>21</v>
      </c>
      <c r="C286" s="1">
        <f>DATE(LEFT($D286,4),MID($D286,5,2),RIGHT($D286,2))</f>
        <v>45139</v>
      </c>
      <c r="D286">
        <v>20230801</v>
      </c>
      <c r="E286">
        <v>384221</v>
      </c>
      <c r="F286">
        <v>1</v>
      </c>
      <c r="G286">
        <v>10</v>
      </c>
      <c r="H286" t="s">
        <v>12</v>
      </c>
      <c r="I286">
        <v>174262</v>
      </c>
      <c r="J286" s="11">
        <v>1244.7083333333333</v>
      </c>
      <c r="K286" s="1">
        <v>44444</v>
      </c>
      <c r="L286">
        <v>2021</v>
      </c>
      <c r="M286">
        <v>3</v>
      </c>
      <c r="N286">
        <v>9</v>
      </c>
      <c r="O286">
        <v>37</v>
      </c>
      <c r="P286" s="14">
        <f>טבלה1[[#This Row],[Batch_Exp_Date(YYYYMMDD)]]-טבלה1[[#This Row],[Date]]</f>
        <v>695</v>
      </c>
    </row>
    <row r="287" spans="1:16" x14ac:dyDescent="0.25">
      <c r="A287" t="s">
        <v>16</v>
      </c>
      <c r="B287" t="s">
        <v>21</v>
      </c>
      <c r="C287" s="1">
        <f>DATE(LEFT($D287,4),MID($D287,5,2),RIGHT($D287,2))</f>
        <v>45139</v>
      </c>
      <c r="D287">
        <v>20230801</v>
      </c>
      <c r="E287">
        <v>384234</v>
      </c>
      <c r="F287">
        <v>1</v>
      </c>
      <c r="G287">
        <v>10</v>
      </c>
      <c r="H287" t="s">
        <v>13</v>
      </c>
      <c r="I287">
        <v>4943158</v>
      </c>
      <c r="J287" s="13">
        <v>0</v>
      </c>
      <c r="K287" s="1">
        <v>44444</v>
      </c>
      <c r="L287">
        <v>2021</v>
      </c>
      <c r="M287">
        <v>3</v>
      </c>
      <c r="N287">
        <v>9</v>
      </c>
      <c r="O287">
        <v>37</v>
      </c>
      <c r="P287" s="14">
        <f>טבלה1[[#This Row],[Batch_Exp_Date(YYYYMMDD)]]-טבלה1[[#This Row],[Date]]</f>
        <v>695</v>
      </c>
    </row>
    <row r="288" spans="1:16" x14ac:dyDescent="0.25">
      <c r="A288" t="s">
        <v>16</v>
      </c>
      <c r="B288" t="s">
        <v>21</v>
      </c>
      <c r="C288" s="1">
        <f>DATE(LEFT($D288,4),MID($D288,5,2),RIGHT($D288,2))</f>
        <v>45139</v>
      </c>
      <c r="D288">
        <v>20230801</v>
      </c>
      <c r="E288">
        <v>384241</v>
      </c>
      <c r="F288">
        <v>1</v>
      </c>
      <c r="G288">
        <v>10</v>
      </c>
      <c r="H288" t="s">
        <v>13</v>
      </c>
      <c r="I288">
        <v>13794</v>
      </c>
      <c r="J288" s="13">
        <v>0</v>
      </c>
      <c r="K288" s="1">
        <v>44444</v>
      </c>
      <c r="L288">
        <v>2021</v>
      </c>
      <c r="M288">
        <v>3</v>
      </c>
      <c r="N288">
        <v>9</v>
      </c>
      <c r="O288">
        <v>37</v>
      </c>
      <c r="P288" s="14">
        <f>טבלה1[[#This Row],[Batch_Exp_Date(YYYYMMDD)]]-טבלה1[[#This Row],[Date]]</f>
        <v>695</v>
      </c>
    </row>
    <row r="289" spans="1:16" x14ac:dyDescent="0.25">
      <c r="A289" t="s">
        <v>16</v>
      </c>
      <c r="B289" t="s">
        <v>21</v>
      </c>
      <c r="C289" s="1">
        <f>DATE(LEFT($D289,4),MID($D289,5,2),RIGHT($D289,2))</f>
        <v>45139</v>
      </c>
      <c r="D289">
        <v>20230801</v>
      </c>
      <c r="E289">
        <v>384247</v>
      </c>
      <c r="F289">
        <v>1</v>
      </c>
      <c r="G289">
        <v>10</v>
      </c>
      <c r="H289" t="s">
        <v>13</v>
      </c>
      <c r="I289">
        <v>12903</v>
      </c>
      <c r="J289" s="13">
        <v>0</v>
      </c>
      <c r="K289" s="1">
        <v>44444</v>
      </c>
      <c r="L289">
        <v>2021</v>
      </c>
      <c r="M289">
        <v>3</v>
      </c>
      <c r="N289">
        <v>9</v>
      </c>
      <c r="O289">
        <v>37</v>
      </c>
      <c r="P289" s="14">
        <f>טבלה1[[#This Row],[Batch_Exp_Date(YYYYMMDD)]]-טבלה1[[#This Row],[Date]]</f>
        <v>695</v>
      </c>
    </row>
    <row r="290" spans="1:16" x14ac:dyDescent="0.25">
      <c r="A290" t="s">
        <v>16</v>
      </c>
      <c r="B290" t="s">
        <v>45</v>
      </c>
      <c r="C290" s="1">
        <f>DATE(LEFT($D290,4),MID($D290,5,2),RIGHT($D290,2))</f>
        <v>44896</v>
      </c>
      <c r="D290">
        <v>20221201</v>
      </c>
      <c r="E290">
        <v>384252</v>
      </c>
      <c r="F290">
        <v>1</v>
      </c>
      <c r="G290">
        <v>30</v>
      </c>
      <c r="H290" t="s">
        <v>13</v>
      </c>
      <c r="I290">
        <v>14509</v>
      </c>
      <c r="J290" s="13">
        <v>0</v>
      </c>
      <c r="K290" s="1">
        <v>44444</v>
      </c>
      <c r="L290">
        <v>2021</v>
      </c>
      <c r="M290">
        <v>3</v>
      </c>
      <c r="N290">
        <v>9</v>
      </c>
      <c r="O290">
        <v>37</v>
      </c>
      <c r="P290" s="14">
        <f>טבלה1[[#This Row],[Batch_Exp_Date(YYYYMMDD)]]-טבלה1[[#This Row],[Date]]</f>
        <v>452</v>
      </c>
    </row>
    <row r="291" spans="1:16" x14ac:dyDescent="0.25">
      <c r="A291" t="s">
        <v>16</v>
      </c>
      <c r="B291" t="s">
        <v>21</v>
      </c>
      <c r="C291" s="1">
        <f>DATE(LEFT($D291,4),MID($D291,5,2),RIGHT($D291,2))</f>
        <v>45139</v>
      </c>
      <c r="D291">
        <v>20230801</v>
      </c>
      <c r="E291">
        <v>384255</v>
      </c>
      <c r="F291">
        <v>1</v>
      </c>
      <c r="G291">
        <v>10</v>
      </c>
      <c r="H291" t="s">
        <v>13</v>
      </c>
      <c r="I291">
        <v>14509</v>
      </c>
      <c r="J291" s="13">
        <v>0</v>
      </c>
      <c r="K291" s="1">
        <v>44444</v>
      </c>
      <c r="L291">
        <v>2021</v>
      </c>
      <c r="M291">
        <v>3</v>
      </c>
      <c r="N291">
        <v>9</v>
      </c>
      <c r="O291">
        <v>37</v>
      </c>
      <c r="P291" s="14">
        <f>טבלה1[[#This Row],[Batch_Exp_Date(YYYYMMDD)]]-טבלה1[[#This Row],[Date]]</f>
        <v>695</v>
      </c>
    </row>
    <row r="292" spans="1:16" x14ac:dyDescent="0.25">
      <c r="A292" t="s">
        <v>15</v>
      </c>
      <c r="B292" t="s">
        <v>20</v>
      </c>
      <c r="C292" s="1">
        <f>DATE(LEFT($D292,4),MID($D292,5,2),RIGHT($D292,2))</f>
        <v>45323</v>
      </c>
      <c r="D292">
        <v>20240201</v>
      </c>
      <c r="E292">
        <v>384264</v>
      </c>
      <c r="F292">
        <v>1</v>
      </c>
      <c r="G292">
        <v>20</v>
      </c>
      <c r="H292" t="s">
        <v>12</v>
      </c>
      <c r="I292">
        <v>4936107</v>
      </c>
      <c r="J292" s="11">
        <v>2</v>
      </c>
      <c r="K292" s="1">
        <v>44452</v>
      </c>
      <c r="L292">
        <v>2021</v>
      </c>
      <c r="M292">
        <v>3</v>
      </c>
      <c r="N292">
        <v>9</v>
      </c>
      <c r="O292">
        <v>38</v>
      </c>
      <c r="P292" s="14">
        <f>טבלה1[[#This Row],[Batch_Exp_Date(YYYYMMDD)]]-טבלה1[[#This Row],[Date]]</f>
        <v>871</v>
      </c>
    </row>
    <row r="293" spans="1:16" x14ac:dyDescent="0.25">
      <c r="A293" t="s">
        <v>15</v>
      </c>
      <c r="B293" t="s">
        <v>20</v>
      </c>
      <c r="C293" s="1">
        <f>DATE(LEFT($D293,4),MID($D293,5,2),RIGHT($D293,2))</f>
        <v>45323</v>
      </c>
      <c r="D293">
        <v>20240201</v>
      </c>
      <c r="E293">
        <v>384270</v>
      </c>
      <c r="F293">
        <v>1</v>
      </c>
      <c r="G293">
        <v>30</v>
      </c>
      <c r="H293" t="s">
        <v>12</v>
      </c>
      <c r="I293">
        <v>4950495</v>
      </c>
      <c r="J293" s="11">
        <v>3</v>
      </c>
      <c r="K293" s="1">
        <v>44452</v>
      </c>
      <c r="L293">
        <v>2021</v>
      </c>
      <c r="M293">
        <v>3</v>
      </c>
      <c r="N293">
        <v>9</v>
      </c>
      <c r="O293">
        <v>38</v>
      </c>
      <c r="P293" s="14">
        <f>טבלה1[[#This Row],[Batch_Exp_Date(YYYYMMDD)]]-טבלה1[[#This Row],[Date]]</f>
        <v>871</v>
      </c>
    </row>
    <row r="294" spans="1:16" x14ac:dyDescent="0.25">
      <c r="A294" t="s">
        <v>15</v>
      </c>
      <c r="B294" t="s">
        <v>20</v>
      </c>
      <c r="C294" s="1">
        <f>DATE(LEFT($D294,4),MID($D294,5,2),RIGHT($D294,2))</f>
        <v>45323</v>
      </c>
      <c r="D294">
        <v>20240201</v>
      </c>
      <c r="E294">
        <v>384304</v>
      </c>
      <c r="F294">
        <v>1</v>
      </c>
      <c r="G294">
        <v>60</v>
      </c>
      <c r="H294" t="s">
        <v>12</v>
      </c>
      <c r="I294">
        <v>176044</v>
      </c>
      <c r="J294" s="11">
        <v>6</v>
      </c>
      <c r="K294" s="1">
        <v>44444</v>
      </c>
      <c r="L294">
        <v>2021</v>
      </c>
      <c r="M294">
        <v>3</v>
      </c>
      <c r="N294">
        <v>9</v>
      </c>
      <c r="O294">
        <v>37</v>
      </c>
      <c r="P294" s="14">
        <f>טבלה1[[#This Row],[Batch_Exp_Date(YYYYMMDD)]]-טבלה1[[#This Row],[Date]]</f>
        <v>879</v>
      </c>
    </row>
    <row r="295" spans="1:16" x14ac:dyDescent="0.25">
      <c r="A295" t="s">
        <v>15</v>
      </c>
      <c r="B295" t="s">
        <v>20</v>
      </c>
      <c r="C295" s="1">
        <f>DATE(LEFT($D295,4),MID($D295,5,2),RIGHT($D295,2))</f>
        <v>45323</v>
      </c>
      <c r="D295">
        <v>20240201</v>
      </c>
      <c r="E295">
        <v>384353</v>
      </c>
      <c r="F295">
        <v>2</v>
      </c>
      <c r="G295">
        <v>30</v>
      </c>
      <c r="H295" t="s">
        <v>12</v>
      </c>
      <c r="I295">
        <v>4998752</v>
      </c>
      <c r="J295" s="11">
        <v>3</v>
      </c>
      <c r="K295" s="1">
        <v>44444</v>
      </c>
      <c r="L295">
        <v>2021</v>
      </c>
      <c r="M295">
        <v>3</v>
      </c>
      <c r="N295">
        <v>9</v>
      </c>
      <c r="O295">
        <v>37</v>
      </c>
      <c r="P295" s="14">
        <f>טבלה1[[#This Row],[Batch_Exp_Date(YYYYMMDD)]]-טבלה1[[#This Row],[Date]]</f>
        <v>879</v>
      </c>
    </row>
    <row r="296" spans="1:16" x14ac:dyDescent="0.25">
      <c r="A296" t="s">
        <v>17</v>
      </c>
      <c r="B296" t="s">
        <v>39</v>
      </c>
      <c r="C296" s="1">
        <f>DATE(LEFT($D296,4),MID($D296,5,2),RIGHT($D296,2))</f>
        <v>44682</v>
      </c>
      <c r="D296">
        <v>20220501</v>
      </c>
      <c r="E296">
        <v>384442</v>
      </c>
      <c r="F296">
        <v>1</v>
      </c>
      <c r="G296">
        <v>10</v>
      </c>
      <c r="H296" t="s">
        <v>12</v>
      </c>
      <c r="I296">
        <v>161920</v>
      </c>
      <c r="J296" s="11">
        <v>1320</v>
      </c>
      <c r="K296" s="1">
        <v>44444</v>
      </c>
      <c r="L296">
        <v>2021</v>
      </c>
      <c r="M296">
        <v>3</v>
      </c>
      <c r="N296">
        <v>9</v>
      </c>
      <c r="O296">
        <v>37</v>
      </c>
      <c r="P296" s="14">
        <f>טבלה1[[#This Row],[Batch_Exp_Date(YYYYMMDD)]]-טבלה1[[#This Row],[Date]]</f>
        <v>238</v>
      </c>
    </row>
    <row r="297" spans="1:16" x14ac:dyDescent="0.25">
      <c r="A297" t="s">
        <v>15</v>
      </c>
      <c r="B297" t="s">
        <v>20</v>
      </c>
      <c r="C297" s="1">
        <f>DATE(LEFT($D297,4),MID($D297,5,2),RIGHT($D297,2))</f>
        <v>45200</v>
      </c>
      <c r="D297">
        <v>20231001</v>
      </c>
      <c r="E297">
        <v>384471</v>
      </c>
      <c r="F297">
        <v>1</v>
      </c>
      <c r="G297">
        <v>20</v>
      </c>
      <c r="H297" t="s">
        <v>12</v>
      </c>
      <c r="I297">
        <v>13816</v>
      </c>
      <c r="J297" s="11">
        <v>34.833333333333336</v>
      </c>
      <c r="K297" s="1">
        <v>44444</v>
      </c>
      <c r="L297">
        <v>2021</v>
      </c>
      <c r="M297">
        <v>3</v>
      </c>
      <c r="N297">
        <v>9</v>
      </c>
      <c r="O297">
        <v>37</v>
      </c>
      <c r="P297" s="14">
        <f>טבלה1[[#This Row],[Batch_Exp_Date(YYYYMMDD)]]-טבלה1[[#This Row],[Date]]</f>
        <v>756</v>
      </c>
    </row>
    <row r="298" spans="1:16" x14ac:dyDescent="0.25">
      <c r="A298" t="s">
        <v>15</v>
      </c>
      <c r="B298" t="s">
        <v>20</v>
      </c>
      <c r="C298" s="1">
        <f>DATE(LEFT($D298,4),MID($D298,5,2),RIGHT($D298,2))</f>
        <v>45323</v>
      </c>
      <c r="D298">
        <v>20240201</v>
      </c>
      <c r="E298">
        <v>384526</v>
      </c>
      <c r="F298">
        <v>1</v>
      </c>
      <c r="G298">
        <v>20</v>
      </c>
      <c r="H298" t="s">
        <v>12</v>
      </c>
      <c r="I298">
        <v>19305</v>
      </c>
      <c r="J298" s="11">
        <v>2</v>
      </c>
      <c r="K298" s="1">
        <v>44444</v>
      </c>
      <c r="L298">
        <v>2021</v>
      </c>
      <c r="M298">
        <v>3</v>
      </c>
      <c r="N298">
        <v>9</v>
      </c>
      <c r="O298">
        <v>37</v>
      </c>
      <c r="P298" s="14">
        <f>טבלה1[[#This Row],[Batch_Exp_Date(YYYYMMDD)]]-טבלה1[[#This Row],[Date]]</f>
        <v>879</v>
      </c>
    </row>
    <row r="299" spans="1:16" x14ac:dyDescent="0.25">
      <c r="A299" t="s">
        <v>15</v>
      </c>
      <c r="B299" t="s">
        <v>20</v>
      </c>
      <c r="C299" s="1">
        <f>DATE(LEFT($D299,4),MID($D299,5,2),RIGHT($D299,2))</f>
        <v>45323</v>
      </c>
      <c r="D299">
        <v>20240201</v>
      </c>
      <c r="E299">
        <v>384552</v>
      </c>
      <c r="F299">
        <v>3</v>
      </c>
      <c r="G299">
        <v>20</v>
      </c>
      <c r="H299" t="s">
        <v>12</v>
      </c>
      <c r="I299">
        <v>4999577</v>
      </c>
      <c r="J299" s="11">
        <v>2</v>
      </c>
      <c r="K299" s="1">
        <v>44444</v>
      </c>
      <c r="L299">
        <v>2021</v>
      </c>
      <c r="M299">
        <v>3</v>
      </c>
      <c r="N299">
        <v>9</v>
      </c>
      <c r="O299">
        <v>37</v>
      </c>
      <c r="P299" s="14">
        <f>טבלה1[[#This Row],[Batch_Exp_Date(YYYYMMDD)]]-טבלה1[[#This Row],[Date]]</f>
        <v>879</v>
      </c>
    </row>
    <row r="300" spans="1:16" x14ac:dyDescent="0.25">
      <c r="A300" t="s">
        <v>15</v>
      </c>
      <c r="B300" t="s">
        <v>20</v>
      </c>
      <c r="C300" s="1">
        <f>DATE(LEFT($D300,4),MID($D300,5,2),RIGHT($D300,2))</f>
        <v>45323</v>
      </c>
      <c r="D300">
        <v>20240201</v>
      </c>
      <c r="E300">
        <v>384565</v>
      </c>
      <c r="F300">
        <v>22</v>
      </c>
      <c r="G300">
        <v>10</v>
      </c>
      <c r="H300" t="s">
        <v>12</v>
      </c>
      <c r="I300">
        <v>4956424</v>
      </c>
      <c r="J300" s="11">
        <v>1</v>
      </c>
      <c r="K300" s="1">
        <v>44444</v>
      </c>
      <c r="L300">
        <v>2021</v>
      </c>
      <c r="M300">
        <v>3</v>
      </c>
      <c r="N300">
        <v>9</v>
      </c>
      <c r="O300">
        <v>37</v>
      </c>
      <c r="P300" s="14">
        <f>טבלה1[[#This Row],[Batch_Exp_Date(YYYYMMDD)]]-טבלה1[[#This Row],[Date]]</f>
        <v>879</v>
      </c>
    </row>
    <row r="301" spans="1:16" x14ac:dyDescent="0.25">
      <c r="A301" t="s">
        <v>15</v>
      </c>
      <c r="B301" t="s">
        <v>28</v>
      </c>
      <c r="C301" s="1">
        <f>DATE(LEFT($D301,4),MID($D301,5,2),RIGHT($D301,2))</f>
        <v>44927</v>
      </c>
      <c r="D301">
        <v>20230101</v>
      </c>
      <c r="E301">
        <v>384615</v>
      </c>
      <c r="F301">
        <v>1</v>
      </c>
      <c r="G301">
        <v>10</v>
      </c>
      <c r="H301" t="s">
        <v>12</v>
      </c>
      <c r="I301">
        <v>4954664</v>
      </c>
      <c r="J301" s="11">
        <v>35.466666666666669</v>
      </c>
      <c r="K301" s="1">
        <v>44444</v>
      </c>
      <c r="L301">
        <v>2021</v>
      </c>
      <c r="M301">
        <v>3</v>
      </c>
      <c r="N301">
        <v>9</v>
      </c>
      <c r="O301">
        <v>37</v>
      </c>
      <c r="P301" s="14">
        <f>טבלה1[[#This Row],[Batch_Exp_Date(YYYYMMDD)]]-טבלה1[[#This Row],[Date]]</f>
        <v>483</v>
      </c>
    </row>
    <row r="302" spans="1:16" x14ac:dyDescent="0.25">
      <c r="A302" t="s">
        <v>18</v>
      </c>
      <c r="B302" t="s">
        <v>25</v>
      </c>
      <c r="C302" s="1">
        <f>DATE(LEFT($D302,4),MID($D302,5,2),RIGHT($D302,2))</f>
        <v>44682</v>
      </c>
      <c r="D302">
        <v>20220501</v>
      </c>
      <c r="E302">
        <v>384842</v>
      </c>
      <c r="F302">
        <v>1</v>
      </c>
      <c r="G302">
        <v>80</v>
      </c>
      <c r="H302" t="s">
        <v>12</v>
      </c>
      <c r="I302">
        <v>4988115</v>
      </c>
      <c r="J302" s="11">
        <v>5675</v>
      </c>
      <c r="K302" s="1">
        <v>44444</v>
      </c>
      <c r="L302">
        <v>2021</v>
      </c>
      <c r="M302">
        <v>3</v>
      </c>
      <c r="N302">
        <v>9</v>
      </c>
      <c r="O302">
        <v>37</v>
      </c>
      <c r="P302" s="14">
        <f>טבלה1[[#This Row],[Batch_Exp_Date(YYYYMMDD)]]-טבלה1[[#This Row],[Date]]</f>
        <v>238</v>
      </c>
    </row>
    <row r="303" spans="1:16" x14ac:dyDescent="0.25">
      <c r="A303" t="s">
        <v>15</v>
      </c>
      <c r="B303" t="s">
        <v>25</v>
      </c>
      <c r="C303" s="1">
        <f>DATE(LEFT($D303,4),MID($D303,5,2),RIGHT($D303,2))</f>
        <v>45139</v>
      </c>
      <c r="D303">
        <v>20230801</v>
      </c>
      <c r="E303">
        <v>384896</v>
      </c>
      <c r="F303">
        <v>1</v>
      </c>
      <c r="G303">
        <v>120</v>
      </c>
      <c r="H303" t="s">
        <v>12</v>
      </c>
      <c r="I303">
        <v>4939330</v>
      </c>
      <c r="J303" s="11">
        <v>1117.7</v>
      </c>
      <c r="K303" s="1">
        <v>44444</v>
      </c>
      <c r="L303">
        <v>2021</v>
      </c>
      <c r="M303">
        <v>3</v>
      </c>
      <c r="N303">
        <v>9</v>
      </c>
      <c r="O303">
        <v>37</v>
      </c>
      <c r="P303" s="14">
        <f>טבלה1[[#This Row],[Batch_Exp_Date(YYYYMMDD)]]-טבלה1[[#This Row],[Date]]</f>
        <v>695</v>
      </c>
    </row>
    <row r="304" spans="1:16" x14ac:dyDescent="0.25">
      <c r="A304" t="s">
        <v>17</v>
      </c>
      <c r="B304" t="s">
        <v>21</v>
      </c>
      <c r="C304" s="1">
        <f>DATE(LEFT($D304,4),MID($D304,5,2),RIGHT($D304,2))</f>
        <v>44713</v>
      </c>
      <c r="D304">
        <v>20220601</v>
      </c>
      <c r="E304">
        <v>384965</v>
      </c>
      <c r="F304">
        <v>1</v>
      </c>
      <c r="G304">
        <v>10</v>
      </c>
      <c r="H304" t="s">
        <v>12</v>
      </c>
      <c r="I304">
        <v>12958</v>
      </c>
      <c r="J304" s="11">
        <v>1167.375</v>
      </c>
      <c r="K304" s="1">
        <v>44444</v>
      </c>
      <c r="L304">
        <v>2021</v>
      </c>
      <c r="M304">
        <v>3</v>
      </c>
      <c r="N304">
        <v>9</v>
      </c>
      <c r="O304">
        <v>37</v>
      </c>
      <c r="P304" s="14">
        <f>טבלה1[[#This Row],[Batch_Exp_Date(YYYYMMDD)]]-טבלה1[[#This Row],[Date]]</f>
        <v>269</v>
      </c>
    </row>
    <row r="305" spans="1:16" x14ac:dyDescent="0.25">
      <c r="A305" t="s">
        <v>15</v>
      </c>
      <c r="B305" t="s">
        <v>20</v>
      </c>
      <c r="C305" s="1">
        <f>DATE(LEFT($D305,4),MID($D305,5,2),RIGHT($D305,2))</f>
        <v>45323</v>
      </c>
      <c r="D305">
        <v>20240201</v>
      </c>
      <c r="E305">
        <v>385033</v>
      </c>
      <c r="F305">
        <v>16</v>
      </c>
      <c r="G305">
        <v>50</v>
      </c>
      <c r="H305" t="s">
        <v>12</v>
      </c>
      <c r="I305">
        <v>4985860</v>
      </c>
      <c r="J305" s="11">
        <v>5</v>
      </c>
      <c r="K305" s="1">
        <v>44452</v>
      </c>
      <c r="L305">
        <v>2021</v>
      </c>
      <c r="M305">
        <v>3</v>
      </c>
      <c r="N305">
        <v>9</v>
      </c>
      <c r="O305">
        <v>38</v>
      </c>
      <c r="P305" s="14">
        <f>טבלה1[[#This Row],[Batch_Exp_Date(YYYYMMDD)]]-טבלה1[[#This Row],[Date]]</f>
        <v>871</v>
      </c>
    </row>
    <row r="306" spans="1:16" x14ac:dyDescent="0.25">
      <c r="A306" t="s">
        <v>15</v>
      </c>
      <c r="B306" t="s">
        <v>44</v>
      </c>
      <c r="C306" s="1">
        <f>DATE(LEFT($D306,4),MID($D306,5,2),RIGHT($D306,2))</f>
        <v>44896</v>
      </c>
      <c r="D306">
        <v>20221201</v>
      </c>
      <c r="E306">
        <v>385080</v>
      </c>
      <c r="F306">
        <v>1</v>
      </c>
      <c r="G306">
        <v>20</v>
      </c>
      <c r="H306" t="s">
        <v>12</v>
      </c>
      <c r="I306">
        <v>171578</v>
      </c>
      <c r="J306" s="11">
        <v>156.63333333333333</v>
      </c>
      <c r="K306" s="1">
        <v>44444</v>
      </c>
      <c r="L306">
        <v>2021</v>
      </c>
      <c r="M306">
        <v>3</v>
      </c>
      <c r="N306">
        <v>9</v>
      </c>
      <c r="O306">
        <v>37</v>
      </c>
      <c r="P306" s="14">
        <f>טבלה1[[#This Row],[Batch_Exp_Date(YYYYMMDD)]]-טבלה1[[#This Row],[Date]]</f>
        <v>452</v>
      </c>
    </row>
    <row r="307" spans="1:16" x14ac:dyDescent="0.25">
      <c r="A307" t="s">
        <v>15</v>
      </c>
      <c r="B307" t="s">
        <v>25</v>
      </c>
      <c r="C307" s="1">
        <f>DATE(LEFT($D307,4),MID($D307,5,2),RIGHT($D307,2))</f>
        <v>45352</v>
      </c>
      <c r="D307">
        <v>20240301</v>
      </c>
      <c r="E307">
        <v>385089</v>
      </c>
      <c r="F307">
        <v>1</v>
      </c>
      <c r="G307">
        <v>40</v>
      </c>
      <c r="H307" t="s">
        <v>12</v>
      </c>
      <c r="I307">
        <v>66374</v>
      </c>
      <c r="J307" s="11">
        <v>189.73333333333335</v>
      </c>
      <c r="K307" s="1">
        <v>44452</v>
      </c>
      <c r="L307">
        <v>2021</v>
      </c>
      <c r="M307">
        <v>3</v>
      </c>
      <c r="N307">
        <v>9</v>
      </c>
      <c r="O307">
        <v>38</v>
      </c>
      <c r="P307" s="14">
        <f>טבלה1[[#This Row],[Batch_Exp_Date(YYYYMMDD)]]-טבלה1[[#This Row],[Date]]</f>
        <v>900</v>
      </c>
    </row>
    <row r="308" spans="1:16" x14ac:dyDescent="0.25">
      <c r="A308" t="s">
        <v>15</v>
      </c>
      <c r="B308" t="s">
        <v>24</v>
      </c>
      <c r="C308" s="1">
        <f>DATE(LEFT($D308,4),MID($D308,5,2),RIGHT($D308,2))</f>
        <v>45017</v>
      </c>
      <c r="D308">
        <v>20230401</v>
      </c>
      <c r="E308">
        <v>385138</v>
      </c>
      <c r="F308">
        <v>1</v>
      </c>
      <c r="G308">
        <v>100</v>
      </c>
      <c r="H308" t="s">
        <v>12</v>
      </c>
      <c r="I308">
        <v>800107</v>
      </c>
      <c r="J308" s="11">
        <v>3196.9166666666665</v>
      </c>
      <c r="K308" s="1">
        <v>44444</v>
      </c>
      <c r="L308">
        <v>2021</v>
      </c>
      <c r="M308">
        <v>3</v>
      </c>
      <c r="N308">
        <v>9</v>
      </c>
      <c r="O308">
        <v>37</v>
      </c>
      <c r="P308" s="14">
        <f>טבלה1[[#This Row],[Batch_Exp_Date(YYYYMMDD)]]-טבלה1[[#This Row],[Date]]</f>
        <v>573</v>
      </c>
    </row>
    <row r="309" spans="1:16" x14ac:dyDescent="0.25">
      <c r="A309" t="s">
        <v>15</v>
      </c>
      <c r="B309" t="s">
        <v>32</v>
      </c>
      <c r="C309" s="1">
        <f>DATE(LEFT($D309,4),MID($D309,5,2),RIGHT($D309,2))</f>
        <v>45413</v>
      </c>
      <c r="D309">
        <v>20240501</v>
      </c>
      <c r="E309">
        <v>385138</v>
      </c>
      <c r="F309">
        <v>2</v>
      </c>
      <c r="G309">
        <v>150</v>
      </c>
      <c r="H309" t="s">
        <v>12</v>
      </c>
      <c r="I309">
        <v>800107</v>
      </c>
      <c r="J309" s="11">
        <v>4951.125</v>
      </c>
      <c r="K309" s="1">
        <v>44444</v>
      </c>
      <c r="L309">
        <v>2021</v>
      </c>
      <c r="M309">
        <v>3</v>
      </c>
      <c r="N309">
        <v>9</v>
      </c>
      <c r="O309">
        <v>37</v>
      </c>
      <c r="P309" s="14">
        <f>טבלה1[[#This Row],[Batch_Exp_Date(YYYYMMDD)]]-טבלה1[[#This Row],[Date]]</f>
        <v>969</v>
      </c>
    </row>
    <row r="310" spans="1:16" x14ac:dyDescent="0.25">
      <c r="A310" t="s">
        <v>15</v>
      </c>
      <c r="B310" t="s">
        <v>40</v>
      </c>
      <c r="C310" s="1">
        <f>DATE(LEFT($D310,4),MID($D310,5,2),RIGHT($D310,2))</f>
        <v>45689</v>
      </c>
      <c r="D310">
        <v>20250201</v>
      </c>
      <c r="E310">
        <v>385199</v>
      </c>
      <c r="F310">
        <v>1</v>
      </c>
      <c r="G310">
        <v>30</v>
      </c>
      <c r="H310" t="s">
        <v>12</v>
      </c>
      <c r="I310">
        <v>721094</v>
      </c>
      <c r="J310" s="11">
        <v>714.125</v>
      </c>
      <c r="K310" s="1">
        <v>44444</v>
      </c>
      <c r="L310">
        <v>2021</v>
      </c>
      <c r="M310">
        <v>3</v>
      </c>
      <c r="N310">
        <v>9</v>
      </c>
      <c r="O310">
        <v>37</v>
      </c>
      <c r="P310" s="14">
        <f>טבלה1[[#This Row],[Batch_Exp_Date(YYYYMMDD)]]-טבלה1[[#This Row],[Date]]</f>
        <v>1245</v>
      </c>
    </row>
    <row r="311" spans="1:16" x14ac:dyDescent="0.25">
      <c r="A311" t="s">
        <v>15</v>
      </c>
      <c r="B311" t="s">
        <v>38</v>
      </c>
      <c r="C311" s="1">
        <f>DATE(LEFT($D311,4),MID($D311,5,2),RIGHT($D311,2))</f>
        <v>45017</v>
      </c>
      <c r="D311">
        <v>20230401</v>
      </c>
      <c r="E311">
        <v>385242</v>
      </c>
      <c r="F311">
        <v>1</v>
      </c>
      <c r="G311">
        <v>10</v>
      </c>
      <c r="H311" t="s">
        <v>12</v>
      </c>
      <c r="I311">
        <v>4988841</v>
      </c>
      <c r="J311" s="11">
        <v>81.816666666666663</v>
      </c>
      <c r="K311" s="1">
        <v>44452</v>
      </c>
      <c r="L311">
        <v>2021</v>
      </c>
      <c r="M311">
        <v>3</v>
      </c>
      <c r="N311">
        <v>9</v>
      </c>
      <c r="O311">
        <v>38</v>
      </c>
      <c r="P311" s="14">
        <f>טבלה1[[#This Row],[Batch_Exp_Date(YYYYMMDD)]]-טבלה1[[#This Row],[Date]]</f>
        <v>565</v>
      </c>
    </row>
    <row r="312" spans="1:16" x14ac:dyDescent="0.25">
      <c r="A312" t="s">
        <v>15</v>
      </c>
      <c r="B312" t="s">
        <v>38</v>
      </c>
      <c r="C312" s="1">
        <f>DATE(LEFT($D312,4),MID($D312,5,2),RIGHT($D312,2))</f>
        <v>45017</v>
      </c>
      <c r="D312">
        <v>20230401</v>
      </c>
      <c r="E312">
        <v>385242</v>
      </c>
      <c r="F312">
        <v>2</v>
      </c>
      <c r="G312">
        <v>10</v>
      </c>
      <c r="H312" t="s">
        <v>12</v>
      </c>
      <c r="I312">
        <v>4988841</v>
      </c>
      <c r="J312" s="11">
        <v>319.69166666666666</v>
      </c>
      <c r="K312" s="1">
        <v>44452</v>
      </c>
      <c r="L312">
        <v>2021</v>
      </c>
      <c r="M312">
        <v>3</v>
      </c>
      <c r="N312">
        <v>9</v>
      </c>
      <c r="O312">
        <v>38</v>
      </c>
      <c r="P312" s="14">
        <f>טבלה1[[#This Row],[Batch_Exp_Date(YYYYMMDD)]]-טבלה1[[#This Row],[Date]]</f>
        <v>565</v>
      </c>
    </row>
    <row r="313" spans="1:16" x14ac:dyDescent="0.25">
      <c r="A313" t="s">
        <v>15</v>
      </c>
      <c r="B313" t="s">
        <v>38</v>
      </c>
      <c r="C313" s="1">
        <f>DATE(LEFT($D313,4),MID($D313,5,2),RIGHT($D313,2))</f>
        <v>45017</v>
      </c>
      <c r="D313">
        <v>20230401</v>
      </c>
      <c r="E313">
        <v>385290</v>
      </c>
      <c r="F313">
        <v>1</v>
      </c>
      <c r="G313">
        <v>30</v>
      </c>
      <c r="H313" t="s">
        <v>12</v>
      </c>
      <c r="I313">
        <v>174262</v>
      </c>
      <c r="J313" s="11">
        <v>245.45000000000002</v>
      </c>
      <c r="K313" s="1">
        <v>44444</v>
      </c>
      <c r="L313">
        <v>2021</v>
      </c>
      <c r="M313">
        <v>3</v>
      </c>
      <c r="N313">
        <v>9</v>
      </c>
      <c r="O313">
        <v>37</v>
      </c>
      <c r="P313" s="14">
        <f>טבלה1[[#This Row],[Batch_Exp_Date(YYYYMMDD)]]-טבלה1[[#This Row],[Date]]</f>
        <v>573</v>
      </c>
    </row>
    <row r="314" spans="1:16" x14ac:dyDescent="0.25">
      <c r="A314" t="s">
        <v>15</v>
      </c>
      <c r="B314" t="s">
        <v>24</v>
      </c>
      <c r="C314" s="1">
        <f>DATE(LEFT($D314,4),MID($D314,5,2),RIGHT($D314,2))</f>
        <v>45017</v>
      </c>
      <c r="D314">
        <v>20230401</v>
      </c>
      <c r="E314">
        <v>385290</v>
      </c>
      <c r="F314">
        <v>2</v>
      </c>
      <c r="G314">
        <v>10</v>
      </c>
      <c r="H314" t="s">
        <v>12</v>
      </c>
      <c r="I314">
        <v>174262</v>
      </c>
      <c r="J314" s="11">
        <v>319.69166666666666</v>
      </c>
      <c r="K314" s="1">
        <v>44444</v>
      </c>
      <c r="L314">
        <v>2021</v>
      </c>
      <c r="M314">
        <v>3</v>
      </c>
      <c r="N314">
        <v>9</v>
      </c>
      <c r="O314">
        <v>37</v>
      </c>
      <c r="P314" s="14">
        <f>טבלה1[[#This Row],[Batch_Exp_Date(YYYYMMDD)]]-טבלה1[[#This Row],[Date]]</f>
        <v>573</v>
      </c>
    </row>
    <row r="315" spans="1:16" x14ac:dyDescent="0.25">
      <c r="A315" t="s">
        <v>17</v>
      </c>
      <c r="B315" t="s">
        <v>34</v>
      </c>
      <c r="C315" s="1">
        <f>DATE(LEFT($D315,4),MID($D315,5,2),RIGHT($D315,2))</f>
        <v>44896</v>
      </c>
      <c r="D315">
        <v>20221201</v>
      </c>
      <c r="E315">
        <v>385306</v>
      </c>
      <c r="F315">
        <v>1</v>
      </c>
      <c r="G315">
        <v>20</v>
      </c>
      <c r="H315" t="s">
        <v>12</v>
      </c>
      <c r="I315">
        <v>27115</v>
      </c>
      <c r="J315" s="11">
        <v>56</v>
      </c>
      <c r="K315" s="1">
        <v>44444</v>
      </c>
      <c r="L315">
        <v>2021</v>
      </c>
      <c r="M315">
        <v>3</v>
      </c>
      <c r="N315">
        <v>9</v>
      </c>
      <c r="O315">
        <v>37</v>
      </c>
      <c r="P315" s="14">
        <f>טבלה1[[#This Row],[Batch_Exp_Date(YYYYMMDD)]]-טבלה1[[#This Row],[Date]]</f>
        <v>452</v>
      </c>
    </row>
    <row r="316" spans="1:16" x14ac:dyDescent="0.25">
      <c r="A316" t="s">
        <v>17</v>
      </c>
      <c r="B316" t="s">
        <v>29</v>
      </c>
      <c r="C316" s="1">
        <f>DATE(LEFT($D316,4),MID($D316,5,2),RIGHT($D316,2))</f>
        <v>44927</v>
      </c>
      <c r="D316">
        <v>20230101</v>
      </c>
      <c r="E316">
        <v>385345</v>
      </c>
      <c r="F316">
        <v>2</v>
      </c>
      <c r="G316">
        <v>80</v>
      </c>
      <c r="H316" t="s">
        <v>12</v>
      </c>
      <c r="I316">
        <v>4947195</v>
      </c>
      <c r="J316" s="11">
        <v>6266</v>
      </c>
      <c r="K316" s="1">
        <v>44445</v>
      </c>
      <c r="L316">
        <v>2021</v>
      </c>
      <c r="M316">
        <v>3</v>
      </c>
      <c r="N316">
        <v>9</v>
      </c>
      <c r="O316">
        <v>37</v>
      </c>
      <c r="P316" s="14">
        <f>טבלה1[[#This Row],[Batch_Exp_Date(YYYYMMDD)]]-טבלה1[[#This Row],[Date]]</f>
        <v>482</v>
      </c>
    </row>
    <row r="317" spans="1:16" x14ac:dyDescent="0.25">
      <c r="A317" t="s">
        <v>15</v>
      </c>
      <c r="B317" t="s">
        <v>32</v>
      </c>
      <c r="C317" s="1">
        <f>DATE(LEFT($D317,4),MID($D317,5,2),RIGHT($D317,2))</f>
        <v>45413</v>
      </c>
      <c r="D317">
        <v>20240501</v>
      </c>
      <c r="E317">
        <v>385345</v>
      </c>
      <c r="F317">
        <v>1</v>
      </c>
      <c r="G317">
        <v>40</v>
      </c>
      <c r="H317" t="s">
        <v>12</v>
      </c>
      <c r="I317">
        <v>4947195</v>
      </c>
      <c r="J317" s="11">
        <v>1320.3</v>
      </c>
      <c r="K317" s="1">
        <v>44445</v>
      </c>
      <c r="L317">
        <v>2021</v>
      </c>
      <c r="M317">
        <v>3</v>
      </c>
      <c r="N317">
        <v>9</v>
      </c>
      <c r="O317">
        <v>37</v>
      </c>
      <c r="P317" s="14">
        <f>טבלה1[[#This Row],[Batch_Exp_Date(YYYYMMDD)]]-טבלה1[[#This Row],[Date]]</f>
        <v>968</v>
      </c>
    </row>
    <row r="318" spans="1:16" x14ac:dyDescent="0.25">
      <c r="A318" t="s">
        <v>15</v>
      </c>
      <c r="B318" t="s">
        <v>23</v>
      </c>
      <c r="C318" s="1">
        <f>DATE(LEFT($D318,4),MID($D318,5,2),RIGHT($D318,2))</f>
        <v>45078</v>
      </c>
      <c r="D318">
        <v>20230601</v>
      </c>
      <c r="E318">
        <v>385360</v>
      </c>
      <c r="F318">
        <v>1</v>
      </c>
      <c r="G318">
        <v>10</v>
      </c>
      <c r="H318" t="s">
        <v>12</v>
      </c>
      <c r="I318">
        <v>4988841</v>
      </c>
      <c r="J318" s="11">
        <v>814.08333333333337</v>
      </c>
      <c r="K318" s="1">
        <v>44452</v>
      </c>
      <c r="L318">
        <v>2021</v>
      </c>
      <c r="M318">
        <v>3</v>
      </c>
      <c r="N318">
        <v>9</v>
      </c>
      <c r="O318">
        <v>38</v>
      </c>
      <c r="P318" s="14">
        <f>טבלה1[[#This Row],[Batch_Exp_Date(YYYYMMDD)]]-טבלה1[[#This Row],[Date]]</f>
        <v>626</v>
      </c>
    </row>
    <row r="319" spans="1:16" x14ac:dyDescent="0.25">
      <c r="A319" t="s">
        <v>15</v>
      </c>
      <c r="B319" t="s">
        <v>23</v>
      </c>
      <c r="C319" s="1">
        <f>DATE(LEFT($D319,4),MID($D319,5,2),RIGHT($D319,2))</f>
        <v>45108</v>
      </c>
      <c r="D319">
        <v>20230701</v>
      </c>
      <c r="E319">
        <v>385360</v>
      </c>
      <c r="F319">
        <v>2</v>
      </c>
      <c r="G319">
        <v>10</v>
      </c>
      <c r="H319" t="s">
        <v>12</v>
      </c>
      <c r="I319">
        <v>4988841</v>
      </c>
      <c r="J319" s="11">
        <v>508.8</v>
      </c>
      <c r="K319" s="1">
        <v>44452</v>
      </c>
      <c r="L319">
        <v>2021</v>
      </c>
      <c r="M319">
        <v>3</v>
      </c>
      <c r="N319">
        <v>9</v>
      </c>
      <c r="O319">
        <v>38</v>
      </c>
      <c r="P319" s="14">
        <f>טבלה1[[#This Row],[Batch_Exp_Date(YYYYMMDD)]]-טבלה1[[#This Row],[Date]]</f>
        <v>656</v>
      </c>
    </row>
    <row r="320" spans="1:16" x14ac:dyDescent="0.25">
      <c r="A320" t="s">
        <v>15</v>
      </c>
      <c r="B320" t="s">
        <v>38</v>
      </c>
      <c r="C320" s="1">
        <f>DATE(LEFT($D320,4),MID($D320,5,2),RIGHT($D320,2))</f>
        <v>45017</v>
      </c>
      <c r="D320">
        <v>20230401</v>
      </c>
      <c r="E320">
        <v>385389</v>
      </c>
      <c r="F320">
        <v>1</v>
      </c>
      <c r="G320">
        <v>100</v>
      </c>
      <c r="H320" t="s">
        <v>12</v>
      </c>
      <c r="I320">
        <v>635151</v>
      </c>
      <c r="J320" s="11">
        <v>818.16666666666663</v>
      </c>
      <c r="K320" s="1">
        <v>44445</v>
      </c>
      <c r="L320">
        <v>2021</v>
      </c>
      <c r="M320">
        <v>3</v>
      </c>
      <c r="N320">
        <v>9</v>
      </c>
      <c r="O320">
        <v>37</v>
      </c>
      <c r="P320" s="14">
        <f>טבלה1[[#This Row],[Batch_Exp_Date(YYYYMMDD)]]-טבלה1[[#This Row],[Date]]</f>
        <v>572</v>
      </c>
    </row>
    <row r="321" spans="1:16" x14ac:dyDescent="0.25">
      <c r="A321" t="s">
        <v>15</v>
      </c>
      <c r="B321" t="s">
        <v>24</v>
      </c>
      <c r="C321" s="1">
        <f>DATE(LEFT($D321,4),MID($D321,5,2),RIGHT($D321,2))</f>
        <v>45017</v>
      </c>
      <c r="D321">
        <v>20230401</v>
      </c>
      <c r="E321">
        <v>385389</v>
      </c>
      <c r="F321">
        <v>2</v>
      </c>
      <c r="G321">
        <v>50</v>
      </c>
      <c r="H321" t="s">
        <v>12</v>
      </c>
      <c r="I321">
        <v>635151</v>
      </c>
      <c r="J321" s="11">
        <v>1598.4583333333333</v>
      </c>
      <c r="K321" s="1">
        <v>44445</v>
      </c>
      <c r="L321">
        <v>2021</v>
      </c>
      <c r="M321">
        <v>3</v>
      </c>
      <c r="N321">
        <v>9</v>
      </c>
      <c r="O321">
        <v>37</v>
      </c>
      <c r="P321" s="14">
        <f>טבלה1[[#This Row],[Batch_Exp_Date(YYYYMMDD)]]-טבלה1[[#This Row],[Date]]</f>
        <v>572</v>
      </c>
    </row>
    <row r="322" spans="1:16" x14ac:dyDescent="0.25">
      <c r="A322" t="s">
        <v>17</v>
      </c>
      <c r="B322" t="s">
        <v>30</v>
      </c>
      <c r="C322" s="1">
        <f>DATE(LEFT($D322,4),MID($D322,5,2),RIGHT($D322,2))</f>
        <v>44774</v>
      </c>
      <c r="D322">
        <v>20220801</v>
      </c>
      <c r="E322">
        <v>385404</v>
      </c>
      <c r="F322">
        <v>1</v>
      </c>
      <c r="G322">
        <v>40</v>
      </c>
      <c r="H322" t="s">
        <v>12</v>
      </c>
      <c r="I322">
        <v>64878</v>
      </c>
      <c r="J322" s="11">
        <v>80</v>
      </c>
      <c r="K322" s="1">
        <v>44445</v>
      </c>
      <c r="L322">
        <v>2021</v>
      </c>
      <c r="M322">
        <v>3</v>
      </c>
      <c r="N322">
        <v>9</v>
      </c>
      <c r="O322">
        <v>37</v>
      </c>
      <c r="P322" s="14">
        <f>טבלה1[[#This Row],[Batch_Exp_Date(YYYYMMDD)]]-טבלה1[[#This Row],[Date]]</f>
        <v>329</v>
      </c>
    </row>
    <row r="323" spans="1:16" x14ac:dyDescent="0.25">
      <c r="A323" t="s">
        <v>15</v>
      </c>
      <c r="B323" t="s">
        <v>20</v>
      </c>
      <c r="C323" s="1">
        <f>DATE(LEFT($D323,4),MID($D323,5,2),RIGHT($D323,2))</f>
        <v>45323</v>
      </c>
      <c r="D323">
        <v>20240201</v>
      </c>
      <c r="E323">
        <v>385408</v>
      </c>
      <c r="F323">
        <v>1</v>
      </c>
      <c r="G323">
        <v>20</v>
      </c>
      <c r="H323" t="s">
        <v>12</v>
      </c>
      <c r="I323">
        <v>181489</v>
      </c>
      <c r="J323" s="11">
        <v>2</v>
      </c>
      <c r="K323" s="1">
        <v>44452</v>
      </c>
      <c r="L323">
        <v>2021</v>
      </c>
      <c r="M323">
        <v>3</v>
      </c>
      <c r="N323">
        <v>9</v>
      </c>
      <c r="O323">
        <v>38</v>
      </c>
      <c r="P323" s="14">
        <f>טבלה1[[#This Row],[Batch_Exp_Date(YYYYMMDD)]]-טבלה1[[#This Row],[Date]]</f>
        <v>871</v>
      </c>
    </row>
    <row r="324" spans="1:16" x14ac:dyDescent="0.25">
      <c r="A324" t="s">
        <v>15</v>
      </c>
      <c r="B324" t="s">
        <v>20</v>
      </c>
      <c r="C324" s="1">
        <f>DATE(LEFT($D324,4),MID($D324,5,2),RIGHT($D324,2))</f>
        <v>45323</v>
      </c>
      <c r="D324">
        <v>20240201</v>
      </c>
      <c r="E324">
        <v>385479</v>
      </c>
      <c r="F324">
        <v>3</v>
      </c>
      <c r="G324">
        <v>20</v>
      </c>
      <c r="H324" t="s">
        <v>12</v>
      </c>
      <c r="I324">
        <v>4956215</v>
      </c>
      <c r="J324" s="11">
        <v>2</v>
      </c>
      <c r="K324" s="1">
        <v>44452</v>
      </c>
      <c r="L324">
        <v>2021</v>
      </c>
      <c r="M324">
        <v>3</v>
      </c>
      <c r="N324">
        <v>9</v>
      </c>
      <c r="O324">
        <v>38</v>
      </c>
      <c r="P324" s="14">
        <f>טבלה1[[#This Row],[Batch_Exp_Date(YYYYMMDD)]]-טבלה1[[#This Row],[Date]]</f>
        <v>871</v>
      </c>
    </row>
    <row r="325" spans="1:16" x14ac:dyDescent="0.25">
      <c r="A325" t="s">
        <v>15</v>
      </c>
      <c r="B325" t="s">
        <v>32</v>
      </c>
      <c r="C325" s="1">
        <f>DATE(LEFT($D325,4),MID($D325,5,2),RIGHT($D325,2))</f>
        <v>45413</v>
      </c>
      <c r="D325">
        <v>20240501</v>
      </c>
      <c r="E325">
        <v>385507</v>
      </c>
      <c r="F325">
        <v>1</v>
      </c>
      <c r="G325">
        <v>20</v>
      </c>
      <c r="H325" t="s">
        <v>12</v>
      </c>
      <c r="I325">
        <v>721094</v>
      </c>
      <c r="J325" s="11">
        <v>660.15</v>
      </c>
      <c r="K325" s="1">
        <v>44445</v>
      </c>
      <c r="L325">
        <v>2021</v>
      </c>
      <c r="M325">
        <v>3</v>
      </c>
      <c r="N325">
        <v>9</v>
      </c>
      <c r="O325">
        <v>37</v>
      </c>
      <c r="P325" s="14">
        <f>טבלה1[[#This Row],[Batch_Exp_Date(YYYYMMDD)]]-טבלה1[[#This Row],[Date]]</f>
        <v>968</v>
      </c>
    </row>
    <row r="326" spans="1:16" x14ac:dyDescent="0.25">
      <c r="A326" t="s">
        <v>15</v>
      </c>
      <c r="B326" t="s">
        <v>35</v>
      </c>
      <c r="C326" s="1">
        <f>DATE(LEFT($D326,4),MID($D326,5,2),RIGHT($D326,2))</f>
        <v>44896</v>
      </c>
      <c r="D326">
        <v>20221201</v>
      </c>
      <c r="E326">
        <v>385526</v>
      </c>
      <c r="F326">
        <v>1</v>
      </c>
      <c r="G326">
        <v>100</v>
      </c>
      <c r="H326" t="s">
        <v>12</v>
      </c>
      <c r="I326">
        <v>4918738</v>
      </c>
      <c r="J326" s="11">
        <v>2532.75</v>
      </c>
      <c r="K326" s="1">
        <v>44445</v>
      </c>
      <c r="L326">
        <v>2021</v>
      </c>
      <c r="M326">
        <v>3</v>
      </c>
      <c r="N326">
        <v>9</v>
      </c>
      <c r="O326">
        <v>37</v>
      </c>
      <c r="P326" s="14">
        <f>טבלה1[[#This Row],[Batch_Exp_Date(YYYYMMDD)]]-טבלה1[[#This Row],[Date]]</f>
        <v>451</v>
      </c>
    </row>
    <row r="327" spans="1:16" x14ac:dyDescent="0.25">
      <c r="A327" t="s">
        <v>15</v>
      </c>
      <c r="B327" t="s">
        <v>26</v>
      </c>
      <c r="C327" s="1">
        <f>DATE(LEFT($D327,4),MID($D327,5,2),RIGHT($D327,2))</f>
        <v>45261</v>
      </c>
      <c r="D327">
        <v>20231201</v>
      </c>
      <c r="E327">
        <v>385567</v>
      </c>
      <c r="F327">
        <v>1</v>
      </c>
      <c r="G327">
        <v>60</v>
      </c>
      <c r="H327" t="s">
        <v>12</v>
      </c>
      <c r="I327">
        <v>4995947</v>
      </c>
      <c r="J327" s="11">
        <v>57.199999999999996</v>
      </c>
      <c r="K327" s="1">
        <v>44448</v>
      </c>
      <c r="L327">
        <v>2021</v>
      </c>
      <c r="M327">
        <v>3</v>
      </c>
      <c r="N327">
        <v>9</v>
      </c>
      <c r="O327">
        <v>37</v>
      </c>
      <c r="P327" s="14">
        <f>טבלה1[[#This Row],[Batch_Exp_Date(YYYYMMDD)]]-טבלה1[[#This Row],[Date]]</f>
        <v>813</v>
      </c>
    </row>
    <row r="328" spans="1:16" x14ac:dyDescent="0.25">
      <c r="A328" t="s">
        <v>15</v>
      </c>
      <c r="B328" t="s">
        <v>26</v>
      </c>
      <c r="C328" s="1">
        <f>DATE(LEFT($D328,4),MID($D328,5,2),RIGHT($D328,2))</f>
        <v>45261</v>
      </c>
      <c r="D328">
        <v>20231201</v>
      </c>
      <c r="E328">
        <v>385707</v>
      </c>
      <c r="F328">
        <v>1</v>
      </c>
      <c r="G328">
        <v>20</v>
      </c>
      <c r="H328" t="s">
        <v>12</v>
      </c>
      <c r="I328">
        <v>4958382</v>
      </c>
      <c r="J328" s="11">
        <v>36.666666666666664</v>
      </c>
      <c r="K328" s="1">
        <v>44448</v>
      </c>
      <c r="L328">
        <v>2021</v>
      </c>
      <c r="M328">
        <v>3</v>
      </c>
      <c r="N328">
        <v>9</v>
      </c>
      <c r="O328">
        <v>37</v>
      </c>
      <c r="P328" s="14">
        <f>טבלה1[[#This Row],[Batch_Exp_Date(YYYYMMDD)]]-טבלה1[[#This Row],[Date]]</f>
        <v>813</v>
      </c>
    </row>
    <row r="329" spans="1:16" x14ac:dyDescent="0.25">
      <c r="A329" t="s">
        <v>15</v>
      </c>
      <c r="B329" t="s">
        <v>20</v>
      </c>
      <c r="C329" s="1">
        <f>DATE(LEFT($D329,4),MID($D329,5,2),RIGHT($D329,2))</f>
        <v>45323</v>
      </c>
      <c r="D329">
        <v>20240201</v>
      </c>
      <c r="E329">
        <v>385739</v>
      </c>
      <c r="F329">
        <v>3</v>
      </c>
      <c r="G329">
        <v>20</v>
      </c>
      <c r="H329" t="s">
        <v>12</v>
      </c>
      <c r="I329">
        <v>4998004</v>
      </c>
      <c r="J329" s="11">
        <v>2</v>
      </c>
      <c r="K329" s="1">
        <v>44448</v>
      </c>
      <c r="L329">
        <v>2021</v>
      </c>
      <c r="M329">
        <v>3</v>
      </c>
      <c r="N329">
        <v>9</v>
      </c>
      <c r="O329">
        <v>37</v>
      </c>
      <c r="P329" s="14">
        <f>טבלה1[[#This Row],[Batch_Exp_Date(YYYYMMDD)]]-טבלה1[[#This Row],[Date]]</f>
        <v>875</v>
      </c>
    </row>
    <row r="330" spans="1:16" x14ac:dyDescent="0.25">
      <c r="A330" t="s">
        <v>15</v>
      </c>
      <c r="B330" t="s">
        <v>20</v>
      </c>
      <c r="C330" s="1">
        <f>DATE(LEFT($D330,4),MID($D330,5,2),RIGHT($D330,2))</f>
        <v>45323</v>
      </c>
      <c r="D330">
        <v>20240201</v>
      </c>
      <c r="E330">
        <v>385782</v>
      </c>
      <c r="F330">
        <v>43</v>
      </c>
      <c r="G330">
        <v>50</v>
      </c>
      <c r="H330" t="s">
        <v>12</v>
      </c>
      <c r="I330">
        <v>23155</v>
      </c>
      <c r="J330" s="11">
        <v>5</v>
      </c>
      <c r="K330" s="1">
        <v>44448</v>
      </c>
      <c r="L330">
        <v>2021</v>
      </c>
      <c r="M330">
        <v>3</v>
      </c>
      <c r="N330">
        <v>9</v>
      </c>
      <c r="O330">
        <v>37</v>
      </c>
      <c r="P330" s="14">
        <f>טבלה1[[#This Row],[Batch_Exp_Date(YYYYMMDD)]]-טבלה1[[#This Row],[Date]]</f>
        <v>875</v>
      </c>
    </row>
    <row r="331" spans="1:16" x14ac:dyDescent="0.25">
      <c r="A331" t="s">
        <v>15</v>
      </c>
      <c r="B331" t="s">
        <v>20</v>
      </c>
      <c r="C331" s="1">
        <f>DATE(LEFT($D331,4),MID($D331,5,2),RIGHT($D331,2))</f>
        <v>45323</v>
      </c>
      <c r="D331">
        <v>20240201</v>
      </c>
      <c r="E331">
        <v>385818</v>
      </c>
      <c r="F331">
        <v>1</v>
      </c>
      <c r="G331">
        <v>100</v>
      </c>
      <c r="H331" t="s">
        <v>12</v>
      </c>
      <c r="I331">
        <v>4952486</v>
      </c>
      <c r="J331" s="11">
        <v>10</v>
      </c>
      <c r="K331" s="1">
        <v>44448</v>
      </c>
      <c r="L331">
        <v>2021</v>
      </c>
      <c r="M331">
        <v>3</v>
      </c>
      <c r="N331">
        <v>9</v>
      </c>
      <c r="O331">
        <v>37</v>
      </c>
      <c r="P331" s="14">
        <f>טבלה1[[#This Row],[Batch_Exp_Date(YYYYMMDD)]]-טבלה1[[#This Row],[Date]]</f>
        <v>875</v>
      </c>
    </row>
    <row r="332" spans="1:16" x14ac:dyDescent="0.25">
      <c r="A332" t="s">
        <v>15</v>
      </c>
      <c r="B332" t="s">
        <v>20</v>
      </c>
      <c r="C332" s="1">
        <f>DATE(LEFT($D332,4),MID($D332,5,2),RIGHT($D332,2))</f>
        <v>45323</v>
      </c>
      <c r="D332">
        <v>20240201</v>
      </c>
      <c r="E332">
        <v>385924</v>
      </c>
      <c r="F332">
        <v>1</v>
      </c>
      <c r="G332">
        <v>40</v>
      </c>
      <c r="H332" t="s">
        <v>12</v>
      </c>
      <c r="I332">
        <v>180961</v>
      </c>
      <c r="J332" s="11">
        <v>4</v>
      </c>
      <c r="K332" s="1">
        <v>44448</v>
      </c>
      <c r="L332">
        <v>2021</v>
      </c>
      <c r="M332">
        <v>3</v>
      </c>
      <c r="N332">
        <v>9</v>
      </c>
      <c r="O332">
        <v>37</v>
      </c>
      <c r="P332" s="14">
        <f>טבלה1[[#This Row],[Batch_Exp_Date(YYYYMMDD)]]-טבלה1[[#This Row],[Date]]</f>
        <v>875</v>
      </c>
    </row>
    <row r="333" spans="1:16" x14ac:dyDescent="0.25">
      <c r="A333" t="s">
        <v>15</v>
      </c>
      <c r="B333" t="s">
        <v>26</v>
      </c>
      <c r="C333" s="1">
        <f>DATE(LEFT($D333,4),MID($D333,5,2),RIGHT($D333,2))</f>
        <v>45261</v>
      </c>
      <c r="D333">
        <v>20231201</v>
      </c>
      <c r="E333">
        <v>385975</v>
      </c>
      <c r="F333">
        <v>1</v>
      </c>
      <c r="G333">
        <v>30</v>
      </c>
      <c r="H333" t="s">
        <v>12</v>
      </c>
      <c r="I333">
        <v>4998862</v>
      </c>
      <c r="J333" s="11">
        <v>55</v>
      </c>
      <c r="K333" s="1">
        <v>44448</v>
      </c>
      <c r="L333">
        <v>2021</v>
      </c>
      <c r="M333">
        <v>3</v>
      </c>
      <c r="N333">
        <v>9</v>
      </c>
      <c r="O333">
        <v>37</v>
      </c>
      <c r="P333" s="14">
        <f>טבלה1[[#This Row],[Batch_Exp_Date(YYYYMMDD)]]-טבלה1[[#This Row],[Date]]</f>
        <v>813</v>
      </c>
    </row>
    <row r="334" spans="1:16" x14ac:dyDescent="0.25">
      <c r="A334" t="s">
        <v>15</v>
      </c>
      <c r="B334" t="s">
        <v>20</v>
      </c>
      <c r="C334" s="1">
        <f>DATE(LEFT($D334,4),MID($D334,5,2),RIGHT($D334,2))</f>
        <v>45323</v>
      </c>
      <c r="D334">
        <v>20240201</v>
      </c>
      <c r="E334">
        <v>385977</v>
      </c>
      <c r="F334">
        <v>2</v>
      </c>
      <c r="G334">
        <v>50</v>
      </c>
      <c r="H334" t="s">
        <v>12</v>
      </c>
      <c r="I334">
        <v>4998862</v>
      </c>
      <c r="J334" s="11">
        <v>5</v>
      </c>
      <c r="K334" s="1">
        <v>44448</v>
      </c>
      <c r="L334">
        <v>2021</v>
      </c>
      <c r="M334">
        <v>3</v>
      </c>
      <c r="N334">
        <v>9</v>
      </c>
      <c r="O334">
        <v>37</v>
      </c>
      <c r="P334" s="14">
        <f>טבלה1[[#This Row],[Batch_Exp_Date(YYYYMMDD)]]-טבלה1[[#This Row],[Date]]</f>
        <v>875</v>
      </c>
    </row>
    <row r="335" spans="1:16" x14ac:dyDescent="0.25">
      <c r="A335" t="s">
        <v>15</v>
      </c>
      <c r="B335" t="s">
        <v>20</v>
      </c>
      <c r="C335" s="1">
        <f>DATE(LEFT($D335,4),MID($D335,5,2),RIGHT($D335,2))</f>
        <v>45323</v>
      </c>
      <c r="D335">
        <v>20240201</v>
      </c>
      <c r="E335">
        <v>386021</v>
      </c>
      <c r="F335">
        <v>59</v>
      </c>
      <c r="G335">
        <v>50</v>
      </c>
      <c r="H335" t="s">
        <v>12</v>
      </c>
      <c r="I335">
        <v>177881</v>
      </c>
      <c r="J335" s="11">
        <v>5</v>
      </c>
      <c r="K335" s="1">
        <v>44448</v>
      </c>
      <c r="L335">
        <v>2021</v>
      </c>
      <c r="M335">
        <v>3</v>
      </c>
      <c r="N335">
        <v>9</v>
      </c>
      <c r="O335">
        <v>37</v>
      </c>
      <c r="P335" s="14">
        <f>טבלה1[[#This Row],[Batch_Exp_Date(YYYYMMDD)]]-טבלה1[[#This Row],[Date]]</f>
        <v>875</v>
      </c>
    </row>
    <row r="336" spans="1:16" x14ac:dyDescent="0.25">
      <c r="A336" t="s">
        <v>17</v>
      </c>
      <c r="B336" t="s">
        <v>27</v>
      </c>
      <c r="C336" s="1">
        <f>DATE(LEFT($D336,4),MID($D336,5,2),RIGHT($D336,2))</f>
        <v>45292</v>
      </c>
      <c r="D336">
        <v>20240101</v>
      </c>
      <c r="E336">
        <v>386109</v>
      </c>
      <c r="F336">
        <v>1</v>
      </c>
      <c r="G336">
        <v>20</v>
      </c>
      <c r="H336" t="s">
        <v>12</v>
      </c>
      <c r="I336">
        <v>23045</v>
      </c>
      <c r="J336" s="11">
        <v>876.13333333333333</v>
      </c>
      <c r="K336" s="1">
        <v>44448</v>
      </c>
      <c r="L336">
        <v>2021</v>
      </c>
      <c r="M336">
        <v>3</v>
      </c>
      <c r="N336">
        <v>9</v>
      </c>
      <c r="O336">
        <v>37</v>
      </c>
      <c r="P336" s="14">
        <f>טבלה1[[#This Row],[Batch_Exp_Date(YYYYMMDD)]]-טבלה1[[#This Row],[Date]]</f>
        <v>844</v>
      </c>
    </row>
    <row r="337" spans="1:16" x14ac:dyDescent="0.25">
      <c r="A337" t="s">
        <v>17</v>
      </c>
      <c r="B337" t="s">
        <v>29</v>
      </c>
      <c r="C337" s="1">
        <f>DATE(LEFT($D337,4),MID($D337,5,2),RIGHT($D337,2))</f>
        <v>44927</v>
      </c>
      <c r="D337">
        <v>20230101</v>
      </c>
      <c r="E337">
        <v>386164</v>
      </c>
      <c r="F337">
        <v>2</v>
      </c>
      <c r="G337">
        <v>20</v>
      </c>
      <c r="H337" t="s">
        <v>12</v>
      </c>
      <c r="I337">
        <v>179652</v>
      </c>
      <c r="J337" s="11">
        <v>1566.5</v>
      </c>
      <c r="K337" s="1">
        <v>44452</v>
      </c>
      <c r="L337">
        <v>2021</v>
      </c>
      <c r="M337">
        <v>3</v>
      </c>
      <c r="N337">
        <v>9</v>
      </c>
      <c r="O337">
        <v>38</v>
      </c>
      <c r="P337" s="14">
        <f>טבלה1[[#This Row],[Batch_Exp_Date(YYYYMMDD)]]-טבלה1[[#This Row],[Date]]</f>
        <v>475</v>
      </c>
    </row>
    <row r="338" spans="1:16" x14ac:dyDescent="0.25">
      <c r="A338" t="s">
        <v>15</v>
      </c>
      <c r="B338" t="s">
        <v>32</v>
      </c>
      <c r="C338" s="1">
        <f>DATE(LEFT($D338,4),MID($D338,5,2),RIGHT($D338,2))</f>
        <v>45413</v>
      </c>
      <c r="D338">
        <v>20240501</v>
      </c>
      <c r="E338">
        <v>386164</v>
      </c>
      <c r="F338">
        <v>1</v>
      </c>
      <c r="G338">
        <v>40</v>
      </c>
      <c r="H338" t="s">
        <v>12</v>
      </c>
      <c r="I338">
        <v>179652</v>
      </c>
      <c r="J338" s="11">
        <v>1320.3</v>
      </c>
      <c r="K338" s="1">
        <v>44452</v>
      </c>
      <c r="L338">
        <v>2021</v>
      </c>
      <c r="M338">
        <v>3</v>
      </c>
      <c r="N338">
        <v>9</v>
      </c>
      <c r="O338">
        <v>38</v>
      </c>
      <c r="P338" s="14">
        <f>טבלה1[[#This Row],[Batch_Exp_Date(YYYYMMDD)]]-טבלה1[[#This Row],[Date]]</f>
        <v>961</v>
      </c>
    </row>
    <row r="339" spans="1:16" x14ac:dyDescent="0.25">
      <c r="A339" t="s">
        <v>15</v>
      </c>
      <c r="B339" t="s">
        <v>38</v>
      </c>
      <c r="C339" s="1">
        <f>DATE(LEFT($D339,4),MID($D339,5,2),RIGHT($D339,2))</f>
        <v>45017</v>
      </c>
      <c r="D339">
        <v>20230401</v>
      </c>
      <c r="E339">
        <v>386165</v>
      </c>
      <c r="F339">
        <v>1</v>
      </c>
      <c r="G339">
        <v>30</v>
      </c>
      <c r="H339" t="s">
        <v>12</v>
      </c>
      <c r="I339">
        <v>4950341</v>
      </c>
      <c r="J339" s="11">
        <v>245.45000000000002</v>
      </c>
      <c r="K339" s="1">
        <v>44452</v>
      </c>
      <c r="L339">
        <v>2021</v>
      </c>
      <c r="M339">
        <v>3</v>
      </c>
      <c r="N339">
        <v>9</v>
      </c>
      <c r="O339">
        <v>38</v>
      </c>
      <c r="P339" s="14">
        <f>טבלה1[[#This Row],[Batch_Exp_Date(YYYYMMDD)]]-טבלה1[[#This Row],[Date]]</f>
        <v>565</v>
      </c>
    </row>
    <row r="340" spans="1:16" x14ac:dyDescent="0.25">
      <c r="A340" t="s">
        <v>15</v>
      </c>
      <c r="B340" t="s">
        <v>38</v>
      </c>
      <c r="C340" s="1">
        <f>DATE(LEFT($D340,4),MID($D340,5,2),RIGHT($D340,2))</f>
        <v>45017</v>
      </c>
      <c r="D340">
        <v>20230401</v>
      </c>
      <c r="E340">
        <v>386165</v>
      </c>
      <c r="F340">
        <v>2</v>
      </c>
      <c r="G340">
        <v>10</v>
      </c>
      <c r="H340" t="s">
        <v>12</v>
      </c>
      <c r="I340">
        <v>4950341</v>
      </c>
      <c r="J340" s="11">
        <v>319.69166666666666</v>
      </c>
      <c r="K340" s="1">
        <v>44452</v>
      </c>
      <c r="L340">
        <v>2021</v>
      </c>
      <c r="M340">
        <v>3</v>
      </c>
      <c r="N340">
        <v>9</v>
      </c>
      <c r="O340">
        <v>38</v>
      </c>
      <c r="P340" s="14">
        <f>טבלה1[[#This Row],[Batch_Exp_Date(YYYYMMDD)]]-טבלה1[[#This Row],[Date]]</f>
        <v>565</v>
      </c>
    </row>
    <row r="341" spans="1:16" x14ac:dyDescent="0.25">
      <c r="A341" t="s">
        <v>15</v>
      </c>
      <c r="B341" t="s">
        <v>20</v>
      </c>
      <c r="C341" s="1">
        <f>DATE(LEFT($D341,4),MID($D341,5,2),RIGHT($D341,2))</f>
        <v>45323</v>
      </c>
      <c r="D341">
        <v>20240201</v>
      </c>
      <c r="E341">
        <v>386174</v>
      </c>
      <c r="F341">
        <v>2</v>
      </c>
      <c r="G341">
        <v>50</v>
      </c>
      <c r="H341" t="s">
        <v>12</v>
      </c>
      <c r="I341">
        <v>4990480</v>
      </c>
      <c r="J341" s="11">
        <v>5</v>
      </c>
      <c r="K341" s="1">
        <v>44448</v>
      </c>
      <c r="L341">
        <v>2021</v>
      </c>
      <c r="M341">
        <v>3</v>
      </c>
      <c r="N341">
        <v>9</v>
      </c>
      <c r="O341">
        <v>37</v>
      </c>
      <c r="P341" s="14">
        <f>טבלה1[[#This Row],[Batch_Exp_Date(YYYYMMDD)]]-טבלה1[[#This Row],[Date]]</f>
        <v>875</v>
      </c>
    </row>
    <row r="342" spans="1:16" x14ac:dyDescent="0.25">
      <c r="A342" t="s">
        <v>17</v>
      </c>
      <c r="B342" t="s">
        <v>29</v>
      </c>
      <c r="C342" s="1">
        <f>DATE(LEFT($D342,4),MID($D342,5,2),RIGHT($D342,2))</f>
        <v>44927</v>
      </c>
      <c r="D342">
        <v>20230101</v>
      </c>
      <c r="E342">
        <v>386177</v>
      </c>
      <c r="F342">
        <v>2</v>
      </c>
      <c r="G342">
        <v>10</v>
      </c>
      <c r="H342" t="s">
        <v>12</v>
      </c>
      <c r="I342">
        <v>4950341</v>
      </c>
      <c r="J342" s="11">
        <v>783.25</v>
      </c>
      <c r="K342" s="1">
        <v>44452</v>
      </c>
      <c r="L342">
        <v>2021</v>
      </c>
      <c r="M342">
        <v>3</v>
      </c>
      <c r="N342">
        <v>9</v>
      </c>
      <c r="O342">
        <v>38</v>
      </c>
      <c r="P342" s="14">
        <f>טבלה1[[#This Row],[Batch_Exp_Date(YYYYMMDD)]]-טבלה1[[#This Row],[Date]]</f>
        <v>475</v>
      </c>
    </row>
    <row r="343" spans="1:16" x14ac:dyDescent="0.25">
      <c r="A343" t="s">
        <v>15</v>
      </c>
      <c r="B343" t="s">
        <v>32</v>
      </c>
      <c r="C343" s="1">
        <f>DATE(LEFT($D343,4),MID($D343,5,2),RIGHT($D343,2))</f>
        <v>45413</v>
      </c>
      <c r="D343">
        <v>20240501</v>
      </c>
      <c r="E343">
        <v>386177</v>
      </c>
      <c r="F343">
        <v>1</v>
      </c>
      <c r="G343">
        <v>10</v>
      </c>
      <c r="H343" t="s">
        <v>12</v>
      </c>
      <c r="I343">
        <v>4950341</v>
      </c>
      <c r="J343" s="11">
        <v>330.07499999999999</v>
      </c>
      <c r="K343" s="1">
        <v>44452</v>
      </c>
      <c r="L343">
        <v>2021</v>
      </c>
      <c r="M343">
        <v>3</v>
      </c>
      <c r="N343">
        <v>9</v>
      </c>
      <c r="O343">
        <v>38</v>
      </c>
      <c r="P343" s="14">
        <f>טבלה1[[#This Row],[Batch_Exp_Date(YYYYMMDD)]]-טבלה1[[#This Row],[Date]]</f>
        <v>961</v>
      </c>
    </row>
    <row r="344" spans="1:16" x14ac:dyDescent="0.25">
      <c r="A344" t="s">
        <v>15</v>
      </c>
      <c r="B344" t="s">
        <v>38</v>
      </c>
      <c r="C344" s="1">
        <f>DATE(LEFT($D344,4),MID($D344,5,2),RIGHT($D344,2))</f>
        <v>45017</v>
      </c>
      <c r="D344">
        <v>20230401</v>
      </c>
      <c r="E344">
        <v>386244</v>
      </c>
      <c r="F344">
        <v>1</v>
      </c>
      <c r="G344">
        <v>20</v>
      </c>
      <c r="H344" t="s">
        <v>12</v>
      </c>
      <c r="I344">
        <v>4950341</v>
      </c>
      <c r="J344" s="11">
        <v>639.38333333333333</v>
      </c>
      <c r="K344" s="1">
        <v>44452</v>
      </c>
      <c r="L344">
        <v>2021</v>
      </c>
      <c r="M344">
        <v>3</v>
      </c>
      <c r="N344">
        <v>9</v>
      </c>
      <c r="O344">
        <v>38</v>
      </c>
      <c r="P344" s="14">
        <f>טבלה1[[#This Row],[Batch_Exp_Date(YYYYMMDD)]]-טבלה1[[#This Row],[Date]]</f>
        <v>565</v>
      </c>
    </row>
    <row r="345" spans="1:16" x14ac:dyDescent="0.25">
      <c r="A345" t="s">
        <v>15</v>
      </c>
      <c r="B345" t="s">
        <v>20</v>
      </c>
      <c r="C345" s="1">
        <f>DATE(LEFT($D345,4),MID($D345,5,2),RIGHT($D345,2))</f>
        <v>45200</v>
      </c>
      <c r="D345">
        <v>20231001</v>
      </c>
      <c r="E345">
        <v>386291</v>
      </c>
      <c r="F345">
        <v>1</v>
      </c>
      <c r="G345">
        <v>10</v>
      </c>
      <c r="H345" t="s">
        <v>12</v>
      </c>
      <c r="I345">
        <v>5000127</v>
      </c>
      <c r="J345" s="11">
        <v>18.333333333333332</v>
      </c>
      <c r="K345" s="1">
        <v>44448</v>
      </c>
      <c r="L345">
        <v>2021</v>
      </c>
      <c r="M345">
        <v>3</v>
      </c>
      <c r="N345">
        <v>9</v>
      </c>
      <c r="O345">
        <v>37</v>
      </c>
      <c r="P345" s="14">
        <f>טבלה1[[#This Row],[Batch_Exp_Date(YYYYMMDD)]]-טבלה1[[#This Row],[Date]]</f>
        <v>752</v>
      </c>
    </row>
    <row r="346" spans="1:16" x14ac:dyDescent="0.25">
      <c r="A346" t="s">
        <v>15</v>
      </c>
      <c r="B346" t="s">
        <v>26</v>
      </c>
      <c r="C346" s="1">
        <f>DATE(LEFT($D346,4),MID($D346,5,2),RIGHT($D346,2))</f>
        <v>45261</v>
      </c>
      <c r="D346">
        <v>20231201</v>
      </c>
      <c r="E346">
        <v>386293</v>
      </c>
      <c r="F346">
        <v>1</v>
      </c>
      <c r="G346">
        <v>10</v>
      </c>
      <c r="H346" t="s">
        <v>12</v>
      </c>
      <c r="I346">
        <v>4906066</v>
      </c>
      <c r="J346" s="11">
        <v>18.333333333333332</v>
      </c>
      <c r="K346" s="1">
        <v>44448</v>
      </c>
      <c r="L346">
        <v>2021</v>
      </c>
      <c r="M346">
        <v>3</v>
      </c>
      <c r="N346">
        <v>9</v>
      </c>
      <c r="O346">
        <v>37</v>
      </c>
      <c r="P346" s="14">
        <f>טבלה1[[#This Row],[Batch_Exp_Date(YYYYMMDD)]]-טבלה1[[#This Row],[Date]]</f>
        <v>813</v>
      </c>
    </row>
    <row r="347" spans="1:16" x14ac:dyDescent="0.25">
      <c r="A347" t="s">
        <v>15</v>
      </c>
      <c r="B347" t="s">
        <v>20</v>
      </c>
      <c r="C347" s="1">
        <f>DATE(LEFT($D347,4),MID($D347,5,2),RIGHT($D347,2))</f>
        <v>45323</v>
      </c>
      <c r="D347">
        <v>20240201</v>
      </c>
      <c r="E347">
        <v>386303</v>
      </c>
      <c r="F347">
        <v>41</v>
      </c>
      <c r="G347">
        <v>20</v>
      </c>
      <c r="H347" t="s">
        <v>12</v>
      </c>
      <c r="I347">
        <v>4988412</v>
      </c>
      <c r="J347" s="11">
        <v>2</v>
      </c>
      <c r="K347" s="1">
        <v>44448</v>
      </c>
      <c r="L347">
        <v>2021</v>
      </c>
      <c r="M347">
        <v>3</v>
      </c>
      <c r="N347">
        <v>9</v>
      </c>
      <c r="O347">
        <v>37</v>
      </c>
      <c r="P347" s="14">
        <f>טבלה1[[#This Row],[Batch_Exp_Date(YYYYMMDD)]]-טבלה1[[#This Row],[Date]]</f>
        <v>875</v>
      </c>
    </row>
    <row r="348" spans="1:16" x14ac:dyDescent="0.25">
      <c r="A348" t="s">
        <v>15</v>
      </c>
      <c r="B348" t="s">
        <v>20</v>
      </c>
      <c r="C348" s="1">
        <f>DATE(LEFT($D348,4),MID($D348,5,2),RIGHT($D348,2))</f>
        <v>45200</v>
      </c>
      <c r="D348">
        <v>20231001</v>
      </c>
      <c r="E348">
        <v>386394</v>
      </c>
      <c r="F348">
        <v>1</v>
      </c>
      <c r="G348">
        <v>10</v>
      </c>
      <c r="H348" t="s">
        <v>12</v>
      </c>
      <c r="I348">
        <v>4946040</v>
      </c>
      <c r="J348" s="11">
        <v>9.5333333333333332</v>
      </c>
      <c r="K348" s="1">
        <v>44448</v>
      </c>
      <c r="L348">
        <v>2021</v>
      </c>
      <c r="M348">
        <v>3</v>
      </c>
      <c r="N348">
        <v>9</v>
      </c>
      <c r="O348">
        <v>37</v>
      </c>
      <c r="P348" s="14">
        <f>טבלה1[[#This Row],[Batch_Exp_Date(YYYYMMDD)]]-טבלה1[[#This Row],[Date]]</f>
        <v>752</v>
      </c>
    </row>
    <row r="349" spans="1:16" x14ac:dyDescent="0.25">
      <c r="A349" t="s">
        <v>15</v>
      </c>
      <c r="B349" t="s">
        <v>38</v>
      </c>
      <c r="C349" s="1">
        <f>DATE(LEFT($D349,4),MID($D349,5,2),RIGHT($D349,2))</f>
        <v>45017</v>
      </c>
      <c r="D349">
        <v>20230401</v>
      </c>
      <c r="E349">
        <v>386496</v>
      </c>
      <c r="F349">
        <v>1</v>
      </c>
      <c r="G349">
        <v>10</v>
      </c>
      <c r="H349" t="s">
        <v>12</v>
      </c>
      <c r="I349">
        <v>181489</v>
      </c>
      <c r="J349" s="11">
        <v>319.69166666666666</v>
      </c>
      <c r="K349" s="1">
        <v>44453</v>
      </c>
      <c r="L349">
        <v>2021</v>
      </c>
      <c r="M349">
        <v>3</v>
      </c>
      <c r="N349">
        <v>9</v>
      </c>
      <c r="O349">
        <v>38</v>
      </c>
      <c r="P349" s="14">
        <f>טבלה1[[#This Row],[Batch_Exp_Date(YYYYMMDD)]]-טבלה1[[#This Row],[Date]]</f>
        <v>564</v>
      </c>
    </row>
    <row r="350" spans="1:16" x14ac:dyDescent="0.25">
      <c r="A350" t="s">
        <v>15</v>
      </c>
      <c r="B350" t="s">
        <v>26</v>
      </c>
      <c r="C350" s="1">
        <f>DATE(LEFT($D350,4),MID($D350,5,2),RIGHT($D350,2))</f>
        <v>45261</v>
      </c>
      <c r="D350">
        <v>20231201</v>
      </c>
      <c r="E350">
        <v>386509</v>
      </c>
      <c r="F350">
        <v>1</v>
      </c>
      <c r="G350">
        <v>20</v>
      </c>
      <c r="H350" t="s">
        <v>12</v>
      </c>
      <c r="I350">
        <v>166595</v>
      </c>
      <c r="J350" s="11">
        <v>36.666666666666664</v>
      </c>
      <c r="K350" s="1">
        <v>44448</v>
      </c>
      <c r="L350">
        <v>2021</v>
      </c>
      <c r="M350">
        <v>3</v>
      </c>
      <c r="N350">
        <v>9</v>
      </c>
      <c r="O350">
        <v>37</v>
      </c>
      <c r="P350" s="14">
        <f>טבלה1[[#This Row],[Batch_Exp_Date(YYYYMMDD)]]-טבלה1[[#This Row],[Date]]</f>
        <v>813</v>
      </c>
    </row>
    <row r="351" spans="1:16" x14ac:dyDescent="0.25">
      <c r="A351" t="s">
        <v>15</v>
      </c>
      <c r="B351" t="s">
        <v>20</v>
      </c>
      <c r="C351" s="1">
        <f>DATE(LEFT($D351,4),MID($D351,5,2),RIGHT($D351,2))</f>
        <v>45323</v>
      </c>
      <c r="D351">
        <v>20240201</v>
      </c>
      <c r="E351">
        <v>386512</v>
      </c>
      <c r="F351">
        <v>18</v>
      </c>
      <c r="G351">
        <v>40</v>
      </c>
      <c r="H351" t="s">
        <v>12</v>
      </c>
      <c r="I351">
        <v>166595</v>
      </c>
      <c r="J351" s="11">
        <v>4</v>
      </c>
      <c r="K351" s="1">
        <v>44448</v>
      </c>
      <c r="L351">
        <v>2021</v>
      </c>
      <c r="M351">
        <v>3</v>
      </c>
      <c r="N351">
        <v>9</v>
      </c>
      <c r="O351">
        <v>37</v>
      </c>
      <c r="P351" s="14">
        <f>טבלה1[[#This Row],[Batch_Exp_Date(YYYYMMDD)]]-טבלה1[[#This Row],[Date]]</f>
        <v>875</v>
      </c>
    </row>
    <row r="352" spans="1:16" x14ac:dyDescent="0.25">
      <c r="A352" t="s">
        <v>15</v>
      </c>
      <c r="B352" t="s">
        <v>26</v>
      </c>
      <c r="C352" s="1">
        <f>DATE(LEFT($D352,4),MID($D352,5,2),RIGHT($D352,2))</f>
        <v>45261</v>
      </c>
      <c r="D352">
        <v>20231201</v>
      </c>
      <c r="E352">
        <v>386538</v>
      </c>
      <c r="F352">
        <v>1</v>
      </c>
      <c r="G352">
        <v>50</v>
      </c>
      <c r="H352" t="s">
        <v>12</v>
      </c>
      <c r="I352">
        <v>176693</v>
      </c>
      <c r="J352" s="11">
        <v>47.666666666666664</v>
      </c>
      <c r="K352" s="1">
        <v>44448</v>
      </c>
      <c r="L352">
        <v>2021</v>
      </c>
      <c r="M352">
        <v>3</v>
      </c>
      <c r="N352">
        <v>9</v>
      </c>
      <c r="O352">
        <v>37</v>
      </c>
      <c r="P352" s="14">
        <f>טבלה1[[#This Row],[Batch_Exp_Date(YYYYMMDD)]]-טבלה1[[#This Row],[Date]]</f>
        <v>813</v>
      </c>
    </row>
    <row r="353" spans="1:16" x14ac:dyDescent="0.25">
      <c r="A353" t="s">
        <v>15</v>
      </c>
      <c r="B353" t="s">
        <v>45</v>
      </c>
      <c r="C353" s="1">
        <f>DATE(LEFT($D353,4),MID($D353,5,2),RIGHT($D353,2))</f>
        <v>44896</v>
      </c>
      <c r="D353">
        <v>20221201</v>
      </c>
      <c r="E353">
        <v>386552</v>
      </c>
      <c r="F353">
        <v>1</v>
      </c>
      <c r="G353">
        <v>10</v>
      </c>
      <c r="H353" t="s">
        <v>12</v>
      </c>
      <c r="I353">
        <v>65945</v>
      </c>
      <c r="J353" s="13">
        <v>0</v>
      </c>
      <c r="K353" s="1">
        <v>44453</v>
      </c>
      <c r="L353">
        <v>2021</v>
      </c>
      <c r="M353">
        <v>3</v>
      </c>
      <c r="N353">
        <v>9</v>
      </c>
      <c r="O353">
        <v>38</v>
      </c>
      <c r="P353" s="14">
        <f>טבלה1[[#This Row],[Batch_Exp_Date(YYYYMMDD)]]-טבלה1[[#This Row],[Date]]</f>
        <v>443</v>
      </c>
    </row>
    <row r="354" spans="1:16" x14ac:dyDescent="0.25">
      <c r="A354" t="s">
        <v>15</v>
      </c>
      <c r="B354" t="s">
        <v>20</v>
      </c>
      <c r="C354" s="1">
        <f>DATE(LEFT($D354,4),MID($D354,5,2),RIGHT($D354,2))</f>
        <v>45323</v>
      </c>
      <c r="D354">
        <v>20240201</v>
      </c>
      <c r="E354">
        <v>386669</v>
      </c>
      <c r="F354">
        <v>1</v>
      </c>
      <c r="G354">
        <v>680</v>
      </c>
      <c r="H354" t="s">
        <v>12</v>
      </c>
      <c r="I354">
        <v>4997608</v>
      </c>
      <c r="J354" s="11">
        <v>68</v>
      </c>
      <c r="K354" s="1">
        <v>44453</v>
      </c>
      <c r="L354">
        <v>2021</v>
      </c>
      <c r="M354">
        <v>3</v>
      </c>
      <c r="N354">
        <v>9</v>
      </c>
      <c r="O354">
        <v>38</v>
      </c>
      <c r="P354" s="14">
        <f>טבלה1[[#This Row],[Batch_Exp_Date(YYYYMMDD)]]-טבלה1[[#This Row],[Date]]</f>
        <v>870</v>
      </c>
    </row>
    <row r="355" spans="1:16" x14ac:dyDescent="0.25">
      <c r="A355" t="s">
        <v>15</v>
      </c>
      <c r="B355" t="s">
        <v>20</v>
      </c>
      <c r="C355" s="1">
        <f>DATE(LEFT($D355,4),MID($D355,5,2),RIGHT($D355,2))</f>
        <v>45323</v>
      </c>
      <c r="D355">
        <v>20240201</v>
      </c>
      <c r="E355">
        <v>386669</v>
      </c>
      <c r="F355">
        <v>1</v>
      </c>
      <c r="G355">
        <v>1000</v>
      </c>
      <c r="H355" t="s">
        <v>12</v>
      </c>
      <c r="I355">
        <v>4997608</v>
      </c>
      <c r="J355" s="11">
        <v>100</v>
      </c>
      <c r="K355" s="1">
        <v>44453</v>
      </c>
      <c r="L355">
        <v>2021</v>
      </c>
      <c r="M355">
        <v>3</v>
      </c>
      <c r="N355">
        <v>9</v>
      </c>
      <c r="O355">
        <v>38</v>
      </c>
      <c r="P355" s="14">
        <f>טבלה1[[#This Row],[Batch_Exp_Date(YYYYMMDD)]]-טבלה1[[#This Row],[Date]]</f>
        <v>870</v>
      </c>
    </row>
    <row r="356" spans="1:16" x14ac:dyDescent="0.25">
      <c r="A356" t="s">
        <v>15</v>
      </c>
      <c r="B356" t="s">
        <v>20</v>
      </c>
      <c r="C356" s="1">
        <f>DATE(LEFT($D356,4),MID($D356,5,2),RIGHT($D356,2))</f>
        <v>45323</v>
      </c>
      <c r="D356">
        <v>20240201</v>
      </c>
      <c r="E356">
        <v>386669</v>
      </c>
      <c r="F356">
        <v>1</v>
      </c>
      <c r="G356">
        <v>50</v>
      </c>
      <c r="H356" t="s">
        <v>12</v>
      </c>
      <c r="I356">
        <v>4937922</v>
      </c>
      <c r="J356" s="11">
        <v>5</v>
      </c>
      <c r="K356" s="1">
        <v>44448</v>
      </c>
      <c r="L356">
        <v>2021</v>
      </c>
      <c r="M356">
        <v>3</v>
      </c>
      <c r="N356">
        <v>9</v>
      </c>
      <c r="O356">
        <v>37</v>
      </c>
      <c r="P356" s="14">
        <f>טבלה1[[#This Row],[Batch_Exp_Date(YYYYMMDD)]]-טבלה1[[#This Row],[Date]]</f>
        <v>875</v>
      </c>
    </row>
    <row r="357" spans="1:16" x14ac:dyDescent="0.25">
      <c r="A357" t="s">
        <v>15</v>
      </c>
      <c r="B357" t="s">
        <v>26</v>
      </c>
      <c r="C357" s="1">
        <f>DATE(LEFT($D357,4),MID($D357,5,2),RIGHT($D357,2))</f>
        <v>45261</v>
      </c>
      <c r="D357">
        <v>20231201</v>
      </c>
      <c r="E357">
        <v>386670</v>
      </c>
      <c r="F357">
        <v>1</v>
      </c>
      <c r="G357">
        <v>660</v>
      </c>
      <c r="H357" t="s">
        <v>12</v>
      </c>
      <c r="I357">
        <v>4997608</v>
      </c>
      <c r="J357" s="11">
        <v>629.19999999999993</v>
      </c>
      <c r="K357" s="1">
        <v>44453</v>
      </c>
      <c r="L357">
        <v>2021</v>
      </c>
      <c r="M357">
        <v>3</v>
      </c>
      <c r="N357">
        <v>9</v>
      </c>
      <c r="O357">
        <v>38</v>
      </c>
      <c r="P357" s="14">
        <f>טבלה1[[#This Row],[Batch_Exp_Date(YYYYMMDD)]]-טבלה1[[#This Row],[Date]]</f>
        <v>808</v>
      </c>
    </row>
    <row r="358" spans="1:16" x14ac:dyDescent="0.25">
      <c r="A358" t="s">
        <v>15</v>
      </c>
      <c r="B358" t="s">
        <v>26</v>
      </c>
      <c r="C358" s="1">
        <f>DATE(LEFT($D358,4),MID($D358,5,2),RIGHT($D358,2))</f>
        <v>45261</v>
      </c>
      <c r="D358">
        <v>20231201</v>
      </c>
      <c r="E358">
        <v>386703</v>
      </c>
      <c r="F358">
        <v>1</v>
      </c>
      <c r="G358">
        <v>20</v>
      </c>
      <c r="H358" t="s">
        <v>12</v>
      </c>
      <c r="I358">
        <v>27027</v>
      </c>
      <c r="J358" s="11">
        <v>36.666666666666664</v>
      </c>
      <c r="K358" s="1">
        <v>44448</v>
      </c>
      <c r="L358">
        <v>2021</v>
      </c>
      <c r="M358">
        <v>3</v>
      </c>
      <c r="N358">
        <v>9</v>
      </c>
      <c r="O358">
        <v>37</v>
      </c>
      <c r="P358" s="14">
        <f>טבלה1[[#This Row],[Batch_Exp_Date(YYYYMMDD)]]-טבלה1[[#This Row],[Date]]</f>
        <v>813</v>
      </c>
    </row>
    <row r="359" spans="1:16" x14ac:dyDescent="0.25">
      <c r="A359" t="s">
        <v>17</v>
      </c>
      <c r="B359" t="s">
        <v>27</v>
      </c>
      <c r="C359" s="1">
        <f>DATE(LEFT($D359,4),MID($D359,5,2),RIGHT($D359,2))</f>
        <v>45323</v>
      </c>
      <c r="D359">
        <v>20240201</v>
      </c>
      <c r="E359">
        <v>386721</v>
      </c>
      <c r="F359">
        <v>1</v>
      </c>
      <c r="G359">
        <v>30</v>
      </c>
      <c r="H359" t="s">
        <v>12</v>
      </c>
      <c r="I359">
        <v>4997608</v>
      </c>
      <c r="J359" s="11">
        <v>1209.0650000000001</v>
      </c>
      <c r="K359" s="1">
        <v>44453</v>
      </c>
      <c r="L359">
        <v>2021</v>
      </c>
      <c r="M359">
        <v>3</v>
      </c>
      <c r="N359">
        <v>9</v>
      </c>
      <c r="O359">
        <v>38</v>
      </c>
      <c r="P359" s="14">
        <f>טבלה1[[#This Row],[Batch_Exp_Date(YYYYMMDD)]]-טבלה1[[#This Row],[Date]]</f>
        <v>870</v>
      </c>
    </row>
    <row r="360" spans="1:16" x14ac:dyDescent="0.25">
      <c r="A360" t="s">
        <v>15</v>
      </c>
      <c r="B360" t="s">
        <v>37</v>
      </c>
      <c r="C360" s="1">
        <f>DATE(LEFT($D360,4),MID($D360,5,2),RIGHT($D360,2))</f>
        <v>45200</v>
      </c>
      <c r="D360">
        <v>20231001</v>
      </c>
      <c r="E360">
        <v>386722</v>
      </c>
      <c r="F360">
        <v>1</v>
      </c>
      <c r="G360">
        <v>30</v>
      </c>
      <c r="H360" t="s">
        <v>12</v>
      </c>
      <c r="I360">
        <v>4997608</v>
      </c>
      <c r="J360" s="11">
        <v>4810</v>
      </c>
      <c r="K360" s="1">
        <v>44453</v>
      </c>
      <c r="L360">
        <v>2021</v>
      </c>
      <c r="M360">
        <v>3</v>
      </c>
      <c r="N360">
        <v>9</v>
      </c>
      <c r="O360">
        <v>38</v>
      </c>
      <c r="P360" s="14">
        <f>טבלה1[[#This Row],[Batch_Exp_Date(YYYYMMDD)]]-טבלה1[[#This Row],[Date]]</f>
        <v>747</v>
      </c>
    </row>
    <row r="361" spans="1:16" x14ac:dyDescent="0.25">
      <c r="A361" t="s">
        <v>15</v>
      </c>
      <c r="B361" t="s">
        <v>26</v>
      </c>
      <c r="C361" s="1">
        <f>DATE(LEFT($D361,4),MID($D361,5,2),RIGHT($D361,2))</f>
        <v>45261</v>
      </c>
      <c r="D361">
        <v>20231201</v>
      </c>
      <c r="E361">
        <v>386724</v>
      </c>
      <c r="F361">
        <v>1</v>
      </c>
      <c r="G361">
        <v>20</v>
      </c>
      <c r="H361" t="s">
        <v>12</v>
      </c>
      <c r="I361">
        <v>45540</v>
      </c>
      <c r="J361" s="11">
        <v>36.666666666666664</v>
      </c>
      <c r="K361" s="1">
        <v>44448</v>
      </c>
      <c r="L361">
        <v>2021</v>
      </c>
      <c r="M361">
        <v>3</v>
      </c>
      <c r="N361">
        <v>9</v>
      </c>
      <c r="O361">
        <v>37</v>
      </c>
      <c r="P361" s="14">
        <f>טבלה1[[#This Row],[Batch_Exp_Date(YYYYMMDD)]]-טבלה1[[#This Row],[Date]]</f>
        <v>813</v>
      </c>
    </row>
    <row r="362" spans="1:16" x14ac:dyDescent="0.25">
      <c r="A362" t="s">
        <v>17</v>
      </c>
      <c r="B362" t="s">
        <v>49</v>
      </c>
      <c r="C362" s="1">
        <f>DATE(LEFT($D362,4),MID($D362,5,2),RIGHT($D362,2))</f>
        <v>44682</v>
      </c>
      <c r="D362">
        <v>20220501</v>
      </c>
      <c r="E362">
        <v>386772</v>
      </c>
      <c r="F362">
        <v>1</v>
      </c>
      <c r="G362">
        <v>10</v>
      </c>
      <c r="H362" t="s">
        <v>12</v>
      </c>
      <c r="I362">
        <v>20867</v>
      </c>
      <c r="J362" s="11">
        <v>71.083333333333329</v>
      </c>
      <c r="K362" s="1">
        <v>44453</v>
      </c>
      <c r="L362">
        <v>2021</v>
      </c>
      <c r="M362">
        <v>3</v>
      </c>
      <c r="N362">
        <v>9</v>
      </c>
      <c r="O362">
        <v>38</v>
      </c>
      <c r="P362" s="14">
        <f>טבלה1[[#This Row],[Batch_Exp_Date(YYYYMMDD)]]-טבלה1[[#This Row],[Date]]</f>
        <v>229</v>
      </c>
    </row>
    <row r="363" spans="1:16" x14ac:dyDescent="0.25">
      <c r="A363" t="s">
        <v>15</v>
      </c>
      <c r="B363" t="s">
        <v>26</v>
      </c>
      <c r="C363" s="1">
        <f>DATE(LEFT($D363,4),MID($D363,5,2),RIGHT($D363,2))</f>
        <v>45261</v>
      </c>
      <c r="D363">
        <v>20231201</v>
      </c>
      <c r="E363">
        <v>386845</v>
      </c>
      <c r="F363">
        <v>1</v>
      </c>
      <c r="G363">
        <v>20</v>
      </c>
      <c r="H363" t="s">
        <v>12</v>
      </c>
      <c r="I363">
        <v>4923963</v>
      </c>
      <c r="J363" s="11">
        <v>36.666666666666664</v>
      </c>
      <c r="K363" s="1">
        <v>44448</v>
      </c>
      <c r="L363">
        <v>2021</v>
      </c>
      <c r="M363">
        <v>3</v>
      </c>
      <c r="N363">
        <v>9</v>
      </c>
      <c r="O363">
        <v>37</v>
      </c>
      <c r="P363" s="14">
        <f>טבלה1[[#This Row],[Batch_Exp_Date(YYYYMMDD)]]-טבלה1[[#This Row],[Date]]</f>
        <v>813</v>
      </c>
    </row>
    <row r="364" spans="1:16" x14ac:dyDescent="0.25">
      <c r="A364" t="s">
        <v>15</v>
      </c>
      <c r="B364" t="s">
        <v>26</v>
      </c>
      <c r="C364" s="1">
        <f>DATE(LEFT($D364,4),MID($D364,5,2),RIGHT($D364,2))</f>
        <v>45261</v>
      </c>
      <c r="D364">
        <v>20231201</v>
      </c>
      <c r="E364">
        <v>386952</v>
      </c>
      <c r="F364">
        <v>1</v>
      </c>
      <c r="G364">
        <v>10</v>
      </c>
      <c r="H364" t="s">
        <v>12</v>
      </c>
      <c r="I364">
        <v>29381</v>
      </c>
      <c r="J364" s="11">
        <v>18.333333333333332</v>
      </c>
      <c r="K364" s="1">
        <v>44448</v>
      </c>
      <c r="L364">
        <v>2021</v>
      </c>
      <c r="M364">
        <v>3</v>
      </c>
      <c r="N364">
        <v>9</v>
      </c>
      <c r="O364">
        <v>37</v>
      </c>
      <c r="P364" s="14">
        <f>טבלה1[[#This Row],[Batch_Exp_Date(YYYYMMDD)]]-טבלה1[[#This Row],[Date]]</f>
        <v>813</v>
      </c>
    </row>
    <row r="365" spans="1:16" x14ac:dyDescent="0.25">
      <c r="A365" t="s">
        <v>15</v>
      </c>
      <c r="B365" t="s">
        <v>20</v>
      </c>
      <c r="C365" s="1">
        <f>DATE(LEFT($D365,4),MID($D365,5,2),RIGHT($D365,2))</f>
        <v>45323</v>
      </c>
      <c r="D365">
        <v>20240201</v>
      </c>
      <c r="E365">
        <v>386962</v>
      </c>
      <c r="F365">
        <v>1</v>
      </c>
      <c r="G365">
        <v>40</v>
      </c>
      <c r="H365" t="s">
        <v>12</v>
      </c>
      <c r="I365">
        <v>5000105</v>
      </c>
      <c r="J365" s="11">
        <v>4</v>
      </c>
      <c r="K365" s="1">
        <v>44448</v>
      </c>
      <c r="L365">
        <v>2021</v>
      </c>
      <c r="M365">
        <v>3</v>
      </c>
      <c r="N365">
        <v>9</v>
      </c>
      <c r="O365">
        <v>37</v>
      </c>
      <c r="P365" s="14">
        <f>טבלה1[[#This Row],[Batch_Exp_Date(YYYYMMDD)]]-טבלה1[[#This Row],[Date]]</f>
        <v>875</v>
      </c>
    </row>
    <row r="366" spans="1:16" x14ac:dyDescent="0.25">
      <c r="A366" t="s">
        <v>15</v>
      </c>
      <c r="B366" t="s">
        <v>20</v>
      </c>
      <c r="C366" s="1">
        <f>DATE(LEFT($D366,4),MID($D366,5,2),RIGHT($D366,2))</f>
        <v>45323</v>
      </c>
      <c r="D366">
        <v>20240201</v>
      </c>
      <c r="E366">
        <v>386968</v>
      </c>
      <c r="F366">
        <v>1</v>
      </c>
      <c r="G366">
        <v>20</v>
      </c>
      <c r="H366" t="s">
        <v>12</v>
      </c>
      <c r="I366">
        <v>20262</v>
      </c>
      <c r="J366" s="11">
        <v>2</v>
      </c>
      <c r="K366" s="1">
        <v>44453</v>
      </c>
      <c r="L366">
        <v>2021</v>
      </c>
      <c r="M366">
        <v>3</v>
      </c>
      <c r="N366">
        <v>9</v>
      </c>
      <c r="O366">
        <v>38</v>
      </c>
      <c r="P366" s="14">
        <f>טבלה1[[#This Row],[Batch_Exp_Date(YYYYMMDD)]]-טבלה1[[#This Row],[Date]]</f>
        <v>870</v>
      </c>
    </row>
    <row r="367" spans="1:16" x14ac:dyDescent="0.25">
      <c r="A367" t="s">
        <v>15</v>
      </c>
      <c r="B367" t="s">
        <v>20</v>
      </c>
      <c r="C367" s="1">
        <f>DATE(LEFT($D367,4),MID($D367,5,2),RIGHT($D367,2))</f>
        <v>45323</v>
      </c>
      <c r="D367">
        <v>20240201</v>
      </c>
      <c r="E367">
        <v>386975</v>
      </c>
      <c r="F367">
        <v>1</v>
      </c>
      <c r="G367">
        <v>10</v>
      </c>
      <c r="H367" t="s">
        <v>12</v>
      </c>
      <c r="I367">
        <v>182699</v>
      </c>
      <c r="J367" s="11">
        <v>1</v>
      </c>
      <c r="K367" s="1">
        <v>44453</v>
      </c>
      <c r="L367">
        <v>2021</v>
      </c>
      <c r="M367">
        <v>3</v>
      </c>
      <c r="N367">
        <v>9</v>
      </c>
      <c r="O367">
        <v>38</v>
      </c>
      <c r="P367" s="14">
        <f>טבלה1[[#This Row],[Batch_Exp_Date(YYYYMMDD)]]-טבלה1[[#This Row],[Date]]</f>
        <v>870</v>
      </c>
    </row>
    <row r="368" spans="1:16" x14ac:dyDescent="0.25">
      <c r="A368" t="s">
        <v>15</v>
      </c>
      <c r="B368" t="s">
        <v>20</v>
      </c>
      <c r="C368" s="1">
        <f>DATE(LEFT($D368,4),MID($D368,5,2),RIGHT($D368,2))</f>
        <v>45323</v>
      </c>
      <c r="D368">
        <v>20240201</v>
      </c>
      <c r="E368">
        <v>386988</v>
      </c>
      <c r="F368">
        <v>17</v>
      </c>
      <c r="G368">
        <v>20</v>
      </c>
      <c r="H368" t="s">
        <v>12</v>
      </c>
      <c r="I368">
        <v>23331</v>
      </c>
      <c r="J368" s="11">
        <v>2</v>
      </c>
      <c r="K368" s="1">
        <v>44448</v>
      </c>
      <c r="L368">
        <v>2021</v>
      </c>
      <c r="M368">
        <v>3</v>
      </c>
      <c r="N368">
        <v>9</v>
      </c>
      <c r="O368">
        <v>37</v>
      </c>
      <c r="P368" s="14">
        <f>טבלה1[[#This Row],[Batch_Exp_Date(YYYYMMDD)]]-טבלה1[[#This Row],[Date]]</f>
        <v>875</v>
      </c>
    </row>
    <row r="369" spans="1:16" x14ac:dyDescent="0.25">
      <c r="A369" t="s">
        <v>15</v>
      </c>
      <c r="B369" t="s">
        <v>20</v>
      </c>
      <c r="C369" s="1">
        <f>DATE(LEFT($D369,4),MID($D369,5,2),RIGHT($D369,2))</f>
        <v>45323</v>
      </c>
      <c r="D369">
        <v>20240201</v>
      </c>
      <c r="E369">
        <v>387079</v>
      </c>
      <c r="F369">
        <v>20</v>
      </c>
      <c r="G369">
        <v>20</v>
      </c>
      <c r="H369" t="s">
        <v>12</v>
      </c>
      <c r="I369">
        <v>4994330</v>
      </c>
      <c r="J369" s="11">
        <v>2</v>
      </c>
      <c r="K369" s="1">
        <v>44448</v>
      </c>
      <c r="L369">
        <v>2021</v>
      </c>
      <c r="M369">
        <v>3</v>
      </c>
      <c r="N369">
        <v>9</v>
      </c>
      <c r="O369">
        <v>37</v>
      </c>
      <c r="P369" s="14">
        <f>טבלה1[[#This Row],[Batch_Exp_Date(YYYYMMDD)]]-טבלה1[[#This Row],[Date]]</f>
        <v>875</v>
      </c>
    </row>
    <row r="370" spans="1:16" x14ac:dyDescent="0.25">
      <c r="A370" t="s">
        <v>17</v>
      </c>
      <c r="B370" t="s">
        <v>30</v>
      </c>
      <c r="C370" s="1">
        <f>DATE(LEFT($D370,4),MID($D370,5,2),RIGHT($D370,2))</f>
        <v>44774</v>
      </c>
      <c r="D370">
        <v>20220801</v>
      </c>
      <c r="E370">
        <v>387208</v>
      </c>
      <c r="F370">
        <v>1</v>
      </c>
      <c r="G370">
        <v>40</v>
      </c>
      <c r="H370" t="s">
        <v>12</v>
      </c>
      <c r="I370">
        <v>166727</v>
      </c>
      <c r="J370" s="11">
        <v>80</v>
      </c>
      <c r="K370" s="1">
        <v>44448</v>
      </c>
      <c r="L370">
        <v>2021</v>
      </c>
      <c r="M370">
        <v>3</v>
      </c>
      <c r="N370">
        <v>9</v>
      </c>
      <c r="O370">
        <v>37</v>
      </c>
      <c r="P370" s="14">
        <f>טבלה1[[#This Row],[Batch_Exp_Date(YYYYMMDD)]]-טבלה1[[#This Row],[Date]]</f>
        <v>326</v>
      </c>
    </row>
    <row r="371" spans="1:16" x14ac:dyDescent="0.25">
      <c r="A371" t="s">
        <v>16</v>
      </c>
      <c r="B371" t="s">
        <v>33</v>
      </c>
      <c r="C371" s="1">
        <f>DATE(LEFT($D371,4),MID($D371,5,2),RIGHT($D371,2))</f>
        <v>44562</v>
      </c>
      <c r="D371">
        <v>20220101</v>
      </c>
      <c r="E371">
        <v>387219</v>
      </c>
      <c r="F371">
        <v>1</v>
      </c>
      <c r="G371">
        <v>30</v>
      </c>
      <c r="H371" t="s">
        <v>13</v>
      </c>
      <c r="I371">
        <v>14575</v>
      </c>
      <c r="J371" s="13">
        <v>0</v>
      </c>
      <c r="K371" s="1">
        <v>44448</v>
      </c>
      <c r="L371">
        <v>2021</v>
      </c>
      <c r="M371">
        <v>3</v>
      </c>
      <c r="N371">
        <v>9</v>
      </c>
      <c r="O371">
        <v>37</v>
      </c>
      <c r="P371" s="14">
        <f>טבלה1[[#This Row],[Batch_Exp_Date(YYYYMMDD)]]-טבלה1[[#This Row],[Date]]</f>
        <v>114</v>
      </c>
    </row>
    <row r="372" spans="1:16" x14ac:dyDescent="0.25">
      <c r="A372" t="s">
        <v>17</v>
      </c>
      <c r="B372" t="s">
        <v>21</v>
      </c>
      <c r="C372" s="1">
        <f>DATE(LEFT($D372,4),MID($D372,5,2),RIGHT($D372,2))</f>
        <v>45139</v>
      </c>
      <c r="D372">
        <v>20230801</v>
      </c>
      <c r="E372">
        <v>387220</v>
      </c>
      <c r="F372">
        <v>1</v>
      </c>
      <c r="G372">
        <v>10</v>
      </c>
      <c r="H372" t="s">
        <v>12</v>
      </c>
      <c r="I372">
        <v>174262</v>
      </c>
      <c r="J372" s="13">
        <v>0</v>
      </c>
      <c r="K372" s="1">
        <v>44448</v>
      </c>
      <c r="L372">
        <v>2021</v>
      </c>
      <c r="M372">
        <v>3</v>
      </c>
      <c r="N372">
        <v>9</v>
      </c>
      <c r="O372">
        <v>37</v>
      </c>
      <c r="P372" s="14">
        <f>טבלה1[[#This Row],[Batch_Exp_Date(YYYYMMDD)]]-טבלה1[[#This Row],[Date]]</f>
        <v>691</v>
      </c>
    </row>
    <row r="373" spans="1:16" x14ac:dyDescent="0.25">
      <c r="A373" t="s">
        <v>17</v>
      </c>
      <c r="B373" t="s">
        <v>21</v>
      </c>
      <c r="C373" s="1">
        <f>DATE(LEFT($D373,4),MID($D373,5,2),RIGHT($D373,2))</f>
        <v>45139</v>
      </c>
      <c r="D373">
        <v>20230801</v>
      </c>
      <c r="E373">
        <v>387228</v>
      </c>
      <c r="F373">
        <v>1</v>
      </c>
      <c r="G373">
        <v>10</v>
      </c>
      <c r="H373" t="s">
        <v>12</v>
      </c>
      <c r="I373">
        <v>174262</v>
      </c>
      <c r="J373" s="11">
        <v>1244.7083333333333</v>
      </c>
      <c r="K373" s="1">
        <v>44448</v>
      </c>
      <c r="L373">
        <v>2021</v>
      </c>
      <c r="M373">
        <v>3</v>
      </c>
      <c r="N373">
        <v>9</v>
      </c>
      <c r="O373">
        <v>37</v>
      </c>
      <c r="P373" s="14">
        <f>טבלה1[[#This Row],[Batch_Exp_Date(YYYYMMDD)]]-טבלה1[[#This Row],[Date]]</f>
        <v>691</v>
      </c>
    </row>
    <row r="374" spans="1:16" x14ac:dyDescent="0.25">
      <c r="A374" t="s">
        <v>18</v>
      </c>
      <c r="B374" t="s">
        <v>25</v>
      </c>
      <c r="C374" s="1">
        <f>DATE(LEFT($D374,4),MID($D374,5,2),RIGHT($D374,2))</f>
        <v>44805</v>
      </c>
      <c r="D374">
        <v>20220901</v>
      </c>
      <c r="E374">
        <v>387250</v>
      </c>
      <c r="F374">
        <v>1</v>
      </c>
      <c r="G374">
        <v>40</v>
      </c>
      <c r="H374" t="s">
        <v>12</v>
      </c>
      <c r="I374">
        <v>219241</v>
      </c>
      <c r="J374" s="11">
        <v>14119.333333333334</v>
      </c>
      <c r="K374" s="1">
        <v>44448</v>
      </c>
      <c r="L374">
        <v>2021</v>
      </c>
      <c r="M374">
        <v>3</v>
      </c>
      <c r="N374">
        <v>9</v>
      </c>
      <c r="O374">
        <v>37</v>
      </c>
      <c r="P374" s="14">
        <f>טבלה1[[#This Row],[Batch_Exp_Date(YYYYMMDD)]]-טבלה1[[#This Row],[Date]]</f>
        <v>357</v>
      </c>
    </row>
    <row r="375" spans="1:16" x14ac:dyDescent="0.25">
      <c r="A375" t="s">
        <v>17</v>
      </c>
      <c r="B375" t="s">
        <v>21</v>
      </c>
      <c r="C375" s="1">
        <f>DATE(LEFT($D375,4),MID($D375,5,2),RIGHT($D375,2))</f>
        <v>45139</v>
      </c>
      <c r="D375">
        <v>20230801</v>
      </c>
      <c r="E375">
        <v>387277</v>
      </c>
      <c r="F375">
        <v>1</v>
      </c>
      <c r="G375">
        <v>10</v>
      </c>
      <c r="H375" t="s">
        <v>12</v>
      </c>
      <c r="I375">
        <v>174262</v>
      </c>
      <c r="J375" s="13">
        <v>0</v>
      </c>
      <c r="K375" s="1">
        <v>44448</v>
      </c>
      <c r="L375">
        <v>2021</v>
      </c>
      <c r="M375">
        <v>3</v>
      </c>
      <c r="N375">
        <v>9</v>
      </c>
      <c r="O375">
        <v>37</v>
      </c>
      <c r="P375" s="14">
        <f>טבלה1[[#This Row],[Batch_Exp_Date(YYYYMMDD)]]-טבלה1[[#This Row],[Date]]</f>
        <v>691</v>
      </c>
    </row>
    <row r="376" spans="1:16" x14ac:dyDescent="0.25">
      <c r="A376" t="s">
        <v>17</v>
      </c>
      <c r="B376" t="s">
        <v>21</v>
      </c>
      <c r="C376" s="1">
        <f>DATE(LEFT($D376,4),MID($D376,5,2),RIGHT($D376,2))</f>
        <v>45139</v>
      </c>
      <c r="D376">
        <v>20230801</v>
      </c>
      <c r="E376">
        <v>387311</v>
      </c>
      <c r="F376">
        <v>2</v>
      </c>
      <c r="G376">
        <v>10</v>
      </c>
      <c r="H376" t="s">
        <v>12</v>
      </c>
      <c r="I376">
        <v>187000</v>
      </c>
      <c r="J376" s="11">
        <v>1244.7083333333333</v>
      </c>
      <c r="K376" s="1">
        <v>44448</v>
      </c>
      <c r="L376">
        <v>2021</v>
      </c>
      <c r="M376">
        <v>3</v>
      </c>
      <c r="N376">
        <v>9</v>
      </c>
      <c r="O376">
        <v>37</v>
      </c>
      <c r="P376" s="14">
        <f>טבלה1[[#This Row],[Batch_Exp_Date(YYYYMMDD)]]-טבלה1[[#This Row],[Date]]</f>
        <v>691</v>
      </c>
    </row>
    <row r="377" spans="1:16" x14ac:dyDescent="0.25">
      <c r="A377" t="s">
        <v>15</v>
      </c>
      <c r="B377" t="s">
        <v>21</v>
      </c>
      <c r="C377" s="1">
        <f>DATE(LEFT($D377,4),MID($D377,5,2),RIGHT($D377,2))</f>
        <v>45108</v>
      </c>
      <c r="D377">
        <v>20230701</v>
      </c>
      <c r="E377">
        <v>387352</v>
      </c>
      <c r="F377">
        <v>1</v>
      </c>
      <c r="G377">
        <v>500</v>
      </c>
      <c r="H377" t="s">
        <v>12</v>
      </c>
      <c r="I377">
        <v>4997608</v>
      </c>
      <c r="J377" s="11">
        <v>11226.666666666666</v>
      </c>
      <c r="K377" s="1">
        <v>44453</v>
      </c>
      <c r="L377">
        <v>2021</v>
      </c>
      <c r="M377">
        <v>3</v>
      </c>
      <c r="N377">
        <v>9</v>
      </c>
      <c r="O377">
        <v>38</v>
      </c>
      <c r="P377" s="14">
        <f>טבלה1[[#This Row],[Batch_Exp_Date(YYYYMMDD)]]-טבלה1[[#This Row],[Date]]</f>
        <v>655</v>
      </c>
    </row>
    <row r="378" spans="1:16" x14ac:dyDescent="0.25">
      <c r="A378" t="s">
        <v>15</v>
      </c>
      <c r="B378" t="s">
        <v>26</v>
      </c>
      <c r="C378" s="1">
        <f>DATE(LEFT($D378,4),MID($D378,5,2),RIGHT($D378,2))</f>
        <v>45261</v>
      </c>
      <c r="D378">
        <v>20231201</v>
      </c>
      <c r="E378">
        <v>387409</v>
      </c>
      <c r="F378">
        <v>1</v>
      </c>
      <c r="G378">
        <v>20</v>
      </c>
      <c r="H378" t="s">
        <v>12</v>
      </c>
      <c r="I378">
        <v>4988753</v>
      </c>
      <c r="J378" s="11">
        <v>36.666666666666664</v>
      </c>
      <c r="K378" s="1">
        <v>44448</v>
      </c>
      <c r="L378">
        <v>2021</v>
      </c>
      <c r="M378">
        <v>3</v>
      </c>
      <c r="N378">
        <v>9</v>
      </c>
      <c r="O378">
        <v>37</v>
      </c>
      <c r="P378" s="14">
        <f>טבלה1[[#This Row],[Batch_Exp_Date(YYYYMMDD)]]-טבלה1[[#This Row],[Date]]</f>
        <v>813</v>
      </c>
    </row>
    <row r="379" spans="1:16" x14ac:dyDescent="0.25">
      <c r="A379" t="s">
        <v>15</v>
      </c>
      <c r="B379" t="s">
        <v>20</v>
      </c>
      <c r="C379" s="1">
        <f>DATE(LEFT($D379,4),MID($D379,5,2),RIGHT($D379,2))</f>
        <v>45323</v>
      </c>
      <c r="D379">
        <v>20240201</v>
      </c>
      <c r="E379">
        <v>387413</v>
      </c>
      <c r="F379">
        <v>4</v>
      </c>
      <c r="G379">
        <v>30</v>
      </c>
      <c r="H379" t="s">
        <v>12</v>
      </c>
      <c r="I379">
        <v>4997542</v>
      </c>
      <c r="J379" s="11">
        <v>3</v>
      </c>
      <c r="K379" s="1">
        <v>44448</v>
      </c>
      <c r="L379">
        <v>2021</v>
      </c>
      <c r="M379">
        <v>3</v>
      </c>
      <c r="N379">
        <v>9</v>
      </c>
      <c r="O379">
        <v>37</v>
      </c>
      <c r="P379" s="14">
        <f>טבלה1[[#This Row],[Batch_Exp_Date(YYYYMMDD)]]-טבלה1[[#This Row],[Date]]</f>
        <v>875</v>
      </c>
    </row>
    <row r="380" spans="1:16" x14ac:dyDescent="0.25">
      <c r="A380" t="s">
        <v>15</v>
      </c>
      <c r="B380" t="s">
        <v>26</v>
      </c>
      <c r="C380" s="1">
        <f>DATE(LEFT($D380,4),MID($D380,5,2),RIGHT($D380,2))</f>
        <v>45261</v>
      </c>
      <c r="D380">
        <v>20231201</v>
      </c>
      <c r="E380">
        <v>387442</v>
      </c>
      <c r="F380">
        <v>1</v>
      </c>
      <c r="G380">
        <v>10</v>
      </c>
      <c r="H380" t="s">
        <v>12</v>
      </c>
      <c r="I380">
        <v>4984001</v>
      </c>
      <c r="J380" s="11">
        <v>18.333333333333332</v>
      </c>
      <c r="K380" s="1">
        <v>44453</v>
      </c>
      <c r="L380">
        <v>2021</v>
      </c>
      <c r="M380">
        <v>3</v>
      </c>
      <c r="N380">
        <v>9</v>
      </c>
      <c r="O380">
        <v>38</v>
      </c>
      <c r="P380" s="14">
        <f>טבלה1[[#This Row],[Batch_Exp_Date(YYYYMMDD)]]-טבלה1[[#This Row],[Date]]</f>
        <v>808</v>
      </c>
    </row>
    <row r="381" spans="1:16" x14ac:dyDescent="0.25">
      <c r="A381" t="s">
        <v>15</v>
      </c>
      <c r="B381" t="s">
        <v>20</v>
      </c>
      <c r="C381" s="1">
        <f>DATE(LEFT($D381,4),MID($D381,5,2),RIGHT($D381,2))</f>
        <v>45323</v>
      </c>
      <c r="D381">
        <v>20240201</v>
      </c>
      <c r="E381">
        <v>387447</v>
      </c>
      <c r="F381">
        <v>5</v>
      </c>
      <c r="G381">
        <v>10</v>
      </c>
      <c r="H381" t="s">
        <v>12</v>
      </c>
      <c r="I381">
        <v>4987917</v>
      </c>
      <c r="J381" s="11">
        <v>1</v>
      </c>
      <c r="K381" s="1">
        <v>44453</v>
      </c>
      <c r="L381">
        <v>2021</v>
      </c>
      <c r="M381">
        <v>3</v>
      </c>
      <c r="N381">
        <v>9</v>
      </c>
      <c r="O381">
        <v>38</v>
      </c>
      <c r="P381" s="14">
        <f>טבלה1[[#This Row],[Batch_Exp_Date(YYYYMMDD)]]-טבלה1[[#This Row],[Date]]</f>
        <v>870</v>
      </c>
    </row>
    <row r="382" spans="1:16" x14ac:dyDescent="0.25">
      <c r="A382" t="s">
        <v>15</v>
      </c>
      <c r="B382" t="s">
        <v>26</v>
      </c>
      <c r="C382" s="1">
        <f>DATE(LEFT($D382,4),MID($D382,5,2),RIGHT($D382,2))</f>
        <v>45261</v>
      </c>
      <c r="D382">
        <v>20231201</v>
      </c>
      <c r="E382">
        <v>387479</v>
      </c>
      <c r="F382">
        <v>1</v>
      </c>
      <c r="G382">
        <v>30</v>
      </c>
      <c r="H382" t="s">
        <v>12</v>
      </c>
      <c r="I382">
        <v>289729</v>
      </c>
      <c r="J382" s="11">
        <v>28.599999999999998</v>
      </c>
      <c r="K382" s="1">
        <v>44448</v>
      </c>
      <c r="L382">
        <v>2021</v>
      </c>
      <c r="M382">
        <v>3</v>
      </c>
      <c r="N382">
        <v>9</v>
      </c>
      <c r="O382">
        <v>37</v>
      </c>
      <c r="P382" s="14">
        <f>טבלה1[[#This Row],[Batch_Exp_Date(YYYYMMDD)]]-טבלה1[[#This Row],[Date]]</f>
        <v>813</v>
      </c>
    </row>
    <row r="383" spans="1:16" x14ac:dyDescent="0.25">
      <c r="A383" t="s">
        <v>15</v>
      </c>
      <c r="B383" t="s">
        <v>20</v>
      </c>
      <c r="C383" s="1">
        <f>DATE(LEFT($D383,4),MID($D383,5,2),RIGHT($D383,2))</f>
        <v>45323</v>
      </c>
      <c r="D383">
        <v>20240201</v>
      </c>
      <c r="E383">
        <v>387501</v>
      </c>
      <c r="F383">
        <v>1</v>
      </c>
      <c r="G383">
        <v>30</v>
      </c>
      <c r="H383" t="s">
        <v>12</v>
      </c>
      <c r="I383">
        <v>19305</v>
      </c>
      <c r="J383" s="11">
        <v>3</v>
      </c>
      <c r="K383" s="1">
        <v>44448</v>
      </c>
      <c r="L383">
        <v>2021</v>
      </c>
      <c r="M383">
        <v>3</v>
      </c>
      <c r="N383">
        <v>9</v>
      </c>
      <c r="O383">
        <v>37</v>
      </c>
      <c r="P383" s="14">
        <f>טבלה1[[#This Row],[Batch_Exp_Date(YYYYMMDD)]]-טבלה1[[#This Row],[Date]]</f>
        <v>875</v>
      </c>
    </row>
    <row r="384" spans="1:16" x14ac:dyDescent="0.25">
      <c r="A384" t="s">
        <v>17</v>
      </c>
      <c r="B384" t="s">
        <v>46</v>
      </c>
      <c r="C384" s="1">
        <f>DATE(LEFT($D384,4),MID($D384,5,2),RIGHT($D384,2))</f>
        <v>44958</v>
      </c>
      <c r="D384">
        <v>20230201</v>
      </c>
      <c r="E384">
        <v>387512</v>
      </c>
      <c r="F384">
        <v>1</v>
      </c>
      <c r="G384">
        <v>400</v>
      </c>
      <c r="H384" t="s">
        <v>12</v>
      </c>
      <c r="I384">
        <v>4997608</v>
      </c>
      <c r="J384" s="11">
        <v>31330</v>
      </c>
      <c r="K384" s="1">
        <v>44453</v>
      </c>
      <c r="L384">
        <v>2021</v>
      </c>
      <c r="M384">
        <v>3</v>
      </c>
      <c r="N384">
        <v>9</v>
      </c>
      <c r="O384">
        <v>38</v>
      </c>
      <c r="P384" s="14">
        <f>טבלה1[[#This Row],[Batch_Exp_Date(YYYYMMDD)]]-טבלה1[[#This Row],[Date]]</f>
        <v>505</v>
      </c>
    </row>
    <row r="385" spans="1:16" x14ac:dyDescent="0.25">
      <c r="A385" t="s">
        <v>15</v>
      </c>
      <c r="B385" t="s">
        <v>23</v>
      </c>
      <c r="C385" s="1">
        <f>DATE(LEFT($D385,4),MID($D385,5,2),RIGHT($D385,2))</f>
        <v>45108</v>
      </c>
      <c r="D385">
        <v>20230701</v>
      </c>
      <c r="E385">
        <v>387560</v>
      </c>
      <c r="F385">
        <v>1</v>
      </c>
      <c r="G385">
        <v>120</v>
      </c>
      <c r="H385" t="s">
        <v>12</v>
      </c>
      <c r="I385">
        <v>4939616</v>
      </c>
      <c r="J385" s="11">
        <v>6105.5999999999995</v>
      </c>
      <c r="K385" s="1">
        <v>44448</v>
      </c>
      <c r="L385">
        <v>2021</v>
      </c>
      <c r="M385">
        <v>3</v>
      </c>
      <c r="N385">
        <v>9</v>
      </c>
      <c r="O385">
        <v>37</v>
      </c>
      <c r="P385" s="14">
        <f>טבלה1[[#This Row],[Batch_Exp_Date(YYYYMMDD)]]-טבלה1[[#This Row],[Date]]</f>
        <v>660</v>
      </c>
    </row>
    <row r="386" spans="1:16" x14ac:dyDescent="0.25">
      <c r="A386" t="s">
        <v>18</v>
      </c>
      <c r="B386" t="s">
        <v>25</v>
      </c>
      <c r="C386" s="1">
        <f>DATE(LEFT($D386,4),MID($D386,5,2),RIGHT($D386,2))</f>
        <v>44805</v>
      </c>
      <c r="D386">
        <v>20220901</v>
      </c>
      <c r="E386">
        <v>387580</v>
      </c>
      <c r="F386">
        <v>1</v>
      </c>
      <c r="G386">
        <v>10</v>
      </c>
      <c r="H386" t="s">
        <v>12</v>
      </c>
      <c r="I386">
        <v>177705</v>
      </c>
      <c r="J386" s="11">
        <v>3529.8333333333335</v>
      </c>
      <c r="K386" s="1">
        <v>44453</v>
      </c>
      <c r="L386">
        <v>2021</v>
      </c>
      <c r="M386">
        <v>3</v>
      </c>
      <c r="N386">
        <v>9</v>
      </c>
      <c r="O386">
        <v>38</v>
      </c>
      <c r="P386" s="14">
        <f>טבלה1[[#This Row],[Batch_Exp_Date(YYYYMMDD)]]-טבלה1[[#This Row],[Date]]</f>
        <v>352</v>
      </c>
    </row>
    <row r="387" spans="1:16" x14ac:dyDescent="0.25">
      <c r="A387" t="s">
        <v>18</v>
      </c>
      <c r="B387" t="s">
        <v>25</v>
      </c>
      <c r="C387" s="1">
        <f>DATE(LEFT($D387,4),MID($D387,5,2),RIGHT($D387,2))</f>
        <v>45017</v>
      </c>
      <c r="D387">
        <v>20230401</v>
      </c>
      <c r="E387">
        <v>387580</v>
      </c>
      <c r="F387">
        <v>1</v>
      </c>
      <c r="G387">
        <v>30</v>
      </c>
      <c r="H387" t="s">
        <v>12</v>
      </c>
      <c r="I387">
        <v>177705</v>
      </c>
      <c r="J387" s="11">
        <v>10589.5</v>
      </c>
      <c r="K387" s="1">
        <v>44453</v>
      </c>
      <c r="L387">
        <v>2021</v>
      </c>
      <c r="M387">
        <v>3</v>
      </c>
      <c r="N387">
        <v>9</v>
      </c>
      <c r="O387">
        <v>38</v>
      </c>
      <c r="P387" s="14">
        <f>טבלה1[[#This Row],[Batch_Exp_Date(YYYYMMDD)]]-טבלה1[[#This Row],[Date]]</f>
        <v>564</v>
      </c>
    </row>
    <row r="388" spans="1:16" x14ac:dyDescent="0.25">
      <c r="A388" t="s">
        <v>17</v>
      </c>
      <c r="B388" t="s">
        <v>49</v>
      </c>
      <c r="C388" s="1">
        <f>DATE(LEFT($D388,4),MID($D388,5,2),RIGHT($D388,2))</f>
        <v>44682</v>
      </c>
      <c r="D388">
        <v>20220501</v>
      </c>
      <c r="E388">
        <v>387838</v>
      </c>
      <c r="F388">
        <v>1</v>
      </c>
      <c r="G388">
        <v>10</v>
      </c>
      <c r="H388" t="s">
        <v>12</v>
      </c>
      <c r="I388">
        <v>42812</v>
      </c>
      <c r="J388" s="11">
        <v>24</v>
      </c>
      <c r="K388" s="1">
        <v>44448</v>
      </c>
      <c r="L388">
        <v>2021</v>
      </c>
      <c r="M388">
        <v>3</v>
      </c>
      <c r="N388">
        <v>9</v>
      </c>
      <c r="O388">
        <v>37</v>
      </c>
      <c r="P388" s="14">
        <f>טבלה1[[#This Row],[Batch_Exp_Date(YYYYMMDD)]]-טבלה1[[#This Row],[Date]]</f>
        <v>234</v>
      </c>
    </row>
    <row r="389" spans="1:16" x14ac:dyDescent="0.25">
      <c r="A389" t="s">
        <v>15</v>
      </c>
      <c r="B389" t="s">
        <v>28</v>
      </c>
      <c r="C389" s="1">
        <f>DATE(LEFT($D389,4),MID($D389,5,2),RIGHT($D389,2))</f>
        <v>44927</v>
      </c>
      <c r="D389">
        <v>20230101</v>
      </c>
      <c r="E389">
        <v>388011</v>
      </c>
      <c r="F389">
        <v>1</v>
      </c>
      <c r="G389">
        <v>50</v>
      </c>
      <c r="H389" t="s">
        <v>12</v>
      </c>
      <c r="I389">
        <v>45749</v>
      </c>
      <c r="J389" s="11">
        <v>177.33333333333334</v>
      </c>
      <c r="K389" s="1">
        <v>44448</v>
      </c>
      <c r="L389">
        <v>2021</v>
      </c>
      <c r="M389">
        <v>3</v>
      </c>
      <c r="N389">
        <v>9</v>
      </c>
      <c r="O389">
        <v>37</v>
      </c>
      <c r="P389" s="14">
        <f>טבלה1[[#This Row],[Batch_Exp_Date(YYYYMMDD)]]-טבלה1[[#This Row],[Date]]</f>
        <v>479</v>
      </c>
    </row>
    <row r="390" spans="1:16" x14ac:dyDescent="0.25">
      <c r="A390" t="s">
        <v>18</v>
      </c>
      <c r="B390" t="s">
        <v>25</v>
      </c>
      <c r="C390" s="1">
        <f>DATE(LEFT($D390,4),MID($D390,5,2),RIGHT($D390,2))</f>
        <v>44805</v>
      </c>
      <c r="D390">
        <v>20220901</v>
      </c>
      <c r="E390">
        <v>388031</v>
      </c>
      <c r="F390">
        <v>1</v>
      </c>
      <c r="G390">
        <v>20</v>
      </c>
      <c r="H390" t="s">
        <v>12</v>
      </c>
      <c r="I390">
        <v>4998631</v>
      </c>
      <c r="J390" s="11">
        <v>2828.9833333333336</v>
      </c>
      <c r="K390" s="1">
        <v>44453</v>
      </c>
      <c r="L390">
        <v>2021</v>
      </c>
      <c r="M390">
        <v>3</v>
      </c>
      <c r="N390">
        <v>9</v>
      </c>
      <c r="O390">
        <v>38</v>
      </c>
      <c r="P390" s="14">
        <f>טבלה1[[#This Row],[Batch_Exp_Date(YYYYMMDD)]]-טבלה1[[#This Row],[Date]]</f>
        <v>352</v>
      </c>
    </row>
    <row r="391" spans="1:16" x14ac:dyDescent="0.25">
      <c r="A391" t="s">
        <v>15</v>
      </c>
      <c r="B391" t="s">
        <v>20</v>
      </c>
      <c r="C391" s="1">
        <f>DATE(LEFT($D391,4),MID($D391,5,2),RIGHT($D391,2))</f>
        <v>45323</v>
      </c>
      <c r="D391">
        <v>20240201</v>
      </c>
      <c r="E391">
        <v>388126</v>
      </c>
      <c r="F391">
        <v>19</v>
      </c>
      <c r="G391">
        <v>60</v>
      </c>
      <c r="H391" t="s">
        <v>12</v>
      </c>
      <c r="I391">
        <v>23276</v>
      </c>
      <c r="J391" s="11">
        <v>6</v>
      </c>
      <c r="K391" s="1">
        <v>44448</v>
      </c>
      <c r="L391">
        <v>2021</v>
      </c>
      <c r="M391">
        <v>3</v>
      </c>
      <c r="N391">
        <v>9</v>
      </c>
      <c r="O391">
        <v>37</v>
      </c>
      <c r="P391" s="14">
        <f>טבלה1[[#This Row],[Batch_Exp_Date(YYYYMMDD)]]-טבלה1[[#This Row],[Date]]</f>
        <v>875</v>
      </c>
    </row>
    <row r="392" spans="1:16" x14ac:dyDescent="0.25">
      <c r="A392" t="s">
        <v>17</v>
      </c>
      <c r="B392" t="s">
        <v>29</v>
      </c>
      <c r="C392" s="1">
        <f>DATE(LEFT($D392,4),MID($D392,5,2),RIGHT($D392,2))</f>
        <v>44927</v>
      </c>
      <c r="D392">
        <v>20230101</v>
      </c>
      <c r="E392">
        <v>388171</v>
      </c>
      <c r="F392">
        <v>1</v>
      </c>
      <c r="G392">
        <v>10</v>
      </c>
      <c r="H392" t="s">
        <v>12</v>
      </c>
      <c r="I392">
        <v>4950341</v>
      </c>
      <c r="J392" s="11">
        <v>783.25</v>
      </c>
      <c r="K392" s="1">
        <v>44453</v>
      </c>
      <c r="L392">
        <v>2021</v>
      </c>
      <c r="M392">
        <v>3</v>
      </c>
      <c r="N392">
        <v>9</v>
      </c>
      <c r="O392">
        <v>38</v>
      </c>
      <c r="P392" s="14">
        <f>טבלה1[[#This Row],[Batch_Exp_Date(YYYYMMDD)]]-טבלה1[[#This Row],[Date]]</f>
        <v>474</v>
      </c>
    </row>
    <row r="393" spans="1:16" x14ac:dyDescent="0.25">
      <c r="A393" t="s">
        <v>15</v>
      </c>
      <c r="B393" t="s">
        <v>38</v>
      </c>
      <c r="C393" s="1">
        <f>DATE(LEFT($D393,4),MID($D393,5,2),RIGHT($D393,2))</f>
        <v>45017</v>
      </c>
      <c r="D393">
        <v>20230401</v>
      </c>
      <c r="E393">
        <v>388172</v>
      </c>
      <c r="F393">
        <v>1</v>
      </c>
      <c r="G393">
        <v>10</v>
      </c>
      <c r="H393" t="s">
        <v>12</v>
      </c>
      <c r="I393">
        <v>4950341</v>
      </c>
      <c r="J393" s="11">
        <v>81.816666666666663</v>
      </c>
      <c r="K393" s="1">
        <v>44453</v>
      </c>
      <c r="L393">
        <v>2021</v>
      </c>
      <c r="M393">
        <v>3</v>
      </c>
      <c r="N393">
        <v>9</v>
      </c>
      <c r="O393">
        <v>38</v>
      </c>
      <c r="P393" s="14">
        <f>טבלה1[[#This Row],[Batch_Exp_Date(YYYYMMDD)]]-טבלה1[[#This Row],[Date]]</f>
        <v>564</v>
      </c>
    </row>
    <row r="394" spans="1:16" x14ac:dyDescent="0.25">
      <c r="A394" t="s">
        <v>15</v>
      </c>
      <c r="B394" t="s">
        <v>38</v>
      </c>
      <c r="C394" s="1">
        <f>DATE(LEFT($D394,4),MID($D394,5,2),RIGHT($D394,2))</f>
        <v>45017</v>
      </c>
      <c r="D394">
        <v>20230401</v>
      </c>
      <c r="E394">
        <v>388172</v>
      </c>
      <c r="F394">
        <v>2</v>
      </c>
      <c r="G394">
        <v>10</v>
      </c>
      <c r="H394" t="s">
        <v>12</v>
      </c>
      <c r="I394">
        <v>4950341</v>
      </c>
      <c r="J394" s="11">
        <v>319.69166666666666</v>
      </c>
      <c r="K394" s="1">
        <v>44453</v>
      </c>
      <c r="L394">
        <v>2021</v>
      </c>
      <c r="M394">
        <v>3</v>
      </c>
      <c r="N394">
        <v>9</v>
      </c>
      <c r="O394">
        <v>38</v>
      </c>
      <c r="P394" s="14">
        <f>טבלה1[[#This Row],[Batch_Exp_Date(YYYYMMDD)]]-טבלה1[[#This Row],[Date]]</f>
        <v>564</v>
      </c>
    </row>
    <row r="395" spans="1:16" x14ac:dyDescent="0.25">
      <c r="A395" t="s">
        <v>16</v>
      </c>
      <c r="B395" t="s">
        <v>38</v>
      </c>
      <c r="C395" s="1">
        <f>DATE(LEFT($D395,4),MID($D395,5,2),RIGHT($D395,2))</f>
        <v>44986</v>
      </c>
      <c r="D395">
        <v>20230301</v>
      </c>
      <c r="E395">
        <v>388179</v>
      </c>
      <c r="F395">
        <v>1</v>
      </c>
      <c r="G395">
        <v>20</v>
      </c>
      <c r="H395" t="s">
        <v>13</v>
      </c>
      <c r="I395">
        <v>4939330</v>
      </c>
      <c r="J395" s="13">
        <v>0</v>
      </c>
      <c r="K395" s="1">
        <v>44448</v>
      </c>
      <c r="L395">
        <v>2021</v>
      </c>
      <c r="M395">
        <v>3</v>
      </c>
      <c r="N395">
        <v>9</v>
      </c>
      <c r="O395">
        <v>37</v>
      </c>
      <c r="P395" s="14">
        <f>טבלה1[[#This Row],[Batch_Exp_Date(YYYYMMDD)]]-טבלה1[[#This Row],[Date]]</f>
        <v>538</v>
      </c>
    </row>
    <row r="396" spans="1:16" x14ac:dyDescent="0.25">
      <c r="A396" t="s">
        <v>16</v>
      </c>
      <c r="B396" t="s">
        <v>24</v>
      </c>
      <c r="C396" s="1">
        <f>DATE(LEFT($D396,4),MID($D396,5,2),RIGHT($D396,2))</f>
        <v>45017</v>
      </c>
      <c r="D396">
        <v>20230401</v>
      </c>
      <c r="E396">
        <v>388179</v>
      </c>
      <c r="F396">
        <v>2</v>
      </c>
      <c r="G396">
        <v>20</v>
      </c>
      <c r="H396" t="s">
        <v>13</v>
      </c>
      <c r="I396">
        <v>4939330</v>
      </c>
      <c r="J396" s="13">
        <v>0</v>
      </c>
      <c r="K396" s="1">
        <v>44448</v>
      </c>
      <c r="L396">
        <v>2021</v>
      </c>
      <c r="M396">
        <v>3</v>
      </c>
      <c r="N396">
        <v>9</v>
      </c>
      <c r="O396">
        <v>37</v>
      </c>
      <c r="P396" s="14">
        <f>טבלה1[[#This Row],[Batch_Exp_Date(YYYYMMDD)]]-טבלה1[[#This Row],[Date]]</f>
        <v>569</v>
      </c>
    </row>
    <row r="397" spans="1:16" x14ac:dyDescent="0.25">
      <c r="A397" t="s">
        <v>15</v>
      </c>
      <c r="B397" t="s">
        <v>38</v>
      </c>
      <c r="C397" s="1">
        <f>DATE(LEFT($D397,4),MID($D397,5,2),RIGHT($D397,2))</f>
        <v>45017</v>
      </c>
      <c r="D397">
        <v>20230401</v>
      </c>
      <c r="E397">
        <v>388188</v>
      </c>
      <c r="F397">
        <v>1</v>
      </c>
      <c r="G397">
        <v>20</v>
      </c>
      <c r="H397" t="s">
        <v>12</v>
      </c>
      <c r="I397">
        <v>4950341</v>
      </c>
      <c r="J397" s="11">
        <v>163.63333333333333</v>
      </c>
      <c r="K397" s="1">
        <v>44453</v>
      </c>
      <c r="L397">
        <v>2021</v>
      </c>
      <c r="M397">
        <v>3</v>
      </c>
      <c r="N397">
        <v>9</v>
      </c>
      <c r="O397">
        <v>38</v>
      </c>
      <c r="P397" s="14">
        <f>טבלה1[[#This Row],[Batch_Exp_Date(YYYYMMDD)]]-טבלה1[[#This Row],[Date]]</f>
        <v>564</v>
      </c>
    </row>
    <row r="398" spans="1:16" x14ac:dyDescent="0.25">
      <c r="A398" t="s">
        <v>15</v>
      </c>
      <c r="B398" t="s">
        <v>38</v>
      </c>
      <c r="C398" s="1">
        <f>DATE(LEFT($D398,4),MID($D398,5,2),RIGHT($D398,2))</f>
        <v>45017</v>
      </c>
      <c r="D398">
        <v>20230401</v>
      </c>
      <c r="E398">
        <v>388188</v>
      </c>
      <c r="F398">
        <v>2</v>
      </c>
      <c r="G398">
        <v>20</v>
      </c>
      <c r="H398" t="s">
        <v>12</v>
      </c>
      <c r="I398">
        <v>4950341</v>
      </c>
      <c r="J398" s="11">
        <v>639.38333333333333</v>
      </c>
      <c r="K398" s="1">
        <v>44453</v>
      </c>
      <c r="L398">
        <v>2021</v>
      </c>
      <c r="M398">
        <v>3</v>
      </c>
      <c r="N398">
        <v>9</v>
      </c>
      <c r="O398">
        <v>38</v>
      </c>
      <c r="P398" s="14">
        <f>טבלה1[[#This Row],[Batch_Exp_Date(YYYYMMDD)]]-טבלה1[[#This Row],[Date]]</f>
        <v>564</v>
      </c>
    </row>
    <row r="399" spans="1:16" x14ac:dyDescent="0.25">
      <c r="A399" t="s">
        <v>15</v>
      </c>
      <c r="B399" t="s">
        <v>35</v>
      </c>
      <c r="C399" s="1">
        <f>DATE(LEFT($D399,4),MID($D399,5,2),RIGHT($D399,2))</f>
        <v>44896</v>
      </c>
      <c r="D399">
        <v>20221201</v>
      </c>
      <c r="E399">
        <v>388189</v>
      </c>
      <c r="F399">
        <v>1</v>
      </c>
      <c r="G399">
        <v>20</v>
      </c>
      <c r="H399" t="s">
        <v>12</v>
      </c>
      <c r="I399">
        <v>4950341</v>
      </c>
      <c r="J399" s="11">
        <v>506.55</v>
      </c>
      <c r="K399" s="1">
        <v>44453</v>
      </c>
      <c r="L399">
        <v>2021</v>
      </c>
      <c r="M399">
        <v>3</v>
      </c>
      <c r="N399">
        <v>9</v>
      </c>
      <c r="O399">
        <v>38</v>
      </c>
      <c r="P399" s="14">
        <f>טבלה1[[#This Row],[Batch_Exp_Date(YYYYMMDD)]]-טבלה1[[#This Row],[Date]]</f>
        <v>443</v>
      </c>
    </row>
    <row r="400" spans="1:16" x14ac:dyDescent="0.25">
      <c r="A400" t="s">
        <v>15</v>
      </c>
      <c r="B400" t="s">
        <v>35</v>
      </c>
      <c r="C400" s="1">
        <f>DATE(LEFT($D400,4),MID($D400,5,2),RIGHT($D400,2))</f>
        <v>44896</v>
      </c>
      <c r="D400">
        <v>20221201</v>
      </c>
      <c r="E400">
        <v>388196</v>
      </c>
      <c r="F400">
        <v>2</v>
      </c>
      <c r="G400">
        <v>10</v>
      </c>
      <c r="H400" t="s">
        <v>12</v>
      </c>
      <c r="I400">
        <v>181137</v>
      </c>
      <c r="J400" s="11">
        <v>253.27500000000001</v>
      </c>
      <c r="K400" s="1">
        <v>44448</v>
      </c>
      <c r="L400">
        <v>2021</v>
      </c>
      <c r="M400">
        <v>3</v>
      </c>
      <c r="N400">
        <v>9</v>
      </c>
      <c r="O400">
        <v>37</v>
      </c>
      <c r="P400" s="14">
        <f>טבלה1[[#This Row],[Batch_Exp_Date(YYYYMMDD)]]-טבלה1[[#This Row],[Date]]</f>
        <v>448</v>
      </c>
    </row>
    <row r="401" spans="1:16" x14ac:dyDescent="0.25">
      <c r="A401" t="s">
        <v>15</v>
      </c>
      <c r="B401" t="s">
        <v>50</v>
      </c>
      <c r="C401" s="1">
        <f>DATE(LEFT($D401,4),MID($D401,5,2),RIGHT($D401,2))</f>
        <v>44986</v>
      </c>
      <c r="D401">
        <v>20230301</v>
      </c>
      <c r="E401">
        <v>388196</v>
      </c>
      <c r="F401">
        <v>1</v>
      </c>
      <c r="G401">
        <v>10</v>
      </c>
      <c r="H401" t="s">
        <v>12</v>
      </c>
      <c r="I401">
        <v>181137</v>
      </c>
      <c r="J401" s="13">
        <v>0</v>
      </c>
      <c r="K401" s="1">
        <v>44448</v>
      </c>
      <c r="L401">
        <v>2021</v>
      </c>
      <c r="M401">
        <v>3</v>
      </c>
      <c r="N401">
        <v>9</v>
      </c>
      <c r="O401">
        <v>37</v>
      </c>
      <c r="P401" s="14">
        <f>טבלה1[[#This Row],[Batch_Exp_Date(YYYYMMDD)]]-טבלה1[[#This Row],[Date]]</f>
        <v>538</v>
      </c>
    </row>
    <row r="402" spans="1:16" x14ac:dyDescent="0.25">
      <c r="A402" t="s">
        <v>17</v>
      </c>
      <c r="B402" t="s">
        <v>22</v>
      </c>
      <c r="C402" s="1">
        <f>DATE(LEFT($D402,4),MID($D402,5,2),RIGHT($D402,2))</f>
        <v>45200</v>
      </c>
      <c r="D402">
        <v>20231001</v>
      </c>
      <c r="E402">
        <v>388241</v>
      </c>
      <c r="F402">
        <v>1</v>
      </c>
      <c r="G402">
        <v>10</v>
      </c>
      <c r="H402" t="s">
        <v>12</v>
      </c>
      <c r="I402">
        <v>4950341</v>
      </c>
      <c r="J402" s="11">
        <v>955.32499999999993</v>
      </c>
      <c r="K402" s="1">
        <v>44453</v>
      </c>
      <c r="L402">
        <v>2021</v>
      </c>
      <c r="M402">
        <v>3</v>
      </c>
      <c r="N402">
        <v>9</v>
      </c>
      <c r="O402">
        <v>38</v>
      </c>
      <c r="P402" s="14">
        <f>טבלה1[[#This Row],[Batch_Exp_Date(YYYYMMDD)]]-טבלה1[[#This Row],[Date]]</f>
        <v>747</v>
      </c>
    </row>
    <row r="403" spans="1:16" x14ac:dyDescent="0.25">
      <c r="A403" t="s">
        <v>15</v>
      </c>
      <c r="B403" t="s">
        <v>40</v>
      </c>
      <c r="C403" s="1">
        <f>DATE(LEFT($D403,4),MID($D403,5,2),RIGHT($D403,2))</f>
        <v>45689</v>
      </c>
      <c r="D403">
        <v>20250201</v>
      </c>
      <c r="E403">
        <v>388284</v>
      </c>
      <c r="F403">
        <v>1</v>
      </c>
      <c r="G403">
        <v>20</v>
      </c>
      <c r="H403" t="s">
        <v>12</v>
      </c>
      <c r="I403">
        <v>42746</v>
      </c>
      <c r="J403" s="11">
        <v>404.67166666666668</v>
      </c>
      <c r="K403" s="1">
        <v>44448</v>
      </c>
      <c r="L403">
        <v>2021</v>
      </c>
      <c r="M403">
        <v>3</v>
      </c>
      <c r="N403">
        <v>9</v>
      </c>
      <c r="O403">
        <v>37</v>
      </c>
      <c r="P403" s="14">
        <f>טבלה1[[#This Row],[Batch_Exp_Date(YYYYMMDD)]]-טבלה1[[#This Row],[Date]]</f>
        <v>1241</v>
      </c>
    </row>
    <row r="404" spans="1:16" x14ac:dyDescent="0.25">
      <c r="A404" t="s">
        <v>15</v>
      </c>
      <c r="B404" t="s">
        <v>20</v>
      </c>
      <c r="C404" s="1">
        <f>DATE(LEFT($D404,4),MID($D404,5,2),RIGHT($D404,2))</f>
        <v>45323</v>
      </c>
      <c r="D404">
        <v>20240201</v>
      </c>
      <c r="E404">
        <v>388298</v>
      </c>
      <c r="F404">
        <v>1</v>
      </c>
      <c r="G404">
        <v>10</v>
      </c>
      <c r="H404" t="s">
        <v>12</v>
      </c>
      <c r="I404">
        <v>4913040</v>
      </c>
      <c r="J404" s="11">
        <v>1</v>
      </c>
      <c r="K404" s="1">
        <v>44448</v>
      </c>
      <c r="L404">
        <v>2021</v>
      </c>
      <c r="M404">
        <v>3</v>
      </c>
      <c r="N404">
        <v>9</v>
      </c>
      <c r="O404">
        <v>37</v>
      </c>
      <c r="P404" s="14">
        <f>טבלה1[[#This Row],[Batch_Exp_Date(YYYYMMDD)]]-טבלה1[[#This Row],[Date]]</f>
        <v>875</v>
      </c>
    </row>
    <row r="405" spans="1:16" x14ac:dyDescent="0.25">
      <c r="A405" t="s">
        <v>15</v>
      </c>
      <c r="B405" t="s">
        <v>38</v>
      </c>
      <c r="C405" s="1">
        <f>DATE(LEFT($D405,4),MID($D405,5,2),RIGHT($D405,2))</f>
        <v>45017</v>
      </c>
      <c r="D405">
        <v>20230401</v>
      </c>
      <c r="E405">
        <v>388347</v>
      </c>
      <c r="F405">
        <v>1</v>
      </c>
      <c r="G405">
        <v>30</v>
      </c>
      <c r="H405" t="s">
        <v>12</v>
      </c>
      <c r="I405">
        <v>4950341</v>
      </c>
      <c r="J405" s="11">
        <v>245.45000000000002</v>
      </c>
      <c r="K405" s="1">
        <v>44453</v>
      </c>
      <c r="L405">
        <v>2021</v>
      </c>
      <c r="M405">
        <v>3</v>
      </c>
      <c r="N405">
        <v>9</v>
      </c>
      <c r="O405">
        <v>38</v>
      </c>
      <c r="P405" s="14">
        <f>טבלה1[[#This Row],[Batch_Exp_Date(YYYYMMDD)]]-טבלה1[[#This Row],[Date]]</f>
        <v>564</v>
      </c>
    </row>
    <row r="406" spans="1:16" x14ac:dyDescent="0.25">
      <c r="A406" t="s">
        <v>15</v>
      </c>
      <c r="B406" t="s">
        <v>38</v>
      </c>
      <c r="C406" s="1">
        <f>DATE(LEFT($D406,4),MID($D406,5,2),RIGHT($D406,2))</f>
        <v>45017</v>
      </c>
      <c r="D406">
        <v>20230401</v>
      </c>
      <c r="E406">
        <v>388348</v>
      </c>
      <c r="F406">
        <v>1</v>
      </c>
      <c r="G406">
        <v>20</v>
      </c>
      <c r="H406" t="s">
        <v>12</v>
      </c>
      <c r="I406">
        <v>4950341</v>
      </c>
      <c r="J406" s="11">
        <v>639.38333333333333</v>
      </c>
      <c r="K406" s="1">
        <v>44453</v>
      </c>
      <c r="L406">
        <v>2021</v>
      </c>
      <c r="M406">
        <v>3</v>
      </c>
      <c r="N406">
        <v>9</v>
      </c>
      <c r="O406">
        <v>38</v>
      </c>
      <c r="P406" s="14">
        <f>טבלה1[[#This Row],[Batch_Exp_Date(YYYYMMDD)]]-טבלה1[[#This Row],[Date]]</f>
        <v>564</v>
      </c>
    </row>
    <row r="407" spans="1:16" x14ac:dyDescent="0.25">
      <c r="A407" t="s">
        <v>15</v>
      </c>
      <c r="B407" t="s">
        <v>37</v>
      </c>
      <c r="C407" s="1">
        <f>DATE(LEFT($D407,4),MID($D407,5,2),RIGHT($D407,2))</f>
        <v>45200</v>
      </c>
      <c r="D407">
        <v>20231001</v>
      </c>
      <c r="E407">
        <v>388350</v>
      </c>
      <c r="F407">
        <v>1</v>
      </c>
      <c r="G407">
        <v>10</v>
      </c>
      <c r="H407" t="s">
        <v>12</v>
      </c>
      <c r="I407">
        <v>4988841</v>
      </c>
      <c r="J407" s="11">
        <v>1603.3333333333333</v>
      </c>
      <c r="K407" s="1">
        <v>44453</v>
      </c>
      <c r="L407">
        <v>2021</v>
      </c>
      <c r="M407">
        <v>3</v>
      </c>
      <c r="N407">
        <v>9</v>
      </c>
      <c r="O407">
        <v>38</v>
      </c>
      <c r="P407" s="14">
        <f>טבלה1[[#This Row],[Batch_Exp_Date(YYYYMMDD)]]-טבלה1[[#This Row],[Date]]</f>
        <v>747</v>
      </c>
    </row>
    <row r="408" spans="1:16" x14ac:dyDescent="0.25">
      <c r="A408" t="s">
        <v>17</v>
      </c>
      <c r="B408" t="s">
        <v>29</v>
      </c>
      <c r="C408" s="1">
        <f>DATE(LEFT($D408,4),MID($D408,5,2),RIGHT($D408,2))</f>
        <v>44927</v>
      </c>
      <c r="D408">
        <v>20230101</v>
      </c>
      <c r="E408">
        <v>388362</v>
      </c>
      <c r="F408">
        <v>2</v>
      </c>
      <c r="G408">
        <v>10</v>
      </c>
      <c r="H408" t="s">
        <v>12</v>
      </c>
      <c r="I408">
        <v>4950341</v>
      </c>
      <c r="J408" s="11">
        <v>783.25</v>
      </c>
      <c r="K408" s="1">
        <v>44453</v>
      </c>
      <c r="L408">
        <v>2021</v>
      </c>
      <c r="M408">
        <v>3</v>
      </c>
      <c r="N408">
        <v>9</v>
      </c>
      <c r="O408">
        <v>38</v>
      </c>
      <c r="P408" s="14">
        <f>טבלה1[[#This Row],[Batch_Exp_Date(YYYYMMDD)]]-טבלה1[[#This Row],[Date]]</f>
        <v>474</v>
      </c>
    </row>
    <row r="409" spans="1:16" x14ac:dyDescent="0.25">
      <c r="A409" t="s">
        <v>15</v>
      </c>
      <c r="B409" t="s">
        <v>32</v>
      </c>
      <c r="C409" s="1">
        <f>DATE(LEFT($D409,4),MID($D409,5,2),RIGHT($D409,2))</f>
        <v>45413</v>
      </c>
      <c r="D409">
        <v>20240501</v>
      </c>
      <c r="E409">
        <v>388362</v>
      </c>
      <c r="F409">
        <v>1</v>
      </c>
      <c r="G409">
        <v>10</v>
      </c>
      <c r="H409" t="s">
        <v>12</v>
      </c>
      <c r="I409">
        <v>4950341</v>
      </c>
      <c r="J409" s="11">
        <v>330.07499999999999</v>
      </c>
      <c r="K409" s="1">
        <v>44453</v>
      </c>
      <c r="L409">
        <v>2021</v>
      </c>
      <c r="M409">
        <v>3</v>
      </c>
      <c r="N409">
        <v>9</v>
      </c>
      <c r="O409">
        <v>38</v>
      </c>
      <c r="P409" s="14">
        <f>טבלה1[[#This Row],[Batch_Exp_Date(YYYYMMDD)]]-טבלה1[[#This Row],[Date]]</f>
        <v>960</v>
      </c>
    </row>
    <row r="410" spans="1:16" x14ac:dyDescent="0.25">
      <c r="A410" t="s">
        <v>15</v>
      </c>
      <c r="B410" t="s">
        <v>38</v>
      </c>
      <c r="C410" s="1">
        <f>DATE(LEFT($D410,4),MID($D410,5,2),RIGHT($D410,2))</f>
        <v>45017</v>
      </c>
      <c r="D410">
        <v>20230401</v>
      </c>
      <c r="E410">
        <v>388396</v>
      </c>
      <c r="F410">
        <v>1</v>
      </c>
      <c r="G410">
        <v>40</v>
      </c>
      <c r="H410" t="s">
        <v>12</v>
      </c>
      <c r="I410">
        <v>4950341</v>
      </c>
      <c r="J410" s="11">
        <v>327.26666666666665</v>
      </c>
      <c r="K410" s="1">
        <v>44453</v>
      </c>
      <c r="L410">
        <v>2021</v>
      </c>
      <c r="M410">
        <v>3</v>
      </c>
      <c r="N410">
        <v>9</v>
      </c>
      <c r="O410">
        <v>38</v>
      </c>
      <c r="P410" s="14">
        <f>טבלה1[[#This Row],[Batch_Exp_Date(YYYYMMDD)]]-טבלה1[[#This Row],[Date]]</f>
        <v>564</v>
      </c>
    </row>
    <row r="411" spans="1:16" x14ac:dyDescent="0.25">
      <c r="A411" t="s">
        <v>15</v>
      </c>
      <c r="B411" t="s">
        <v>38</v>
      </c>
      <c r="C411" s="1">
        <f>DATE(LEFT($D411,4),MID($D411,5,2),RIGHT($D411,2))</f>
        <v>45017</v>
      </c>
      <c r="D411">
        <v>20230401</v>
      </c>
      <c r="E411">
        <v>388396</v>
      </c>
      <c r="F411">
        <v>2</v>
      </c>
      <c r="G411">
        <v>20</v>
      </c>
      <c r="H411" t="s">
        <v>12</v>
      </c>
      <c r="I411">
        <v>4950341</v>
      </c>
      <c r="J411" s="11">
        <v>639.38333333333333</v>
      </c>
      <c r="K411" s="1">
        <v>44453</v>
      </c>
      <c r="L411">
        <v>2021</v>
      </c>
      <c r="M411">
        <v>3</v>
      </c>
      <c r="N411">
        <v>9</v>
      </c>
      <c r="O411">
        <v>38</v>
      </c>
      <c r="P411" s="14">
        <f>טבלה1[[#This Row],[Batch_Exp_Date(YYYYMMDD)]]-טבלה1[[#This Row],[Date]]</f>
        <v>564</v>
      </c>
    </row>
    <row r="412" spans="1:16" x14ac:dyDescent="0.25">
      <c r="A412" t="s">
        <v>17</v>
      </c>
      <c r="B412" t="s">
        <v>21</v>
      </c>
      <c r="C412" s="1">
        <f>DATE(LEFT($D412,4),MID($D412,5,2),RIGHT($D412,2))</f>
        <v>45170</v>
      </c>
      <c r="D412">
        <v>20230901</v>
      </c>
      <c r="E412">
        <v>388408</v>
      </c>
      <c r="F412">
        <v>1</v>
      </c>
      <c r="G412">
        <v>10</v>
      </c>
      <c r="H412" t="s">
        <v>12</v>
      </c>
      <c r="I412">
        <v>13816</v>
      </c>
      <c r="J412" s="11">
        <v>871.29166666666663</v>
      </c>
      <c r="K412" s="1">
        <v>44448</v>
      </c>
      <c r="L412">
        <v>2021</v>
      </c>
      <c r="M412">
        <v>3</v>
      </c>
      <c r="N412">
        <v>9</v>
      </c>
      <c r="O412">
        <v>37</v>
      </c>
      <c r="P412" s="14">
        <f>טבלה1[[#This Row],[Batch_Exp_Date(YYYYMMDD)]]-טבלה1[[#This Row],[Date]]</f>
        <v>722</v>
      </c>
    </row>
    <row r="413" spans="1:16" x14ac:dyDescent="0.25">
      <c r="A413" t="s">
        <v>15</v>
      </c>
      <c r="B413" t="s">
        <v>23</v>
      </c>
      <c r="C413" s="1">
        <f>DATE(LEFT($D413,4),MID($D413,5,2),RIGHT($D413,2))</f>
        <v>45078</v>
      </c>
      <c r="D413">
        <v>20230601</v>
      </c>
      <c r="E413">
        <v>388433</v>
      </c>
      <c r="F413">
        <v>1</v>
      </c>
      <c r="G413">
        <v>10</v>
      </c>
      <c r="H413" t="s">
        <v>12</v>
      </c>
      <c r="I413">
        <v>4941937</v>
      </c>
      <c r="J413" s="11">
        <v>814.08333333333337</v>
      </c>
      <c r="K413" s="1">
        <v>44448</v>
      </c>
      <c r="L413">
        <v>2021</v>
      </c>
      <c r="M413">
        <v>3</v>
      </c>
      <c r="N413">
        <v>9</v>
      </c>
      <c r="O413">
        <v>37</v>
      </c>
      <c r="P413" s="14">
        <f>טבלה1[[#This Row],[Batch_Exp_Date(YYYYMMDD)]]-טבלה1[[#This Row],[Date]]</f>
        <v>630</v>
      </c>
    </row>
    <row r="414" spans="1:16" x14ac:dyDescent="0.25">
      <c r="A414" t="s">
        <v>15</v>
      </c>
      <c r="B414" t="s">
        <v>23</v>
      </c>
      <c r="C414" s="1">
        <f>DATE(LEFT($D414,4),MID($D414,5,2),RIGHT($D414,2))</f>
        <v>45108</v>
      </c>
      <c r="D414">
        <v>20230701</v>
      </c>
      <c r="E414">
        <v>388433</v>
      </c>
      <c r="F414">
        <v>2</v>
      </c>
      <c r="G414">
        <v>10</v>
      </c>
      <c r="H414" t="s">
        <v>12</v>
      </c>
      <c r="I414">
        <v>4941937</v>
      </c>
      <c r="J414" s="11">
        <v>508.8</v>
      </c>
      <c r="K414" s="1">
        <v>44448</v>
      </c>
      <c r="L414">
        <v>2021</v>
      </c>
      <c r="M414">
        <v>3</v>
      </c>
      <c r="N414">
        <v>9</v>
      </c>
      <c r="O414">
        <v>37</v>
      </c>
      <c r="P414" s="14">
        <f>טבלה1[[#This Row],[Batch_Exp_Date(YYYYMMDD)]]-טבלה1[[#This Row],[Date]]</f>
        <v>660</v>
      </c>
    </row>
    <row r="415" spans="1:16" x14ac:dyDescent="0.25">
      <c r="A415" t="s">
        <v>17</v>
      </c>
      <c r="B415" t="s">
        <v>48</v>
      </c>
      <c r="C415" s="1">
        <f>DATE(LEFT($D415,4),MID($D415,5,2),RIGHT($D415,2))</f>
        <v>44774</v>
      </c>
      <c r="D415">
        <v>20220801</v>
      </c>
      <c r="E415">
        <v>388435</v>
      </c>
      <c r="F415">
        <v>1</v>
      </c>
      <c r="G415">
        <v>10</v>
      </c>
      <c r="H415" t="s">
        <v>12</v>
      </c>
      <c r="I415">
        <v>4951463</v>
      </c>
      <c r="J415" s="11">
        <v>20</v>
      </c>
      <c r="K415" s="1">
        <v>44448</v>
      </c>
      <c r="L415">
        <v>2021</v>
      </c>
      <c r="M415">
        <v>3</v>
      </c>
      <c r="N415">
        <v>9</v>
      </c>
      <c r="O415">
        <v>37</v>
      </c>
      <c r="P415" s="14">
        <f>טבלה1[[#This Row],[Batch_Exp_Date(YYYYMMDD)]]-טבלה1[[#This Row],[Date]]</f>
        <v>326</v>
      </c>
    </row>
    <row r="416" spans="1:16" x14ac:dyDescent="0.25">
      <c r="A416" t="s">
        <v>17</v>
      </c>
      <c r="B416" t="s">
        <v>29</v>
      </c>
      <c r="C416" s="1">
        <f>DATE(LEFT($D416,4),MID($D416,5,2),RIGHT($D416,2))</f>
        <v>44927</v>
      </c>
      <c r="D416">
        <v>20230101</v>
      </c>
      <c r="E416">
        <v>388441</v>
      </c>
      <c r="F416">
        <v>3</v>
      </c>
      <c r="G416">
        <v>20</v>
      </c>
      <c r="H416" t="s">
        <v>12</v>
      </c>
      <c r="I416">
        <v>4941937</v>
      </c>
      <c r="J416" s="11">
        <v>1566.5</v>
      </c>
      <c r="K416" s="1">
        <v>44448</v>
      </c>
      <c r="L416">
        <v>2021</v>
      </c>
      <c r="M416">
        <v>3</v>
      </c>
      <c r="N416">
        <v>9</v>
      </c>
      <c r="O416">
        <v>37</v>
      </c>
      <c r="P416" s="14">
        <f>טבלה1[[#This Row],[Batch_Exp_Date(YYYYMMDD)]]-טבלה1[[#This Row],[Date]]</f>
        <v>479</v>
      </c>
    </row>
    <row r="417" spans="1:16" x14ac:dyDescent="0.25">
      <c r="A417" t="s">
        <v>15</v>
      </c>
      <c r="B417" t="s">
        <v>24</v>
      </c>
      <c r="C417" s="1">
        <f>DATE(LEFT($D417,4),MID($D417,5,2),RIGHT($D417,2))</f>
        <v>45017</v>
      </c>
      <c r="D417">
        <v>20230401</v>
      </c>
      <c r="E417">
        <v>388441</v>
      </c>
      <c r="F417">
        <v>1</v>
      </c>
      <c r="G417">
        <v>100</v>
      </c>
      <c r="H417" t="s">
        <v>12</v>
      </c>
      <c r="I417">
        <v>4941937</v>
      </c>
      <c r="J417" s="11">
        <v>3196.9166666666665</v>
      </c>
      <c r="K417" s="1">
        <v>44448</v>
      </c>
      <c r="L417">
        <v>2021</v>
      </c>
      <c r="M417">
        <v>3</v>
      </c>
      <c r="N417">
        <v>9</v>
      </c>
      <c r="O417">
        <v>37</v>
      </c>
      <c r="P417" s="14">
        <f>טבלה1[[#This Row],[Batch_Exp_Date(YYYYMMDD)]]-טבלה1[[#This Row],[Date]]</f>
        <v>569</v>
      </c>
    </row>
    <row r="418" spans="1:16" x14ac:dyDescent="0.25">
      <c r="A418" t="s">
        <v>15</v>
      </c>
      <c r="B418" t="s">
        <v>32</v>
      </c>
      <c r="C418" s="1">
        <f>DATE(LEFT($D418,4),MID($D418,5,2),RIGHT($D418,2))</f>
        <v>45413</v>
      </c>
      <c r="D418">
        <v>20240501</v>
      </c>
      <c r="E418">
        <v>388441</v>
      </c>
      <c r="F418">
        <v>2</v>
      </c>
      <c r="G418">
        <v>40</v>
      </c>
      <c r="H418" t="s">
        <v>12</v>
      </c>
      <c r="I418">
        <v>4941937</v>
      </c>
      <c r="J418" s="11">
        <v>1320.3</v>
      </c>
      <c r="K418" s="1">
        <v>44448</v>
      </c>
      <c r="L418">
        <v>2021</v>
      </c>
      <c r="M418">
        <v>3</v>
      </c>
      <c r="N418">
        <v>9</v>
      </c>
      <c r="O418">
        <v>37</v>
      </c>
      <c r="P418" s="14">
        <f>טבלה1[[#This Row],[Batch_Exp_Date(YYYYMMDD)]]-טבלה1[[#This Row],[Date]]</f>
        <v>965</v>
      </c>
    </row>
    <row r="419" spans="1:16" x14ac:dyDescent="0.25">
      <c r="A419" t="s">
        <v>15</v>
      </c>
      <c r="B419" t="s">
        <v>23</v>
      </c>
      <c r="C419" s="1">
        <f>DATE(LEFT($D419,4),MID($D419,5,2),RIGHT($D419,2))</f>
        <v>45108</v>
      </c>
      <c r="D419">
        <v>20230701</v>
      </c>
      <c r="E419">
        <v>388443</v>
      </c>
      <c r="F419">
        <v>1</v>
      </c>
      <c r="G419">
        <v>60</v>
      </c>
      <c r="H419" t="s">
        <v>12</v>
      </c>
      <c r="I419">
        <v>635151</v>
      </c>
      <c r="J419" s="11">
        <v>3052.7999999999997</v>
      </c>
      <c r="K419" s="1">
        <v>44448</v>
      </c>
      <c r="L419">
        <v>2021</v>
      </c>
      <c r="M419">
        <v>3</v>
      </c>
      <c r="N419">
        <v>9</v>
      </c>
      <c r="O419">
        <v>37</v>
      </c>
      <c r="P419" s="14">
        <f>טבלה1[[#This Row],[Batch_Exp_Date(YYYYMMDD)]]-טבלה1[[#This Row],[Date]]</f>
        <v>660</v>
      </c>
    </row>
    <row r="420" spans="1:16" x14ac:dyDescent="0.25">
      <c r="A420" t="s">
        <v>17</v>
      </c>
      <c r="B420" t="s">
        <v>21</v>
      </c>
      <c r="C420" s="1">
        <f>DATE(LEFT($D420,4),MID($D420,5,2),RIGHT($D420,2))</f>
        <v>44713</v>
      </c>
      <c r="D420">
        <v>20220601</v>
      </c>
      <c r="E420">
        <v>388445</v>
      </c>
      <c r="F420">
        <v>1</v>
      </c>
      <c r="G420">
        <v>10</v>
      </c>
      <c r="H420" t="s">
        <v>12</v>
      </c>
      <c r="I420">
        <v>4943158</v>
      </c>
      <c r="J420" s="11">
        <v>1167.375</v>
      </c>
      <c r="K420" s="1">
        <v>44448</v>
      </c>
      <c r="L420">
        <v>2021</v>
      </c>
      <c r="M420">
        <v>3</v>
      </c>
      <c r="N420">
        <v>9</v>
      </c>
      <c r="O420">
        <v>37</v>
      </c>
      <c r="P420" s="14">
        <f>טבלה1[[#This Row],[Batch_Exp_Date(YYYYMMDD)]]-טבלה1[[#This Row],[Date]]</f>
        <v>265</v>
      </c>
    </row>
    <row r="421" spans="1:16" x14ac:dyDescent="0.25">
      <c r="A421" t="s">
        <v>15</v>
      </c>
      <c r="B421" t="s">
        <v>37</v>
      </c>
      <c r="C421" s="1">
        <f>DATE(LEFT($D421,4),MID($D421,5,2),RIGHT($D421,2))</f>
        <v>45200</v>
      </c>
      <c r="D421">
        <v>20231001</v>
      </c>
      <c r="E421">
        <v>388446</v>
      </c>
      <c r="F421">
        <v>1</v>
      </c>
      <c r="G421">
        <v>10</v>
      </c>
      <c r="H421" t="s">
        <v>12</v>
      </c>
      <c r="I421">
        <v>187000</v>
      </c>
      <c r="J421" s="11">
        <v>1603.3333333333333</v>
      </c>
      <c r="K421" s="1">
        <v>44448</v>
      </c>
      <c r="L421">
        <v>2021</v>
      </c>
      <c r="M421">
        <v>3</v>
      </c>
      <c r="N421">
        <v>9</v>
      </c>
      <c r="O421">
        <v>37</v>
      </c>
      <c r="P421" s="14">
        <f>טבלה1[[#This Row],[Batch_Exp_Date(YYYYMMDD)]]-טבלה1[[#This Row],[Date]]</f>
        <v>752</v>
      </c>
    </row>
    <row r="422" spans="1:16" x14ac:dyDescent="0.25">
      <c r="A422" t="s">
        <v>17</v>
      </c>
      <c r="B422" t="s">
        <v>29</v>
      </c>
      <c r="C422" s="1">
        <f>DATE(LEFT($D422,4),MID($D422,5,2),RIGHT($D422,2))</f>
        <v>44927</v>
      </c>
      <c r="D422">
        <v>20230101</v>
      </c>
      <c r="E422">
        <v>388469</v>
      </c>
      <c r="F422">
        <v>1</v>
      </c>
      <c r="G422">
        <v>10</v>
      </c>
      <c r="H422" t="s">
        <v>12</v>
      </c>
      <c r="I422">
        <v>4950341</v>
      </c>
      <c r="J422" s="11">
        <v>783.25</v>
      </c>
      <c r="K422" s="1">
        <v>44453</v>
      </c>
      <c r="L422">
        <v>2021</v>
      </c>
      <c r="M422">
        <v>3</v>
      </c>
      <c r="N422">
        <v>9</v>
      </c>
      <c r="O422">
        <v>38</v>
      </c>
      <c r="P422" s="14">
        <f>טבלה1[[#This Row],[Batch_Exp_Date(YYYYMMDD)]]-טבלה1[[#This Row],[Date]]</f>
        <v>474</v>
      </c>
    </row>
    <row r="423" spans="1:16" x14ac:dyDescent="0.25">
      <c r="A423" t="s">
        <v>15</v>
      </c>
      <c r="B423" t="s">
        <v>32</v>
      </c>
      <c r="C423" s="1">
        <f>DATE(LEFT($D423,4),MID($D423,5,2),RIGHT($D423,2))</f>
        <v>45413</v>
      </c>
      <c r="D423">
        <v>20240501</v>
      </c>
      <c r="E423">
        <v>388493</v>
      </c>
      <c r="F423">
        <v>1</v>
      </c>
      <c r="G423">
        <v>20</v>
      </c>
      <c r="H423" t="s">
        <v>12</v>
      </c>
      <c r="I423">
        <v>4950341</v>
      </c>
      <c r="J423" s="11">
        <v>660.15</v>
      </c>
      <c r="K423" s="1">
        <v>44453</v>
      </c>
      <c r="L423">
        <v>2021</v>
      </c>
      <c r="M423">
        <v>3</v>
      </c>
      <c r="N423">
        <v>9</v>
      </c>
      <c r="O423">
        <v>38</v>
      </c>
      <c r="P423" s="14">
        <f>טבלה1[[#This Row],[Batch_Exp_Date(YYYYMMDD)]]-טבלה1[[#This Row],[Date]]</f>
        <v>960</v>
      </c>
    </row>
    <row r="424" spans="1:16" x14ac:dyDescent="0.25">
      <c r="A424" t="s">
        <v>19</v>
      </c>
      <c r="B424" t="s">
        <v>40</v>
      </c>
      <c r="C424" s="1">
        <f>DATE(LEFT($D424,4),MID($D424,5,2),RIGHT($D424,2))</f>
        <v>45689</v>
      </c>
      <c r="D424">
        <v>20250201</v>
      </c>
      <c r="E424">
        <v>388535</v>
      </c>
      <c r="F424">
        <v>1</v>
      </c>
      <c r="G424">
        <v>30</v>
      </c>
      <c r="H424" t="s">
        <v>13</v>
      </c>
      <c r="I424">
        <v>14509</v>
      </c>
      <c r="J424" s="13">
        <v>0</v>
      </c>
      <c r="K424" s="1">
        <v>44448</v>
      </c>
      <c r="L424">
        <v>2021</v>
      </c>
      <c r="M424">
        <v>3</v>
      </c>
      <c r="N424">
        <v>9</v>
      </c>
      <c r="O424">
        <v>37</v>
      </c>
      <c r="P424" s="14">
        <f>טבלה1[[#This Row],[Batch_Exp_Date(YYYYMMDD)]]-טבלה1[[#This Row],[Date]]</f>
        <v>1241</v>
      </c>
    </row>
    <row r="425" spans="1:16" x14ac:dyDescent="0.25">
      <c r="A425" t="s">
        <v>15</v>
      </c>
      <c r="B425" t="s">
        <v>38</v>
      </c>
      <c r="C425" s="1">
        <f>DATE(LEFT($D425,4),MID($D425,5,2),RIGHT($D425,2))</f>
        <v>45017</v>
      </c>
      <c r="D425">
        <v>20230401</v>
      </c>
      <c r="E425">
        <v>388597</v>
      </c>
      <c r="F425">
        <v>1</v>
      </c>
      <c r="G425">
        <v>10</v>
      </c>
      <c r="H425" t="s">
        <v>12</v>
      </c>
      <c r="I425">
        <v>4950341</v>
      </c>
      <c r="J425" s="11">
        <v>319.69166666666666</v>
      </c>
      <c r="K425" s="1">
        <v>44453</v>
      </c>
      <c r="L425">
        <v>2021</v>
      </c>
      <c r="M425">
        <v>3</v>
      </c>
      <c r="N425">
        <v>9</v>
      </c>
      <c r="O425">
        <v>38</v>
      </c>
      <c r="P425" s="14">
        <f>טבלה1[[#This Row],[Batch_Exp_Date(YYYYMMDD)]]-טבלה1[[#This Row],[Date]]</f>
        <v>564</v>
      </c>
    </row>
    <row r="426" spans="1:16" x14ac:dyDescent="0.25">
      <c r="A426" t="s">
        <v>15</v>
      </c>
      <c r="B426" t="s">
        <v>38</v>
      </c>
      <c r="C426" s="1">
        <f>DATE(LEFT($D426,4),MID($D426,5,2),RIGHT($D426,2))</f>
        <v>45017</v>
      </c>
      <c r="D426">
        <v>20230401</v>
      </c>
      <c r="E426">
        <v>388598</v>
      </c>
      <c r="F426">
        <v>1</v>
      </c>
      <c r="G426">
        <v>10</v>
      </c>
      <c r="H426" t="s">
        <v>12</v>
      </c>
      <c r="I426">
        <v>4950341</v>
      </c>
      <c r="J426" s="11">
        <v>319.69166666666666</v>
      </c>
      <c r="K426" s="1">
        <v>44453</v>
      </c>
      <c r="L426">
        <v>2021</v>
      </c>
      <c r="M426">
        <v>3</v>
      </c>
      <c r="N426">
        <v>9</v>
      </c>
      <c r="O426">
        <v>38</v>
      </c>
      <c r="P426" s="14">
        <f>טבלה1[[#This Row],[Batch_Exp_Date(YYYYMMDD)]]-טבלה1[[#This Row],[Date]]</f>
        <v>564</v>
      </c>
    </row>
    <row r="427" spans="1:16" x14ac:dyDescent="0.25">
      <c r="A427" t="s">
        <v>15</v>
      </c>
      <c r="B427" t="s">
        <v>38</v>
      </c>
      <c r="C427" s="1">
        <f>DATE(LEFT($D427,4),MID($D427,5,2),RIGHT($D427,2))</f>
        <v>45017</v>
      </c>
      <c r="D427">
        <v>20230401</v>
      </c>
      <c r="E427">
        <v>388599</v>
      </c>
      <c r="F427">
        <v>1</v>
      </c>
      <c r="G427">
        <v>20</v>
      </c>
      <c r="H427" t="s">
        <v>12</v>
      </c>
      <c r="I427">
        <v>4950341</v>
      </c>
      <c r="J427" s="11">
        <v>163.63333333333333</v>
      </c>
      <c r="K427" s="1">
        <v>44453</v>
      </c>
      <c r="L427">
        <v>2021</v>
      </c>
      <c r="M427">
        <v>3</v>
      </c>
      <c r="N427">
        <v>9</v>
      </c>
      <c r="O427">
        <v>38</v>
      </c>
      <c r="P427" s="14">
        <f>טבלה1[[#This Row],[Batch_Exp_Date(YYYYMMDD)]]-טבלה1[[#This Row],[Date]]</f>
        <v>564</v>
      </c>
    </row>
    <row r="428" spans="1:16" x14ac:dyDescent="0.25">
      <c r="A428" t="s">
        <v>15</v>
      </c>
      <c r="B428" t="s">
        <v>38</v>
      </c>
      <c r="C428" s="1">
        <f>DATE(LEFT($D428,4),MID($D428,5,2),RIGHT($D428,2))</f>
        <v>45017</v>
      </c>
      <c r="D428">
        <v>20230401</v>
      </c>
      <c r="E428">
        <v>388600</v>
      </c>
      <c r="F428">
        <v>1</v>
      </c>
      <c r="G428">
        <v>10</v>
      </c>
      <c r="H428" t="s">
        <v>12</v>
      </c>
      <c r="I428">
        <v>4950341</v>
      </c>
      <c r="J428" s="11">
        <v>81.816666666666663</v>
      </c>
      <c r="K428" s="1">
        <v>44453</v>
      </c>
      <c r="L428">
        <v>2021</v>
      </c>
      <c r="M428">
        <v>3</v>
      </c>
      <c r="N428">
        <v>9</v>
      </c>
      <c r="O428">
        <v>38</v>
      </c>
      <c r="P428" s="14">
        <f>טבלה1[[#This Row],[Batch_Exp_Date(YYYYMMDD)]]-טבלה1[[#This Row],[Date]]</f>
        <v>564</v>
      </c>
    </row>
    <row r="429" spans="1:16" x14ac:dyDescent="0.25">
      <c r="A429" t="s">
        <v>17</v>
      </c>
      <c r="B429" t="s">
        <v>29</v>
      </c>
      <c r="C429" s="1">
        <f>DATE(LEFT($D429,4),MID($D429,5,2),RIGHT($D429,2))</f>
        <v>44927</v>
      </c>
      <c r="D429">
        <v>20230101</v>
      </c>
      <c r="E429">
        <v>388634</v>
      </c>
      <c r="F429">
        <v>1</v>
      </c>
      <c r="G429">
        <v>20</v>
      </c>
      <c r="H429" t="s">
        <v>12</v>
      </c>
      <c r="I429">
        <v>4939682</v>
      </c>
      <c r="J429" s="11">
        <v>1566.5</v>
      </c>
      <c r="K429" s="1">
        <v>44448</v>
      </c>
      <c r="L429">
        <v>2021</v>
      </c>
      <c r="M429">
        <v>3</v>
      </c>
      <c r="N429">
        <v>9</v>
      </c>
      <c r="O429">
        <v>37</v>
      </c>
      <c r="P429" s="14">
        <f>טבלה1[[#This Row],[Batch_Exp_Date(YYYYMMDD)]]-טבלה1[[#This Row],[Date]]</f>
        <v>479</v>
      </c>
    </row>
    <row r="430" spans="1:16" x14ac:dyDescent="0.25">
      <c r="A430" t="s">
        <v>15</v>
      </c>
      <c r="B430" t="s">
        <v>38</v>
      </c>
      <c r="C430" s="1">
        <f>DATE(LEFT($D430,4),MID($D430,5,2),RIGHT($D430,2))</f>
        <v>45017</v>
      </c>
      <c r="D430">
        <v>20230401</v>
      </c>
      <c r="E430">
        <v>388725</v>
      </c>
      <c r="F430">
        <v>1</v>
      </c>
      <c r="G430">
        <v>20</v>
      </c>
      <c r="H430" t="s">
        <v>12</v>
      </c>
      <c r="I430">
        <v>174262</v>
      </c>
      <c r="J430" s="11">
        <v>163.63333333333333</v>
      </c>
      <c r="K430" s="1">
        <v>44449</v>
      </c>
      <c r="L430">
        <v>2021</v>
      </c>
      <c r="M430">
        <v>3</v>
      </c>
      <c r="N430">
        <v>9</v>
      </c>
      <c r="O430">
        <v>37</v>
      </c>
      <c r="P430" s="14">
        <f>טבלה1[[#This Row],[Batch_Exp_Date(YYYYMMDD)]]-טבלה1[[#This Row],[Date]]</f>
        <v>568</v>
      </c>
    </row>
    <row r="431" spans="1:16" x14ac:dyDescent="0.25">
      <c r="A431" t="s">
        <v>15</v>
      </c>
      <c r="B431" t="s">
        <v>24</v>
      </c>
      <c r="C431" s="1">
        <f>DATE(LEFT($D431,4),MID($D431,5,2),RIGHT($D431,2))</f>
        <v>45017</v>
      </c>
      <c r="D431">
        <v>20230401</v>
      </c>
      <c r="E431">
        <v>388725</v>
      </c>
      <c r="F431">
        <v>2</v>
      </c>
      <c r="G431">
        <v>10</v>
      </c>
      <c r="H431" t="s">
        <v>12</v>
      </c>
      <c r="I431">
        <v>174262</v>
      </c>
      <c r="J431" s="11">
        <v>319.69166666666666</v>
      </c>
      <c r="K431" s="1">
        <v>44449</v>
      </c>
      <c r="L431">
        <v>2021</v>
      </c>
      <c r="M431">
        <v>3</v>
      </c>
      <c r="N431">
        <v>9</v>
      </c>
      <c r="O431">
        <v>37</v>
      </c>
      <c r="P431" s="14">
        <f>טבלה1[[#This Row],[Batch_Exp_Date(YYYYMMDD)]]-טבלה1[[#This Row],[Date]]</f>
        <v>568</v>
      </c>
    </row>
    <row r="432" spans="1:16" x14ac:dyDescent="0.25">
      <c r="A432" t="s">
        <v>15</v>
      </c>
      <c r="B432" t="s">
        <v>32</v>
      </c>
      <c r="C432" s="1">
        <f>DATE(LEFT($D432,4),MID($D432,5,2),RIGHT($D432,2))</f>
        <v>45413</v>
      </c>
      <c r="D432">
        <v>20240501</v>
      </c>
      <c r="E432">
        <v>388752</v>
      </c>
      <c r="F432">
        <v>1</v>
      </c>
      <c r="G432">
        <v>20</v>
      </c>
      <c r="H432" t="s">
        <v>12</v>
      </c>
      <c r="I432">
        <v>721094</v>
      </c>
      <c r="J432" s="11">
        <v>660.15</v>
      </c>
      <c r="K432" s="1">
        <v>44449</v>
      </c>
      <c r="L432">
        <v>2021</v>
      </c>
      <c r="M432">
        <v>3</v>
      </c>
      <c r="N432">
        <v>9</v>
      </c>
      <c r="O432">
        <v>37</v>
      </c>
      <c r="P432" s="14">
        <f>טבלה1[[#This Row],[Batch_Exp_Date(YYYYMMDD)]]-טבלה1[[#This Row],[Date]]</f>
        <v>964</v>
      </c>
    </row>
    <row r="433" spans="1:16" x14ac:dyDescent="0.25">
      <c r="A433" t="s">
        <v>15</v>
      </c>
      <c r="B433" t="s">
        <v>38</v>
      </c>
      <c r="C433" s="1">
        <f>DATE(LEFT($D433,4),MID($D433,5,2),RIGHT($D433,2))</f>
        <v>45017</v>
      </c>
      <c r="D433">
        <v>20230401</v>
      </c>
      <c r="E433">
        <v>388825</v>
      </c>
      <c r="F433">
        <v>1</v>
      </c>
      <c r="G433">
        <v>10</v>
      </c>
      <c r="H433" t="s">
        <v>12</v>
      </c>
      <c r="I433">
        <v>174262</v>
      </c>
      <c r="J433" s="11">
        <v>81.816666666666663</v>
      </c>
      <c r="K433" s="1">
        <v>44449</v>
      </c>
      <c r="L433">
        <v>2021</v>
      </c>
      <c r="M433">
        <v>3</v>
      </c>
      <c r="N433">
        <v>9</v>
      </c>
      <c r="O433">
        <v>37</v>
      </c>
      <c r="P433" s="14">
        <f>טבלה1[[#This Row],[Batch_Exp_Date(YYYYMMDD)]]-טבלה1[[#This Row],[Date]]</f>
        <v>568</v>
      </c>
    </row>
    <row r="434" spans="1:16" x14ac:dyDescent="0.25">
      <c r="A434" t="s">
        <v>15</v>
      </c>
      <c r="B434" t="s">
        <v>24</v>
      </c>
      <c r="C434" s="1">
        <f>DATE(LEFT($D434,4),MID($D434,5,2),RIGHT($D434,2))</f>
        <v>45017</v>
      </c>
      <c r="D434">
        <v>20230401</v>
      </c>
      <c r="E434">
        <v>388825</v>
      </c>
      <c r="F434">
        <v>2</v>
      </c>
      <c r="G434">
        <v>20</v>
      </c>
      <c r="H434" t="s">
        <v>12</v>
      </c>
      <c r="I434">
        <v>174262</v>
      </c>
      <c r="J434" s="11">
        <v>639.38333333333333</v>
      </c>
      <c r="K434" s="1">
        <v>44449</v>
      </c>
      <c r="L434">
        <v>2021</v>
      </c>
      <c r="M434">
        <v>3</v>
      </c>
      <c r="N434">
        <v>9</v>
      </c>
      <c r="O434">
        <v>37</v>
      </c>
      <c r="P434" s="14">
        <f>טבלה1[[#This Row],[Batch_Exp_Date(YYYYMMDD)]]-טבלה1[[#This Row],[Date]]</f>
        <v>568</v>
      </c>
    </row>
    <row r="435" spans="1:16" x14ac:dyDescent="0.25">
      <c r="A435" t="s">
        <v>15</v>
      </c>
      <c r="B435" t="s">
        <v>38</v>
      </c>
      <c r="C435" s="1">
        <f>DATE(LEFT($D435,4),MID($D435,5,2),RIGHT($D435,2))</f>
        <v>45017</v>
      </c>
      <c r="D435">
        <v>20230401</v>
      </c>
      <c r="E435">
        <v>388826</v>
      </c>
      <c r="F435">
        <v>1</v>
      </c>
      <c r="G435">
        <v>20</v>
      </c>
      <c r="H435" t="s">
        <v>12</v>
      </c>
      <c r="I435">
        <v>174262</v>
      </c>
      <c r="J435" s="11">
        <v>163.63333333333333</v>
      </c>
      <c r="K435" s="1">
        <v>44449</v>
      </c>
      <c r="L435">
        <v>2021</v>
      </c>
      <c r="M435">
        <v>3</v>
      </c>
      <c r="N435">
        <v>9</v>
      </c>
      <c r="O435">
        <v>37</v>
      </c>
      <c r="P435" s="14">
        <f>טבלה1[[#This Row],[Batch_Exp_Date(YYYYMMDD)]]-טבלה1[[#This Row],[Date]]</f>
        <v>568</v>
      </c>
    </row>
    <row r="436" spans="1:16" x14ac:dyDescent="0.25">
      <c r="A436" t="s">
        <v>15</v>
      </c>
      <c r="B436" t="s">
        <v>24</v>
      </c>
      <c r="C436" s="1">
        <f>DATE(LEFT($D436,4),MID($D436,5,2),RIGHT($D436,2))</f>
        <v>45017</v>
      </c>
      <c r="D436">
        <v>20230401</v>
      </c>
      <c r="E436">
        <v>388826</v>
      </c>
      <c r="F436">
        <v>2</v>
      </c>
      <c r="G436">
        <v>20</v>
      </c>
      <c r="H436" t="s">
        <v>12</v>
      </c>
      <c r="I436">
        <v>174262</v>
      </c>
      <c r="J436" s="11">
        <v>639.38333333333333</v>
      </c>
      <c r="K436" s="1">
        <v>44449</v>
      </c>
      <c r="L436">
        <v>2021</v>
      </c>
      <c r="M436">
        <v>3</v>
      </c>
      <c r="N436">
        <v>9</v>
      </c>
      <c r="O436">
        <v>37</v>
      </c>
      <c r="P436" s="14">
        <f>טבלה1[[#This Row],[Batch_Exp_Date(YYYYMMDD)]]-טבלה1[[#This Row],[Date]]</f>
        <v>568</v>
      </c>
    </row>
    <row r="437" spans="1:16" x14ac:dyDescent="0.25">
      <c r="A437" t="s">
        <v>15</v>
      </c>
      <c r="B437" t="s">
        <v>38</v>
      </c>
      <c r="C437" s="1">
        <f>DATE(LEFT($D437,4),MID($D437,5,2),RIGHT($D437,2))</f>
        <v>45017</v>
      </c>
      <c r="D437">
        <v>20230401</v>
      </c>
      <c r="E437">
        <v>388827</v>
      </c>
      <c r="F437">
        <v>1</v>
      </c>
      <c r="G437">
        <v>10</v>
      </c>
      <c r="H437" t="s">
        <v>12</v>
      </c>
      <c r="I437">
        <v>174262</v>
      </c>
      <c r="J437" s="11">
        <v>81.816666666666663</v>
      </c>
      <c r="K437" s="1">
        <v>44449</v>
      </c>
      <c r="L437">
        <v>2021</v>
      </c>
      <c r="M437">
        <v>3</v>
      </c>
      <c r="N437">
        <v>9</v>
      </c>
      <c r="O437">
        <v>37</v>
      </c>
      <c r="P437" s="14">
        <f>טבלה1[[#This Row],[Batch_Exp_Date(YYYYMMDD)]]-טבלה1[[#This Row],[Date]]</f>
        <v>568</v>
      </c>
    </row>
    <row r="438" spans="1:16" x14ac:dyDescent="0.25">
      <c r="A438" t="s">
        <v>15</v>
      </c>
      <c r="B438" t="s">
        <v>24</v>
      </c>
      <c r="C438" s="1">
        <f>DATE(LEFT($D438,4),MID($D438,5,2),RIGHT($D438,2))</f>
        <v>45017</v>
      </c>
      <c r="D438">
        <v>20230401</v>
      </c>
      <c r="E438">
        <v>388827</v>
      </c>
      <c r="F438">
        <v>2</v>
      </c>
      <c r="G438">
        <v>10</v>
      </c>
      <c r="H438" t="s">
        <v>12</v>
      </c>
      <c r="I438">
        <v>174262</v>
      </c>
      <c r="J438" s="11">
        <v>319.69166666666666</v>
      </c>
      <c r="K438" s="1">
        <v>44449</v>
      </c>
      <c r="L438">
        <v>2021</v>
      </c>
      <c r="M438">
        <v>3</v>
      </c>
      <c r="N438">
        <v>9</v>
      </c>
      <c r="O438">
        <v>37</v>
      </c>
      <c r="P438" s="14">
        <f>טבלה1[[#This Row],[Batch_Exp_Date(YYYYMMDD)]]-טבלה1[[#This Row],[Date]]</f>
        <v>568</v>
      </c>
    </row>
    <row r="439" spans="1:16" x14ac:dyDescent="0.25">
      <c r="A439" t="s">
        <v>15</v>
      </c>
      <c r="B439" t="s">
        <v>45</v>
      </c>
      <c r="C439" s="1">
        <f>DATE(LEFT($D439,4),MID($D439,5,2),RIGHT($D439,2))</f>
        <v>44896</v>
      </c>
      <c r="D439">
        <v>20221201</v>
      </c>
      <c r="E439">
        <v>388828</v>
      </c>
      <c r="F439">
        <v>4</v>
      </c>
      <c r="G439">
        <v>40</v>
      </c>
      <c r="H439" t="s">
        <v>12</v>
      </c>
      <c r="I439">
        <v>4940232</v>
      </c>
      <c r="J439" s="11">
        <v>1577.6000000000001</v>
      </c>
      <c r="K439" s="1">
        <v>44449</v>
      </c>
      <c r="L439">
        <v>2021</v>
      </c>
      <c r="M439">
        <v>3</v>
      </c>
      <c r="N439">
        <v>9</v>
      </c>
      <c r="O439">
        <v>37</v>
      </c>
      <c r="P439" s="14">
        <f>טבלה1[[#This Row],[Batch_Exp_Date(YYYYMMDD)]]-טבלה1[[#This Row],[Date]]</f>
        <v>447</v>
      </c>
    </row>
    <row r="440" spans="1:16" x14ac:dyDescent="0.25">
      <c r="A440" t="s">
        <v>17</v>
      </c>
      <c r="B440" t="s">
        <v>29</v>
      </c>
      <c r="C440" s="1">
        <f>DATE(LEFT($D440,4),MID($D440,5,2),RIGHT($D440,2))</f>
        <v>44927</v>
      </c>
      <c r="D440">
        <v>20230101</v>
      </c>
      <c r="E440">
        <v>388828</v>
      </c>
      <c r="F440">
        <v>3</v>
      </c>
      <c r="G440">
        <v>30</v>
      </c>
      <c r="H440" t="s">
        <v>12</v>
      </c>
      <c r="I440">
        <v>4940232</v>
      </c>
      <c r="J440" s="11">
        <v>2349.75</v>
      </c>
      <c r="K440" s="1">
        <v>44449</v>
      </c>
      <c r="L440">
        <v>2021</v>
      </c>
      <c r="M440">
        <v>3</v>
      </c>
      <c r="N440">
        <v>9</v>
      </c>
      <c r="O440">
        <v>37</v>
      </c>
      <c r="P440" s="14">
        <f>טבלה1[[#This Row],[Batch_Exp_Date(YYYYMMDD)]]-טבלה1[[#This Row],[Date]]</f>
        <v>478</v>
      </c>
    </row>
    <row r="441" spans="1:16" x14ac:dyDescent="0.25">
      <c r="A441" t="s">
        <v>15</v>
      </c>
      <c r="B441" t="s">
        <v>24</v>
      </c>
      <c r="C441" s="1">
        <f>DATE(LEFT($D441,4),MID($D441,5,2),RIGHT($D441,2))</f>
        <v>45017</v>
      </c>
      <c r="D441">
        <v>20230401</v>
      </c>
      <c r="E441">
        <v>388828</v>
      </c>
      <c r="F441">
        <v>1</v>
      </c>
      <c r="G441">
        <v>150</v>
      </c>
      <c r="H441" t="s">
        <v>12</v>
      </c>
      <c r="I441">
        <v>4940232</v>
      </c>
      <c r="J441" s="11">
        <v>4795.375</v>
      </c>
      <c r="K441" s="1">
        <v>44449</v>
      </c>
      <c r="L441">
        <v>2021</v>
      </c>
      <c r="M441">
        <v>3</v>
      </c>
      <c r="N441">
        <v>9</v>
      </c>
      <c r="O441">
        <v>37</v>
      </c>
      <c r="P441" s="14">
        <f>טבלה1[[#This Row],[Batch_Exp_Date(YYYYMMDD)]]-טבלה1[[#This Row],[Date]]</f>
        <v>568</v>
      </c>
    </row>
    <row r="442" spans="1:16" x14ac:dyDescent="0.25">
      <c r="A442" t="s">
        <v>15</v>
      </c>
      <c r="B442" t="s">
        <v>32</v>
      </c>
      <c r="C442" s="1">
        <f>DATE(LEFT($D442,4),MID($D442,5,2),RIGHT($D442,2))</f>
        <v>45413</v>
      </c>
      <c r="D442">
        <v>20240501</v>
      </c>
      <c r="E442">
        <v>388828</v>
      </c>
      <c r="F442">
        <v>2</v>
      </c>
      <c r="G442">
        <v>20</v>
      </c>
      <c r="H442" t="s">
        <v>12</v>
      </c>
      <c r="I442">
        <v>4940232</v>
      </c>
      <c r="J442" s="11">
        <v>660.15</v>
      </c>
      <c r="K442" s="1">
        <v>44449</v>
      </c>
      <c r="L442">
        <v>2021</v>
      </c>
      <c r="M442">
        <v>3</v>
      </c>
      <c r="N442">
        <v>9</v>
      </c>
      <c r="O442">
        <v>37</v>
      </c>
      <c r="P442" s="14">
        <f>טבלה1[[#This Row],[Batch_Exp_Date(YYYYMMDD)]]-טבלה1[[#This Row],[Date]]</f>
        <v>964</v>
      </c>
    </row>
    <row r="443" spans="1:16" x14ac:dyDescent="0.25">
      <c r="A443" t="s">
        <v>15</v>
      </c>
      <c r="B443" t="s">
        <v>39</v>
      </c>
      <c r="C443" s="1">
        <f>DATE(LEFT($D443,4),MID($D443,5,2),RIGHT($D443,2))</f>
        <v>45170</v>
      </c>
      <c r="D443">
        <v>20230901</v>
      </c>
      <c r="E443">
        <v>388831</v>
      </c>
      <c r="F443">
        <v>1</v>
      </c>
      <c r="G443">
        <v>10</v>
      </c>
      <c r="H443" t="s">
        <v>12</v>
      </c>
      <c r="I443">
        <v>4947030</v>
      </c>
      <c r="J443" s="11">
        <v>161.76833333333335</v>
      </c>
      <c r="K443" s="1">
        <v>44449</v>
      </c>
      <c r="L443">
        <v>2021</v>
      </c>
      <c r="M443">
        <v>3</v>
      </c>
      <c r="N443">
        <v>9</v>
      </c>
      <c r="O443">
        <v>37</v>
      </c>
      <c r="P443" s="14">
        <f>טבלה1[[#This Row],[Batch_Exp_Date(YYYYMMDD)]]-טבלה1[[#This Row],[Date]]</f>
        <v>721</v>
      </c>
    </row>
    <row r="444" spans="1:16" x14ac:dyDescent="0.25">
      <c r="A444" t="s">
        <v>17</v>
      </c>
      <c r="B444" t="s">
        <v>30</v>
      </c>
      <c r="C444" s="1">
        <f>DATE(LEFT($D444,4),MID($D444,5,2),RIGHT($D444,2))</f>
        <v>44774</v>
      </c>
      <c r="D444">
        <v>20220801</v>
      </c>
      <c r="E444">
        <v>388886</v>
      </c>
      <c r="F444">
        <v>1</v>
      </c>
      <c r="G444">
        <v>10</v>
      </c>
      <c r="H444" t="s">
        <v>12</v>
      </c>
      <c r="I444">
        <v>162877</v>
      </c>
      <c r="J444" s="11">
        <v>40</v>
      </c>
      <c r="K444" s="1">
        <v>44449</v>
      </c>
      <c r="L444">
        <v>2021</v>
      </c>
      <c r="M444">
        <v>3</v>
      </c>
      <c r="N444">
        <v>9</v>
      </c>
      <c r="O444">
        <v>37</v>
      </c>
      <c r="P444" s="14">
        <f>טבלה1[[#This Row],[Batch_Exp_Date(YYYYMMDD)]]-טבלה1[[#This Row],[Date]]</f>
        <v>325</v>
      </c>
    </row>
    <row r="445" spans="1:16" x14ac:dyDescent="0.25">
      <c r="A445" t="s">
        <v>15</v>
      </c>
      <c r="B445" t="s">
        <v>39</v>
      </c>
      <c r="C445" s="1">
        <f>DATE(LEFT($D445,4),MID($D445,5,2),RIGHT($D445,2))</f>
        <v>45170</v>
      </c>
      <c r="D445">
        <v>20230901</v>
      </c>
      <c r="E445">
        <v>388971</v>
      </c>
      <c r="F445">
        <v>1</v>
      </c>
      <c r="G445">
        <v>10</v>
      </c>
      <c r="H445" t="s">
        <v>12</v>
      </c>
      <c r="I445">
        <v>161986</v>
      </c>
      <c r="J445" s="11">
        <v>161.76833333333335</v>
      </c>
      <c r="K445" s="1">
        <v>44449</v>
      </c>
      <c r="L445">
        <v>2021</v>
      </c>
      <c r="M445">
        <v>3</v>
      </c>
      <c r="N445">
        <v>9</v>
      </c>
      <c r="O445">
        <v>37</v>
      </c>
      <c r="P445" s="14">
        <f>טבלה1[[#This Row],[Batch_Exp_Date(YYYYMMDD)]]-טבלה1[[#This Row],[Date]]</f>
        <v>721</v>
      </c>
    </row>
    <row r="446" spans="1:16" x14ac:dyDescent="0.25">
      <c r="A446" t="s">
        <v>15</v>
      </c>
      <c r="B446" t="s">
        <v>45</v>
      </c>
      <c r="C446" s="1">
        <f>DATE(LEFT($D446,4),MID($D446,5,2),RIGHT($D446,2))</f>
        <v>44896</v>
      </c>
      <c r="D446">
        <v>20221201</v>
      </c>
      <c r="E446">
        <v>389005</v>
      </c>
      <c r="F446">
        <v>3</v>
      </c>
      <c r="G446">
        <v>20</v>
      </c>
      <c r="H446" t="s">
        <v>12</v>
      </c>
      <c r="I446">
        <v>4980129</v>
      </c>
      <c r="J446" s="11">
        <v>788.80000000000007</v>
      </c>
      <c r="K446" s="1">
        <v>44449</v>
      </c>
      <c r="L446">
        <v>2021</v>
      </c>
      <c r="M446">
        <v>3</v>
      </c>
      <c r="N446">
        <v>9</v>
      </c>
      <c r="O446">
        <v>37</v>
      </c>
      <c r="P446" s="14">
        <f>טבלה1[[#This Row],[Batch_Exp_Date(YYYYMMDD)]]-טבלה1[[#This Row],[Date]]</f>
        <v>447</v>
      </c>
    </row>
    <row r="447" spans="1:16" x14ac:dyDescent="0.25">
      <c r="A447" t="s">
        <v>17</v>
      </c>
      <c r="B447" t="s">
        <v>29</v>
      </c>
      <c r="C447" s="1">
        <f>DATE(LEFT($D447,4),MID($D447,5,2),RIGHT($D447,2))</f>
        <v>44927</v>
      </c>
      <c r="D447">
        <v>20230101</v>
      </c>
      <c r="E447">
        <v>389005</v>
      </c>
      <c r="F447">
        <v>2</v>
      </c>
      <c r="G447">
        <v>100</v>
      </c>
      <c r="H447" t="s">
        <v>12</v>
      </c>
      <c r="I447">
        <v>4980129</v>
      </c>
      <c r="J447" s="11">
        <v>7832.5</v>
      </c>
      <c r="K447" s="1">
        <v>44449</v>
      </c>
      <c r="L447">
        <v>2021</v>
      </c>
      <c r="M447">
        <v>3</v>
      </c>
      <c r="N447">
        <v>9</v>
      </c>
      <c r="O447">
        <v>37</v>
      </c>
      <c r="P447" s="14">
        <f>טבלה1[[#This Row],[Batch_Exp_Date(YYYYMMDD)]]-טבלה1[[#This Row],[Date]]</f>
        <v>478</v>
      </c>
    </row>
    <row r="448" spans="1:16" x14ac:dyDescent="0.25">
      <c r="A448" t="s">
        <v>15</v>
      </c>
      <c r="B448" t="s">
        <v>32</v>
      </c>
      <c r="C448" s="1">
        <f>DATE(LEFT($D448,4),MID($D448,5,2),RIGHT($D448,2))</f>
        <v>45413</v>
      </c>
      <c r="D448">
        <v>20240501</v>
      </c>
      <c r="E448">
        <v>389005</v>
      </c>
      <c r="F448">
        <v>1</v>
      </c>
      <c r="G448">
        <v>100</v>
      </c>
      <c r="H448" t="s">
        <v>12</v>
      </c>
      <c r="I448">
        <v>4980129</v>
      </c>
      <c r="J448" s="11">
        <v>3300.75</v>
      </c>
      <c r="K448" s="1">
        <v>44449</v>
      </c>
      <c r="L448">
        <v>2021</v>
      </c>
      <c r="M448">
        <v>3</v>
      </c>
      <c r="N448">
        <v>9</v>
      </c>
      <c r="O448">
        <v>37</v>
      </c>
      <c r="P448" s="14">
        <f>טבלה1[[#This Row],[Batch_Exp_Date(YYYYMMDD)]]-טבלה1[[#This Row],[Date]]</f>
        <v>964</v>
      </c>
    </row>
    <row r="449" spans="1:16" x14ac:dyDescent="0.25">
      <c r="A449" t="s">
        <v>15</v>
      </c>
      <c r="B449" t="s">
        <v>32</v>
      </c>
      <c r="C449" s="1">
        <f>DATE(LEFT($D449,4),MID($D449,5,2),RIGHT($D449,2))</f>
        <v>45413</v>
      </c>
      <c r="D449">
        <v>20240501</v>
      </c>
      <c r="E449">
        <v>389036</v>
      </c>
      <c r="F449">
        <v>1</v>
      </c>
      <c r="G449">
        <v>20</v>
      </c>
      <c r="H449" t="s">
        <v>12</v>
      </c>
      <c r="I449">
        <v>182556</v>
      </c>
      <c r="J449" s="11">
        <v>660.15</v>
      </c>
      <c r="K449" s="1">
        <v>44449</v>
      </c>
      <c r="L449">
        <v>2021</v>
      </c>
      <c r="M449">
        <v>3</v>
      </c>
      <c r="N449">
        <v>9</v>
      </c>
      <c r="O449">
        <v>37</v>
      </c>
      <c r="P449" s="14">
        <f>טבלה1[[#This Row],[Batch_Exp_Date(YYYYMMDD)]]-טבלה1[[#This Row],[Date]]</f>
        <v>964</v>
      </c>
    </row>
    <row r="450" spans="1:16" x14ac:dyDescent="0.25">
      <c r="A450" t="s">
        <v>17</v>
      </c>
      <c r="B450" t="s">
        <v>29</v>
      </c>
      <c r="C450" s="1">
        <f>DATE(LEFT($D450,4),MID($D450,5,2),RIGHT($D450,2))</f>
        <v>44927</v>
      </c>
      <c r="D450">
        <v>20230101</v>
      </c>
      <c r="E450">
        <v>389046</v>
      </c>
      <c r="F450">
        <v>1</v>
      </c>
      <c r="G450">
        <v>30</v>
      </c>
      <c r="H450" t="s">
        <v>12</v>
      </c>
      <c r="I450">
        <v>187000</v>
      </c>
      <c r="J450" s="11">
        <v>2349.75</v>
      </c>
      <c r="K450" s="1">
        <v>44449</v>
      </c>
      <c r="L450">
        <v>2021</v>
      </c>
      <c r="M450">
        <v>3</v>
      </c>
      <c r="N450">
        <v>9</v>
      </c>
      <c r="O450">
        <v>37</v>
      </c>
      <c r="P450" s="14">
        <f>טבלה1[[#This Row],[Batch_Exp_Date(YYYYMMDD)]]-טבלה1[[#This Row],[Date]]</f>
        <v>478</v>
      </c>
    </row>
    <row r="451" spans="1:16" x14ac:dyDescent="0.25">
      <c r="A451" t="s">
        <v>15</v>
      </c>
      <c r="B451" t="s">
        <v>24</v>
      </c>
      <c r="C451" s="1">
        <f>DATE(LEFT($D451,4),MID($D451,5,2),RIGHT($D451,2))</f>
        <v>45017</v>
      </c>
      <c r="D451">
        <v>20230401</v>
      </c>
      <c r="E451">
        <v>389052</v>
      </c>
      <c r="F451">
        <v>1</v>
      </c>
      <c r="G451">
        <v>10</v>
      </c>
      <c r="H451" t="s">
        <v>12</v>
      </c>
      <c r="I451">
        <v>174262</v>
      </c>
      <c r="J451" s="11">
        <v>319.69166666666666</v>
      </c>
      <c r="K451" s="1">
        <v>44449</v>
      </c>
      <c r="L451">
        <v>2021</v>
      </c>
      <c r="M451">
        <v>3</v>
      </c>
      <c r="N451">
        <v>9</v>
      </c>
      <c r="O451">
        <v>37</v>
      </c>
      <c r="P451" s="14">
        <f>טבלה1[[#This Row],[Batch_Exp_Date(YYYYMMDD)]]-טבלה1[[#This Row],[Date]]</f>
        <v>568</v>
      </c>
    </row>
    <row r="452" spans="1:16" x14ac:dyDescent="0.25">
      <c r="A452" t="s">
        <v>15</v>
      </c>
      <c r="B452" t="s">
        <v>35</v>
      </c>
      <c r="C452" s="1">
        <f>DATE(LEFT($D452,4),MID($D452,5,2),RIGHT($D452,2))</f>
        <v>44896</v>
      </c>
      <c r="D452">
        <v>20221201</v>
      </c>
      <c r="E452">
        <v>389086</v>
      </c>
      <c r="F452">
        <v>1</v>
      </c>
      <c r="G452">
        <v>10</v>
      </c>
      <c r="H452" t="s">
        <v>12</v>
      </c>
      <c r="I452">
        <v>174262</v>
      </c>
      <c r="J452" s="11">
        <v>253.27500000000001</v>
      </c>
      <c r="K452" s="1">
        <v>44449</v>
      </c>
      <c r="L452">
        <v>2021</v>
      </c>
      <c r="M452">
        <v>3</v>
      </c>
      <c r="N452">
        <v>9</v>
      </c>
      <c r="O452">
        <v>37</v>
      </c>
      <c r="P452" s="14">
        <f>טבלה1[[#This Row],[Batch_Exp_Date(YYYYMMDD)]]-טבלה1[[#This Row],[Date]]</f>
        <v>447</v>
      </c>
    </row>
    <row r="453" spans="1:16" x14ac:dyDescent="0.25">
      <c r="A453" t="s">
        <v>15</v>
      </c>
      <c r="B453" t="s">
        <v>35</v>
      </c>
      <c r="C453" s="1">
        <f>DATE(LEFT($D453,4),MID($D453,5,2),RIGHT($D453,2))</f>
        <v>44896</v>
      </c>
      <c r="D453">
        <v>20221201</v>
      </c>
      <c r="E453">
        <v>389086</v>
      </c>
      <c r="F453">
        <v>1</v>
      </c>
      <c r="G453">
        <v>10</v>
      </c>
      <c r="H453" t="s">
        <v>12</v>
      </c>
      <c r="I453">
        <v>174262</v>
      </c>
      <c r="J453" s="13">
        <v>0</v>
      </c>
      <c r="K453" s="1">
        <v>44449</v>
      </c>
      <c r="L453">
        <v>2021</v>
      </c>
      <c r="M453">
        <v>3</v>
      </c>
      <c r="N453">
        <v>9</v>
      </c>
      <c r="O453">
        <v>37</v>
      </c>
      <c r="P453" s="14">
        <f>טבלה1[[#This Row],[Batch_Exp_Date(YYYYMMDD)]]-טבלה1[[#This Row],[Date]]</f>
        <v>447</v>
      </c>
    </row>
    <row r="454" spans="1:16" x14ac:dyDescent="0.25">
      <c r="A454" t="s">
        <v>15</v>
      </c>
      <c r="B454" t="s">
        <v>28</v>
      </c>
      <c r="C454" s="1">
        <f>DATE(LEFT($D454,4),MID($D454,5,2),RIGHT($D454,2))</f>
        <v>44927</v>
      </c>
      <c r="D454">
        <v>20230101</v>
      </c>
      <c r="E454">
        <v>389133</v>
      </c>
      <c r="F454">
        <v>1</v>
      </c>
      <c r="G454">
        <v>10</v>
      </c>
      <c r="H454" t="s">
        <v>12</v>
      </c>
      <c r="I454">
        <v>4994803</v>
      </c>
      <c r="J454" s="11">
        <v>35.466666666666669</v>
      </c>
      <c r="K454" s="1">
        <v>44451</v>
      </c>
      <c r="L454">
        <v>2021</v>
      </c>
      <c r="M454">
        <v>3</v>
      </c>
      <c r="N454">
        <v>9</v>
      </c>
      <c r="O454">
        <v>38</v>
      </c>
      <c r="P454" s="14">
        <f>טבלה1[[#This Row],[Batch_Exp_Date(YYYYMMDD)]]-טבלה1[[#This Row],[Date]]</f>
        <v>476</v>
      </c>
    </row>
    <row r="455" spans="1:16" x14ac:dyDescent="0.25">
      <c r="A455" t="s">
        <v>15</v>
      </c>
      <c r="B455" t="s">
        <v>26</v>
      </c>
      <c r="C455" s="1">
        <f>DATE(LEFT($D455,4),MID($D455,5,2),RIGHT($D455,2))</f>
        <v>45261</v>
      </c>
      <c r="D455">
        <v>20231201</v>
      </c>
      <c r="E455">
        <v>389328</v>
      </c>
      <c r="F455">
        <v>1</v>
      </c>
      <c r="G455">
        <v>20</v>
      </c>
      <c r="H455" t="s">
        <v>12</v>
      </c>
      <c r="I455">
        <v>22836</v>
      </c>
      <c r="J455" s="11">
        <v>36.666666666666664</v>
      </c>
      <c r="K455" s="1">
        <v>44451</v>
      </c>
      <c r="L455">
        <v>2021</v>
      </c>
      <c r="M455">
        <v>3</v>
      </c>
      <c r="N455">
        <v>9</v>
      </c>
      <c r="O455">
        <v>38</v>
      </c>
      <c r="P455" s="14">
        <f>טבלה1[[#This Row],[Batch_Exp_Date(YYYYMMDD)]]-טבלה1[[#This Row],[Date]]</f>
        <v>810</v>
      </c>
    </row>
    <row r="456" spans="1:16" x14ac:dyDescent="0.25">
      <c r="A456" t="s">
        <v>15</v>
      </c>
      <c r="B456" t="s">
        <v>20</v>
      </c>
      <c r="C456" s="1">
        <f>DATE(LEFT($D456,4),MID($D456,5,2),RIGHT($D456,2))</f>
        <v>45323</v>
      </c>
      <c r="D456">
        <v>20240201</v>
      </c>
      <c r="E456">
        <v>389337</v>
      </c>
      <c r="F456">
        <v>1</v>
      </c>
      <c r="G456">
        <v>80</v>
      </c>
      <c r="H456" t="s">
        <v>12</v>
      </c>
      <c r="I456">
        <v>4998477</v>
      </c>
      <c r="J456" s="11">
        <v>8</v>
      </c>
      <c r="K456" s="1">
        <v>44451</v>
      </c>
      <c r="L456">
        <v>2021</v>
      </c>
      <c r="M456">
        <v>3</v>
      </c>
      <c r="N456">
        <v>9</v>
      </c>
      <c r="O456">
        <v>38</v>
      </c>
      <c r="P456" s="14">
        <f>טבלה1[[#This Row],[Batch_Exp_Date(YYYYMMDD)]]-טבלה1[[#This Row],[Date]]</f>
        <v>872</v>
      </c>
    </row>
    <row r="457" spans="1:16" x14ac:dyDescent="0.25">
      <c r="A457" t="s">
        <v>15</v>
      </c>
      <c r="B457" t="s">
        <v>26</v>
      </c>
      <c r="C457" s="1">
        <f>DATE(LEFT($D457,4),MID($D457,5,2),RIGHT($D457,2))</f>
        <v>45261</v>
      </c>
      <c r="D457">
        <v>20231201</v>
      </c>
      <c r="E457">
        <v>389343</v>
      </c>
      <c r="F457">
        <v>1</v>
      </c>
      <c r="G457">
        <v>10</v>
      </c>
      <c r="H457" t="s">
        <v>12</v>
      </c>
      <c r="I457">
        <v>795487</v>
      </c>
      <c r="J457" s="11">
        <v>18.333333333333332</v>
      </c>
      <c r="K457" s="1">
        <v>44451</v>
      </c>
      <c r="L457">
        <v>2021</v>
      </c>
      <c r="M457">
        <v>3</v>
      </c>
      <c r="N457">
        <v>9</v>
      </c>
      <c r="O457">
        <v>38</v>
      </c>
      <c r="P457" s="14">
        <f>טבלה1[[#This Row],[Batch_Exp_Date(YYYYMMDD)]]-טבלה1[[#This Row],[Date]]</f>
        <v>810</v>
      </c>
    </row>
    <row r="458" spans="1:16" x14ac:dyDescent="0.25">
      <c r="A458" t="s">
        <v>15</v>
      </c>
      <c r="B458" t="s">
        <v>26</v>
      </c>
      <c r="C458" s="1">
        <f>DATE(LEFT($D458,4),MID($D458,5,2),RIGHT($D458,2))</f>
        <v>45261</v>
      </c>
      <c r="D458">
        <v>20231201</v>
      </c>
      <c r="E458">
        <v>389358</v>
      </c>
      <c r="F458">
        <v>1</v>
      </c>
      <c r="G458">
        <v>80</v>
      </c>
      <c r="H458" t="s">
        <v>12</v>
      </c>
      <c r="I458">
        <v>42823</v>
      </c>
      <c r="J458" s="11">
        <v>76.266666666666666</v>
      </c>
      <c r="K458" s="1">
        <v>44451</v>
      </c>
      <c r="L458">
        <v>2021</v>
      </c>
      <c r="M458">
        <v>3</v>
      </c>
      <c r="N458">
        <v>9</v>
      </c>
      <c r="O458">
        <v>38</v>
      </c>
      <c r="P458" s="14">
        <f>טבלה1[[#This Row],[Batch_Exp_Date(YYYYMMDD)]]-טבלה1[[#This Row],[Date]]</f>
        <v>810</v>
      </c>
    </row>
    <row r="459" spans="1:16" x14ac:dyDescent="0.25">
      <c r="A459" t="s">
        <v>15</v>
      </c>
      <c r="B459" t="s">
        <v>20</v>
      </c>
      <c r="C459" s="1">
        <f>DATE(LEFT($D459,4),MID($D459,5,2),RIGHT($D459,2))</f>
        <v>45323</v>
      </c>
      <c r="D459">
        <v>20240201</v>
      </c>
      <c r="E459">
        <v>389406</v>
      </c>
      <c r="F459">
        <v>1</v>
      </c>
      <c r="G459">
        <v>50</v>
      </c>
      <c r="H459" t="s">
        <v>12</v>
      </c>
      <c r="I459">
        <v>42823</v>
      </c>
      <c r="J459" s="11">
        <v>5</v>
      </c>
      <c r="K459" s="1">
        <v>44451</v>
      </c>
      <c r="L459">
        <v>2021</v>
      </c>
      <c r="M459">
        <v>3</v>
      </c>
      <c r="N459">
        <v>9</v>
      </c>
      <c r="O459">
        <v>38</v>
      </c>
      <c r="P459" s="14">
        <f>טבלה1[[#This Row],[Batch_Exp_Date(YYYYMMDD)]]-טבלה1[[#This Row],[Date]]</f>
        <v>872</v>
      </c>
    </row>
    <row r="460" spans="1:16" x14ac:dyDescent="0.25">
      <c r="A460" t="s">
        <v>15</v>
      </c>
      <c r="B460" t="s">
        <v>26</v>
      </c>
      <c r="C460" s="1">
        <f>DATE(LEFT($D460,4),MID($D460,5,2),RIGHT($D460,2))</f>
        <v>45261</v>
      </c>
      <c r="D460">
        <v>20231201</v>
      </c>
      <c r="E460">
        <v>389442</v>
      </c>
      <c r="F460">
        <v>1</v>
      </c>
      <c r="G460">
        <v>80</v>
      </c>
      <c r="H460" t="s">
        <v>12</v>
      </c>
      <c r="I460">
        <v>4949879</v>
      </c>
      <c r="J460" s="11">
        <v>76.266666666666666</v>
      </c>
      <c r="K460" s="1">
        <v>44451</v>
      </c>
      <c r="L460">
        <v>2021</v>
      </c>
      <c r="M460">
        <v>3</v>
      </c>
      <c r="N460">
        <v>9</v>
      </c>
      <c r="O460">
        <v>38</v>
      </c>
      <c r="P460" s="14">
        <f>טבלה1[[#This Row],[Batch_Exp_Date(YYYYMMDD)]]-טבלה1[[#This Row],[Date]]</f>
        <v>810</v>
      </c>
    </row>
    <row r="461" spans="1:16" x14ac:dyDescent="0.25">
      <c r="A461" t="s">
        <v>15</v>
      </c>
      <c r="B461" t="s">
        <v>20</v>
      </c>
      <c r="C461" s="1">
        <f>DATE(LEFT($D461,4),MID($D461,5,2),RIGHT($D461,2))</f>
        <v>45200</v>
      </c>
      <c r="D461">
        <v>20231001</v>
      </c>
      <c r="E461">
        <v>389489</v>
      </c>
      <c r="F461">
        <v>1</v>
      </c>
      <c r="G461">
        <v>10</v>
      </c>
      <c r="H461" t="s">
        <v>12</v>
      </c>
      <c r="I461">
        <v>4995738</v>
      </c>
      <c r="J461" s="11">
        <v>18.333333333333332</v>
      </c>
      <c r="K461" s="1">
        <v>44451</v>
      </c>
      <c r="L461">
        <v>2021</v>
      </c>
      <c r="M461">
        <v>3</v>
      </c>
      <c r="N461">
        <v>9</v>
      </c>
      <c r="O461">
        <v>38</v>
      </c>
      <c r="P461" s="14">
        <f>טבלה1[[#This Row],[Batch_Exp_Date(YYYYMMDD)]]-טבלה1[[#This Row],[Date]]</f>
        <v>749</v>
      </c>
    </row>
    <row r="462" spans="1:16" x14ac:dyDescent="0.25">
      <c r="A462" t="s">
        <v>15</v>
      </c>
      <c r="B462" t="s">
        <v>26</v>
      </c>
      <c r="C462" s="1">
        <f>DATE(LEFT($D462,4),MID($D462,5,2),RIGHT($D462,2))</f>
        <v>45261</v>
      </c>
      <c r="D462">
        <v>20231201</v>
      </c>
      <c r="E462">
        <v>389489</v>
      </c>
      <c r="F462">
        <v>2</v>
      </c>
      <c r="G462">
        <v>10</v>
      </c>
      <c r="H462" t="s">
        <v>12</v>
      </c>
      <c r="I462">
        <v>4995738</v>
      </c>
      <c r="J462" s="11">
        <v>18.333333333333332</v>
      </c>
      <c r="K462" s="1">
        <v>44451</v>
      </c>
      <c r="L462">
        <v>2021</v>
      </c>
      <c r="M462">
        <v>3</v>
      </c>
      <c r="N462">
        <v>9</v>
      </c>
      <c r="O462">
        <v>38</v>
      </c>
      <c r="P462" s="14">
        <f>טבלה1[[#This Row],[Batch_Exp_Date(YYYYMMDD)]]-טבלה1[[#This Row],[Date]]</f>
        <v>810</v>
      </c>
    </row>
    <row r="463" spans="1:16" x14ac:dyDescent="0.25">
      <c r="A463" t="s">
        <v>15</v>
      </c>
      <c r="B463" t="s">
        <v>20</v>
      </c>
      <c r="C463" s="1">
        <f>DATE(LEFT($D463,4),MID($D463,5,2),RIGHT($D463,2))</f>
        <v>45323</v>
      </c>
      <c r="D463">
        <v>20240201</v>
      </c>
      <c r="E463">
        <v>389526</v>
      </c>
      <c r="F463">
        <v>50</v>
      </c>
      <c r="G463">
        <v>40</v>
      </c>
      <c r="H463" t="s">
        <v>12</v>
      </c>
      <c r="I463">
        <v>4995738</v>
      </c>
      <c r="J463" s="11">
        <v>4</v>
      </c>
      <c r="K463" s="1">
        <v>44451</v>
      </c>
      <c r="L463">
        <v>2021</v>
      </c>
      <c r="M463">
        <v>3</v>
      </c>
      <c r="N463">
        <v>9</v>
      </c>
      <c r="O463">
        <v>38</v>
      </c>
      <c r="P463" s="14">
        <f>טבלה1[[#This Row],[Batch_Exp_Date(YYYYMMDD)]]-טבלה1[[#This Row],[Date]]</f>
        <v>872</v>
      </c>
    </row>
    <row r="464" spans="1:16" x14ac:dyDescent="0.25">
      <c r="A464" t="s">
        <v>15</v>
      </c>
      <c r="B464" t="s">
        <v>20</v>
      </c>
      <c r="C464" s="1">
        <f>DATE(LEFT($D464,4),MID($D464,5,2),RIGHT($D464,2))</f>
        <v>45323</v>
      </c>
      <c r="D464">
        <v>20240201</v>
      </c>
      <c r="E464">
        <v>389534</v>
      </c>
      <c r="F464">
        <v>13</v>
      </c>
      <c r="G464">
        <v>20</v>
      </c>
      <c r="H464" t="s">
        <v>12</v>
      </c>
      <c r="I464">
        <v>44792</v>
      </c>
      <c r="J464" s="11">
        <v>2</v>
      </c>
      <c r="K464" s="1">
        <v>44451</v>
      </c>
      <c r="L464">
        <v>2021</v>
      </c>
      <c r="M464">
        <v>3</v>
      </c>
      <c r="N464">
        <v>9</v>
      </c>
      <c r="O464">
        <v>38</v>
      </c>
      <c r="P464" s="14">
        <f>טבלה1[[#This Row],[Batch_Exp_Date(YYYYMMDD)]]-טבלה1[[#This Row],[Date]]</f>
        <v>872</v>
      </c>
    </row>
    <row r="465" spans="1:16" x14ac:dyDescent="0.25">
      <c r="A465" t="s">
        <v>15</v>
      </c>
      <c r="B465" t="s">
        <v>26</v>
      </c>
      <c r="C465" s="1">
        <f>DATE(LEFT($D465,4),MID($D465,5,2),RIGHT($D465,2))</f>
        <v>45261</v>
      </c>
      <c r="D465">
        <v>20231201</v>
      </c>
      <c r="E465">
        <v>389537</v>
      </c>
      <c r="F465">
        <v>1</v>
      </c>
      <c r="G465">
        <v>60</v>
      </c>
      <c r="H465" t="s">
        <v>12</v>
      </c>
      <c r="I465">
        <v>4957271</v>
      </c>
      <c r="J465" s="11">
        <v>110</v>
      </c>
      <c r="K465" s="1">
        <v>44451</v>
      </c>
      <c r="L465">
        <v>2021</v>
      </c>
      <c r="M465">
        <v>3</v>
      </c>
      <c r="N465">
        <v>9</v>
      </c>
      <c r="O465">
        <v>38</v>
      </c>
      <c r="P465" s="14">
        <f>טבלה1[[#This Row],[Batch_Exp_Date(YYYYMMDD)]]-טבלה1[[#This Row],[Date]]</f>
        <v>810</v>
      </c>
    </row>
    <row r="466" spans="1:16" x14ac:dyDescent="0.25">
      <c r="A466" t="s">
        <v>17</v>
      </c>
      <c r="B466" t="s">
        <v>30</v>
      </c>
      <c r="C466" s="1">
        <f>DATE(LEFT($D466,4),MID($D466,5,2),RIGHT($D466,2))</f>
        <v>44774</v>
      </c>
      <c r="D466">
        <v>20220801</v>
      </c>
      <c r="E466">
        <v>389574</v>
      </c>
      <c r="F466">
        <v>1</v>
      </c>
      <c r="G466">
        <v>20</v>
      </c>
      <c r="H466" t="s">
        <v>12</v>
      </c>
      <c r="I466">
        <v>42867</v>
      </c>
      <c r="J466" s="11">
        <v>80</v>
      </c>
      <c r="K466" s="1">
        <v>44451</v>
      </c>
      <c r="L466">
        <v>2021</v>
      </c>
      <c r="M466">
        <v>3</v>
      </c>
      <c r="N466">
        <v>9</v>
      </c>
      <c r="O466">
        <v>38</v>
      </c>
      <c r="P466" s="14">
        <f>טבלה1[[#This Row],[Batch_Exp_Date(YYYYMMDD)]]-טבלה1[[#This Row],[Date]]</f>
        <v>323</v>
      </c>
    </row>
    <row r="467" spans="1:16" x14ac:dyDescent="0.25">
      <c r="A467" t="s">
        <v>15</v>
      </c>
      <c r="B467" t="s">
        <v>26</v>
      </c>
      <c r="C467" s="1">
        <f>DATE(LEFT($D467,4),MID($D467,5,2),RIGHT($D467,2))</f>
        <v>45261</v>
      </c>
      <c r="D467">
        <v>20231201</v>
      </c>
      <c r="E467">
        <v>389591</v>
      </c>
      <c r="F467">
        <v>1</v>
      </c>
      <c r="G467">
        <v>40</v>
      </c>
      <c r="H467" t="s">
        <v>12</v>
      </c>
      <c r="I467">
        <v>47509</v>
      </c>
      <c r="J467" s="11">
        <v>38.133333333333333</v>
      </c>
      <c r="K467" s="1">
        <v>44451</v>
      </c>
      <c r="L467">
        <v>2021</v>
      </c>
      <c r="M467">
        <v>3</v>
      </c>
      <c r="N467">
        <v>9</v>
      </c>
      <c r="O467">
        <v>38</v>
      </c>
      <c r="P467" s="14">
        <f>טבלה1[[#This Row],[Batch_Exp_Date(YYYYMMDD)]]-טבלה1[[#This Row],[Date]]</f>
        <v>810</v>
      </c>
    </row>
    <row r="468" spans="1:16" x14ac:dyDescent="0.25">
      <c r="A468" t="s">
        <v>15</v>
      </c>
      <c r="B468" t="s">
        <v>20</v>
      </c>
      <c r="C468" s="1">
        <f>DATE(LEFT($D468,4),MID($D468,5,2),RIGHT($D468,2))</f>
        <v>45323</v>
      </c>
      <c r="D468">
        <v>20240201</v>
      </c>
      <c r="E468">
        <v>389608</v>
      </c>
      <c r="F468">
        <v>1</v>
      </c>
      <c r="G468">
        <v>30</v>
      </c>
      <c r="H468" t="s">
        <v>12</v>
      </c>
      <c r="I468">
        <v>47509</v>
      </c>
      <c r="J468" s="11">
        <v>3</v>
      </c>
      <c r="K468" s="1">
        <v>44451</v>
      </c>
      <c r="L468">
        <v>2021</v>
      </c>
      <c r="M468">
        <v>3</v>
      </c>
      <c r="N468">
        <v>9</v>
      </c>
      <c r="O468">
        <v>38</v>
      </c>
      <c r="P468" s="14">
        <f>טבלה1[[#This Row],[Batch_Exp_Date(YYYYMMDD)]]-טבלה1[[#This Row],[Date]]</f>
        <v>872</v>
      </c>
    </row>
    <row r="469" spans="1:16" x14ac:dyDescent="0.25">
      <c r="A469" t="s">
        <v>15</v>
      </c>
      <c r="B469" t="s">
        <v>20</v>
      </c>
      <c r="C469" s="1">
        <f>DATE(LEFT($D469,4),MID($D469,5,2),RIGHT($D469,2))</f>
        <v>45323</v>
      </c>
      <c r="D469">
        <v>20240201</v>
      </c>
      <c r="E469">
        <v>389645</v>
      </c>
      <c r="F469">
        <v>3</v>
      </c>
      <c r="G469">
        <v>40</v>
      </c>
      <c r="H469" t="s">
        <v>12</v>
      </c>
      <c r="I469">
        <v>4998730</v>
      </c>
      <c r="J469" s="11">
        <v>4</v>
      </c>
      <c r="K469" s="1">
        <v>44451</v>
      </c>
      <c r="L469">
        <v>2021</v>
      </c>
      <c r="M469">
        <v>3</v>
      </c>
      <c r="N469">
        <v>9</v>
      </c>
      <c r="O469">
        <v>38</v>
      </c>
      <c r="P469" s="14">
        <f>טבלה1[[#This Row],[Batch_Exp_Date(YYYYMMDD)]]-טבלה1[[#This Row],[Date]]</f>
        <v>872</v>
      </c>
    </row>
    <row r="470" spans="1:16" x14ac:dyDescent="0.25">
      <c r="A470" t="s">
        <v>17</v>
      </c>
      <c r="B470" t="s">
        <v>21</v>
      </c>
      <c r="C470" s="1">
        <f>DATE(LEFT($D470,4),MID($D470,5,2),RIGHT($D470,2))</f>
        <v>45139</v>
      </c>
      <c r="D470">
        <v>20230801</v>
      </c>
      <c r="E470">
        <v>389672</v>
      </c>
      <c r="F470">
        <v>1</v>
      </c>
      <c r="G470">
        <v>10</v>
      </c>
      <c r="H470" t="s">
        <v>12</v>
      </c>
      <c r="I470">
        <v>174262</v>
      </c>
      <c r="J470" s="11">
        <v>1244.7083333333333</v>
      </c>
      <c r="K470" s="1">
        <v>44451</v>
      </c>
      <c r="L470">
        <v>2021</v>
      </c>
      <c r="M470">
        <v>3</v>
      </c>
      <c r="N470">
        <v>9</v>
      </c>
      <c r="O470">
        <v>38</v>
      </c>
      <c r="P470" s="14">
        <f>טבלה1[[#This Row],[Batch_Exp_Date(YYYYMMDD)]]-טבלה1[[#This Row],[Date]]</f>
        <v>688</v>
      </c>
    </row>
    <row r="471" spans="1:16" x14ac:dyDescent="0.25">
      <c r="A471" t="s">
        <v>15</v>
      </c>
      <c r="B471" t="s">
        <v>26</v>
      </c>
      <c r="C471" s="1">
        <f>DATE(LEFT($D471,4),MID($D471,5,2),RIGHT($D471,2))</f>
        <v>45261</v>
      </c>
      <c r="D471">
        <v>20231201</v>
      </c>
      <c r="E471">
        <v>389674</v>
      </c>
      <c r="F471">
        <v>1</v>
      </c>
      <c r="G471">
        <v>40</v>
      </c>
      <c r="H471" t="s">
        <v>12</v>
      </c>
      <c r="I471">
        <v>42669</v>
      </c>
      <c r="J471" s="11">
        <v>38.133333333333333</v>
      </c>
      <c r="K471" s="1">
        <v>44451</v>
      </c>
      <c r="L471">
        <v>2021</v>
      </c>
      <c r="M471">
        <v>3</v>
      </c>
      <c r="N471">
        <v>9</v>
      </c>
      <c r="O471">
        <v>38</v>
      </c>
      <c r="P471" s="14">
        <f>טבלה1[[#This Row],[Batch_Exp_Date(YYYYMMDD)]]-טבלה1[[#This Row],[Date]]</f>
        <v>810</v>
      </c>
    </row>
    <row r="472" spans="1:16" x14ac:dyDescent="0.25">
      <c r="A472" t="s">
        <v>15</v>
      </c>
      <c r="B472" t="s">
        <v>28</v>
      </c>
      <c r="C472" s="1">
        <f>DATE(LEFT($D472,4),MID($D472,5,2),RIGHT($D472,2))</f>
        <v>44927</v>
      </c>
      <c r="D472">
        <v>20230101</v>
      </c>
      <c r="E472">
        <v>389701</v>
      </c>
      <c r="F472">
        <v>1</v>
      </c>
      <c r="G472">
        <v>10</v>
      </c>
      <c r="H472" t="s">
        <v>12</v>
      </c>
      <c r="I472">
        <v>4943862</v>
      </c>
      <c r="J472" s="11">
        <v>35.466666666666669</v>
      </c>
      <c r="K472" s="1">
        <v>44451</v>
      </c>
      <c r="L472">
        <v>2021</v>
      </c>
      <c r="M472">
        <v>3</v>
      </c>
      <c r="N472">
        <v>9</v>
      </c>
      <c r="O472">
        <v>38</v>
      </c>
      <c r="P472" s="14">
        <f>טבלה1[[#This Row],[Batch_Exp_Date(YYYYMMDD)]]-טבלה1[[#This Row],[Date]]</f>
        <v>476</v>
      </c>
    </row>
    <row r="473" spans="1:16" x14ac:dyDescent="0.25">
      <c r="A473" t="s">
        <v>15</v>
      </c>
      <c r="B473" t="s">
        <v>23</v>
      </c>
      <c r="C473" s="1">
        <f>DATE(LEFT($D473,4),MID($D473,5,2),RIGHT($D473,2))</f>
        <v>45108</v>
      </c>
      <c r="D473">
        <v>20230701</v>
      </c>
      <c r="E473">
        <v>389727</v>
      </c>
      <c r="F473">
        <v>1</v>
      </c>
      <c r="G473">
        <v>200</v>
      </c>
      <c r="H473" t="s">
        <v>12</v>
      </c>
      <c r="I473">
        <v>4997608</v>
      </c>
      <c r="J473" s="11">
        <v>10176</v>
      </c>
      <c r="K473" s="1">
        <v>44458</v>
      </c>
      <c r="L473">
        <v>2021</v>
      </c>
      <c r="M473">
        <v>3</v>
      </c>
      <c r="N473">
        <v>9</v>
      </c>
      <c r="O473">
        <v>39</v>
      </c>
      <c r="P473" s="14">
        <f>טבלה1[[#This Row],[Batch_Exp_Date(YYYYMMDD)]]-טבלה1[[#This Row],[Date]]</f>
        <v>650</v>
      </c>
    </row>
    <row r="474" spans="1:16" x14ac:dyDescent="0.25">
      <c r="A474" t="s">
        <v>15</v>
      </c>
      <c r="B474" t="s">
        <v>23</v>
      </c>
      <c r="C474" s="1">
        <f>DATE(LEFT($D474,4),MID($D474,5,2),RIGHT($D474,2))</f>
        <v>45078</v>
      </c>
      <c r="D474">
        <v>20230601</v>
      </c>
      <c r="E474">
        <v>389741</v>
      </c>
      <c r="F474">
        <v>1</v>
      </c>
      <c r="G474">
        <v>50</v>
      </c>
      <c r="H474" t="s">
        <v>12</v>
      </c>
      <c r="I474">
        <v>4997608</v>
      </c>
      <c r="J474" s="11">
        <v>4070.4166666666665</v>
      </c>
      <c r="K474" s="1">
        <v>44458</v>
      </c>
      <c r="L474">
        <v>2021</v>
      </c>
      <c r="M474">
        <v>3</v>
      </c>
      <c r="N474">
        <v>9</v>
      </c>
      <c r="O474">
        <v>39</v>
      </c>
      <c r="P474" s="14">
        <f>טבלה1[[#This Row],[Batch_Exp_Date(YYYYMMDD)]]-טבלה1[[#This Row],[Date]]</f>
        <v>620</v>
      </c>
    </row>
    <row r="475" spans="1:16" x14ac:dyDescent="0.25">
      <c r="A475" t="s">
        <v>15</v>
      </c>
      <c r="B475" t="s">
        <v>20</v>
      </c>
      <c r="C475" s="1">
        <f>DATE(LEFT($D475,4),MID($D475,5,2),RIGHT($D475,2))</f>
        <v>45323</v>
      </c>
      <c r="D475">
        <v>20240201</v>
      </c>
      <c r="E475">
        <v>389764</v>
      </c>
      <c r="F475">
        <v>5</v>
      </c>
      <c r="G475">
        <v>10</v>
      </c>
      <c r="H475" t="s">
        <v>12</v>
      </c>
      <c r="I475">
        <v>32857</v>
      </c>
      <c r="J475" s="11">
        <v>1</v>
      </c>
      <c r="K475" s="1">
        <v>44458</v>
      </c>
      <c r="L475">
        <v>2021</v>
      </c>
      <c r="M475">
        <v>3</v>
      </c>
      <c r="N475">
        <v>9</v>
      </c>
      <c r="O475">
        <v>39</v>
      </c>
      <c r="P475" s="14">
        <f>טבלה1[[#This Row],[Batch_Exp_Date(YYYYMMDD)]]-טבלה1[[#This Row],[Date]]</f>
        <v>865</v>
      </c>
    </row>
    <row r="476" spans="1:16" x14ac:dyDescent="0.25">
      <c r="A476" t="s">
        <v>15</v>
      </c>
      <c r="B476" t="s">
        <v>20</v>
      </c>
      <c r="C476" s="1">
        <f>DATE(LEFT($D476,4),MID($D476,5,2),RIGHT($D476,2))</f>
        <v>45323</v>
      </c>
      <c r="D476">
        <v>20240201</v>
      </c>
      <c r="E476">
        <v>389785</v>
      </c>
      <c r="F476">
        <v>11</v>
      </c>
      <c r="G476">
        <v>30</v>
      </c>
      <c r="H476" t="s">
        <v>12</v>
      </c>
      <c r="I476">
        <v>16258</v>
      </c>
      <c r="J476" s="11">
        <v>3</v>
      </c>
      <c r="K476" s="1">
        <v>44458</v>
      </c>
      <c r="L476">
        <v>2021</v>
      </c>
      <c r="M476">
        <v>3</v>
      </c>
      <c r="N476">
        <v>9</v>
      </c>
      <c r="O476">
        <v>39</v>
      </c>
      <c r="P476" s="14">
        <f>טבלה1[[#This Row],[Batch_Exp_Date(YYYYMMDD)]]-טבלה1[[#This Row],[Date]]</f>
        <v>865</v>
      </c>
    </row>
    <row r="477" spans="1:16" x14ac:dyDescent="0.25">
      <c r="A477" t="s">
        <v>15</v>
      </c>
      <c r="B477" t="s">
        <v>26</v>
      </c>
      <c r="C477" s="1">
        <f>DATE(LEFT($D477,4),MID($D477,5,2),RIGHT($D477,2))</f>
        <v>45261</v>
      </c>
      <c r="D477">
        <v>20231201</v>
      </c>
      <c r="E477">
        <v>389879</v>
      </c>
      <c r="F477">
        <v>1</v>
      </c>
      <c r="G477">
        <v>20</v>
      </c>
      <c r="H477" t="s">
        <v>12</v>
      </c>
      <c r="I477">
        <v>23177</v>
      </c>
      <c r="J477" s="11">
        <v>36.666666666666664</v>
      </c>
      <c r="K477" s="1">
        <v>44451</v>
      </c>
      <c r="L477">
        <v>2021</v>
      </c>
      <c r="M477">
        <v>3</v>
      </c>
      <c r="N477">
        <v>9</v>
      </c>
      <c r="O477">
        <v>38</v>
      </c>
      <c r="P477" s="14">
        <f>טבלה1[[#This Row],[Batch_Exp_Date(YYYYMMDD)]]-טבלה1[[#This Row],[Date]]</f>
        <v>810</v>
      </c>
    </row>
    <row r="478" spans="1:16" x14ac:dyDescent="0.25">
      <c r="A478" t="s">
        <v>15</v>
      </c>
      <c r="B478" t="s">
        <v>45</v>
      </c>
      <c r="C478" s="1">
        <f>DATE(LEFT($D478,4),MID($D478,5,2),RIGHT($D478,2))</f>
        <v>44896</v>
      </c>
      <c r="D478">
        <v>20221201</v>
      </c>
      <c r="E478">
        <v>389887</v>
      </c>
      <c r="F478">
        <v>1</v>
      </c>
      <c r="G478">
        <v>30</v>
      </c>
      <c r="H478" t="s">
        <v>12</v>
      </c>
      <c r="I478">
        <v>65945</v>
      </c>
      <c r="J478" s="11">
        <v>1183.2</v>
      </c>
      <c r="K478" s="1">
        <v>44458</v>
      </c>
      <c r="L478">
        <v>2021</v>
      </c>
      <c r="M478">
        <v>3</v>
      </c>
      <c r="N478">
        <v>9</v>
      </c>
      <c r="O478">
        <v>39</v>
      </c>
      <c r="P478" s="14">
        <f>טבלה1[[#This Row],[Batch_Exp_Date(YYYYMMDD)]]-טבלה1[[#This Row],[Date]]</f>
        <v>438</v>
      </c>
    </row>
    <row r="479" spans="1:16" x14ac:dyDescent="0.25">
      <c r="A479" t="s">
        <v>15</v>
      </c>
      <c r="B479" t="s">
        <v>45</v>
      </c>
      <c r="C479" s="1">
        <f>DATE(LEFT($D479,4),MID($D479,5,2),RIGHT($D479,2))</f>
        <v>44896</v>
      </c>
      <c r="D479">
        <v>20221201</v>
      </c>
      <c r="E479">
        <v>389887</v>
      </c>
      <c r="F479">
        <v>1</v>
      </c>
      <c r="G479">
        <v>10</v>
      </c>
      <c r="H479" t="s">
        <v>12</v>
      </c>
      <c r="I479">
        <v>65945</v>
      </c>
      <c r="J479" s="13">
        <v>0</v>
      </c>
      <c r="K479" s="1">
        <v>44458</v>
      </c>
      <c r="L479">
        <v>2021</v>
      </c>
      <c r="M479">
        <v>3</v>
      </c>
      <c r="N479">
        <v>9</v>
      </c>
      <c r="O479">
        <v>39</v>
      </c>
      <c r="P479" s="14">
        <f>טבלה1[[#This Row],[Batch_Exp_Date(YYYYMMDD)]]-טבלה1[[#This Row],[Date]]</f>
        <v>438</v>
      </c>
    </row>
    <row r="480" spans="1:16" x14ac:dyDescent="0.25">
      <c r="A480" t="s">
        <v>15</v>
      </c>
      <c r="B480" t="s">
        <v>20</v>
      </c>
      <c r="C480" s="1">
        <f>DATE(LEFT($D480,4),MID($D480,5,2),RIGHT($D480,2))</f>
        <v>45323</v>
      </c>
      <c r="D480">
        <v>20240201</v>
      </c>
      <c r="E480">
        <v>389901</v>
      </c>
      <c r="F480">
        <v>34</v>
      </c>
      <c r="G480">
        <v>20</v>
      </c>
      <c r="H480" t="s">
        <v>12</v>
      </c>
      <c r="I480">
        <v>191103</v>
      </c>
      <c r="J480" s="11">
        <v>2</v>
      </c>
      <c r="K480" s="1">
        <v>44451</v>
      </c>
      <c r="L480">
        <v>2021</v>
      </c>
      <c r="M480">
        <v>3</v>
      </c>
      <c r="N480">
        <v>9</v>
      </c>
      <c r="O480">
        <v>38</v>
      </c>
      <c r="P480" s="14">
        <f>טבלה1[[#This Row],[Batch_Exp_Date(YYYYMMDD)]]-טבלה1[[#This Row],[Date]]</f>
        <v>872</v>
      </c>
    </row>
    <row r="481" spans="1:16" x14ac:dyDescent="0.25">
      <c r="A481" t="s">
        <v>15</v>
      </c>
      <c r="B481" t="s">
        <v>20</v>
      </c>
      <c r="C481" s="1">
        <f>DATE(LEFT($D481,4),MID($D481,5,2),RIGHT($D481,2))</f>
        <v>45323</v>
      </c>
      <c r="D481">
        <v>20240201</v>
      </c>
      <c r="E481">
        <v>389932</v>
      </c>
      <c r="F481">
        <v>1</v>
      </c>
      <c r="G481">
        <v>50</v>
      </c>
      <c r="H481" t="s">
        <v>12</v>
      </c>
      <c r="I481">
        <v>4956512</v>
      </c>
      <c r="J481" s="11">
        <v>5</v>
      </c>
      <c r="K481" s="1">
        <v>44451</v>
      </c>
      <c r="L481">
        <v>2021</v>
      </c>
      <c r="M481">
        <v>3</v>
      </c>
      <c r="N481">
        <v>9</v>
      </c>
      <c r="O481">
        <v>38</v>
      </c>
      <c r="P481" s="14">
        <f>טבלה1[[#This Row],[Batch_Exp_Date(YYYYMMDD)]]-טבלה1[[#This Row],[Date]]</f>
        <v>872</v>
      </c>
    </row>
    <row r="482" spans="1:16" x14ac:dyDescent="0.25">
      <c r="A482" t="s">
        <v>15</v>
      </c>
      <c r="B482" t="s">
        <v>20</v>
      </c>
      <c r="C482" s="1">
        <f>DATE(LEFT($D482,4),MID($D482,5,2),RIGHT($D482,2))</f>
        <v>45323</v>
      </c>
      <c r="D482">
        <v>20240201</v>
      </c>
      <c r="E482">
        <v>389936</v>
      </c>
      <c r="F482">
        <v>1</v>
      </c>
      <c r="G482">
        <v>120</v>
      </c>
      <c r="H482" t="s">
        <v>12</v>
      </c>
      <c r="I482">
        <v>189926</v>
      </c>
      <c r="J482" s="11">
        <v>12</v>
      </c>
      <c r="K482" s="1">
        <v>44451</v>
      </c>
      <c r="L482">
        <v>2021</v>
      </c>
      <c r="M482">
        <v>3</v>
      </c>
      <c r="N482">
        <v>9</v>
      </c>
      <c r="O482">
        <v>38</v>
      </c>
      <c r="P482" s="14">
        <f>טבלה1[[#This Row],[Batch_Exp_Date(YYYYMMDD)]]-טבלה1[[#This Row],[Date]]</f>
        <v>872</v>
      </c>
    </row>
    <row r="483" spans="1:16" x14ac:dyDescent="0.25">
      <c r="A483" t="s">
        <v>15</v>
      </c>
      <c r="B483" t="s">
        <v>20</v>
      </c>
      <c r="C483" s="1">
        <f>DATE(LEFT($D483,4),MID($D483,5,2),RIGHT($D483,2))</f>
        <v>45323</v>
      </c>
      <c r="D483">
        <v>20240201</v>
      </c>
      <c r="E483">
        <v>389975</v>
      </c>
      <c r="F483">
        <v>14</v>
      </c>
      <c r="G483">
        <v>40</v>
      </c>
      <c r="H483" t="s">
        <v>12</v>
      </c>
      <c r="I483">
        <v>837628</v>
      </c>
      <c r="J483" s="11">
        <v>4</v>
      </c>
      <c r="K483" s="1">
        <v>44451</v>
      </c>
      <c r="L483">
        <v>2021</v>
      </c>
      <c r="M483">
        <v>3</v>
      </c>
      <c r="N483">
        <v>9</v>
      </c>
      <c r="O483">
        <v>38</v>
      </c>
      <c r="P483" s="14">
        <f>טבלה1[[#This Row],[Batch_Exp_Date(YYYYMMDD)]]-טבלה1[[#This Row],[Date]]</f>
        <v>872</v>
      </c>
    </row>
    <row r="484" spans="1:16" x14ac:dyDescent="0.25">
      <c r="A484" t="s">
        <v>15</v>
      </c>
      <c r="B484" t="s">
        <v>25</v>
      </c>
      <c r="C484" s="1">
        <f>DATE(LEFT($D484,4),MID($D484,5,2),RIGHT($D484,2))</f>
        <v>45017</v>
      </c>
      <c r="D484">
        <v>20230401</v>
      </c>
      <c r="E484">
        <v>389989</v>
      </c>
      <c r="F484">
        <v>1</v>
      </c>
      <c r="G484">
        <v>640</v>
      </c>
      <c r="H484" t="s">
        <v>12</v>
      </c>
      <c r="I484">
        <v>4997608</v>
      </c>
      <c r="J484" s="11">
        <v>5074.4000000000005</v>
      </c>
      <c r="K484" s="1">
        <v>44458</v>
      </c>
      <c r="L484">
        <v>2021</v>
      </c>
      <c r="M484">
        <v>3</v>
      </c>
      <c r="N484">
        <v>9</v>
      </c>
      <c r="O484">
        <v>39</v>
      </c>
      <c r="P484" s="14">
        <f>טבלה1[[#This Row],[Batch_Exp_Date(YYYYMMDD)]]-טבלה1[[#This Row],[Date]]</f>
        <v>559</v>
      </c>
    </row>
    <row r="485" spans="1:16" x14ac:dyDescent="0.25">
      <c r="A485" t="s">
        <v>15</v>
      </c>
      <c r="B485" t="s">
        <v>20</v>
      </c>
      <c r="C485" s="1">
        <f>DATE(LEFT($D485,4),MID($D485,5,2),RIGHT($D485,2))</f>
        <v>45323</v>
      </c>
      <c r="D485">
        <v>20240201</v>
      </c>
      <c r="E485">
        <v>389994</v>
      </c>
      <c r="F485">
        <v>1</v>
      </c>
      <c r="G485">
        <v>50</v>
      </c>
      <c r="H485" t="s">
        <v>12</v>
      </c>
      <c r="I485">
        <v>4994803</v>
      </c>
      <c r="J485" s="11">
        <v>5</v>
      </c>
      <c r="K485" s="1">
        <v>44451</v>
      </c>
      <c r="L485">
        <v>2021</v>
      </c>
      <c r="M485">
        <v>3</v>
      </c>
      <c r="N485">
        <v>9</v>
      </c>
      <c r="O485">
        <v>38</v>
      </c>
      <c r="P485" s="14">
        <f>טבלה1[[#This Row],[Batch_Exp_Date(YYYYMMDD)]]-טבלה1[[#This Row],[Date]]</f>
        <v>872</v>
      </c>
    </row>
    <row r="486" spans="1:16" x14ac:dyDescent="0.25">
      <c r="A486" t="s">
        <v>15</v>
      </c>
      <c r="B486" t="s">
        <v>42</v>
      </c>
      <c r="C486" s="1">
        <f>DATE(LEFT($D486,4),MID($D486,5,2),RIGHT($D486,2))</f>
        <v>47300</v>
      </c>
      <c r="D486">
        <v>20290701</v>
      </c>
      <c r="E486">
        <v>390021</v>
      </c>
      <c r="F486">
        <v>8</v>
      </c>
      <c r="G486">
        <v>20</v>
      </c>
      <c r="H486" t="s">
        <v>12</v>
      </c>
      <c r="I486">
        <v>21989</v>
      </c>
      <c r="J486" s="11">
        <v>10.25</v>
      </c>
      <c r="K486" s="1">
        <v>44451</v>
      </c>
      <c r="L486">
        <v>2021</v>
      </c>
      <c r="M486">
        <v>3</v>
      </c>
      <c r="N486">
        <v>9</v>
      </c>
      <c r="O486">
        <v>38</v>
      </c>
      <c r="P486" s="14">
        <f>טבלה1[[#This Row],[Batch_Exp_Date(YYYYMMDD)]]-טבלה1[[#This Row],[Date]]</f>
        <v>2849</v>
      </c>
    </row>
    <row r="487" spans="1:16" x14ac:dyDescent="0.25">
      <c r="A487" t="s">
        <v>15</v>
      </c>
      <c r="B487" t="s">
        <v>38</v>
      </c>
      <c r="C487" s="1">
        <f>DATE(LEFT($D487,4),MID($D487,5,2),RIGHT($D487,2))</f>
        <v>45017</v>
      </c>
      <c r="D487">
        <v>20230401</v>
      </c>
      <c r="E487">
        <v>390034</v>
      </c>
      <c r="F487">
        <v>1</v>
      </c>
      <c r="G487">
        <v>10</v>
      </c>
      <c r="H487" t="s">
        <v>12</v>
      </c>
      <c r="I487">
        <v>838343</v>
      </c>
      <c r="J487" s="11">
        <v>319.69166666666666</v>
      </c>
      <c r="K487" s="1">
        <v>44458</v>
      </c>
      <c r="L487">
        <v>2021</v>
      </c>
      <c r="M487">
        <v>3</v>
      </c>
      <c r="N487">
        <v>9</v>
      </c>
      <c r="O487">
        <v>39</v>
      </c>
      <c r="P487" s="14">
        <f>טבלה1[[#This Row],[Batch_Exp_Date(YYYYMMDD)]]-טבלה1[[#This Row],[Date]]</f>
        <v>559</v>
      </c>
    </row>
    <row r="488" spans="1:16" x14ac:dyDescent="0.25">
      <c r="A488" t="s">
        <v>15</v>
      </c>
      <c r="B488" t="s">
        <v>39</v>
      </c>
      <c r="C488" s="1">
        <f>DATE(LEFT($D488,4),MID($D488,5,2),RIGHT($D488,2))</f>
        <v>45170</v>
      </c>
      <c r="D488">
        <v>20230901</v>
      </c>
      <c r="E488">
        <v>390108</v>
      </c>
      <c r="F488">
        <v>1</v>
      </c>
      <c r="G488">
        <v>10</v>
      </c>
      <c r="H488" t="s">
        <v>12</v>
      </c>
      <c r="I488">
        <v>189563</v>
      </c>
      <c r="J488" s="11">
        <v>161.76833333333335</v>
      </c>
      <c r="K488" s="1">
        <v>44451</v>
      </c>
      <c r="L488">
        <v>2021</v>
      </c>
      <c r="M488">
        <v>3</v>
      </c>
      <c r="N488">
        <v>9</v>
      </c>
      <c r="O488">
        <v>38</v>
      </c>
      <c r="P488" s="14">
        <f>טבלה1[[#This Row],[Batch_Exp_Date(YYYYMMDD)]]-טבלה1[[#This Row],[Date]]</f>
        <v>719</v>
      </c>
    </row>
    <row r="489" spans="1:16" x14ac:dyDescent="0.25">
      <c r="A489" t="s">
        <v>15</v>
      </c>
      <c r="B489" t="s">
        <v>26</v>
      </c>
      <c r="C489" s="1">
        <f>DATE(LEFT($D489,4),MID($D489,5,2),RIGHT($D489,2))</f>
        <v>45261</v>
      </c>
      <c r="D489">
        <v>20231201</v>
      </c>
      <c r="E489">
        <v>390120</v>
      </c>
      <c r="F489">
        <v>1</v>
      </c>
      <c r="G489">
        <v>10</v>
      </c>
      <c r="H489" t="s">
        <v>12</v>
      </c>
      <c r="I489">
        <v>19382</v>
      </c>
      <c r="J489" s="11">
        <v>18.333333333333332</v>
      </c>
      <c r="K489" s="1">
        <v>44451</v>
      </c>
      <c r="L489">
        <v>2021</v>
      </c>
      <c r="M489">
        <v>3</v>
      </c>
      <c r="N489">
        <v>9</v>
      </c>
      <c r="O489">
        <v>38</v>
      </c>
      <c r="P489" s="14">
        <f>טבלה1[[#This Row],[Batch_Exp_Date(YYYYMMDD)]]-טבלה1[[#This Row],[Date]]</f>
        <v>810</v>
      </c>
    </row>
    <row r="490" spans="1:16" x14ac:dyDescent="0.25">
      <c r="A490" t="s">
        <v>15</v>
      </c>
      <c r="B490" t="s">
        <v>20</v>
      </c>
      <c r="C490" s="1">
        <f>DATE(LEFT($D490,4),MID($D490,5,2),RIGHT($D490,2))</f>
        <v>45323</v>
      </c>
      <c r="D490">
        <v>20240201</v>
      </c>
      <c r="E490">
        <v>390181</v>
      </c>
      <c r="F490">
        <v>1</v>
      </c>
      <c r="G490">
        <v>20</v>
      </c>
      <c r="H490" t="s">
        <v>12</v>
      </c>
      <c r="I490">
        <v>4921829</v>
      </c>
      <c r="J490" s="11">
        <v>2</v>
      </c>
      <c r="K490" s="1">
        <v>44451</v>
      </c>
      <c r="L490">
        <v>2021</v>
      </c>
      <c r="M490">
        <v>3</v>
      </c>
      <c r="N490">
        <v>9</v>
      </c>
      <c r="O490">
        <v>38</v>
      </c>
      <c r="P490" s="14">
        <f>טבלה1[[#This Row],[Batch_Exp_Date(YYYYMMDD)]]-טבלה1[[#This Row],[Date]]</f>
        <v>872</v>
      </c>
    </row>
    <row r="491" spans="1:16" x14ac:dyDescent="0.25">
      <c r="A491" t="s">
        <v>15</v>
      </c>
      <c r="B491" t="s">
        <v>26</v>
      </c>
      <c r="C491" s="1">
        <f>DATE(LEFT($D491,4),MID($D491,5,2),RIGHT($D491,2))</f>
        <v>45261</v>
      </c>
      <c r="D491">
        <v>20231201</v>
      </c>
      <c r="E491">
        <v>390185</v>
      </c>
      <c r="F491">
        <v>1</v>
      </c>
      <c r="G491">
        <v>20</v>
      </c>
      <c r="H491" t="s">
        <v>12</v>
      </c>
      <c r="I491">
        <v>4921829</v>
      </c>
      <c r="J491" s="11">
        <v>36.666666666666664</v>
      </c>
      <c r="K491" s="1">
        <v>44451</v>
      </c>
      <c r="L491">
        <v>2021</v>
      </c>
      <c r="M491">
        <v>3</v>
      </c>
      <c r="N491">
        <v>9</v>
      </c>
      <c r="O491">
        <v>38</v>
      </c>
      <c r="P491" s="14">
        <f>טבלה1[[#This Row],[Batch_Exp_Date(YYYYMMDD)]]-טבלה1[[#This Row],[Date]]</f>
        <v>810</v>
      </c>
    </row>
    <row r="492" spans="1:16" x14ac:dyDescent="0.25">
      <c r="A492" t="s">
        <v>15</v>
      </c>
      <c r="B492" t="s">
        <v>20</v>
      </c>
      <c r="C492" s="1">
        <f>DATE(LEFT($D492,4),MID($D492,5,2),RIGHT($D492,2))</f>
        <v>45323</v>
      </c>
      <c r="D492">
        <v>20240201</v>
      </c>
      <c r="E492">
        <v>390191</v>
      </c>
      <c r="F492">
        <v>1</v>
      </c>
      <c r="G492">
        <v>10</v>
      </c>
      <c r="H492" t="s">
        <v>12</v>
      </c>
      <c r="I492">
        <v>4951562</v>
      </c>
      <c r="J492" s="11">
        <v>1</v>
      </c>
      <c r="K492" s="1">
        <v>44451</v>
      </c>
      <c r="L492">
        <v>2021</v>
      </c>
      <c r="M492">
        <v>3</v>
      </c>
      <c r="N492">
        <v>9</v>
      </c>
      <c r="O492">
        <v>38</v>
      </c>
      <c r="P492" s="14">
        <f>טבלה1[[#This Row],[Batch_Exp_Date(YYYYMMDD)]]-טבלה1[[#This Row],[Date]]</f>
        <v>872</v>
      </c>
    </row>
    <row r="493" spans="1:16" x14ac:dyDescent="0.25">
      <c r="A493" t="s">
        <v>15</v>
      </c>
      <c r="B493" t="s">
        <v>20</v>
      </c>
      <c r="C493" s="1">
        <f>DATE(LEFT($D493,4),MID($D493,5,2),RIGHT($D493,2))</f>
        <v>45200</v>
      </c>
      <c r="D493">
        <v>20231001</v>
      </c>
      <c r="E493">
        <v>390196</v>
      </c>
      <c r="F493">
        <v>1</v>
      </c>
      <c r="G493">
        <v>10</v>
      </c>
      <c r="H493" t="s">
        <v>12</v>
      </c>
      <c r="I493">
        <v>4989985</v>
      </c>
      <c r="J493" s="11">
        <v>18.333333333333332</v>
      </c>
      <c r="K493" s="1">
        <v>44451</v>
      </c>
      <c r="L493">
        <v>2021</v>
      </c>
      <c r="M493">
        <v>3</v>
      </c>
      <c r="N493">
        <v>9</v>
      </c>
      <c r="O493">
        <v>38</v>
      </c>
      <c r="P493" s="14">
        <f>טבלה1[[#This Row],[Batch_Exp_Date(YYYYMMDD)]]-טבלה1[[#This Row],[Date]]</f>
        <v>749</v>
      </c>
    </row>
    <row r="494" spans="1:16" x14ac:dyDescent="0.25">
      <c r="A494" t="s">
        <v>15</v>
      </c>
      <c r="B494" t="s">
        <v>20</v>
      </c>
      <c r="C494" s="1">
        <f>DATE(LEFT($D494,4),MID($D494,5,2),RIGHT($D494,2))</f>
        <v>45323</v>
      </c>
      <c r="D494">
        <v>20240201</v>
      </c>
      <c r="E494">
        <v>390238</v>
      </c>
      <c r="F494">
        <v>25</v>
      </c>
      <c r="G494">
        <v>20</v>
      </c>
      <c r="H494" t="s">
        <v>12</v>
      </c>
      <c r="I494">
        <v>4937977</v>
      </c>
      <c r="J494" s="11">
        <v>2</v>
      </c>
      <c r="K494" s="1">
        <v>44451</v>
      </c>
      <c r="L494">
        <v>2021</v>
      </c>
      <c r="M494">
        <v>3</v>
      </c>
      <c r="N494">
        <v>9</v>
      </c>
      <c r="O494">
        <v>38</v>
      </c>
      <c r="P494" s="14">
        <f>טבלה1[[#This Row],[Batch_Exp_Date(YYYYMMDD)]]-טבלה1[[#This Row],[Date]]</f>
        <v>872</v>
      </c>
    </row>
    <row r="495" spans="1:16" x14ac:dyDescent="0.25">
      <c r="A495" t="s">
        <v>15</v>
      </c>
      <c r="B495" t="s">
        <v>26</v>
      </c>
      <c r="C495" s="1">
        <f>DATE(LEFT($D495,4),MID($D495,5,2),RIGHT($D495,2))</f>
        <v>45261</v>
      </c>
      <c r="D495">
        <v>20231201</v>
      </c>
      <c r="E495">
        <v>390272</v>
      </c>
      <c r="F495">
        <v>1</v>
      </c>
      <c r="G495">
        <v>50</v>
      </c>
      <c r="H495" t="s">
        <v>12</v>
      </c>
      <c r="I495">
        <v>189563</v>
      </c>
      <c r="J495" s="11">
        <v>47.666666666666664</v>
      </c>
      <c r="K495" s="1">
        <v>44451</v>
      </c>
      <c r="L495">
        <v>2021</v>
      </c>
      <c r="M495">
        <v>3</v>
      </c>
      <c r="N495">
        <v>9</v>
      </c>
      <c r="O495">
        <v>38</v>
      </c>
      <c r="P495" s="14">
        <f>טבלה1[[#This Row],[Batch_Exp_Date(YYYYMMDD)]]-טבלה1[[#This Row],[Date]]</f>
        <v>810</v>
      </c>
    </row>
    <row r="496" spans="1:16" x14ac:dyDescent="0.25">
      <c r="A496" t="s">
        <v>15</v>
      </c>
      <c r="B496" t="s">
        <v>26</v>
      </c>
      <c r="C496" s="1">
        <f>DATE(LEFT($D496,4),MID($D496,5,2),RIGHT($D496,2))</f>
        <v>45261</v>
      </c>
      <c r="D496">
        <v>20231201</v>
      </c>
      <c r="E496">
        <v>390306</v>
      </c>
      <c r="F496">
        <v>1</v>
      </c>
      <c r="G496">
        <v>20</v>
      </c>
      <c r="H496" t="s">
        <v>12</v>
      </c>
      <c r="I496">
        <v>4938912</v>
      </c>
      <c r="J496" s="11">
        <v>19.066666666666666</v>
      </c>
      <c r="K496" s="1">
        <v>44451</v>
      </c>
      <c r="L496">
        <v>2021</v>
      </c>
      <c r="M496">
        <v>3</v>
      </c>
      <c r="N496">
        <v>9</v>
      </c>
      <c r="O496">
        <v>38</v>
      </c>
      <c r="P496" s="14">
        <f>טבלה1[[#This Row],[Batch_Exp_Date(YYYYMMDD)]]-טבלה1[[#This Row],[Date]]</f>
        <v>810</v>
      </c>
    </row>
    <row r="497" spans="1:16" x14ac:dyDescent="0.25">
      <c r="A497" t="s">
        <v>15</v>
      </c>
      <c r="B497" t="s">
        <v>20</v>
      </c>
      <c r="C497" s="1">
        <f>DATE(LEFT($D497,4),MID($D497,5,2),RIGHT($D497,2))</f>
        <v>45323</v>
      </c>
      <c r="D497">
        <v>20240201</v>
      </c>
      <c r="E497">
        <v>390362</v>
      </c>
      <c r="F497">
        <v>1</v>
      </c>
      <c r="G497">
        <v>10</v>
      </c>
      <c r="H497" t="s">
        <v>12</v>
      </c>
      <c r="I497">
        <v>4079372</v>
      </c>
      <c r="J497" s="11">
        <v>1</v>
      </c>
      <c r="K497" s="1">
        <v>44458</v>
      </c>
      <c r="L497">
        <v>2021</v>
      </c>
      <c r="M497">
        <v>3</v>
      </c>
      <c r="N497">
        <v>9</v>
      </c>
      <c r="O497">
        <v>39</v>
      </c>
      <c r="P497" s="14">
        <f>טבלה1[[#This Row],[Batch_Exp_Date(YYYYMMDD)]]-טבלה1[[#This Row],[Date]]</f>
        <v>865</v>
      </c>
    </row>
    <row r="498" spans="1:16" x14ac:dyDescent="0.25">
      <c r="A498" t="s">
        <v>15</v>
      </c>
      <c r="B498" t="s">
        <v>20</v>
      </c>
      <c r="C498" s="1">
        <f>DATE(LEFT($D498,4),MID($D498,5,2),RIGHT($D498,2))</f>
        <v>45323</v>
      </c>
      <c r="D498">
        <v>20240201</v>
      </c>
      <c r="E498">
        <v>390371</v>
      </c>
      <c r="F498">
        <v>1</v>
      </c>
      <c r="G498">
        <v>20</v>
      </c>
      <c r="H498" t="s">
        <v>12</v>
      </c>
      <c r="I498">
        <v>4937097</v>
      </c>
      <c r="J498" s="11">
        <v>2</v>
      </c>
      <c r="K498" s="1">
        <v>44458</v>
      </c>
      <c r="L498">
        <v>2021</v>
      </c>
      <c r="M498">
        <v>3</v>
      </c>
      <c r="N498">
        <v>9</v>
      </c>
      <c r="O498">
        <v>39</v>
      </c>
      <c r="P498" s="14">
        <f>טבלה1[[#This Row],[Batch_Exp_Date(YYYYMMDD)]]-טבלה1[[#This Row],[Date]]</f>
        <v>865</v>
      </c>
    </row>
    <row r="499" spans="1:16" x14ac:dyDescent="0.25">
      <c r="A499" t="s">
        <v>15</v>
      </c>
      <c r="B499" t="s">
        <v>20</v>
      </c>
      <c r="C499" s="1">
        <f>DATE(LEFT($D499,4),MID($D499,5,2),RIGHT($D499,2))</f>
        <v>45323</v>
      </c>
      <c r="D499">
        <v>20240201</v>
      </c>
      <c r="E499">
        <v>390383</v>
      </c>
      <c r="F499">
        <v>1</v>
      </c>
      <c r="G499">
        <v>10</v>
      </c>
      <c r="H499" t="s">
        <v>12</v>
      </c>
      <c r="I499">
        <v>4937108</v>
      </c>
      <c r="J499" s="11">
        <v>1</v>
      </c>
      <c r="K499" s="1">
        <v>44458</v>
      </c>
      <c r="L499">
        <v>2021</v>
      </c>
      <c r="M499">
        <v>3</v>
      </c>
      <c r="N499">
        <v>9</v>
      </c>
      <c r="O499">
        <v>39</v>
      </c>
      <c r="P499" s="14">
        <f>טבלה1[[#This Row],[Batch_Exp_Date(YYYYMMDD)]]-טבלה1[[#This Row],[Date]]</f>
        <v>865</v>
      </c>
    </row>
    <row r="500" spans="1:16" x14ac:dyDescent="0.25">
      <c r="A500" t="s">
        <v>15</v>
      </c>
      <c r="B500" t="s">
        <v>20</v>
      </c>
      <c r="C500" s="1">
        <f>DATE(LEFT($D500,4),MID($D500,5,2),RIGHT($D500,2))</f>
        <v>45323</v>
      </c>
      <c r="D500">
        <v>20240201</v>
      </c>
      <c r="E500">
        <v>390392</v>
      </c>
      <c r="F500">
        <v>1</v>
      </c>
      <c r="G500">
        <v>20</v>
      </c>
      <c r="H500" t="s">
        <v>12</v>
      </c>
      <c r="I500">
        <v>4949318</v>
      </c>
      <c r="J500" s="11">
        <v>2</v>
      </c>
      <c r="K500" s="1">
        <v>44458</v>
      </c>
      <c r="L500">
        <v>2021</v>
      </c>
      <c r="M500">
        <v>3</v>
      </c>
      <c r="N500">
        <v>9</v>
      </c>
      <c r="O500">
        <v>39</v>
      </c>
      <c r="P500" s="14">
        <f>טבלה1[[#This Row],[Batch_Exp_Date(YYYYMMDD)]]-טבלה1[[#This Row],[Date]]</f>
        <v>865</v>
      </c>
    </row>
    <row r="501" spans="1:16" x14ac:dyDescent="0.25">
      <c r="A501" t="s">
        <v>15</v>
      </c>
      <c r="B501" t="s">
        <v>20</v>
      </c>
      <c r="C501" s="1">
        <f>DATE(LEFT($D501,4),MID($D501,5,2),RIGHT($D501,2))</f>
        <v>45323</v>
      </c>
      <c r="D501">
        <v>20240201</v>
      </c>
      <c r="E501">
        <v>390408</v>
      </c>
      <c r="F501">
        <v>1</v>
      </c>
      <c r="G501">
        <v>60</v>
      </c>
      <c r="H501" t="s">
        <v>12</v>
      </c>
      <c r="I501">
        <v>15928</v>
      </c>
      <c r="J501" s="11">
        <v>6</v>
      </c>
      <c r="K501" s="1">
        <v>44451</v>
      </c>
      <c r="L501">
        <v>2021</v>
      </c>
      <c r="M501">
        <v>3</v>
      </c>
      <c r="N501">
        <v>9</v>
      </c>
      <c r="O501">
        <v>38</v>
      </c>
      <c r="P501" s="14">
        <f>טבלה1[[#This Row],[Batch_Exp_Date(YYYYMMDD)]]-טבלה1[[#This Row],[Date]]</f>
        <v>872</v>
      </c>
    </row>
    <row r="502" spans="1:16" x14ac:dyDescent="0.25">
      <c r="A502" t="s">
        <v>15</v>
      </c>
      <c r="B502" t="s">
        <v>20</v>
      </c>
      <c r="C502" s="1">
        <f>DATE(LEFT($D502,4),MID($D502,5,2),RIGHT($D502,2))</f>
        <v>45323</v>
      </c>
      <c r="D502">
        <v>20240201</v>
      </c>
      <c r="E502">
        <v>390494</v>
      </c>
      <c r="F502">
        <v>1</v>
      </c>
      <c r="G502">
        <v>20</v>
      </c>
      <c r="H502" t="s">
        <v>12</v>
      </c>
      <c r="I502">
        <v>187924</v>
      </c>
      <c r="J502" s="11">
        <v>2</v>
      </c>
      <c r="K502" s="1">
        <v>44451</v>
      </c>
      <c r="L502">
        <v>2021</v>
      </c>
      <c r="M502">
        <v>3</v>
      </c>
      <c r="N502">
        <v>9</v>
      </c>
      <c r="O502">
        <v>38</v>
      </c>
      <c r="P502" s="14">
        <f>טבלה1[[#This Row],[Batch_Exp_Date(YYYYMMDD)]]-טבלה1[[#This Row],[Date]]</f>
        <v>872</v>
      </c>
    </row>
    <row r="503" spans="1:16" x14ac:dyDescent="0.25">
      <c r="A503" t="s">
        <v>15</v>
      </c>
      <c r="B503" t="s">
        <v>26</v>
      </c>
      <c r="C503" s="1">
        <f>DATE(LEFT($D503,4),MID($D503,5,2),RIGHT($D503,2))</f>
        <v>45261</v>
      </c>
      <c r="D503">
        <v>20231201</v>
      </c>
      <c r="E503">
        <v>390545</v>
      </c>
      <c r="F503">
        <v>1</v>
      </c>
      <c r="G503">
        <v>80</v>
      </c>
      <c r="H503" t="s">
        <v>12</v>
      </c>
      <c r="I503">
        <v>4913381</v>
      </c>
      <c r="J503" s="11">
        <v>146.66666666666666</v>
      </c>
      <c r="K503" s="1">
        <v>44451</v>
      </c>
      <c r="L503">
        <v>2021</v>
      </c>
      <c r="M503">
        <v>3</v>
      </c>
      <c r="N503">
        <v>9</v>
      </c>
      <c r="O503">
        <v>38</v>
      </c>
      <c r="P503" s="14">
        <f>טבלה1[[#This Row],[Batch_Exp_Date(YYYYMMDD)]]-טבלה1[[#This Row],[Date]]</f>
        <v>810</v>
      </c>
    </row>
    <row r="504" spans="1:16" x14ac:dyDescent="0.25">
      <c r="A504" t="s">
        <v>15</v>
      </c>
      <c r="B504" t="s">
        <v>20</v>
      </c>
      <c r="C504" s="1">
        <f>DATE(LEFT($D504,4),MID($D504,5,2),RIGHT($D504,2))</f>
        <v>45323</v>
      </c>
      <c r="D504">
        <v>20240201</v>
      </c>
      <c r="E504">
        <v>390574</v>
      </c>
      <c r="F504">
        <v>2</v>
      </c>
      <c r="G504">
        <v>10</v>
      </c>
      <c r="H504" t="s">
        <v>12</v>
      </c>
      <c r="I504">
        <v>15950</v>
      </c>
      <c r="J504" s="11">
        <v>1</v>
      </c>
      <c r="K504" s="1">
        <v>44458</v>
      </c>
      <c r="L504">
        <v>2021</v>
      </c>
      <c r="M504">
        <v>3</v>
      </c>
      <c r="N504">
        <v>9</v>
      </c>
      <c r="O504">
        <v>39</v>
      </c>
      <c r="P504" s="14">
        <f>טבלה1[[#This Row],[Batch_Exp_Date(YYYYMMDD)]]-טבלה1[[#This Row],[Date]]</f>
        <v>865</v>
      </c>
    </row>
    <row r="505" spans="1:16" x14ac:dyDescent="0.25">
      <c r="A505" t="s">
        <v>15</v>
      </c>
      <c r="B505" t="s">
        <v>26</v>
      </c>
      <c r="C505" s="1">
        <f>DATE(LEFT($D505,4),MID($D505,5,2),RIGHT($D505,2))</f>
        <v>45261</v>
      </c>
      <c r="D505">
        <v>20231201</v>
      </c>
      <c r="E505">
        <v>390605</v>
      </c>
      <c r="F505">
        <v>1</v>
      </c>
      <c r="G505">
        <v>30</v>
      </c>
      <c r="H505" t="s">
        <v>12</v>
      </c>
      <c r="I505">
        <v>4989193</v>
      </c>
      <c r="J505" s="11">
        <v>55</v>
      </c>
      <c r="K505" s="1">
        <v>44451</v>
      </c>
      <c r="L505">
        <v>2021</v>
      </c>
      <c r="M505">
        <v>3</v>
      </c>
      <c r="N505">
        <v>9</v>
      </c>
      <c r="O505">
        <v>38</v>
      </c>
      <c r="P505" s="14">
        <f>טבלה1[[#This Row],[Batch_Exp_Date(YYYYMMDD)]]-טבלה1[[#This Row],[Date]]</f>
        <v>810</v>
      </c>
    </row>
    <row r="506" spans="1:16" x14ac:dyDescent="0.25">
      <c r="A506" t="s">
        <v>15</v>
      </c>
      <c r="B506" t="s">
        <v>26</v>
      </c>
      <c r="C506" s="1">
        <f>DATE(LEFT($D506,4),MID($D506,5,2),RIGHT($D506,2))</f>
        <v>45261</v>
      </c>
      <c r="D506">
        <v>20231201</v>
      </c>
      <c r="E506">
        <v>390654</v>
      </c>
      <c r="F506">
        <v>1</v>
      </c>
      <c r="G506">
        <v>10</v>
      </c>
      <c r="H506" t="s">
        <v>12</v>
      </c>
      <c r="I506">
        <v>4936536</v>
      </c>
      <c r="J506" s="11">
        <v>18.333333333333332</v>
      </c>
      <c r="K506" s="1">
        <v>44451</v>
      </c>
      <c r="L506">
        <v>2021</v>
      </c>
      <c r="M506">
        <v>3</v>
      </c>
      <c r="N506">
        <v>9</v>
      </c>
      <c r="O506">
        <v>38</v>
      </c>
      <c r="P506" s="14">
        <f>טבלה1[[#This Row],[Batch_Exp_Date(YYYYMMDD)]]-טבלה1[[#This Row],[Date]]</f>
        <v>810</v>
      </c>
    </row>
    <row r="507" spans="1:16" x14ac:dyDescent="0.25">
      <c r="A507" t="s">
        <v>15</v>
      </c>
      <c r="B507" t="s">
        <v>20</v>
      </c>
      <c r="C507" s="1">
        <f>DATE(LEFT($D507,4),MID($D507,5,2),RIGHT($D507,2))</f>
        <v>45323</v>
      </c>
      <c r="D507">
        <v>20240201</v>
      </c>
      <c r="E507">
        <v>390655</v>
      </c>
      <c r="F507">
        <v>8</v>
      </c>
      <c r="G507">
        <v>30</v>
      </c>
      <c r="H507" t="s">
        <v>12</v>
      </c>
      <c r="I507">
        <v>191686</v>
      </c>
      <c r="J507" s="11">
        <v>3</v>
      </c>
      <c r="K507" s="1">
        <v>44451</v>
      </c>
      <c r="L507">
        <v>2021</v>
      </c>
      <c r="M507">
        <v>3</v>
      </c>
      <c r="N507">
        <v>9</v>
      </c>
      <c r="O507">
        <v>38</v>
      </c>
      <c r="P507" s="14">
        <f>טבלה1[[#This Row],[Batch_Exp_Date(YYYYMMDD)]]-טבלה1[[#This Row],[Date]]</f>
        <v>872</v>
      </c>
    </row>
    <row r="508" spans="1:16" x14ac:dyDescent="0.25">
      <c r="A508" t="s">
        <v>15</v>
      </c>
      <c r="B508" t="s">
        <v>26</v>
      </c>
      <c r="C508" s="1">
        <f>DATE(LEFT($D508,4),MID($D508,5,2),RIGHT($D508,2))</f>
        <v>45261</v>
      </c>
      <c r="D508">
        <v>20231201</v>
      </c>
      <c r="E508">
        <v>390656</v>
      </c>
      <c r="F508">
        <v>1</v>
      </c>
      <c r="G508">
        <v>20</v>
      </c>
      <c r="H508" t="s">
        <v>12</v>
      </c>
      <c r="I508">
        <v>4943829</v>
      </c>
      <c r="J508" s="11">
        <v>36.666666666666664</v>
      </c>
      <c r="K508" s="1">
        <v>44451</v>
      </c>
      <c r="L508">
        <v>2021</v>
      </c>
      <c r="M508">
        <v>3</v>
      </c>
      <c r="N508">
        <v>9</v>
      </c>
      <c r="O508">
        <v>38</v>
      </c>
      <c r="P508" s="14">
        <f>טבלה1[[#This Row],[Batch_Exp_Date(YYYYMMDD)]]-טבלה1[[#This Row],[Date]]</f>
        <v>810</v>
      </c>
    </row>
    <row r="509" spans="1:16" x14ac:dyDescent="0.25">
      <c r="A509" t="s">
        <v>15</v>
      </c>
      <c r="B509" t="s">
        <v>20</v>
      </c>
      <c r="C509" s="1">
        <f>DATE(LEFT($D509,4),MID($D509,5,2),RIGHT($D509,2))</f>
        <v>45323</v>
      </c>
      <c r="D509">
        <v>20240201</v>
      </c>
      <c r="E509">
        <v>390826</v>
      </c>
      <c r="F509">
        <v>19</v>
      </c>
      <c r="G509">
        <v>30</v>
      </c>
      <c r="H509" t="s">
        <v>12</v>
      </c>
      <c r="I509">
        <v>4899752</v>
      </c>
      <c r="J509" s="11">
        <v>3</v>
      </c>
      <c r="K509" s="1">
        <v>44451</v>
      </c>
      <c r="L509">
        <v>2021</v>
      </c>
      <c r="M509">
        <v>3</v>
      </c>
      <c r="N509">
        <v>9</v>
      </c>
      <c r="O509">
        <v>38</v>
      </c>
      <c r="P509" s="14">
        <f>טבלה1[[#This Row],[Batch_Exp_Date(YYYYMMDD)]]-טבלה1[[#This Row],[Date]]</f>
        <v>872</v>
      </c>
    </row>
    <row r="510" spans="1:16" x14ac:dyDescent="0.25">
      <c r="A510" t="s">
        <v>15</v>
      </c>
      <c r="B510" t="s">
        <v>20</v>
      </c>
      <c r="C510" s="1">
        <f>DATE(LEFT($D510,4),MID($D510,5,2),RIGHT($D510,2))</f>
        <v>45323</v>
      </c>
      <c r="D510">
        <v>20240201</v>
      </c>
      <c r="E510">
        <v>390831</v>
      </c>
      <c r="F510">
        <v>2</v>
      </c>
      <c r="G510">
        <v>40</v>
      </c>
      <c r="H510" t="s">
        <v>12</v>
      </c>
      <c r="I510">
        <v>4982032</v>
      </c>
      <c r="J510" s="11">
        <v>4</v>
      </c>
      <c r="K510" s="1">
        <v>44451</v>
      </c>
      <c r="L510">
        <v>2021</v>
      </c>
      <c r="M510">
        <v>3</v>
      </c>
      <c r="N510">
        <v>9</v>
      </c>
      <c r="O510">
        <v>38</v>
      </c>
      <c r="P510" s="14">
        <f>טבלה1[[#This Row],[Batch_Exp_Date(YYYYMMDD)]]-טבלה1[[#This Row],[Date]]</f>
        <v>872</v>
      </c>
    </row>
    <row r="511" spans="1:16" x14ac:dyDescent="0.25">
      <c r="A511" t="s">
        <v>15</v>
      </c>
      <c r="B511" t="s">
        <v>26</v>
      </c>
      <c r="C511" s="1">
        <f>DATE(LEFT($D511,4),MID($D511,5,2),RIGHT($D511,2))</f>
        <v>45261</v>
      </c>
      <c r="D511">
        <v>20231201</v>
      </c>
      <c r="E511">
        <v>390962</v>
      </c>
      <c r="F511">
        <v>1</v>
      </c>
      <c r="G511">
        <v>30</v>
      </c>
      <c r="H511" t="s">
        <v>12</v>
      </c>
      <c r="I511">
        <v>4984265</v>
      </c>
      <c r="J511" s="11">
        <v>55</v>
      </c>
      <c r="K511" s="1">
        <v>44458</v>
      </c>
      <c r="L511">
        <v>2021</v>
      </c>
      <c r="M511">
        <v>3</v>
      </c>
      <c r="N511">
        <v>9</v>
      </c>
      <c r="O511">
        <v>39</v>
      </c>
      <c r="P511" s="14">
        <f>טבלה1[[#This Row],[Batch_Exp_Date(YYYYMMDD)]]-טבלה1[[#This Row],[Date]]</f>
        <v>803</v>
      </c>
    </row>
    <row r="512" spans="1:16" x14ac:dyDescent="0.25">
      <c r="A512" t="s">
        <v>15</v>
      </c>
      <c r="B512" t="s">
        <v>23</v>
      </c>
      <c r="C512" s="1">
        <f>DATE(LEFT($D512,4),MID($D512,5,2),RIGHT($D512,2))</f>
        <v>45078</v>
      </c>
      <c r="D512">
        <v>20230601</v>
      </c>
      <c r="E512">
        <v>390975</v>
      </c>
      <c r="F512">
        <v>1</v>
      </c>
      <c r="G512">
        <v>10</v>
      </c>
      <c r="H512" t="s">
        <v>12</v>
      </c>
      <c r="I512">
        <v>4919695</v>
      </c>
      <c r="J512" s="11">
        <v>814.08333333333337</v>
      </c>
      <c r="K512" s="1">
        <v>44451</v>
      </c>
      <c r="L512">
        <v>2021</v>
      </c>
      <c r="M512">
        <v>3</v>
      </c>
      <c r="N512">
        <v>9</v>
      </c>
      <c r="O512">
        <v>38</v>
      </c>
      <c r="P512" s="14">
        <f>טבלה1[[#This Row],[Batch_Exp_Date(YYYYMMDD)]]-טבלה1[[#This Row],[Date]]</f>
        <v>627</v>
      </c>
    </row>
    <row r="513" spans="1:16" x14ac:dyDescent="0.25">
      <c r="A513" t="s">
        <v>15</v>
      </c>
      <c r="B513" t="s">
        <v>23</v>
      </c>
      <c r="C513" s="1">
        <f>DATE(LEFT($D513,4),MID($D513,5,2),RIGHT($D513,2))</f>
        <v>45108</v>
      </c>
      <c r="D513">
        <v>20230701</v>
      </c>
      <c r="E513">
        <v>390975</v>
      </c>
      <c r="F513">
        <v>3</v>
      </c>
      <c r="G513">
        <v>50</v>
      </c>
      <c r="H513" t="s">
        <v>12</v>
      </c>
      <c r="I513">
        <v>4919695</v>
      </c>
      <c r="J513" s="11">
        <v>2544</v>
      </c>
      <c r="K513" s="1">
        <v>44451</v>
      </c>
      <c r="L513">
        <v>2021</v>
      </c>
      <c r="M513">
        <v>3</v>
      </c>
      <c r="N513">
        <v>9</v>
      </c>
      <c r="O513">
        <v>38</v>
      </c>
      <c r="P513" s="14">
        <f>טבלה1[[#This Row],[Batch_Exp_Date(YYYYMMDD)]]-טבלה1[[#This Row],[Date]]</f>
        <v>657</v>
      </c>
    </row>
    <row r="514" spans="1:16" x14ac:dyDescent="0.25">
      <c r="A514" t="s">
        <v>17</v>
      </c>
      <c r="B514" t="s">
        <v>21</v>
      </c>
      <c r="C514" s="1">
        <f>DATE(LEFT($D514,4),MID($D514,5,2),RIGHT($D514,2))</f>
        <v>45139</v>
      </c>
      <c r="D514">
        <v>20230801</v>
      </c>
      <c r="E514">
        <v>390975</v>
      </c>
      <c r="F514">
        <v>4</v>
      </c>
      <c r="G514">
        <v>30</v>
      </c>
      <c r="H514" t="s">
        <v>12</v>
      </c>
      <c r="I514">
        <v>4919695</v>
      </c>
      <c r="J514" s="11">
        <v>2987.2999999999997</v>
      </c>
      <c r="K514" s="1">
        <v>44451</v>
      </c>
      <c r="L514">
        <v>2021</v>
      </c>
      <c r="M514">
        <v>3</v>
      </c>
      <c r="N514">
        <v>9</v>
      </c>
      <c r="O514">
        <v>38</v>
      </c>
      <c r="P514" s="14">
        <f>טבלה1[[#This Row],[Batch_Exp_Date(YYYYMMDD)]]-טבלה1[[#This Row],[Date]]</f>
        <v>688</v>
      </c>
    </row>
    <row r="515" spans="1:16" x14ac:dyDescent="0.25">
      <c r="A515" t="s">
        <v>17</v>
      </c>
      <c r="B515" t="s">
        <v>22</v>
      </c>
      <c r="C515" s="1">
        <f>DATE(LEFT($D515,4),MID($D515,5,2),RIGHT($D515,2))</f>
        <v>45200</v>
      </c>
      <c r="D515">
        <v>20231001</v>
      </c>
      <c r="E515">
        <v>390975</v>
      </c>
      <c r="F515">
        <v>2</v>
      </c>
      <c r="G515">
        <v>50</v>
      </c>
      <c r="H515" t="s">
        <v>12</v>
      </c>
      <c r="I515">
        <v>4919695</v>
      </c>
      <c r="J515" s="11">
        <v>3270.8333333333335</v>
      </c>
      <c r="K515" s="1">
        <v>44451</v>
      </c>
      <c r="L515">
        <v>2021</v>
      </c>
      <c r="M515">
        <v>3</v>
      </c>
      <c r="N515">
        <v>9</v>
      </c>
      <c r="O515">
        <v>38</v>
      </c>
      <c r="P515" s="14">
        <f>טבלה1[[#This Row],[Batch_Exp_Date(YYYYMMDD)]]-טבלה1[[#This Row],[Date]]</f>
        <v>749</v>
      </c>
    </row>
    <row r="516" spans="1:16" x14ac:dyDescent="0.25">
      <c r="A516" t="s">
        <v>17</v>
      </c>
      <c r="B516" t="s">
        <v>43</v>
      </c>
      <c r="C516" s="1">
        <f>DATE(LEFT($D516,4),MID($D516,5,2),RIGHT($D516,2))</f>
        <v>45017</v>
      </c>
      <c r="D516">
        <v>20230401</v>
      </c>
      <c r="E516">
        <v>391141</v>
      </c>
      <c r="F516">
        <v>1</v>
      </c>
      <c r="G516">
        <v>20</v>
      </c>
      <c r="H516" t="s">
        <v>12</v>
      </c>
      <c r="I516">
        <v>4950341</v>
      </c>
      <c r="J516" s="11">
        <v>2613</v>
      </c>
      <c r="K516" s="1">
        <v>44458</v>
      </c>
      <c r="L516">
        <v>2021</v>
      </c>
      <c r="M516">
        <v>3</v>
      </c>
      <c r="N516">
        <v>9</v>
      </c>
      <c r="O516">
        <v>39</v>
      </c>
      <c r="P516" s="14">
        <f>טבלה1[[#This Row],[Batch_Exp_Date(YYYYMMDD)]]-טבלה1[[#This Row],[Date]]</f>
        <v>559</v>
      </c>
    </row>
    <row r="517" spans="1:16" x14ac:dyDescent="0.25">
      <c r="A517" t="s">
        <v>17</v>
      </c>
      <c r="B517" t="s">
        <v>27</v>
      </c>
      <c r="C517" s="1">
        <f>DATE(LEFT($D517,4),MID($D517,5,2),RIGHT($D517,2))</f>
        <v>45323</v>
      </c>
      <c r="D517">
        <v>20240201</v>
      </c>
      <c r="E517">
        <v>391198</v>
      </c>
      <c r="F517">
        <v>1</v>
      </c>
      <c r="G517">
        <v>50</v>
      </c>
      <c r="H517" t="s">
        <v>12</v>
      </c>
      <c r="I517">
        <v>721094</v>
      </c>
      <c r="J517" s="11">
        <v>2190.3333333333335</v>
      </c>
      <c r="K517" s="1">
        <v>44451</v>
      </c>
      <c r="L517">
        <v>2021</v>
      </c>
      <c r="M517">
        <v>3</v>
      </c>
      <c r="N517">
        <v>9</v>
      </c>
      <c r="O517">
        <v>38</v>
      </c>
      <c r="P517" s="14">
        <f>טבלה1[[#This Row],[Batch_Exp_Date(YYYYMMDD)]]-טבלה1[[#This Row],[Date]]</f>
        <v>872</v>
      </c>
    </row>
    <row r="518" spans="1:16" x14ac:dyDescent="0.25">
      <c r="A518" t="s">
        <v>15</v>
      </c>
      <c r="B518" t="s">
        <v>37</v>
      </c>
      <c r="C518" s="1">
        <f>DATE(LEFT($D518,4),MID($D518,5,2),RIGHT($D518,2))</f>
        <v>45200</v>
      </c>
      <c r="D518">
        <v>20231001</v>
      </c>
      <c r="E518">
        <v>391202</v>
      </c>
      <c r="F518">
        <v>1</v>
      </c>
      <c r="G518">
        <v>10</v>
      </c>
      <c r="H518" t="s">
        <v>12</v>
      </c>
      <c r="I518">
        <v>189563</v>
      </c>
      <c r="J518" s="11">
        <v>1603.3333333333333</v>
      </c>
      <c r="K518" s="1">
        <v>44451</v>
      </c>
      <c r="L518">
        <v>2021</v>
      </c>
      <c r="M518">
        <v>3</v>
      </c>
      <c r="N518">
        <v>9</v>
      </c>
      <c r="O518">
        <v>38</v>
      </c>
      <c r="P518" s="14">
        <f>טבלה1[[#This Row],[Batch_Exp_Date(YYYYMMDD)]]-טבלה1[[#This Row],[Date]]</f>
        <v>749</v>
      </c>
    </row>
    <row r="519" spans="1:16" x14ac:dyDescent="0.25">
      <c r="A519" t="s">
        <v>15</v>
      </c>
      <c r="B519" t="s">
        <v>20</v>
      </c>
      <c r="C519" s="1">
        <f>DATE(LEFT($D519,4),MID($D519,5,2),RIGHT($D519,2))</f>
        <v>45200</v>
      </c>
      <c r="D519">
        <v>20231001</v>
      </c>
      <c r="E519">
        <v>391232</v>
      </c>
      <c r="F519">
        <v>1</v>
      </c>
      <c r="G519">
        <v>30</v>
      </c>
      <c r="H519" t="s">
        <v>12</v>
      </c>
      <c r="I519">
        <v>42867</v>
      </c>
      <c r="J519" s="11">
        <v>28.599999999999998</v>
      </c>
      <c r="K519" s="1">
        <v>44451</v>
      </c>
      <c r="L519">
        <v>2021</v>
      </c>
      <c r="M519">
        <v>3</v>
      </c>
      <c r="N519">
        <v>9</v>
      </c>
      <c r="O519">
        <v>38</v>
      </c>
      <c r="P519" s="14">
        <f>טבלה1[[#This Row],[Batch_Exp_Date(YYYYMMDD)]]-טבלה1[[#This Row],[Date]]</f>
        <v>749</v>
      </c>
    </row>
    <row r="520" spans="1:16" x14ac:dyDescent="0.25">
      <c r="A520" t="s">
        <v>17</v>
      </c>
      <c r="B520" t="s">
        <v>43</v>
      </c>
      <c r="C520" s="1">
        <f>DATE(LEFT($D520,4),MID($D520,5,2),RIGHT($D520,2))</f>
        <v>45017</v>
      </c>
      <c r="D520">
        <v>20230401</v>
      </c>
      <c r="E520">
        <v>391336</v>
      </c>
      <c r="F520">
        <v>1</v>
      </c>
      <c r="G520">
        <v>10</v>
      </c>
      <c r="H520" t="s">
        <v>12</v>
      </c>
      <c r="I520">
        <v>65945</v>
      </c>
      <c r="J520" s="11">
        <v>1306.5</v>
      </c>
      <c r="K520" s="1">
        <v>44458</v>
      </c>
      <c r="L520">
        <v>2021</v>
      </c>
      <c r="M520">
        <v>3</v>
      </c>
      <c r="N520">
        <v>9</v>
      </c>
      <c r="O520">
        <v>39</v>
      </c>
      <c r="P520" s="14">
        <f>טבלה1[[#This Row],[Batch_Exp_Date(YYYYMMDD)]]-טבלה1[[#This Row],[Date]]</f>
        <v>559</v>
      </c>
    </row>
    <row r="521" spans="1:16" x14ac:dyDescent="0.25">
      <c r="A521" t="s">
        <v>15</v>
      </c>
      <c r="B521" t="s">
        <v>20</v>
      </c>
      <c r="C521" s="1">
        <f>DATE(LEFT($D521,4),MID($D521,5,2),RIGHT($D521,2))</f>
        <v>45323</v>
      </c>
      <c r="D521">
        <v>20240201</v>
      </c>
      <c r="E521">
        <v>391386</v>
      </c>
      <c r="F521">
        <v>1</v>
      </c>
      <c r="G521">
        <v>10</v>
      </c>
      <c r="H521" t="s">
        <v>12</v>
      </c>
      <c r="I521">
        <v>4942608</v>
      </c>
      <c r="J521" s="11">
        <v>1</v>
      </c>
      <c r="K521" s="1">
        <v>44451</v>
      </c>
      <c r="L521">
        <v>2021</v>
      </c>
      <c r="M521">
        <v>3</v>
      </c>
      <c r="N521">
        <v>9</v>
      </c>
      <c r="O521">
        <v>38</v>
      </c>
      <c r="P521" s="14">
        <f>טבלה1[[#This Row],[Batch_Exp_Date(YYYYMMDD)]]-טבלה1[[#This Row],[Date]]</f>
        <v>872</v>
      </c>
    </row>
    <row r="522" spans="1:16" x14ac:dyDescent="0.25">
      <c r="A522" t="s">
        <v>15</v>
      </c>
      <c r="B522" t="s">
        <v>26</v>
      </c>
      <c r="C522" s="1">
        <f>DATE(LEFT($D522,4),MID($D522,5,2),RIGHT($D522,2))</f>
        <v>45261</v>
      </c>
      <c r="D522">
        <v>20231201</v>
      </c>
      <c r="E522">
        <v>391401</v>
      </c>
      <c r="F522">
        <v>1</v>
      </c>
      <c r="G522">
        <v>10</v>
      </c>
      <c r="H522" t="s">
        <v>12</v>
      </c>
      <c r="I522">
        <v>4995749</v>
      </c>
      <c r="J522" s="11">
        <v>18.333333333333332</v>
      </c>
      <c r="K522" s="1">
        <v>44451</v>
      </c>
      <c r="L522">
        <v>2021</v>
      </c>
      <c r="M522">
        <v>3</v>
      </c>
      <c r="N522">
        <v>9</v>
      </c>
      <c r="O522">
        <v>38</v>
      </c>
      <c r="P522" s="14">
        <f>טבלה1[[#This Row],[Batch_Exp_Date(YYYYMMDD)]]-טבלה1[[#This Row],[Date]]</f>
        <v>810</v>
      </c>
    </row>
    <row r="523" spans="1:16" x14ac:dyDescent="0.25">
      <c r="A523" t="s">
        <v>15</v>
      </c>
      <c r="B523" t="s">
        <v>26</v>
      </c>
      <c r="C523" s="1">
        <f>DATE(LEFT($D523,4),MID($D523,5,2),RIGHT($D523,2))</f>
        <v>45261</v>
      </c>
      <c r="D523">
        <v>20231201</v>
      </c>
      <c r="E523">
        <v>391415</v>
      </c>
      <c r="F523">
        <v>1</v>
      </c>
      <c r="G523">
        <v>60</v>
      </c>
      <c r="H523" t="s">
        <v>12</v>
      </c>
      <c r="I523">
        <v>22836</v>
      </c>
      <c r="J523" s="11">
        <v>110</v>
      </c>
      <c r="K523" s="1">
        <v>44451</v>
      </c>
      <c r="L523">
        <v>2021</v>
      </c>
      <c r="M523">
        <v>3</v>
      </c>
      <c r="N523">
        <v>9</v>
      </c>
      <c r="O523">
        <v>38</v>
      </c>
      <c r="P523" s="14">
        <f>טבלה1[[#This Row],[Batch_Exp_Date(YYYYMMDD)]]-טבלה1[[#This Row],[Date]]</f>
        <v>810</v>
      </c>
    </row>
    <row r="524" spans="1:16" x14ac:dyDescent="0.25">
      <c r="A524" t="s">
        <v>15</v>
      </c>
      <c r="B524" t="s">
        <v>26</v>
      </c>
      <c r="C524" s="1">
        <f>DATE(LEFT($D524,4),MID($D524,5,2),RIGHT($D524,2))</f>
        <v>45261</v>
      </c>
      <c r="D524">
        <v>20231201</v>
      </c>
      <c r="E524">
        <v>391425</v>
      </c>
      <c r="F524">
        <v>1</v>
      </c>
      <c r="G524">
        <v>10</v>
      </c>
      <c r="H524" t="s">
        <v>12</v>
      </c>
      <c r="I524">
        <v>4986795</v>
      </c>
      <c r="J524" s="11">
        <v>18.333333333333332</v>
      </c>
      <c r="K524" s="1">
        <v>44451</v>
      </c>
      <c r="L524">
        <v>2021</v>
      </c>
      <c r="M524">
        <v>3</v>
      </c>
      <c r="N524">
        <v>9</v>
      </c>
      <c r="O524">
        <v>38</v>
      </c>
      <c r="P524" s="14">
        <f>טבלה1[[#This Row],[Batch_Exp_Date(YYYYMMDD)]]-טבלה1[[#This Row],[Date]]</f>
        <v>810</v>
      </c>
    </row>
    <row r="525" spans="1:16" x14ac:dyDescent="0.25">
      <c r="A525" t="s">
        <v>15</v>
      </c>
      <c r="B525" t="s">
        <v>20</v>
      </c>
      <c r="C525" s="1">
        <f>DATE(LEFT($D525,4),MID($D525,5,2),RIGHT($D525,2))</f>
        <v>45323</v>
      </c>
      <c r="D525">
        <v>20240201</v>
      </c>
      <c r="E525">
        <v>391427</v>
      </c>
      <c r="F525">
        <v>4</v>
      </c>
      <c r="G525">
        <v>30</v>
      </c>
      <c r="H525" t="s">
        <v>12</v>
      </c>
      <c r="I525">
        <v>4986795</v>
      </c>
      <c r="J525" s="11">
        <v>3</v>
      </c>
      <c r="K525" s="1">
        <v>44451</v>
      </c>
      <c r="L525">
        <v>2021</v>
      </c>
      <c r="M525">
        <v>3</v>
      </c>
      <c r="N525">
        <v>9</v>
      </c>
      <c r="O525">
        <v>38</v>
      </c>
      <c r="P525" s="14">
        <f>טבלה1[[#This Row],[Batch_Exp_Date(YYYYMMDD)]]-טבלה1[[#This Row],[Date]]</f>
        <v>872</v>
      </c>
    </row>
    <row r="526" spans="1:16" x14ac:dyDescent="0.25">
      <c r="A526" t="s">
        <v>15</v>
      </c>
      <c r="B526" t="s">
        <v>38</v>
      </c>
      <c r="C526" s="1">
        <f>DATE(LEFT($D526,4),MID($D526,5,2),RIGHT($D526,2))</f>
        <v>45017</v>
      </c>
      <c r="D526">
        <v>20230401</v>
      </c>
      <c r="E526">
        <v>391436</v>
      </c>
      <c r="F526">
        <v>1</v>
      </c>
      <c r="G526">
        <v>10</v>
      </c>
      <c r="H526" t="s">
        <v>12</v>
      </c>
      <c r="I526">
        <v>4950341</v>
      </c>
      <c r="J526" s="11">
        <v>319.69166666666666</v>
      </c>
      <c r="K526" s="1">
        <v>44458</v>
      </c>
      <c r="L526">
        <v>2021</v>
      </c>
      <c r="M526">
        <v>3</v>
      </c>
      <c r="N526">
        <v>9</v>
      </c>
      <c r="O526">
        <v>39</v>
      </c>
      <c r="P526" s="14">
        <f>טבלה1[[#This Row],[Batch_Exp_Date(YYYYMMDD)]]-טבלה1[[#This Row],[Date]]</f>
        <v>559</v>
      </c>
    </row>
    <row r="527" spans="1:16" x14ac:dyDescent="0.25">
      <c r="A527" t="s">
        <v>15</v>
      </c>
      <c r="B527" t="s">
        <v>38</v>
      </c>
      <c r="C527" s="1">
        <f>DATE(LEFT($D527,4),MID($D527,5,2),RIGHT($D527,2))</f>
        <v>45017</v>
      </c>
      <c r="D527">
        <v>20230401</v>
      </c>
      <c r="E527">
        <v>391439</v>
      </c>
      <c r="F527">
        <v>1</v>
      </c>
      <c r="G527">
        <v>40</v>
      </c>
      <c r="H527" t="s">
        <v>12</v>
      </c>
      <c r="I527">
        <v>4988841</v>
      </c>
      <c r="J527" s="11">
        <v>1278.7666666666667</v>
      </c>
      <c r="K527" s="1">
        <v>44458</v>
      </c>
      <c r="L527">
        <v>2021</v>
      </c>
      <c r="M527">
        <v>3</v>
      </c>
      <c r="N527">
        <v>9</v>
      </c>
      <c r="O527">
        <v>39</v>
      </c>
      <c r="P527" s="14">
        <f>טבלה1[[#This Row],[Batch_Exp_Date(YYYYMMDD)]]-טבלה1[[#This Row],[Date]]</f>
        <v>559</v>
      </c>
    </row>
    <row r="528" spans="1:16" x14ac:dyDescent="0.25">
      <c r="A528" t="s">
        <v>15</v>
      </c>
      <c r="B528" t="s">
        <v>38</v>
      </c>
      <c r="C528" s="1">
        <f>DATE(LEFT($D528,4),MID($D528,5,2),RIGHT($D528,2))</f>
        <v>45017</v>
      </c>
      <c r="D528">
        <v>20230401</v>
      </c>
      <c r="E528">
        <v>391454</v>
      </c>
      <c r="F528">
        <v>1</v>
      </c>
      <c r="G528">
        <v>30</v>
      </c>
      <c r="H528" t="s">
        <v>12</v>
      </c>
      <c r="I528">
        <v>4950341</v>
      </c>
      <c r="J528" s="11">
        <v>245.45000000000002</v>
      </c>
      <c r="K528" s="1">
        <v>44458</v>
      </c>
      <c r="L528">
        <v>2021</v>
      </c>
      <c r="M528">
        <v>3</v>
      </c>
      <c r="N528">
        <v>9</v>
      </c>
      <c r="O528">
        <v>39</v>
      </c>
      <c r="P528" s="14">
        <f>טבלה1[[#This Row],[Batch_Exp_Date(YYYYMMDD)]]-טבלה1[[#This Row],[Date]]</f>
        <v>559</v>
      </c>
    </row>
    <row r="529" spans="1:16" x14ac:dyDescent="0.25">
      <c r="A529" t="s">
        <v>15</v>
      </c>
      <c r="B529" t="s">
        <v>38</v>
      </c>
      <c r="C529" s="1">
        <f>DATE(LEFT($D529,4),MID($D529,5,2),RIGHT($D529,2))</f>
        <v>45017</v>
      </c>
      <c r="D529">
        <v>20230401</v>
      </c>
      <c r="E529">
        <v>391454</v>
      </c>
      <c r="F529">
        <v>2</v>
      </c>
      <c r="G529">
        <v>20</v>
      </c>
      <c r="H529" t="s">
        <v>12</v>
      </c>
      <c r="I529">
        <v>4950341</v>
      </c>
      <c r="J529" s="11">
        <v>639.38333333333333</v>
      </c>
      <c r="K529" s="1">
        <v>44458</v>
      </c>
      <c r="L529">
        <v>2021</v>
      </c>
      <c r="M529">
        <v>3</v>
      </c>
      <c r="N529">
        <v>9</v>
      </c>
      <c r="O529">
        <v>39</v>
      </c>
      <c r="P529" s="14">
        <f>טבלה1[[#This Row],[Batch_Exp_Date(YYYYMMDD)]]-טבלה1[[#This Row],[Date]]</f>
        <v>559</v>
      </c>
    </row>
    <row r="530" spans="1:16" x14ac:dyDescent="0.25">
      <c r="A530" t="s">
        <v>15</v>
      </c>
      <c r="B530" t="s">
        <v>38</v>
      </c>
      <c r="C530" s="1">
        <f>DATE(LEFT($D530,4),MID($D530,5,2),RIGHT($D530,2))</f>
        <v>45017</v>
      </c>
      <c r="D530">
        <v>20230401</v>
      </c>
      <c r="E530">
        <v>391469</v>
      </c>
      <c r="F530">
        <v>1</v>
      </c>
      <c r="G530">
        <v>20</v>
      </c>
      <c r="H530" t="s">
        <v>12</v>
      </c>
      <c r="I530">
        <v>4950341</v>
      </c>
      <c r="J530" s="11">
        <v>163.63333333333333</v>
      </c>
      <c r="K530" s="1">
        <v>44458</v>
      </c>
      <c r="L530">
        <v>2021</v>
      </c>
      <c r="M530">
        <v>3</v>
      </c>
      <c r="N530">
        <v>9</v>
      </c>
      <c r="O530">
        <v>39</v>
      </c>
      <c r="P530" s="14">
        <f>טבלה1[[#This Row],[Batch_Exp_Date(YYYYMMDD)]]-טבלה1[[#This Row],[Date]]</f>
        <v>559</v>
      </c>
    </row>
    <row r="531" spans="1:16" x14ac:dyDescent="0.25">
      <c r="A531" t="s">
        <v>15</v>
      </c>
      <c r="B531" t="s">
        <v>38</v>
      </c>
      <c r="C531" s="1">
        <f>DATE(LEFT($D531,4),MID($D531,5,2),RIGHT($D531,2))</f>
        <v>45017</v>
      </c>
      <c r="D531">
        <v>20230401</v>
      </c>
      <c r="E531">
        <v>391469</v>
      </c>
      <c r="F531">
        <v>2</v>
      </c>
      <c r="G531">
        <v>20</v>
      </c>
      <c r="H531" t="s">
        <v>12</v>
      </c>
      <c r="I531">
        <v>4950341</v>
      </c>
      <c r="J531" s="11">
        <v>639.38333333333333</v>
      </c>
      <c r="K531" s="1">
        <v>44458</v>
      </c>
      <c r="L531">
        <v>2021</v>
      </c>
      <c r="M531">
        <v>3</v>
      </c>
      <c r="N531">
        <v>9</v>
      </c>
      <c r="O531">
        <v>39</v>
      </c>
      <c r="P531" s="14">
        <f>טבלה1[[#This Row],[Batch_Exp_Date(YYYYMMDD)]]-טבלה1[[#This Row],[Date]]</f>
        <v>559</v>
      </c>
    </row>
    <row r="532" spans="1:16" x14ac:dyDescent="0.25">
      <c r="A532" t="s">
        <v>16</v>
      </c>
      <c r="B532" t="s">
        <v>21</v>
      </c>
      <c r="C532" s="1">
        <f>DATE(LEFT($D532,4),MID($D532,5,2),RIGHT($D532,2))</f>
        <v>45139</v>
      </c>
      <c r="D532">
        <v>20230801</v>
      </c>
      <c r="E532">
        <v>391652</v>
      </c>
      <c r="F532">
        <v>1</v>
      </c>
      <c r="G532">
        <v>20</v>
      </c>
      <c r="H532" t="s">
        <v>13</v>
      </c>
      <c r="I532">
        <v>13772</v>
      </c>
      <c r="J532" s="13">
        <v>0</v>
      </c>
      <c r="K532" s="1">
        <v>44451</v>
      </c>
      <c r="L532">
        <v>2021</v>
      </c>
      <c r="M532">
        <v>3</v>
      </c>
      <c r="N532">
        <v>9</v>
      </c>
      <c r="O532">
        <v>38</v>
      </c>
      <c r="P532" s="14">
        <f>טבלה1[[#This Row],[Batch_Exp_Date(YYYYMMDD)]]-טבלה1[[#This Row],[Date]]</f>
        <v>688</v>
      </c>
    </row>
    <row r="533" spans="1:16" x14ac:dyDescent="0.25">
      <c r="A533" t="s">
        <v>17</v>
      </c>
      <c r="B533" t="s">
        <v>21</v>
      </c>
      <c r="C533" s="1">
        <f>DATE(LEFT($D533,4),MID($D533,5,2),RIGHT($D533,2))</f>
        <v>45139</v>
      </c>
      <c r="D533">
        <v>20230801</v>
      </c>
      <c r="E533">
        <v>391708</v>
      </c>
      <c r="F533">
        <v>3</v>
      </c>
      <c r="G533">
        <v>20</v>
      </c>
      <c r="H533" t="s">
        <v>12</v>
      </c>
      <c r="I533">
        <v>4919805</v>
      </c>
      <c r="J533" s="11">
        <v>1991.5333333333335</v>
      </c>
      <c r="K533" s="1">
        <v>44451</v>
      </c>
      <c r="L533">
        <v>2021</v>
      </c>
      <c r="M533">
        <v>3</v>
      </c>
      <c r="N533">
        <v>9</v>
      </c>
      <c r="O533">
        <v>38</v>
      </c>
      <c r="P533" s="14">
        <f>טבלה1[[#This Row],[Batch_Exp_Date(YYYYMMDD)]]-טבלה1[[#This Row],[Date]]</f>
        <v>688</v>
      </c>
    </row>
    <row r="534" spans="1:16" x14ac:dyDescent="0.25">
      <c r="A534" t="s">
        <v>17</v>
      </c>
      <c r="B534" t="s">
        <v>21</v>
      </c>
      <c r="C534" s="1">
        <f>DATE(LEFT($D534,4),MID($D534,5,2),RIGHT($D534,2))</f>
        <v>45170</v>
      </c>
      <c r="D534">
        <v>20230901</v>
      </c>
      <c r="E534">
        <v>391708</v>
      </c>
      <c r="F534">
        <v>1</v>
      </c>
      <c r="G534">
        <v>40</v>
      </c>
      <c r="H534" t="s">
        <v>12</v>
      </c>
      <c r="I534">
        <v>4919805</v>
      </c>
      <c r="J534" s="11">
        <v>2788.146666666667</v>
      </c>
      <c r="K534" s="1">
        <v>44451</v>
      </c>
      <c r="L534">
        <v>2021</v>
      </c>
      <c r="M534">
        <v>3</v>
      </c>
      <c r="N534">
        <v>9</v>
      </c>
      <c r="O534">
        <v>38</v>
      </c>
      <c r="P534" s="14">
        <f>טבלה1[[#This Row],[Batch_Exp_Date(YYYYMMDD)]]-טבלה1[[#This Row],[Date]]</f>
        <v>719</v>
      </c>
    </row>
    <row r="535" spans="1:16" x14ac:dyDescent="0.25">
      <c r="A535" t="s">
        <v>17</v>
      </c>
      <c r="B535" t="s">
        <v>22</v>
      </c>
      <c r="C535" s="1">
        <f>DATE(LEFT($D535,4),MID($D535,5,2),RIGHT($D535,2))</f>
        <v>45200</v>
      </c>
      <c r="D535">
        <v>20231001</v>
      </c>
      <c r="E535">
        <v>391708</v>
      </c>
      <c r="F535">
        <v>2</v>
      </c>
      <c r="G535">
        <v>20</v>
      </c>
      <c r="H535" t="s">
        <v>12</v>
      </c>
      <c r="I535">
        <v>4919805</v>
      </c>
      <c r="J535" s="11">
        <v>1308.3333333333333</v>
      </c>
      <c r="K535" s="1">
        <v>44451</v>
      </c>
      <c r="L535">
        <v>2021</v>
      </c>
      <c r="M535">
        <v>3</v>
      </c>
      <c r="N535">
        <v>9</v>
      </c>
      <c r="O535">
        <v>38</v>
      </c>
      <c r="P535" s="14">
        <f>טבלה1[[#This Row],[Batch_Exp_Date(YYYYMMDD)]]-טבלה1[[#This Row],[Date]]</f>
        <v>749</v>
      </c>
    </row>
    <row r="536" spans="1:16" x14ac:dyDescent="0.25">
      <c r="A536" t="s">
        <v>15</v>
      </c>
      <c r="B536" t="s">
        <v>24</v>
      </c>
      <c r="C536" s="1">
        <f>DATE(LEFT($D536,4),MID($D536,5,2),RIGHT($D536,2))</f>
        <v>45017</v>
      </c>
      <c r="D536">
        <v>20230401</v>
      </c>
      <c r="E536">
        <v>391759</v>
      </c>
      <c r="F536">
        <v>1</v>
      </c>
      <c r="G536">
        <v>40</v>
      </c>
      <c r="H536" t="s">
        <v>12</v>
      </c>
      <c r="I536">
        <v>174262</v>
      </c>
      <c r="J536" s="11">
        <v>1278.7666666666667</v>
      </c>
      <c r="K536" s="1">
        <v>44451</v>
      </c>
      <c r="L536">
        <v>2021</v>
      </c>
      <c r="M536">
        <v>3</v>
      </c>
      <c r="N536">
        <v>9</v>
      </c>
      <c r="O536">
        <v>38</v>
      </c>
      <c r="P536" s="14">
        <f>טבלה1[[#This Row],[Batch_Exp_Date(YYYYMMDD)]]-טבלה1[[#This Row],[Date]]</f>
        <v>566</v>
      </c>
    </row>
    <row r="537" spans="1:16" x14ac:dyDescent="0.25">
      <c r="A537" t="s">
        <v>15</v>
      </c>
      <c r="B537" t="s">
        <v>28</v>
      </c>
      <c r="C537" s="1">
        <f>DATE(LEFT($D537,4),MID($D537,5,2),RIGHT($D537,2))</f>
        <v>44927</v>
      </c>
      <c r="D537">
        <v>20230101</v>
      </c>
      <c r="E537">
        <v>391840</v>
      </c>
      <c r="F537">
        <v>1</v>
      </c>
      <c r="G537">
        <v>20</v>
      </c>
      <c r="H537" t="s">
        <v>12</v>
      </c>
      <c r="I537">
        <v>4958690</v>
      </c>
      <c r="J537" s="11">
        <v>70.933333333333337</v>
      </c>
      <c r="K537" s="1">
        <v>44451</v>
      </c>
      <c r="L537">
        <v>2021</v>
      </c>
      <c r="M537">
        <v>3</v>
      </c>
      <c r="N537">
        <v>9</v>
      </c>
      <c r="O537">
        <v>38</v>
      </c>
      <c r="P537" s="14">
        <f>טבלה1[[#This Row],[Batch_Exp_Date(YYYYMMDD)]]-טבלה1[[#This Row],[Date]]</f>
        <v>476</v>
      </c>
    </row>
    <row r="538" spans="1:16" x14ac:dyDescent="0.25">
      <c r="A538" t="s">
        <v>15</v>
      </c>
      <c r="B538" t="s">
        <v>28</v>
      </c>
      <c r="C538" s="1">
        <f>DATE(LEFT($D538,4),MID($D538,5,2),RIGHT($D538,2))</f>
        <v>44927</v>
      </c>
      <c r="D538">
        <v>20230101</v>
      </c>
      <c r="E538">
        <v>391842</v>
      </c>
      <c r="F538">
        <v>1</v>
      </c>
      <c r="G538">
        <v>10</v>
      </c>
      <c r="H538" t="s">
        <v>12</v>
      </c>
      <c r="I538">
        <v>42680</v>
      </c>
      <c r="J538" s="11">
        <v>35.466666666666669</v>
      </c>
      <c r="K538" s="1">
        <v>44451</v>
      </c>
      <c r="L538">
        <v>2021</v>
      </c>
      <c r="M538">
        <v>3</v>
      </c>
      <c r="N538">
        <v>9</v>
      </c>
      <c r="O538">
        <v>38</v>
      </c>
      <c r="P538" s="14">
        <f>טבלה1[[#This Row],[Batch_Exp_Date(YYYYMMDD)]]-טבלה1[[#This Row],[Date]]</f>
        <v>476</v>
      </c>
    </row>
    <row r="539" spans="1:16" x14ac:dyDescent="0.25">
      <c r="A539" t="s">
        <v>15</v>
      </c>
      <c r="B539" t="s">
        <v>32</v>
      </c>
      <c r="C539" s="1">
        <f>DATE(LEFT($D539,4),MID($D539,5,2),RIGHT($D539,2))</f>
        <v>45413</v>
      </c>
      <c r="D539">
        <v>20240501</v>
      </c>
      <c r="E539">
        <v>391850</v>
      </c>
      <c r="F539">
        <v>2</v>
      </c>
      <c r="G539">
        <v>30</v>
      </c>
      <c r="H539" t="s">
        <v>12</v>
      </c>
      <c r="I539">
        <v>21637</v>
      </c>
      <c r="J539" s="11">
        <v>990.22500000000002</v>
      </c>
      <c r="K539" s="1">
        <v>44459</v>
      </c>
      <c r="L539">
        <v>2021</v>
      </c>
      <c r="M539">
        <v>3</v>
      </c>
      <c r="N539">
        <v>9</v>
      </c>
      <c r="O539">
        <v>39</v>
      </c>
      <c r="P539" s="14">
        <f>טבלה1[[#This Row],[Batch_Exp_Date(YYYYMMDD)]]-טבלה1[[#This Row],[Date]]</f>
        <v>954</v>
      </c>
    </row>
    <row r="540" spans="1:16" x14ac:dyDescent="0.25">
      <c r="A540" t="s">
        <v>17</v>
      </c>
      <c r="B540" t="s">
        <v>30</v>
      </c>
      <c r="C540" s="1">
        <f>DATE(LEFT($D540,4),MID($D540,5,2),RIGHT($D540,2))</f>
        <v>44774</v>
      </c>
      <c r="D540">
        <v>20220801</v>
      </c>
      <c r="E540">
        <v>391856</v>
      </c>
      <c r="F540">
        <v>1</v>
      </c>
      <c r="G540">
        <v>40</v>
      </c>
      <c r="H540" t="s">
        <v>12</v>
      </c>
      <c r="I540">
        <v>4951463</v>
      </c>
      <c r="J540" s="11">
        <v>80</v>
      </c>
      <c r="K540" s="1">
        <v>44451</v>
      </c>
      <c r="L540">
        <v>2021</v>
      </c>
      <c r="M540">
        <v>3</v>
      </c>
      <c r="N540">
        <v>9</v>
      </c>
      <c r="O540">
        <v>38</v>
      </c>
      <c r="P540" s="14">
        <f>טבלה1[[#This Row],[Batch_Exp_Date(YYYYMMDD)]]-טבלה1[[#This Row],[Date]]</f>
        <v>323</v>
      </c>
    </row>
    <row r="541" spans="1:16" x14ac:dyDescent="0.25">
      <c r="A541" t="s">
        <v>15</v>
      </c>
      <c r="B541" t="s">
        <v>20</v>
      </c>
      <c r="C541" s="1">
        <f>DATE(LEFT($D541,4),MID($D541,5,2),RIGHT($D541,2))</f>
        <v>45323</v>
      </c>
      <c r="D541">
        <v>20240201</v>
      </c>
      <c r="E541">
        <v>391905</v>
      </c>
      <c r="F541">
        <v>1</v>
      </c>
      <c r="G541">
        <v>30</v>
      </c>
      <c r="H541" t="s">
        <v>12</v>
      </c>
      <c r="I541">
        <v>47531</v>
      </c>
      <c r="J541" s="11">
        <v>3</v>
      </c>
      <c r="K541" s="1">
        <v>44451</v>
      </c>
      <c r="L541">
        <v>2021</v>
      </c>
      <c r="M541">
        <v>3</v>
      </c>
      <c r="N541">
        <v>9</v>
      </c>
      <c r="O541">
        <v>38</v>
      </c>
      <c r="P541" s="14">
        <f>טבלה1[[#This Row],[Batch_Exp_Date(YYYYMMDD)]]-טבלה1[[#This Row],[Date]]</f>
        <v>872</v>
      </c>
    </row>
    <row r="542" spans="1:16" x14ac:dyDescent="0.25">
      <c r="A542" t="s">
        <v>15</v>
      </c>
      <c r="B542" t="s">
        <v>23</v>
      </c>
      <c r="C542" s="1">
        <f>DATE(LEFT($D542,4),MID($D542,5,2),RIGHT($D542,2))</f>
        <v>45078</v>
      </c>
      <c r="D542">
        <v>20230601</v>
      </c>
      <c r="E542">
        <v>391915</v>
      </c>
      <c r="F542">
        <v>1</v>
      </c>
      <c r="G542">
        <v>20</v>
      </c>
      <c r="H542" t="s">
        <v>12</v>
      </c>
      <c r="I542">
        <v>4950341</v>
      </c>
      <c r="J542" s="11">
        <v>1628.1666666666667</v>
      </c>
      <c r="K542" s="1">
        <v>44459</v>
      </c>
      <c r="L542">
        <v>2021</v>
      </c>
      <c r="M542">
        <v>3</v>
      </c>
      <c r="N542">
        <v>9</v>
      </c>
      <c r="O542">
        <v>39</v>
      </c>
      <c r="P542" s="14">
        <f>טבלה1[[#This Row],[Batch_Exp_Date(YYYYMMDD)]]-טבלה1[[#This Row],[Date]]</f>
        <v>619</v>
      </c>
    </row>
    <row r="543" spans="1:16" x14ac:dyDescent="0.25">
      <c r="A543" t="s">
        <v>16</v>
      </c>
      <c r="B543" t="s">
        <v>33</v>
      </c>
      <c r="C543" s="1">
        <f>DATE(LEFT($D543,4),MID($D543,5,2),RIGHT($D543,2))</f>
        <v>45931</v>
      </c>
      <c r="D543">
        <v>20251001</v>
      </c>
      <c r="E543">
        <v>392022</v>
      </c>
      <c r="F543">
        <v>1</v>
      </c>
      <c r="G543">
        <v>20</v>
      </c>
      <c r="H543" t="s">
        <v>13</v>
      </c>
      <c r="I543">
        <v>4939330</v>
      </c>
      <c r="J543" s="13">
        <v>0</v>
      </c>
      <c r="K543" s="1">
        <v>44451</v>
      </c>
      <c r="L543">
        <v>2021</v>
      </c>
      <c r="M543">
        <v>3</v>
      </c>
      <c r="N543">
        <v>9</v>
      </c>
      <c r="O543">
        <v>38</v>
      </c>
      <c r="P543" s="14">
        <f>טבלה1[[#This Row],[Batch_Exp_Date(YYYYMMDD)]]-טבלה1[[#This Row],[Date]]</f>
        <v>1480</v>
      </c>
    </row>
    <row r="544" spans="1:16" x14ac:dyDescent="0.25">
      <c r="A544" t="s">
        <v>17</v>
      </c>
      <c r="B544" t="s">
        <v>47</v>
      </c>
      <c r="C544" s="1">
        <f>DATE(LEFT($D544,4),MID($D544,5,2),RIGHT($D544,2))</f>
        <v>45170</v>
      </c>
      <c r="D544">
        <v>20230901</v>
      </c>
      <c r="E544">
        <v>392026</v>
      </c>
      <c r="F544">
        <v>1</v>
      </c>
      <c r="G544">
        <v>10</v>
      </c>
      <c r="H544" t="s">
        <v>12</v>
      </c>
      <c r="I544">
        <v>42812</v>
      </c>
      <c r="J544" s="11">
        <v>1389.9583333333333</v>
      </c>
      <c r="K544" s="1">
        <v>44451</v>
      </c>
      <c r="L544">
        <v>2021</v>
      </c>
      <c r="M544">
        <v>3</v>
      </c>
      <c r="N544">
        <v>9</v>
      </c>
      <c r="O544">
        <v>38</v>
      </c>
      <c r="P544" s="14">
        <f>טבלה1[[#This Row],[Batch_Exp_Date(YYYYMMDD)]]-טבלה1[[#This Row],[Date]]</f>
        <v>719</v>
      </c>
    </row>
    <row r="545" spans="1:16" x14ac:dyDescent="0.25">
      <c r="A545" t="s">
        <v>16</v>
      </c>
      <c r="B545" t="s">
        <v>40</v>
      </c>
      <c r="C545" s="1">
        <f>DATE(LEFT($D545,4),MID($D545,5,2),RIGHT($D545,2))</f>
        <v>45748</v>
      </c>
      <c r="D545">
        <v>20250401</v>
      </c>
      <c r="E545">
        <v>392060</v>
      </c>
      <c r="F545">
        <v>1</v>
      </c>
      <c r="G545">
        <v>10</v>
      </c>
      <c r="H545" t="s">
        <v>13</v>
      </c>
      <c r="I545">
        <v>63415</v>
      </c>
      <c r="J545" s="13">
        <v>0</v>
      </c>
      <c r="K545" s="1">
        <v>44451</v>
      </c>
      <c r="L545">
        <v>2021</v>
      </c>
      <c r="M545">
        <v>3</v>
      </c>
      <c r="N545">
        <v>9</v>
      </c>
      <c r="O545">
        <v>38</v>
      </c>
      <c r="P545" s="14">
        <f>טבלה1[[#This Row],[Batch_Exp_Date(YYYYMMDD)]]-טבלה1[[#This Row],[Date]]</f>
        <v>1297</v>
      </c>
    </row>
    <row r="546" spans="1:16" x14ac:dyDescent="0.25">
      <c r="A546" t="s">
        <v>17</v>
      </c>
      <c r="B546" t="s">
        <v>21</v>
      </c>
      <c r="C546" s="1">
        <f>DATE(LEFT($D546,4),MID($D546,5,2),RIGHT($D546,2))</f>
        <v>44713</v>
      </c>
      <c r="D546">
        <v>20220601</v>
      </c>
      <c r="E546">
        <v>392071</v>
      </c>
      <c r="F546">
        <v>1</v>
      </c>
      <c r="G546">
        <v>10</v>
      </c>
      <c r="H546" t="s">
        <v>12</v>
      </c>
      <c r="I546">
        <v>12991</v>
      </c>
      <c r="J546" s="11">
        <v>1167.375</v>
      </c>
      <c r="K546" s="1">
        <v>44451</v>
      </c>
      <c r="L546">
        <v>2021</v>
      </c>
      <c r="M546">
        <v>3</v>
      </c>
      <c r="N546">
        <v>9</v>
      </c>
      <c r="O546">
        <v>38</v>
      </c>
      <c r="P546" s="14">
        <f>טבלה1[[#This Row],[Batch_Exp_Date(YYYYMMDD)]]-טבלה1[[#This Row],[Date]]</f>
        <v>262</v>
      </c>
    </row>
    <row r="547" spans="1:16" x14ac:dyDescent="0.25">
      <c r="A547" t="s">
        <v>15</v>
      </c>
      <c r="B547" t="s">
        <v>21</v>
      </c>
      <c r="C547" s="1">
        <f>DATE(LEFT($D547,4),MID($D547,5,2),RIGHT($D547,2))</f>
        <v>45078</v>
      </c>
      <c r="D547">
        <v>20230601</v>
      </c>
      <c r="E547">
        <v>392092</v>
      </c>
      <c r="F547">
        <v>1</v>
      </c>
      <c r="G547">
        <v>10</v>
      </c>
      <c r="H547" t="s">
        <v>12</v>
      </c>
      <c r="I547">
        <v>4942597</v>
      </c>
      <c r="J547" s="11">
        <v>275.73333333333335</v>
      </c>
      <c r="K547" s="1">
        <v>44451</v>
      </c>
      <c r="L547">
        <v>2021</v>
      </c>
      <c r="M547">
        <v>3</v>
      </c>
      <c r="N547">
        <v>9</v>
      </c>
      <c r="O547">
        <v>38</v>
      </c>
      <c r="P547" s="14">
        <f>טבלה1[[#This Row],[Batch_Exp_Date(YYYYMMDD)]]-טבלה1[[#This Row],[Date]]</f>
        <v>627</v>
      </c>
    </row>
    <row r="548" spans="1:16" x14ac:dyDescent="0.25">
      <c r="A548" t="s">
        <v>15</v>
      </c>
      <c r="B548" t="s">
        <v>21</v>
      </c>
      <c r="C548" s="1">
        <f>DATE(LEFT($D548,4),MID($D548,5,2),RIGHT($D548,2))</f>
        <v>45078</v>
      </c>
      <c r="D548">
        <v>20230601</v>
      </c>
      <c r="E548">
        <v>392093</v>
      </c>
      <c r="F548">
        <v>1</v>
      </c>
      <c r="G548">
        <v>100</v>
      </c>
      <c r="H548" t="s">
        <v>12</v>
      </c>
      <c r="I548">
        <v>181500</v>
      </c>
      <c r="J548" s="11">
        <v>2245.3333333333335</v>
      </c>
      <c r="K548" s="1">
        <v>44451</v>
      </c>
      <c r="L548">
        <v>2021</v>
      </c>
      <c r="M548">
        <v>3</v>
      </c>
      <c r="N548">
        <v>9</v>
      </c>
      <c r="O548">
        <v>38</v>
      </c>
      <c r="P548" s="14">
        <f>טבלה1[[#This Row],[Batch_Exp_Date(YYYYMMDD)]]-טבלה1[[#This Row],[Date]]</f>
        <v>627</v>
      </c>
    </row>
    <row r="549" spans="1:16" x14ac:dyDescent="0.25">
      <c r="A549" t="s">
        <v>15</v>
      </c>
      <c r="B549" t="s">
        <v>25</v>
      </c>
      <c r="C549" s="1">
        <f>DATE(LEFT($D549,4),MID($D549,5,2),RIGHT($D549,2))</f>
        <v>45352</v>
      </c>
      <c r="D549">
        <v>20240301</v>
      </c>
      <c r="E549">
        <v>392120</v>
      </c>
      <c r="F549">
        <v>1</v>
      </c>
      <c r="G549">
        <v>20</v>
      </c>
      <c r="H549" t="s">
        <v>12</v>
      </c>
      <c r="I549">
        <v>42867</v>
      </c>
      <c r="J549" s="11">
        <v>94.866666666666674</v>
      </c>
      <c r="K549" s="1">
        <v>44451</v>
      </c>
      <c r="L549">
        <v>2021</v>
      </c>
      <c r="M549">
        <v>3</v>
      </c>
      <c r="N549">
        <v>9</v>
      </c>
      <c r="O549">
        <v>38</v>
      </c>
      <c r="P549" s="14">
        <f>טבלה1[[#This Row],[Batch_Exp_Date(YYYYMMDD)]]-טבלה1[[#This Row],[Date]]</f>
        <v>901</v>
      </c>
    </row>
    <row r="550" spans="1:16" x14ac:dyDescent="0.25">
      <c r="A550" t="s">
        <v>15</v>
      </c>
      <c r="B550" t="s">
        <v>20</v>
      </c>
      <c r="C550" s="1">
        <f>DATE(LEFT($D550,4),MID($D550,5,2),RIGHT($D550,2))</f>
        <v>45323</v>
      </c>
      <c r="D550">
        <v>20240201</v>
      </c>
      <c r="E550">
        <v>392129</v>
      </c>
      <c r="F550">
        <v>1</v>
      </c>
      <c r="G550">
        <v>20</v>
      </c>
      <c r="H550" t="s">
        <v>12</v>
      </c>
      <c r="I550">
        <v>4934479</v>
      </c>
      <c r="J550" s="11">
        <v>2</v>
      </c>
      <c r="K550" s="1">
        <v>44461</v>
      </c>
      <c r="L550">
        <v>2021</v>
      </c>
      <c r="M550">
        <v>3</v>
      </c>
      <c r="N550">
        <v>9</v>
      </c>
      <c r="O550">
        <v>39</v>
      </c>
      <c r="P550" s="14">
        <f>טבלה1[[#This Row],[Batch_Exp_Date(YYYYMMDD)]]-טבלה1[[#This Row],[Date]]</f>
        <v>862</v>
      </c>
    </row>
    <row r="551" spans="1:16" x14ac:dyDescent="0.25">
      <c r="A551" t="s">
        <v>15</v>
      </c>
      <c r="B551" t="s">
        <v>52</v>
      </c>
      <c r="C551" s="1">
        <f>DATE(LEFT($D551,4),MID($D551,5,2),RIGHT($D551,2))</f>
        <v>45200</v>
      </c>
      <c r="D551">
        <v>20231001</v>
      </c>
      <c r="E551">
        <v>392174</v>
      </c>
      <c r="F551">
        <v>1</v>
      </c>
      <c r="G551">
        <v>250</v>
      </c>
      <c r="H551" t="s">
        <v>12</v>
      </c>
      <c r="I551">
        <v>12903</v>
      </c>
      <c r="J551" s="11">
        <v>410.41666666666669</v>
      </c>
      <c r="K551" s="1">
        <v>44451</v>
      </c>
      <c r="L551">
        <v>2021</v>
      </c>
      <c r="M551">
        <v>3</v>
      </c>
      <c r="N551">
        <v>9</v>
      </c>
      <c r="O551">
        <v>38</v>
      </c>
      <c r="P551" s="14">
        <f>טבלה1[[#This Row],[Batch_Exp_Date(YYYYMMDD)]]-טבלה1[[#This Row],[Date]]</f>
        <v>749</v>
      </c>
    </row>
    <row r="552" spans="1:16" x14ac:dyDescent="0.25">
      <c r="A552" t="s">
        <v>15</v>
      </c>
      <c r="B552" t="s">
        <v>45</v>
      </c>
      <c r="C552" s="1">
        <f>DATE(LEFT($D552,4),MID($D552,5,2),RIGHT($D552,2))</f>
        <v>44896</v>
      </c>
      <c r="D552">
        <v>20221201</v>
      </c>
      <c r="E552">
        <v>392249</v>
      </c>
      <c r="F552">
        <v>4</v>
      </c>
      <c r="G552">
        <v>20</v>
      </c>
      <c r="H552" t="s">
        <v>12</v>
      </c>
      <c r="I552">
        <v>4919805</v>
      </c>
      <c r="J552" s="11">
        <v>788.80000000000007</v>
      </c>
      <c r="K552" s="1">
        <v>44451</v>
      </c>
      <c r="L552">
        <v>2021</v>
      </c>
      <c r="M552">
        <v>3</v>
      </c>
      <c r="N552">
        <v>9</v>
      </c>
      <c r="O552">
        <v>38</v>
      </c>
      <c r="P552" s="14">
        <f>טבלה1[[#This Row],[Batch_Exp_Date(YYYYMMDD)]]-טבלה1[[#This Row],[Date]]</f>
        <v>445</v>
      </c>
    </row>
    <row r="553" spans="1:16" x14ac:dyDescent="0.25">
      <c r="A553" t="s">
        <v>17</v>
      </c>
      <c r="B553" t="s">
        <v>29</v>
      </c>
      <c r="C553" s="1">
        <f>DATE(LEFT($D553,4),MID($D553,5,2),RIGHT($D553,2))</f>
        <v>44927</v>
      </c>
      <c r="D553">
        <v>20230101</v>
      </c>
      <c r="E553">
        <v>392249</v>
      </c>
      <c r="F553">
        <v>3</v>
      </c>
      <c r="G553">
        <v>90</v>
      </c>
      <c r="H553" t="s">
        <v>12</v>
      </c>
      <c r="I553">
        <v>4919805</v>
      </c>
      <c r="J553" s="11">
        <v>7049.25</v>
      </c>
      <c r="K553" s="1">
        <v>44451</v>
      </c>
      <c r="L553">
        <v>2021</v>
      </c>
      <c r="M553">
        <v>3</v>
      </c>
      <c r="N553">
        <v>9</v>
      </c>
      <c r="O553">
        <v>38</v>
      </c>
      <c r="P553" s="14">
        <f>טבלה1[[#This Row],[Batch_Exp_Date(YYYYMMDD)]]-טבלה1[[#This Row],[Date]]</f>
        <v>476</v>
      </c>
    </row>
    <row r="554" spans="1:16" x14ac:dyDescent="0.25">
      <c r="A554" t="s">
        <v>15</v>
      </c>
      <c r="B554" t="s">
        <v>24</v>
      </c>
      <c r="C554" s="1">
        <f>DATE(LEFT($D554,4),MID($D554,5,2),RIGHT($D554,2))</f>
        <v>45017</v>
      </c>
      <c r="D554">
        <v>20230401</v>
      </c>
      <c r="E554">
        <v>392249</v>
      </c>
      <c r="F554">
        <v>1</v>
      </c>
      <c r="G554">
        <v>300</v>
      </c>
      <c r="H554" t="s">
        <v>12</v>
      </c>
      <c r="I554">
        <v>4919805</v>
      </c>
      <c r="J554" s="11">
        <v>9590.75</v>
      </c>
      <c r="K554" s="1">
        <v>44451</v>
      </c>
      <c r="L554">
        <v>2021</v>
      </c>
      <c r="M554">
        <v>3</v>
      </c>
      <c r="N554">
        <v>9</v>
      </c>
      <c r="O554">
        <v>38</v>
      </c>
      <c r="P554" s="14">
        <f>טבלה1[[#This Row],[Batch_Exp_Date(YYYYMMDD)]]-טבלה1[[#This Row],[Date]]</f>
        <v>566</v>
      </c>
    </row>
    <row r="555" spans="1:16" x14ac:dyDescent="0.25">
      <c r="A555" t="s">
        <v>15</v>
      </c>
      <c r="B555" t="s">
        <v>32</v>
      </c>
      <c r="C555" s="1">
        <f>DATE(LEFT($D555,4),MID($D555,5,2),RIGHT($D555,2))</f>
        <v>45413</v>
      </c>
      <c r="D555">
        <v>20240501</v>
      </c>
      <c r="E555">
        <v>392249</v>
      </c>
      <c r="F555">
        <v>2</v>
      </c>
      <c r="G555">
        <v>100</v>
      </c>
      <c r="H555" t="s">
        <v>12</v>
      </c>
      <c r="I555">
        <v>4919805</v>
      </c>
      <c r="J555" s="11">
        <v>3300.75</v>
      </c>
      <c r="K555" s="1">
        <v>44451</v>
      </c>
      <c r="L555">
        <v>2021</v>
      </c>
      <c r="M555">
        <v>3</v>
      </c>
      <c r="N555">
        <v>9</v>
      </c>
      <c r="O555">
        <v>38</v>
      </c>
      <c r="P555" s="14">
        <f>טבלה1[[#This Row],[Batch_Exp_Date(YYYYMMDD)]]-טבלה1[[#This Row],[Date]]</f>
        <v>962</v>
      </c>
    </row>
    <row r="556" spans="1:16" x14ac:dyDescent="0.25">
      <c r="A556" t="s">
        <v>15</v>
      </c>
      <c r="B556" t="s">
        <v>35</v>
      </c>
      <c r="C556" s="1">
        <f>DATE(LEFT($D556,4),MID($D556,5,2),RIGHT($D556,2))</f>
        <v>44896</v>
      </c>
      <c r="D556">
        <v>20221201</v>
      </c>
      <c r="E556">
        <v>392252</v>
      </c>
      <c r="F556">
        <v>2</v>
      </c>
      <c r="G556">
        <v>50</v>
      </c>
      <c r="H556" t="s">
        <v>12</v>
      </c>
      <c r="I556">
        <v>12903</v>
      </c>
      <c r="J556" s="11">
        <v>1266.375</v>
      </c>
      <c r="K556" s="1">
        <v>44451</v>
      </c>
      <c r="L556">
        <v>2021</v>
      </c>
      <c r="M556">
        <v>3</v>
      </c>
      <c r="N556">
        <v>9</v>
      </c>
      <c r="O556">
        <v>38</v>
      </c>
      <c r="P556" s="14">
        <f>טבלה1[[#This Row],[Batch_Exp_Date(YYYYMMDD)]]-טבלה1[[#This Row],[Date]]</f>
        <v>445</v>
      </c>
    </row>
    <row r="557" spans="1:16" x14ac:dyDescent="0.25">
      <c r="A557" t="s">
        <v>15</v>
      </c>
      <c r="B557" t="s">
        <v>50</v>
      </c>
      <c r="C557" s="1">
        <f>DATE(LEFT($D557,4),MID($D557,5,2),RIGHT($D557,2))</f>
        <v>44986</v>
      </c>
      <c r="D557">
        <v>20230301</v>
      </c>
      <c r="E557">
        <v>392252</v>
      </c>
      <c r="F557">
        <v>1</v>
      </c>
      <c r="G557">
        <v>60</v>
      </c>
      <c r="H557" t="s">
        <v>12</v>
      </c>
      <c r="I557">
        <v>12903</v>
      </c>
      <c r="J557" s="11">
        <v>653.94999999999993</v>
      </c>
      <c r="K557" s="1">
        <v>44451</v>
      </c>
      <c r="L557">
        <v>2021</v>
      </c>
      <c r="M557">
        <v>3</v>
      </c>
      <c r="N557">
        <v>9</v>
      </c>
      <c r="O557">
        <v>38</v>
      </c>
      <c r="P557" s="14">
        <f>טבלה1[[#This Row],[Batch_Exp_Date(YYYYMMDD)]]-טבלה1[[#This Row],[Date]]</f>
        <v>535</v>
      </c>
    </row>
    <row r="558" spans="1:16" x14ac:dyDescent="0.25">
      <c r="A558" t="s">
        <v>17</v>
      </c>
      <c r="B558" t="s">
        <v>29</v>
      </c>
      <c r="C558" s="1">
        <f>DATE(LEFT($D558,4),MID($D558,5,2),RIGHT($D558,2))</f>
        <v>44927</v>
      </c>
      <c r="D558">
        <v>20230101</v>
      </c>
      <c r="E558">
        <v>392253</v>
      </c>
      <c r="F558">
        <v>4</v>
      </c>
      <c r="G558">
        <v>350</v>
      </c>
      <c r="H558" t="s">
        <v>12</v>
      </c>
      <c r="I558">
        <v>4919695</v>
      </c>
      <c r="J558" s="11">
        <v>27413.75</v>
      </c>
      <c r="K558" s="1">
        <v>44451</v>
      </c>
      <c r="L558">
        <v>2021</v>
      </c>
      <c r="M558">
        <v>3</v>
      </c>
      <c r="N558">
        <v>9</v>
      </c>
      <c r="O558">
        <v>38</v>
      </c>
      <c r="P558" s="14">
        <f>טבלה1[[#This Row],[Batch_Exp_Date(YYYYMMDD)]]-טבלה1[[#This Row],[Date]]</f>
        <v>476</v>
      </c>
    </row>
    <row r="559" spans="1:16" x14ac:dyDescent="0.25">
      <c r="A559" t="s">
        <v>15</v>
      </c>
      <c r="B559" t="s">
        <v>38</v>
      </c>
      <c r="C559" s="1">
        <f>DATE(LEFT($D559,4),MID($D559,5,2),RIGHT($D559,2))</f>
        <v>45017</v>
      </c>
      <c r="D559">
        <v>20230401</v>
      </c>
      <c r="E559">
        <v>392253</v>
      </c>
      <c r="F559">
        <v>1</v>
      </c>
      <c r="G559">
        <v>40</v>
      </c>
      <c r="H559" t="s">
        <v>12</v>
      </c>
      <c r="I559">
        <v>4919695</v>
      </c>
      <c r="J559" s="11">
        <v>327.26666666666665</v>
      </c>
      <c r="K559" s="1">
        <v>44451</v>
      </c>
      <c r="L559">
        <v>2021</v>
      </c>
      <c r="M559">
        <v>3</v>
      </c>
      <c r="N559">
        <v>9</v>
      </c>
      <c r="O559">
        <v>38</v>
      </c>
      <c r="P559" s="14">
        <f>טבלה1[[#This Row],[Batch_Exp_Date(YYYYMMDD)]]-טבלה1[[#This Row],[Date]]</f>
        <v>566</v>
      </c>
    </row>
    <row r="560" spans="1:16" x14ac:dyDescent="0.25">
      <c r="A560" t="s">
        <v>15</v>
      </c>
      <c r="B560" t="s">
        <v>24</v>
      </c>
      <c r="C560" s="1">
        <f>DATE(LEFT($D560,4),MID($D560,5,2),RIGHT($D560,2))</f>
        <v>45017</v>
      </c>
      <c r="D560">
        <v>20230401</v>
      </c>
      <c r="E560">
        <v>392253</v>
      </c>
      <c r="F560">
        <v>2</v>
      </c>
      <c r="G560">
        <v>250</v>
      </c>
      <c r="H560" t="s">
        <v>12</v>
      </c>
      <c r="I560">
        <v>4919695</v>
      </c>
      <c r="J560" s="11">
        <v>7992.291666666667</v>
      </c>
      <c r="K560" s="1">
        <v>44451</v>
      </c>
      <c r="L560">
        <v>2021</v>
      </c>
      <c r="M560">
        <v>3</v>
      </c>
      <c r="N560">
        <v>9</v>
      </c>
      <c r="O560">
        <v>38</v>
      </c>
      <c r="P560" s="14">
        <f>טבלה1[[#This Row],[Batch_Exp_Date(YYYYMMDD)]]-טבלה1[[#This Row],[Date]]</f>
        <v>566</v>
      </c>
    </row>
    <row r="561" spans="1:16" x14ac:dyDescent="0.25">
      <c r="A561" t="s">
        <v>15</v>
      </c>
      <c r="B561" t="s">
        <v>32</v>
      </c>
      <c r="C561" s="1">
        <f>DATE(LEFT($D561,4),MID($D561,5,2),RIGHT($D561,2))</f>
        <v>45413</v>
      </c>
      <c r="D561">
        <v>20240501</v>
      </c>
      <c r="E561">
        <v>392253</v>
      </c>
      <c r="F561">
        <v>3</v>
      </c>
      <c r="G561">
        <v>300</v>
      </c>
      <c r="H561" t="s">
        <v>12</v>
      </c>
      <c r="I561">
        <v>4919695</v>
      </c>
      <c r="J561" s="11">
        <v>9902.25</v>
      </c>
      <c r="K561" s="1">
        <v>44451</v>
      </c>
      <c r="L561">
        <v>2021</v>
      </c>
      <c r="M561">
        <v>3</v>
      </c>
      <c r="N561">
        <v>9</v>
      </c>
      <c r="O561">
        <v>38</v>
      </c>
      <c r="P561" s="14">
        <f>טבלה1[[#This Row],[Batch_Exp_Date(YYYYMMDD)]]-טבלה1[[#This Row],[Date]]</f>
        <v>962</v>
      </c>
    </row>
    <row r="562" spans="1:16" x14ac:dyDescent="0.25">
      <c r="A562" t="s">
        <v>15</v>
      </c>
      <c r="B562" t="s">
        <v>20</v>
      </c>
      <c r="C562" s="1">
        <f>DATE(LEFT($D562,4),MID($D562,5,2),RIGHT($D562,2))</f>
        <v>45323</v>
      </c>
      <c r="D562">
        <v>20240201</v>
      </c>
      <c r="E562">
        <v>392346</v>
      </c>
      <c r="F562">
        <v>2</v>
      </c>
      <c r="G562">
        <v>10</v>
      </c>
      <c r="H562" t="s">
        <v>12</v>
      </c>
      <c r="I562">
        <v>176088</v>
      </c>
      <c r="J562" s="11">
        <v>1</v>
      </c>
      <c r="K562" s="1">
        <v>44461</v>
      </c>
      <c r="L562">
        <v>2021</v>
      </c>
      <c r="M562">
        <v>3</v>
      </c>
      <c r="N562">
        <v>9</v>
      </c>
      <c r="O562">
        <v>39</v>
      </c>
      <c r="P562" s="14">
        <f>טבלה1[[#This Row],[Batch_Exp_Date(YYYYMMDD)]]-טבלה1[[#This Row],[Date]]</f>
        <v>862</v>
      </c>
    </row>
    <row r="563" spans="1:16" x14ac:dyDescent="0.25">
      <c r="A563" t="s">
        <v>15</v>
      </c>
      <c r="B563" t="s">
        <v>32</v>
      </c>
      <c r="C563" s="1">
        <f>DATE(LEFT($D563,4),MID($D563,5,2),RIGHT($D563,2))</f>
        <v>45413</v>
      </c>
      <c r="D563">
        <v>20240501</v>
      </c>
      <c r="E563">
        <v>392350</v>
      </c>
      <c r="F563">
        <v>1</v>
      </c>
      <c r="G563">
        <v>10</v>
      </c>
      <c r="H563" t="s">
        <v>12</v>
      </c>
      <c r="I563">
        <v>721094</v>
      </c>
      <c r="J563" s="11">
        <v>330.07499999999999</v>
      </c>
      <c r="K563" s="1">
        <v>44451</v>
      </c>
      <c r="L563">
        <v>2021</v>
      </c>
      <c r="M563">
        <v>3</v>
      </c>
      <c r="N563">
        <v>9</v>
      </c>
      <c r="O563">
        <v>38</v>
      </c>
      <c r="P563" s="14">
        <f>טבלה1[[#This Row],[Batch_Exp_Date(YYYYMMDD)]]-טבלה1[[#This Row],[Date]]</f>
        <v>962</v>
      </c>
    </row>
    <row r="564" spans="1:16" x14ac:dyDescent="0.25">
      <c r="A564" t="s">
        <v>15</v>
      </c>
      <c r="B564" t="s">
        <v>26</v>
      </c>
      <c r="C564" s="1">
        <f>DATE(LEFT($D564,4),MID($D564,5,2),RIGHT($D564,2))</f>
        <v>45292</v>
      </c>
      <c r="D564">
        <v>20240101</v>
      </c>
      <c r="E564">
        <v>392365</v>
      </c>
      <c r="F564">
        <v>1</v>
      </c>
      <c r="G564">
        <v>20</v>
      </c>
      <c r="H564" t="s">
        <v>12</v>
      </c>
      <c r="I564">
        <v>4984001</v>
      </c>
      <c r="J564" s="11">
        <v>36.666666666666664</v>
      </c>
      <c r="K564" s="1">
        <v>44461</v>
      </c>
      <c r="L564">
        <v>2021</v>
      </c>
      <c r="M564">
        <v>3</v>
      </c>
      <c r="N564">
        <v>9</v>
      </c>
      <c r="O564">
        <v>39</v>
      </c>
      <c r="P564" s="14">
        <f>טבלה1[[#This Row],[Batch_Exp_Date(YYYYMMDD)]]-טבלה1[[#This Row],[Date]]</f>
        <v>831</v>
      </c>
    </row>
    <row r="565" spans="1:16" x14ac:dyDescent="0.25">
      <c r="A565" t="s">
        <v>17</v>
      </c>
      <c r="B565" t="s">
        <v>30</v>
      </c>
      <c r="C565" s="1">
        <f>DATE(LEFT($D565,4),MID($D565,5,2),RIGHT($D565,2))</f>
        <v>44774</v>
      </c>
      <c r="D565">
        <v>20220801</v>
      </c>
      <c r="E565">
        <v>392386</v>
      </c>
      <c r="F565">
        <v>1</v>
      </c>
      <c r="G565">
        <v>40</v>
      </c>
      <c r="H565" t="s">
        <v>12</v>
      </c>
      <c r="I565">
        <v>42823</v>
      </c>
      <c r="J565" s="11">
        <v>80</v>
      </c>
      <c r="K565" s="1">
        <v>44451</v>
      </c>
      <c r="L565">
        <v>2021</v>
      </c>
      <c r="M565">
        <v>3</v>
      </c>
      <c r="N565">
        <v>9</v>
      </c>
      <c r="O565">
        <v>38</v>
      </c>
      <c r="P565" s="14">
        <f>טבלה1[[#This Row],[Batch_Exp_Date(YYYYMMDD)]]-טבלה1[[#This Row],[Date]]</f>
        <v>323</v>
      </c>
    </row>
    <row r="566" spans="1:16" x14ac:dyDescent="0.25">
      <c r="A566" t="s">
        <v>17</v>
      </c>
      <c r="B566" t="s">
        <v>48</v>
      </c>
      <c r="C566" s="1">
        <f>DATE(LEFT($D566,4),MID($D566,5,2),RIGHT($D566,2))</f>
        <v>44774</v>
      </c>
      <c r="D566">
        <v>20220801</v>
      </c>
      <c r="E566">
        <v>392396</v>
      </c>
      <c r="F566">
        <v>1</v>
      </c>
      <c r="G566">
        <v>10</v>
      </c>
      <c r="H566" t="s">
        <v>12</v>
      </c>
      <c r="I566">
        <v>42812</v>
      </c>
      <c r="J566" s="11">
        <v>20</v>
      </c>
      <c r="K566" s="1">
        <v>44451</v>
      </c>
      <c r="L566">
        <v>2021</v>
      </c>
      <c r="M566">
        <v>3</v>
      </c>
      <c r="N566">
        <v>9</v>
      </c>
      <c r="O566">
        <v>38</v>
      </c>
      <c r="P566" s="14">
        <f>טבלה1[[#This Row],[Batch_Exp_Date(YYYYMMDD)]]-טבלה1[[#This Row],[Date]]</f>
        <v>323</v>
      </c>
    </row>
    <row r="567" spans="1:16" x14ac:dyDescent="0.25">
      <c r="A567" t="s">
        <v>15</v>
      </c>
      <c r="B567" t="s">
        <v>32</v>
      </c>
      <c r="C567" s="1">
        <f>DATE(LEFT($D567,4),MID($D567,5,2),RIGHT($D567,2))</f>
        <v>45413</v>
      </c>
      <c r="D567">
        <v>20240501</v>
      </c>
      <c r="E567">
        <v>392412</v>
      </c>
      <c r="F567">
        <v>1</v>
      </c>
      <c r="G567">
        <v>10</v>
      </c>
      <c r="H567" t="s">
        <v>12</v>
      </c>
      <c r="I567">
        <v>4949065</v>
      </c>
      <c r="J567" s="11">
        <v>330.07499999999999</v>
      </c>
      <c r="K567" s="1">
        <v>44452</v>
      </c>
      <c r="L567">
        <v>2021</v>
      </c>
      <c r="M567">
        <v>3</v>
      </c>
      <c r="N567">
        <v>9</v>
      </c>
      <c r="O567">
        <v>38</v>
      </c>
      <c r="P567" s="14">
        <f>טבלה1[[#This Row],[Batch_Exp_Date(YYYYMMDD)]]-טבלה1[[#This Row],[Date]]</f>
        <v>961</v>
      </c>
    </row>
    <row r="568" spans="1:16" x14ac:dyDescent="0.25">
      <c r="A568" t="s">
        <v>15</v>
      </c>
      <c r="B568" t="s">
        <v>32</v>
      </c>
      <c r="C568" s="1">
        <f>DATE(LEFT($D568,4),MID($D568,5,2),RIGHT($D568,2))</f>
        <v>45413</v>
      </c>
      <c r="D568">
        <v>20240501</v>
      </c>
      <c r="E568">
        <v>392413</v>
      </c>
      <c r="F568">
        <v>1</v>
      </c>
      <c r="G568">
        <v>10</v>
      </c>
      <c r="H568" t="s">
        <v>12</v>
      </c>
      <c r="I568">
        <v>174262</v>
      </c>
      <c r="J568" s="13">
        <v>0</v>
      </c>
      <c r="K568" s="1">
        <v>44452</v>
      </c>
      <c r="L568">
        <v>2021</v>
      </c>
      <c r="M568">
        <v>3</v>
      </c>
      <c r="N568">
        <v>9</v>
      </c>
      <c r="O568">
        <v>38</v>
      </c>
      <c r="P568" s="14">
        <f>טבלה1[[#This Row],[Batch_Exp_Date(YYYYMMDD)]]-טבלה1[[#This Row],[Date]]</f>
        <v>961</v>
      </c>
    </row>
    <row r="569" spans="1:16" x14ac:dyDescent="0.25">
      <c r="A569" t="s">
        <v>17</v>
      </c>
      <c r="B569" t="s">
        <v>30</v>
      </c>
      <c r="C569" s="1">
        <f>DATE(LEFT($D569,4),MID($D569,5,2),RIGHT($D569,2))</f>
        <v>44774</v>
      </c>
      <c r="D569">
        <v>20220801</v>
      </c>
      <c r="E569">
        <v>392548</v>
      </c>
      <c r="F569">
        <v>1</v>
      </c>
      <c r="G569">
        <v>10</v>
      </c>
      <c r="H569" t="s">
        <v>12</v>
      </c>
      <c r="I569">
        <v>800294</v>
      </c>
      <c r="J569" s="11">
        <v>40</v>
      </c>
      <c r="K569" s="1">
        <v>44452</v>
      </c>
      <c r="L569">
        <v>2021</v>
      </c>
      <c r="M569">
        <v>3</v>
      </c>
      <c r="N569">
        <v>9</v>
      </c>
      <c r="O569">
        <v>38</v>
      </c>
      <c r="P569" s="14">
        <f>טבלה1[[#This Row],[Batch_Exp_Date(YYYYMMDD)]]-טבלה1[[#This Row],[Date]]</f>
        <v>322</v>
      </c>
    </row>
    <row r="570" spans="1:16" x14ac:dyDescent="0.25">
      <c r="A570" t="s">
        <v>15</v>
      </c>
      <c r="B570" t="s">
        <v>20</v>
      </c>
      <c r="C570" s="1">
        <f>DATE(LEFT($D570,4),MID($D570,5,2),RIGHT($D570,2))</f>
        <v>45200</v>
      </c>
      <c r="D570">
        <v>20231001</v>
      </c>
      <c r="E570">
        <v>392669</v>
      </c>
      <c r="F570">
        <v>1</v>
      </c>
      <c r="G570">
        <v>10</v>
      </c>
      <c r="H570" t="s">
        <v>12</v>
      </c>
      <c r="I570">
        <v>181819</v>
      </c>
      <c r="J570" s="11">
        <v>10.833333333333334</v>
      </c>
      <c r="K570" s="1">
        <v>44452</v>
      </c>
      <c r="L570">
        <v>2021</v>
      </c>
      <c r="M570">
        <v>3</v>
      </c>
      <c r="N570">
        <v>9</v>
      </c>
      <c r="O570">
        <v>38</v>
      </c>
      <c r="P570" s="14">
        <f>טבלה1[[#This Row],[Batch_Exp_Date(YYYYMMDD)]]-טבלה1[[#This Row],[Date]]</f>
        <v>748</v>
      </c>
    </row>
    <row r="571" spans="1:16" x14ac:dyDescent="0.25">
      <c r="A571" t="s">
        <v>15</v>
      </c>
      <c r="B571" t="s">
        <v>26</v>
      </c>
      <c r="C571" s="1">
        <f>DATE(LEFT($D571,4),MID($D571,5,2),RIGHT($D571,2))</f>
        <v>45261</v>
      </c>
      <c r="D571">
        <v>20231201</v>
      </c>
      <c r="E571">
        <v>392669</v>
      </c>
      <c r="F571">
        <v>2</v>
      </c>
      <c r="G571">
        <v>40</v>
      </c>
      <c r="H571" t="s">
        <v>12</v>
      </c>
      <c r="I571">
        <v>181819</v>
      </c>
      <c r="J571" s="11">
        <v>43.333333333333336</v>
      </c>
      <c r="K571" s="1">
        <v>44452</v>
      </c>
      <c r="L571">
        <v>2021</v>
      </c>
      <c r="M571">
        <v>3</v>
      </c>
      <c r="N571">
        <v>9</v>
      </c>
      <c r="O571">
        <v>38</v>
      </c>
      <c r="P571" s="14">
        <f>טבלה1[[#This Row],[Batch_Exp_Date(YYYYMMDD)]]-טבלה1[[#This Row],[Date]]</f>
        <v>809</v>
      </c>
    </row>
    <row r="572" spans="1:16" x14ac:dyDescent="0.25">
      <c r="A572" t="s">
        <v>15</v>
      </c>
      <c r="B572" t="s">
        <v>44</v>
      </c>
      <c r="C572" s="1">
        <f>DATE(LEFT($D572,4),MID($D572,5,2),RIGHT($D572,2))</f>
        <v>44896</v>
      </c>
      <c r="D572">
        <v>20221201</v>
      </c>
      <c r="E572">
        <v>392679</v>
      </c>
      <c r="F572">
        <v>1</v>
      </c>
      <c r="G572">
        <v>20</v>
      </c>
      <c r="H572" t="s">
        <v>12</v>
      </c>
      <c r="I572">
        <v>45749</v>
      </c>
      <c r="J572" s="11">
        <v>156.63333333333333</v>
      </c>
      <c r="K572" s="1">
        <v>44452</v>
      </c>
      <c r="L572">
        <v>2021</v>
      </c>
      <c r="M572">
        <v>3</v>
      </c>
      <c r="N572">
        <v>9</v>
      </c>
      <c r="O572">
        <v>38</v>
      </c>
      <c r="P572" s="14">
        <f>טבלה1[[#This Row],[Batch_Exp_Date(YYYYMMDD)]]-טבלה1[[#This Row],[Date]]</f>
        <v>444</v>
      </c>
    </row>
    <row r="573" spans="1:16" x14ac:dyDescent="0.25">
      <c r="A573" t="s">
        <v>15</v>
      </c>
      <c r="B573" t="s">
        <v>26</v>
      </c>
      <c r="C573" s="1">
        <f>DATE(LEFT($D573,4),MID($D573,5,2),RIGHT($D573,2))</f>
        <v>45261</v>
      </c>
      <c r="D573">
        <v>20231201</v>
      </c>
      <c r="E573">
        <v>392736</v>
      </c>
      <c r="F573">
        <v>1</v>
      </c>
      <c r="G573">
        <v>80</v>
      </c>
      <c r="H573" t="s">
        <v>12</v>
      </c>
      <c r="I573">
        <v>48213</v>
      </c>
      <c r="J573" s="11">
        <v>76.266666666666666</v>
      </c>
      <c r="K573" s="1">
        <v>44452</v>
      </c>
      <c r="L573">
        <v>2021</v>
      </c>
      <c r="M573">
        <v>3</v>
      </c>
      <c r="N573">
        <v>9</v>
      </c>
      <c r="O573">
        <v>38</v>
      </c>
      <c r="P573" s="14">
        <f>טבלה1[[#This Row],[Batch_Exp_Date(YYYYMMDD)]]-טבלה1[[#This Row],[Date]]</f>
        <v>809</v>
      </c>
    </row>
    <row r="574" spans="1:16" x14ac:dyDescent="0.25">
      <c r="A574" t="s">
        <v>15</v>
      </c>
      <c r="B574" t="s">
        <v>26</v>
      </c>
      <c r="C574" s="1">
        <f>DATE(LEFT($D574,4),MID($D574,5,2),RIGHT($D574,2))</f>
        <v>45261</v>
      </c>
      <c r="D574">
        <v>20231201</v>
      </c>
      <c r="E574">
        <v>392740</v>
      </c>
      <c r="F574">
        <v>1</v>
      </c>
      <c r="G574">
        <v>50</v>
      </c>
      <c r="H574" t="s">
        <v>12</v>
      </c>
      <c r="I574">
        <v>177738</v>
      </c>
      <c r="J574" s="11">
        <v>47.666666666666664</v>
      </c>
      <c r="K574" s="1">
        <v>44452</v>
      </c>
      <c r="L574">
        <v>2021</v>
      </c>
      <c r="M574">
        <v>3</v>
      </c>
      <c r="N574">
        <v>9</v>
      </c>
      <c r="O574">
        <v>38</v>
      </c>
      <c r="P574" s="14">
        <f>טבלה1[[#This Row],[Batch_Exp_Date(YYYYMMDD)]]-טבלה1[[#This Row],[Date]]</f>
        <v>809</v>
      </c>
    </row>
    <row r="575" spans="1:16" x14ac:dyDescent="0.25">
      <c r="A575" t="s">
        <v>15</v>
      </c>
      <c r="B575" t="s">
        <v>20</v>
      </c>
      <c r="C575" s="1">
        <f>DATE(LEFT($D575,4),MID($D575,5,2),RIGHT($D575,2))</f>
        <v>45323</v>
      </c>
      <c r="D575">
        <v>20240201</v>
      </c>
      <c r="E575">
        <v>392843</v>
      </c>
      <c r="F575">
        <v>5</v>
      </c>
      <c r="G575">
        <v>20</v>
      </c>
      <c r="H575" t="s">
        <v>12</v>
      </c>
      <c r="I575">
        <v>66363</v>
      </c>
      <c r="J575" s="11">
        <v>2</v>
      </c>
      <c r="K575" s="1">
        <v>44452</v>
      </c>
      <c r="L575">
        <v>2021</v>
      </c>
      <c r="M575">
        <v>3</v>
      </c>
      <c r="N575">
        <v>9</v>
      </c>
      <c r="O575">
        <v>38</v>
      </c>
      <c r="P575" s="14">
        <f>טבלה1[[#This Row],[Batch_Exp_Date(YYYYMMDD)]]-טבלה1[[#This Row],[Date]]</f>
        <v>871</v>
      </c>
    </row>
    <row r="576" spans="1:16" x14ac:dyDescent="0.25">
      <c r="A576" t="s">
        <v>15</v>
      </c>
      <c r="B576" t="s">
        <v>20</v>
      </c>
      <c r="C576" s="1">
        <f>DATE(LEFT($D576,4),MID($D576,5,2),RIGHT($D576,2))</f>
        <v>45323</v>
      </c>
      <c r="D576">
        <v>20240201</v>
      </c>
      <c r="E576">
        <v>392914</v>
      </c>
      <c r="F576">
        <v>3</v>
      </c>
      <c r="G576">
        <v>10</v>
      </c>
      <c r="H576" t="s">
        <v>12</v>
      </c>
      <c r="I576">
        <v>21824</v>
      </c>
      <c r="J576" s="11">
        <v>1</v>
      </c>
      <c r="K576" s="1">
        <v>44452</v>
      </c>
      <c r="L576">
        <v>2021</v>
      </c>
      <c r="M576">
        <v>3</v>
      </c>
      <c r="N576">
        <v>9</v>
      </c>
      <c r="O576">
        <v>38</v>
      </c>
      <c r="P576" s="14">
        <f>טבלה1[[#This Row],[Batch_Exp_Date(YYYYMMDD)]]-טבלה1[[#This Row],[Date]]</f>
        <v>871</v>
      </c>
    </row>
    <row r="577" spans="1:16" x14ac:dyDescent="0.25">
      <c r="A577" t="s">
        <v>15</v>
      </c>
      <c r="B577" t="s">
        <v>20</v>
      </c>
      <c r="C577" s="1">
        <f>DATE(LEFT($D577,4),MID($D577,5,2),RIGHT($D577,2))</f>
        <v>45323</v>
      </c>
      <c r="D577">
        <v>20240201</v>
      </c>
      <c r="E577">
        <v>392959</v>
      </c>
      <c r="F577">
        <v>2</v>
      </c>
      <c r="G577">
        <v>40</v>
      </c>
      <c r="H577" t="s">
        <v>12</v>
      </c>
      <c r="I577">
        <v>796499</v>
      </c>
      <c r="J577" s="11">
        <v>4</v>
      </c>
      <c r="K577" s="1">
        <v>44452</v>
      </c>
      <c r="L577">
        <v>2021</v>
      </c>
      <c r="M577">
        <v>3</v>
      </c>
      <c r="N577">
        <v>9</v>
      </c>
      <c r="O577">
        <v>38</v>
      </c>
      <c r="P577" s="14">
        <f>טבלה1[[#This Row],[Batch_Exp_Date(YYYYMMDD)]]-טבלה1[[#This Row],[Date]]</f>
        <v>871</v>
      </c>
    </row>
    <row r="578" spans="1:16" x14ac:dyDescent="0.25">
      <c r="A578" t="s">
        <v>15</v>
      </c>
      <c r="B578" t="s">
        <v>26</v>
      </c>
      <c r="C578" s="1">
        <f>DATE(LEFT($D578,4),MID($D578,5,2),RIGHT($D578,2))</f>
        <v>45261</v>
      </c>
      <c r="D578">
        <v>20231201</v>
      </c>
      <c r="E578">
        <v>393070</v>
      </c>
      <c r="F578">
        <v>1</v>
      </c>
      <c r="G578">
        <v>10</v>
      </c>
      <c r="H578" t="s">
        <v>12</v>
      </c>
      <c r="I578">
        <v>5000083</v>
      </c>
      <c r="J578" s="11">
        <v>18.333333333333332</v>
      </c>
      <c r="K578" s="1">
        <v>44452</v>
      </c>
      <c r="L578">
        <v>2021</v>
      </c>
      <c r="M578">
        <v>3</v>
      </c>
      <c r="N578">
        <v>9</v>
      </c>
      <c r="O578">
        <v>38</v>
      </c>
      <c r="P578" s="14">
        <f>טבלה1[[#This Row],[Batch_Exp_Date(YYYYMMDD)]]-טבלה1[[#This Row],[Date]]</f>
        <v>809</v>
      </c>
    </row>
    <row r="579" spans="1:16" x14ac:dyDescent="0.25">
      <c r="A579" t="s">
        <v>15</v>
      </c>
      <c r="B579" t="s">
        <v>26</v>
      </c>
      <c r="C579" s="1">
        <f>DATE(LEFT($D579,4),MID($D579,5,2),RIGHT($D579,2))</f>
        <v>45261</v>
      </c>
      <c r="D579">
        <v>20231201</v>
      </c>
      <c r="E579">
        <v>393088</v>
      </c>
      <c r="F579">
        <v>1</v>
      </c>
      <c r="G579">
        <v>60</v>
      </c>
      <c r="H579" t="s">
        <v>12</v>
      </c>
      <c r="I579">
        <v>22847</v>
      </c>
      <c r="J579" s="11">
        <v>110</v>
      </c>
      <c r="K579" s="1">
        <v>44452</v>
      </c>
      <c r="L579">
        <v>2021</v>
      </c>
      <c r="M579">
        <v>3</v>
      </c>
      <c r="N579">
        <v>9</v>
      </c>
      <c r="O579">
        <v>38</v>
      </c>
      <c r="P579" s="14">
        <f>טבלה1[[#This Row],[Batch_Exp_Date(YYYYMMDD)]]-טבלה1[[#This Row],[Date]]</f>
        <v>809</v>
      </c>
    </row>
    <row r="580" spans="1:16" x14ac:dyDescent="0.25">
      <c r="A580" t="s">
        <v>15</v>
      </c>
      <c r="B580" t="s">
        <v>20</v>
      </c>
      <c r="C580" s="1">
        <f>DATE(LEFT($D580,4),MID($D580,5,2),RIGHT($D580,2))</f>
        <v>45323</v>
      </c>
      <c r="D580">
        <v>20240201</v>
      </c>
      <c r="E580">
        <v>393097</v>
      </c>
      <c r="F580">
        <v>20</v>
      </c>
      <c r="G580">
        <v>20</v>
      </c>
      <c r="H580" t="s">
        <v>12</v>
      </c>
      <c r="I580">
        <v>29403</v>
      </c>
      <c r="J580" s="11">
        <v>2</v>
      </c>
      <c r="K580" s="1">
        <v>44452</v>
      </c>
      <c r="L580">
        <v>2021</v>
      </c>
      <c r="M580">
        <v>3</v>
      </c>
      <c r="N580">
        <v>9</v>
      </c>
      <c r="O580">
        <v>38</v>
      </c>
      <c r="P580" s="14">
        <f>טבלה1[[#This Row],[Batch_Exp_Date(YYYYMMDD)]]-טבלה1[[#This Row],[Date]]</f>
        <v>871</v>
      </c>
    </row>
    <row r="581" spans="1:16" x14ac:dyDescent="0.25">
      <c r="A581" t="s">
        <v>15</v>
      </c>
      <c r="B581" t="s">
        <v>20</v>
      </c>
      <c r="C581" s="1">
        <f>DATE(LEFT($D581,4),MID($D581,5,2),RIGHT($D581,2))</f>
        <v>45323</v>
      </c>
      <c r="D581">
        <v>20240201</v>
      </c>
      <c r="E581">
        <v>393121</v>
      </c>
      <c r="F581">
        <v>33</v>
      </c>
      <c r="G581">
        <v>60</v>
      </c>
      <c r="H581" t="s">
        <v>12</v>
      </c>
      <c r="I581">
        <v>175967</v>
      </c>
      <c r="J581" s="11">
        <v>6</v>
      </c>
      <c r="K581" s="1">
        <v>44452</v>
      </c>
      <c r="L581">
        <v>2021</v>
      </c>
      <c r="M581">
        <v>3</v>
      </c>
      <c r="N581">
        <v>9</v>
      </c>
      <c r="O581">
        <v>38</v>
      </c>
      <c r="P581" s="14">
        <f>טבלה1[[#This Row],[Batch_Exp_Date(YYYYMMDD)]]-טבלה1[[#This Row],[Date]]</f>
        <v>871</v>
      </c>
    </row>
    <row r="582" spans="1:16" x14ac:dyDescent="0.25">
      <c r="A582" t="s">
        <v>15</v>
      </c>
      <c r="B582" t="s">
        <v>20</v>
      </c>
      <c r="C582" s="1">
        <f>DATE(LEFT($D582,4),MID($D582,5,2),RIGHT($D582,2))</f>
        <v>45323</v>
      </c>
      <c r="D582">
        <v>20240201</v>
      </c>
      <c r="E582">
        <v>393136</v>
      </c>
      <c r="F582">
        <v>31</v>
      </c>
      <c r="G582">
        <v>20</v>
      </c>
      <c r="H582" t="s">
        <v>12</v>
      </c>
      <c r="I582">
        <v>4944984</v>
      </c>
      <c r="J582" s="11">
        <v>2</v>
      </c>
      <c r="K582" s="1">
        <v>44452</v>
      </c>
      <c r="L582">
        <v>2021</v>
      </c>
      <c r="M582">
        <v>3</v>
      </c>
      <c r="N582">
        <v>9</v>
      </c>
      <c r="O582">
        <v>38</v>
      </c>
      <c r="P582" s="14">
        <f>טבלה1[[#This Row],[Batch_Exp_Date(YYYYMMDD)]]-טבלה1[[#This Row],[Date]]</f>
        <v>871</v>
      </c>
    </row>
    <row r="583" spans="1:16" x14ac:dyDescent="0.25">
      <c r="A583" t="s">
        <v>15</v>
      </c>
      <c r="B583" t="s">
        <v>20</v>
      </c>
      <c r="C583" s="1">
        <f>DATE(LEFT($D583,4),MID($D583,5,2),RIGHT($D583,2))</f>
        <v>45323</v>
      </c>
      <c r="D583">
        <v>20240201</v>
      </c>
      <c r="E583">
        <v>393144</v>
      </c>
      <c r="F583">
        <v>33</v>
      </c>
      <c r="G583">
        <v>20</v>
      </c>
      <c r="H583" t="s">
        <v>12</v>
      </c>
      <c r="I583">
        <v>4955093</v>
      </c>
      <c r="J583" s="11">
        <v>2</v>
      </c>
      <c r="K583" s="1">
        <v>44452</v>
      </c>
      <c r="L583">
        <v>2021</v>
      </c>
      <c r="M583">
        <v>3</v>
      </c>
      <c r="N583">
        <v>9</v>
      </c>
      <c r="O583">
        <v>38</v>
      </c>
      <c r="P583" s="14">
        <f>טבלה1[[#This Row],[Batch_Exp_Date(YYYYMMDD)]]-טבלה1[[#This Row],[Date]]</f>
        <v>871</v>
      </c>
    </row>
    <row r="584" spans="1:16" x14ac:dyDescent="0.25">
      <c r="A584" t="s">
        <v>15</v>
      </c>
      <c r="B584" t="s">
        <v>20</v>
      </c>
      <c r="C584" s="1">
        <f>DATE(LEFT($D584,4),MID($D584,5,2),RIGHT($D584,2))</f>
        <v>45323</v>
      </c>
      <c r="D584">
        <v>20240201</v>
      </c>
      <c r="E584">
        <v>393158</v>
      </c>
      <c r="F584">
        <v>9</v>
      </c>
      <c r="G584">
        <v>40</v>
      </c>
      <c r="H584" t="s">
        <v>12</v>
      </c>
      <c r="I584">
        <v>4986916</v>
      </c>
      <c r="J584" s="11">
        <v>4</v>
      </c>
      <c r="K584" s="1">
        <v>44452</v>
      </c>
      <c r="L584">
        <v>2021</v>
      </c>
      <c r="M584">
        <v>3</v>
      </c>
      <c r="N584">
        <v>9</v>
      </c>
      <c r="O584">
        <v>38</v>
      </c>
      <c r="P584" s="14">
        <f>טבלה1[[#This Row],[Batch_Exp_Date(YYYYMMDD)]]-טבלה1[[#This Row],[Date]]</f>
        <v>871</v>
      </c>
    </row>
    <row r="585" spans="1:16" x14ac:dyDescent="0.25">
      <c r="A585" t="s">
        <v>15</v>
      </c>
      <c r="B585" t="s">
        <v>26</v>
      </c>
      <c r="C585" s="1">
        <f>DATE(LEFT($D585,4),MID($D585,5,2),RIGHT($D585,2))</f>
        <v>45292</v>
      </c>
      <c r="D585">
        <v>20240101</v>
      </c>
      <c r="E585">
        <v>393297</v>
      </c>
      <c r="F585">
        <v>1</v>
      </c>
      <c r="G585">
        <v>20</v>
      </c>
      <c r="H585" t="s">
        <v>12</v>
      </c>
      <c r="I585">
        <v>176275</v>
      </c>
      <c r="J585" s="11">
        <v>36.666666666666664</v>
      </c>
      <c r="K585" s="1">
        <v>44461</v>
      </c>
      <c r="L585">
        <v>2021</v>
      </c>
      <c r="M585">
        <v>3</v>
      </c>
      <c r="N585">
        <v>9</v>
      </c>
      <c r="O585">
        <v>39</v>
      </c>
      <c r="P585" s="14">
        <f>טבלה1[[#This Row],[Batch_Exp_Date(YYYYMMDD)]]-טבלה1[[#This Row],[Date]]</f>
        <v>831</v>
      </c>
    </row>
    <row r="586" spans="1:16" x14ac:dyDescent="0.25">
      <c r="A586" t="s">
        <v>15</v>
      </c>
      <c r="B586" t="s">
        <v>20</v>
      </c>
      <c r="C586" s="1">
        <f>DATE(LEFT($D586,4),MID($D586,5,2),RIGHT($D586,2))</f>
        <v>45323</v>
      </c>
      <c r="D586">
        <v>20240201</v>
      </c>
      <c r="E586">
        <v>393308</v>
      </c>
      <c r="F586">
        <v>1</v>
      </c>
      <c r="G586">
        <v>50</v>
      </c>
      <c r="H586" t="s">
        <v>12</v>
      </c>
      <c r="I586">
        <v>4990799</v>
      </c>
      <c r="J586" s="11">
        <v>5</v>
      </c>
      <c r="K586" s="1">
        <v>44461</v>
      </c>
      <c r="L586">
        <v>2021</v>
      </c>
      <c r="M586">
        <v>3</v>
      </c>
      <c r="N586">
        <v>9</v>
      </c>
      <c r="O586">
        <v>39</v>
      </c>
      <c r="P586" s="14">
        <f>טבלה1[[#This Row],[Batch_Exp_Date(YYYYMMDD)]]-טבלה1[[#This Row],[Date]]</f>
        <v>862</v>
      </c>
    </row>
    <row r="587" spans="1:16" x14ac:dyDescent="0.25">
      <c r="A587" t="s">
        <v>15</v>
      </c>
      <c r="B587" t="s">
        <v>20</v>
      </c>
      <c r="C587" s="1">
        <f>DATE(LEFT($D587,4),MID($D587,5,2),RIGHT($D587,2))</f>
        <v>45323</v>
      </c>
      <c r="D587">
        <v>20240201</v>
      </c>
      <c r="E587">
        <v>393395</v>
      </c>
      <c r="F587">
        <v>1</v>
      </c>
      <c r="G587">
        <v>10</v>
      </c>
      <c r="H587" t="s">
        <v>12</v>
      </c>
      <c r="I587">
        <v>4931432</v>
      </c>
      <c r="J587" s="11">
        <v>1</v>
      </c>
      <c r="K587" s="1">
        <v>44461</v>
      </c>
      <c r="L587">
        <v>2021</v>
      </c>
      <c r="M587">
        <v>3</v>
      </c>
      <c r="N587">
        <v>9</v>
      </c>
      <c r="O587">
        <v>39</v>
      </c>
      <c r="P587" s="14">
        <f>טבלה1[[#This Row],[Batch_Exp_Date(YYYYMMDD)]]-טבלה1[[#This Row],[Date]]</f>
        <v>862</v>
      </c>
    </row>
    <row r="588" spans="1:16" x14ac:dyDescent="0.25">
      <c r="A588" t="s">
        <v>15</v>
      </c>
      <c r="B588" t="s">
        <v>20</v>
      </c>
      <c r="C588" s="1">
        <f>DATE(LEFT($D588,4),MID($D588,5,2),RIGHT($D588,2))</f>
        <v>45323</v>
      </c>
      <c r="D588">
        <v>20240201</v>
      </c>
      <c r="E588">
        <v>393410</v>
      </c>
      <c r="F588">
        <v>1</v>
      </c>
      <c r="G588">
        <v>20</v>
      </c>
      <c r="H588" t="s">
        <v>12</v>
      </c>
      <c r="I588">
        <v>32934</v>
      </c>
      <c r="J588" s="11">
        <v>2</v>
      </c>
      <c r="K588" s="1">
        <v>44452</v>
      </c>
      <c r="L588">
        <v>2021</v>
      </c>
      <c r="M588">
        <v>3</v>
      </c>
      <c r="N588">
        <v>9</v>
      </c>
      <c r="O588">
        <v>38</v>
      </c>
      <c r="P588" s="14">
        <f>טבלה1[[#This Row],[Batch_Exp_Date(YYYYMMDD)]]-טבלה1[[#This Row],[Date]]</f>
        <v>871</v>
      </c>
    </row>
    <row r="589" spans="1:16" x14ac:dyDescent="0.25">
      <c r="A589" t="s">
        <v>15</v>
      </c>
      <c r="B589" t="s">
        <v>20</v>
      </c>
      <c r="C589" s="1">
        <f>DATE(LEFT($D589,4),MID($D589,5,2),RIGHT($D589,2))</f>
        <v>45323</v>
      </c>
      <c r="D589">
        <v>20240201</v>
      </c>
      <c r="E589">
        <v>393418</v>
      </c>
      <c r="F589">
        <v>8</v>
      </c>
      <c r="G589">
        <v>20</v>
      </c>
      <c r="H589" t="s">
        <v>12</v>
      </c>
      <c r="I589">
        <v>19327</v>
      </c>
      <c r="J589" s="11">
        <v>2</v>
      </c>
      <c r="K589" s="1">
        <v>44452</v>
      </c>
      <c r="L589">
        <v>2021</v>
      </c>
      <c r="M589">
        <v>3</v>
      </c>
      <c r="N589">
        <v>9</v>
      </c>
      <c r="O589">
        <v>38</v>
      </c>
      <c r="P589" s="14">
        <f>טבלה1[[#This Row],[Batch_Exp_Date(YYYYMMDD)]]-טבלה1[[#This Row],[Date]]</f>
        <v>871</v>
      </c>
    </row>
    <row r="590" spans="1:16" x14ac:dyDescent="0.25">
      <c r="A590" t="s">
        <v>15</v>
      </c>
      <c r="B590" t="s">
        <v>26</v>
      </c>
      <c r="C590" s="1">
        <f>DATE(LEFT($D590,4),MID($D590,5,2),RIGHT($D590,2))</f>
        <v>45261</v>
      </c>
      <c r="D590">
        <v>20231201</v>
      </c>
      <c r="E590">
        <v>393430</v>
      </c>
      <c r="F590">
        <v>1</v>
      </c>
      <c r="G590">
        <v>10</v>
      </c>
      <c r="H590" t="s">
        <v>12</v>
      </c>
      <c r="I590">
        <v>21406</v>
      </c>
      <c r="J590" s="11">
        <v>18.333333333333332</v>
      </c>
      <c r="K590" s="1">
        <v>44452</v>
      </c>
      <c r="L590">
        <v>2021</v>
      </c>
      <c r="M590">
        <v>3</v>
      </c>
      <c r="N590">
        <v>9</v>
      </c>
      <c r="O590">
        <v>38</v>
      </c>
      <c r="P590" s="14">
        <f>טבלה1[[#This Row],[Batch_Exp_Date(YYYYMMDD)]]-טבלה1[[#This Row],[Date]]</f>
        <v>809</v>
      </c>
    </row>
    <row r="591" spans="1:16" x14ac:dyDescent="0.25">
      <c r="A591" t="s">
        <v>15</v>
      </c>
      <c r="B591" t="s">
        <v>20</v>
      </c>
      <c r="C591" s="1">
        <f>DATE(LEFT($D591,4),MID($D591,5,2),RIGHT($D591,2))</f>
        <v>45323</v>
      </c>
      <c r="D591">
        <v>20240201</v>
      </c>
      <c r="E591">
        <v>393432</v>
      </c>
      <c r="F591">
        <v>1</v>
      </c>
      <c r="G591">
        <v>20</v>
      </c>
      <c r="H591" t="s">
        <v>12</v>
      </c>
      <c r="I591">
        <v>21406</v>
      </c>
      <c r="J591" s="11">
        <v>2</v>
      </c>
      <c r="K591" s="1">
        <v>44452</v>
      </c>
      <c r="L591">
        <v>2021</v>
      </c>
      <c r="M591">
        <v>3</v>
      </c>
      <c r="N591">
        <v>9</v>
      </c>
      <c r="O591">
        <v>38</v>
      </c>
      <c r="P591" s="14">
        <f>טבלה1[[#This Row],[Batch_Exp_Date(YYYYMMDD)]]-טבלה1[[#This Row],[Date]]</f>
        <v>871</v>
      </c>
    </row>
    <row r="592" spans="1:16" x14ac:dyDescent="0.25">
      <c r="A592" t="s">
        <v>17</v>
      </c>
      <c r="B592" t="s">
        <v>29</v>
      </c>
      <c r="C592" s="1">
        <f>DATE(LEFT($D592,4),MID($D592,5,2),RIGHT($D592,2))</f>
        <v>44927</v>
      </c>
      <c r="D592">
        <v>20230101</v>
      </c>
      <c r="E592">
        <v>393449</v>
      </c>
      <c r="F592">
        <v>2</v>
      </c>
      <c r="G592">
        <v>30</v>
      </c>
      <c r="H592" t="s">
        <v>12</v>
      </c>
      <c r="I592">
        <v>65945</v>
      </c>
      <c r="J592" s="11">
        <v>2349.75</v>
      </c>
      <c r="K592" s="1">
        <v>44461</v>
      </c>
      <c r="L592">
        <v>2021</v>
      </c>
      <c r="M592">
        <v>3</v>
      </c>
      <c r="N592">
        <v>9</v>
      </c>
      <c r="O592">
        <v>39</v>
      </c>
      <c r="P592" s="14">
        <f>טבלה1[[#This Row],[Batch_Exp_Date(YYYYMMDD)]]-טבלה1[[#This Row],[Date]]</f>
        <v>466</v>
      </c>
    </row>
    <row r="593" spans="1:16" x14ac:dyDescent="0.25">
      <c r="A593" t="s">
        <v>15</v>
      </c>
      <c r="B593" t="s">
        <v>32</v>
      </c>
      <c r="C593" s="1">
        <f>DATE(LEFT($D593,4),MID($D593,5,2),RIGHT($D593,2))</f>
        <v>45413</v>
      </c>
      <c r="D593">
        <v>20240501</v>
      </c>
      <c r="E593">
        <v>393449</v>
      </c>
      <c r="F593">
        <v>1</v>
      </c>
      <c r="G593">
        <v>30</v>
      </c>
      <c r="H593" t="s">
        <v>12</v>
      </c>
      <c r="I593">
        <v>65945</v>
      </c>
      <c r="J593" s="11">
        <v>990.22500000000002</v>
      </c>
      <c r="K593" s="1">
        <v>44461</v>
      </c>
      <c r="L593">
        <v>2021</v>
      </c>
      <c r="M593">
        <v>3</v>
      </c>
      <c r="N593">
        <v>9</v>
      </c>
      <c r="O593">
        <v>39</v>
      </c>
      <c r="P593" s="14">
        <f>טבלה1[[#This Row],[Batch_Exp_Date(YYYYMMDD)]]-טבלה1[[#This Row],[Date]]</f>
        <v>952</v>
      </c>
    </row>
    <row r="594" spans="1:16" x14ac:dyDescent="0.25">
      <c r="A594" t="s">
        <v>15</v>
      </c>
      <c r="B594" t="s">
        <v>20</v>
      </c>
      <c r="C594" s="1">
        <f>DATE(LEFT($D594,4),MID($D594,5,2),RIGHT($D594,2))</f>
        <v>45323</v>
      </c>
      <c r="D594">
        <v>20240201</v>
      </c>
      <c r="E594">
        <v>393516</v>
      </c>
      <c r="F594">
        <v>1</v>
      </c>
      <c r="G594">
        <v>20</v>
      </c>
      <c r="H594" t="s">
        <v>12</v>
      </c>
      <c r="I594">
        <v>4999775</v>
      </c>
      <c r="J594" s="11">
        <v>2</v>
      </c>
      <c r="K594" s="1">
        <v>44452</v>
      </c>
      <c r="L594">
        <v>2021</v>
      </c>
      <c r="M594">
        <v>3</v>
      </c>
      <c r="N594">
        <v>9</v>
      </c>
      <c r="O594">
        <v>38</v>
      </c>
      <c r="P594" s="14">
        <f>טבלה1[[#This Row],[Batch_Exp_Date(YYYYMMDD)]]-טבלה1[[#This Row],[Date]]</f>
        <v>871</v>
      </c>
    </row>
    <row r="595" spans="1:16" x14ac:dyDescent="0.25">
      <c r="A595" t="s">
        <v>15</v>
      </c>
      <c r="B595" t="s">
        <v>26</v>
      </c>
      <c r="C595" s="1">
        <f>DATE(LEFT($D595,4),MID($D595,5,2),RIGHT($D595,2))</f>
        <v>45261</v>
      </c>
      <c r="D595">
        <v>20231201</v>
      </c>
      <c r="E595">
        <v>393538</v>
      </c>
      <c r="F595">
        <v>1</v>
      </c>
      <c r="G595">
        <v>10</v>
      </c>
      <c r="H595" t="s">
        <v>12</v>
      </c>
      <c r="I595">
        <v>29425</v>
      </c>
      <c r="J595" s="11">
        <v>18.333333333333332</v>
      </c>
      <c r="K595" s="1">
        <v>44452</v>
      </c>
      <c r="L595">
        <v>2021</v>
      </c>
      <c r="M595">
        <v>3</v>
      </c>
      <c r="N595">
        <v>9</v>
      </c>
      <c r="O595">
        <v>38</v>
      </c>
      <c r="P595" s="14">
        <f>טבלה1[[#This Row],[Batch_Exp_Date(YYYYMMDD)]]-טבלה1[[#This Row],[Date]]</f>
        <v>809</v>
      </c>
    </row>
    <row r="596" spans="1:16" x14ac:dyDescent="0.25">
      <c r="A596" t="s">
        <v>15</v>
      </c>
      <c r="B596" t="s">
        <v>20</v>
      </c>
      <c r="C596" s="1">
        <f>DATE(LEFT($D596,4),MID($D596,5,2),RIGHT($D596,2))</f>
        <v>45323</v>
      </c>
      <c r="D596">
        <v>20240201</v>
      </c>
      <c r="E596">
        <v>393567</v>
      </c>
      <c r="F596">
        <v>59</v>
      </c>
      <c r="G596">
        <v>30</v>
      </c>
      <c r="H596" t="s">
        <v>12</v>
      </c>
      <c r="I596">
        <v>23155</v>
      </c>
      <c r="J596" s="11">
        <v>3</v>
      </c>
      <c r="K596" s="1">
        <v>44452</v>
      </c>
      <c r="L596">
        <v>2021</v>
      </c>
      <c r="M596">
        <v>3</v>
      </c>
      <c r="N596">
        <v>9</v>
      </c>
      <c r="O596">
        <v>38</v>
      </c>
      <c r="P596" s="14">
        <f>טבלה1[[#This Row],[Batch_Exp_Date(YYYYMMDD)]]-טבלה1[[#This Row],[Date]]</f>
        <v>871</v>
      </c>
    </row>
    <row r="597" spans="1:16" x14ac:dyDescent="0.25">
      <c r="A597" t="s">
        <v>15</v>
      </c>
      <c r="B597" t="s">
        <v>20</v>
      </c>
      <c r="C597" s="1">
        <f>DATE(LEFT($D597,4),MID($D597,5,2),RIGHT($D597,2))</f>
        <v>45323</v>
      </c>
      <c r="D597">
        <v>20240201</v>
      </c>
      <c r="E597">
        <v>393570</v>
      </c>
      <c r="F597">
        <v>1</v>
      </c>
      <c r="G597">
        <v>40</v>
      </c>
      <c r="H597" t="s">
        <v>12</v>
      </c>
      <c r="I597">
        <v>20317</v>
      </c>
      <c r="J597" s="11">
        <v>4</v>
      </c>
      <c r="K597" s="1">
        <v>44461</v>
      </c>
      <c r="L597">
        <v>2021</v>
      </c>
      <c r="M597">
        <v>3</v>
      </c>
      <c r="N597">
        <v>9</v>
      </c>
      <c r="O597">
        <v>39</v>
      </c>
      <c r="P597" s="14">
        <f>טבלה1[[#This Row],[Batch_Exp_Date(YYYYMMDD)]]-טבלה1[[#This Row],[Date]]</f>
        <v>862</v>
      </c>
    </row>
    <row r="598" spans="1:16" x14ac:dyDescent="0.25">
      <c r="A598" t="s">
        <v>15</v>
      </c>
      <c r="B598" t="s">
        <v>26</v>
      </c>
      <c r="C598" s="1">
        <f>DATE(LEFT($D598,4),MID($D598,5,2),RIGHT($D598,2))</f>
        <v>45261</v>
      </c>
      <c r="D598">
        <v>20231201</v>
      </c>
      <c r="E598">
        <v>393584</v>
      </c>
      <c r="F598">
        <v>1</v>
      </c>
      <c r="G598">
        <v>20</v>
      </c>
      <c r="H598" t="s">
        <v>12</v>
      </c>
      <c r="I598">
        <v>797038</v>
      </c>
      <c r="J598" s="11">
        <v>36.666666666666664</v>
      </c>
      <c r="K598" s="1">
        <v>44452</v>
      </c>
      <c r="L598">
        <v>2021</v>
      </c>
      <c r="M598">
        <v>3</v>
      </c>
      <c r="N598">
        <v>9</v>
      </c>
      <c r="O598">
        <v>38</v>
      </c>
      <c r="P598" s="14">
        <f>טבלה1[[#This Row],[Batch_Exp_Date(YYYYMMDD)]]-טבלה1[[#This Row],[Date]]</f>
        <v>809</v>
      </c>
    </row>
    <row r="599" spans="1:16" x14ac:dyDescent="0.25">
      <c r="A599" t="s">
        <v>15</v>
      </c>
      <c r="B599" t="s">
        <v>26</v>
      </c>
      <c r="C599" s="1">
        <f>DATE(LEFT($D599,4),MID($D599,5,2),RIGHT($D599,2))</f>
        <v>45261</v>
      </c>
      <c r="D599">
        <v>20231201</v>
      </c>
      <c r="E599">
        <v>393585</v>
      </c>
      <c r="F599">
        <v>1</v>
      </c>
      <c r="G599">
        <v>10</v>
      </c>
      <c r="H599" t="s">
        <v>12</v>
      </c>
      <c r="I599">
        <v>4906066</v>
      </c>
      <c r="J599" s="11">
        <v>18.333333333333332</v>
      </c>
      <c r="K599" s="1">
        <v>44452</v>
      </c>
      <c r="L599">
        <v>2021</v>
      </c>
      <c r="M599">
        <v>3</v>
      </c>
      <c r="N599">
        <v>9</v>
      </c>
      <c r="O599">
        <v>38</v>
      </c>
      <c r="P599" s="14">
        <f>טבלה1[[#This Row],[Batch_Exp_Date(YYYYMMDD)]]-טבלה1[[#This Row],[Date]]</f>
        <v>809</v>
      </c>
    </row>
    <row r="600" spans="1:16" x14ac:dyDescent="0.25">
      <c r="A600" t="s">
        <v>15</v>
      </c>
      <c r="B600" t="s">
        <v>20</v>
      </c>
      <c r="C600" s="1">
        <f>DATE(LEFT($D600,4),MID($D600,5,2),RIGHT($D600,2))</f>
        <v>45323</v>
      </c>
      <c r="D600">
        <v>20240201</v>
      </c>
      <c r="E600">
        <v>393607</v>
      </c>
      <c r="F600">
        <v>1</v>
      </c>
      <c r="G600">
        <v>10</v>
      </c>
      <c r="H600" t="s">
        <v>12</v>
      </c>
      <c r="I600">
        <v>4989116</v>
      </c>
      <c r="J600" s="11">
        <v>1</v>
      </c>
      <c r="K600" s="1">
        <v>44452</v>
      </c>
      <c r="L600">
        <v>2021</v>
      </c>
      <c r="M600">
        <v>3</v>
      </c>
      <c r="N600">
        <v>9</v>
      </c>
      <c r="O600">
        <v>38</v>
      </c>
      <c r="P600" s="14">
        <f>טבלה1[[#This Row],[Batch_Exp_Date(YYYYMMDD)]]-טבלה1[[#This Row],[Date]]</f>
        <v>871</v>
      </c>
    </row>
    <row r="601" spans="1:16" x14ac:dyDescent="0.25">
      <c r="A601" t="s">
        <v>15</v>
      </c>
      <c r="B601" t="s">
        <v>20</v>
      </c>
      <c r="C601" s="1">
        <f>DATE(LEFT($D601,4),MID($D601,5,2),RIGHT($D601,2))</f>
        <v>45323</v>
      </c>
      <c r="D601">
        <v>20240201</v>
      </c>
      <c r="E601">
        <v>393615</v>
      </c>
      <c r="F601">
        <v>24</v>
      </c>
      <c r="G601">
        <v>20</v>
      </c>
      <c r="H601" t="s">
        <v>12</v>
      </c>
      <c r="I601">
        <v>4990502</v>
      </c>
      <c r="J601" s="11">
        <v>2</v>
      </c>
      <c r="K601" s="1">
        <v>44452</v>
      </c>
      <c r="L601">
        <v>2021</v>
      </c>
      <c r="M601">
        <v>3</v>
      </c>
      <c r="N601">
        <v>9</v>
      </c>
      <c r="O601">
        <v>38</v>
      </c>
      <c r="P601" s="14">
        <f>טבלה1[[#This Row],[Batch_Exp_Date(YYYYMMDD)]]-טבלה1[[#This Row],[Date]]</f>
        <v>871</v>
      </c>
    </row>
    <row r="602" spans="1:16" x14ac:dyDescent="0.25">
      <c r="A602" t="s">
        <v>16</v>
      </c>
      <c r="B602" t="s">
        <v>21</v>
      </c>
      <c r="C602" s="1">
        <f>DATE(LEFT($D602,4),MID($D602,5,2),RIGHT($D602,2))</f>
        <v>45170</v>
      </c>
      <c r="D602">
        <v>20230901</v>
      </c>
      <c r="E602">
        <v>393739</v>
      </c>
      <c r="F602">
        <v>1</v>
      </c>
      <c r="G602">
        <v>30</v>
      </c>
      <c r="H602" t="s">
        <v>13</v>
      </c>
      <c r="I602">
        <v>12991</v>
      </c>
      <c r="J602" s="13">
        <v>0</v>
      </c>
      <c r="K602" s="1">
        <v>44452</v>
      </c>
      <c r="L602">
        <v>2021</v>
      </c>
      <c r="M602">
        <v>3</v>
      </c>
      <c r="N602">
        <v>9</v>
      </c>
      <c r="O602">
        <v>38</v>
      </c>
      <c r="P602" s="14">
        <f>טבלה1[[#This Row],[Batch_Exp_Date(YYYYMMDD)]]-טבלה1[[#This Row],[Date]]</f>
        <v>718</v>
      </c>
    </row>
    <row r="603" spans="1:16" x14ac:dyDescent="0.25">
      <c r="A603" t="s">
        <v>18</v>
      </c>
      <c r="B603" t="s">
        <v>25</v>
      </c>
      <c r="C603" s="1">
        <f>DATE(LEFT($D603,4),MID($D603,5,2),RIGHT($D603,2))</f>
        <v>44805</v>
      </c>
      <c r="D603">
        <v>20220901</v>
      </c>
      <c r="E603">
        <v>393740</v>
      </c>
      <c r="F603">
        <v>1</v>
      </c>
      <c r="G603">
        <v>40</v>
      </c>
      <c r="H603" t="s">
        <v>12</v>
      </c>
      <c r="I603">
        <v>161920</v>
      </c>
      <c r="J603" s="11">
        <v>14119.333333333334</v>
      </c>
      <c r="K603" s="1">
        <v>44452</v>
      </c>
      <c r="L603">
        <v>2021</v>
      </c>
      <c r="M603">
        <v>3</v>
      </c>
      <c r="N603">
        <v>9</v>
      </c>
      <c r="O603">
        <v>38</v>
      </c>
      <c r="P603" s="14">
        <f>טבלה1[[#This Row],[Batch_Exp_Date(YYYYMMDD)]]-טבלה1[[#This Row],[Date]]</f>
        <v>353</v>
      </c>
    </row>
    <row r="604" spans="1:16" x14ac:dyDescent="0.25">
      <c r="A604" t="s">
        <v>16</v>
      </c>
      <c r="B604" t="s">
        <v>43</v>
      </c>
      <c r="C604" s="1">
        <f>DATE(LEFT($D604,4),MID($D604,5,2),RIGHT($D604,2))</f>
        <v>45017</v>
      </c>
      <c r="D604">
        <v>20230401</v>
      </c>
      <c r="E604">
        <v>393745</v>
      </c>
      <c r="F604">
        <v>1</v>
      </c>
      <c r="G604">
        <v>40</v>
      </c>
      <c r="H604" t="s">
        <v>13</v>
      </c>
      <c r="I604">
        <v>12903</v>
      </c>
      <c r="J604" s="13">
        <v>0</v>
      </c>
      <c r="K604" s="1">
        <v>44452</v>
      </c>
      <c r="L604">
        <v>2021</v>
      </c>
      <c r="M604">
        <v>3</v>
      </c>
      <c r="N604">
        <v>9</v>
      </c>
      <c r="O604">
        <v>38</v>
      </c>
      <c r="P604" s="14">
        <f>טבלה1[[#This Row],[Batch_Exp_Date(YYYYMMDD)]]-טבלה1[[#This Row],[Date]]</f>
        <v>565</v>
      </c>
    </row>
    <row r="605" spans="1:16" x14ac:dyDescent="0.25">
      <c r="A605" t="s">
        <v>15</v>
      </c>
      <c r="B605" t="s">
        <v>38</v>
      </c>
      <c r="C605" s="1">
        <f>DATE(LEFT($D605,4),MID($D605,5,2),RIGHT($D605,2))</f>
        <v>45017</v>
      </c>
      <c r="D605">
        <v>20230401</v>
      </c>
      <c r="E605">
        <v>393854</v>
      </c>
      <c r="F605">
        <v>1</v>
      </c>
      <c r="G605">
        <v>30</v>
      </c>
      <c r="H605" t="s">
        <v>12</v>
      </c>
      <c r="I605">
        <v>174262</v>
      </c>
      <c r="J605" s="11">
        <v>959.07499999999993</v>
      </c>
      <c r="K605" s="1">
        <v>44452</v>
      </c>
      <c r="L605">
        <v>2021</v>
      </c>
      <c r="M605">
        <v>3</v>
      </c>
      <c r="N605">
        <v>9</v>
      </c>
      <c r="O605">
        <v>38</v>
      </c>
      <c r="P605" s="14">
        <f>טבלה1[[#This Row],[Batch_Exp_Date(YYYYMMDD)]]-טבלה1[[#This Row],[Date]]</f>
        <v>565</v>
      </c>
    </row>
    <row r="606" spans="1:16" x14ac:dyDescent="0.25">
      <c r="A606" t="s">
        <v>15</v>
      </c>
      <c r="B606" t="s">
        <v>20</v>
      </c>
      <c r="C606" s="1">
        <f>DATE(LEFT($D606,4),MID($D606,5,2),RIGHT($D606,2))</f>
        <v>45323</v>
      </c>
      <c r="D606">
        <v>20240201</v>
      </c>
      <c r="E606">
        <v>393868</v>
      </c>
      <c r="F606">
        <v>6</v>
      </c>
      <c r="G606">
        <v>20</v>
      </c>
      <c r="H606" t="s">
        <v>12</v>
      </c>
      <c r="I606">
        <v>161601</v>
      </c>
      <c r="J606" s="11">
        <v>2</v>
      </c>
      <c r="K606" s="1">
        <v>44461</v>
      </c>
      <c r="L606">
        <v>2021</v>
      </c>
      <c r="M606">
        <v>3</v>
      </c>
      <c r="N606">
        <v>9</v>
      </c>
      <c r="O606">
        <v>39</v>
      </c>
      <c r="P606" s="14">
        <f>טבלה1[[#This Row],[Batch_Exp_Date(YYYYMMDD)]]-טבלה1[[#This Row],[Date]]</f>
        <v>862</v>
      </c>
    </row>
    <row r="607" spans="1:16" x14ac:dyDescent="0.25">
      <c r="A607" t="s">
        <v>15</v>
      </c>
      <c r="B607" t="s">
        <v>20</v>
      </c>
      <c r="C607" s="1">
        <f>DATE(LEFT($D607,4),MID($D607,5,2),RIGHT($D607,2))</f>
        <v>45323</v>
      </c>
      <c r="D607">
        <v>20240201</v>
      </c>
      <c r="E607">
        <v>393871</v>
      </c>
      <c r="F607">
        <v>1</v>
      </c>
      <c r="G607">
        <v>40</v>
      </c>
      <c r="H607" t="s">
        <v>12</v>
      </c>
      <c r="I607">
        <v>33088</v>
      </c>
      <c r="J607" s="11">
        <v>4</v>
      </c>
      <c r="K607" s="1">
        <v>44452</v>
      </c>
      <c r="L607">
        <v>2021</v>
      </c>
      <c r="M607">
        <v>3</v>
      </c>
      <c r="N607">
        <v>9</v>
      </c>
      <c r="O607">
        <v>38</v>
      </c>
      <c r="P607" s="14">
        <f>טבלה1[[#This Row],[Batch_Exp_Date(YYYYMMDD)]]-טבלה1[[#This Row],[Date]]</f>
        <v>871</v>
      </c>
    </row>
    <row r="608" spans="1:16" x14ac:dyDescent="0.25">
      <c r="A608" t="s">
        <v>15</v>
      </c>
      <c r="B608" t="s">
        <v>26</v>
      </c>
      <c r="C608" s="1">
        <f>DATE(LEFT($D608,4),MID($D608,5,2),RIGHT($D608,2))</f>
        <v>45261</v>
      </c>
      <c r="D608">
        <v>20231201</v>
      </c>
      <c r="E608">
        <v>393892</v>
      </c>
      <c r="F608">
        <v>1</v>
      </c>
      <c r="G608">
        <v>10</v>
      </c>
      <c r="H608" t="s">
        <v>12</v>
      </c>
      <c r="I608">
        <v>4988764</v>
      </c>
      <c r="J608" s="11">
        <v>18.333333333333332</v>
      </c>
      <c r="K608" s="1">
        <v>44452</v>
      </c>
      <c r="L608">
        <v>2021</v>
      </c>
      <c r="M608">
        <v>3</v>
      </c>
      <c r="N608">
        <v>9</v>
      </c>
      <c r="O608">
        <v>38</v>
      </c>
      <c r="P608" s="14">
        <f>טבלה1[[#This Row],[Batch_Exp_Date(YYYYMMDD)]]-טבלה1[[#This Row],[Date]]</f>
        <v>809</v>
      </c>
    </row>
    <row r="609" spans="1:16" x14ac:dyDescent="0.25">
      <c r="A609" t="s">
        <v>15</v>
      </c>
      <c r="B609" t="s">
        <v>38</v>
      </c>
      <c r="C609" s="1">
        <f>DATE(LEFT($D609,4),MID($D609,5,2),RIGHT($D609,2))</f>
        <v>45017</v>
      </c>
      <c r="D609">
        <v>20230401</v>
      </c>
      <c r="E609">
        <v>394000</v>
      </c>
      <c r="F609">
        <v>1</v>
      </c>
      <c r="G609">
        <v>10</v>
      </c>
      <c r="H609" t="s">
        <v>12</v>
      </c>
      <c r="I609">
        <v>174262</v>
      </c>
      <c r="J609" s="11">
        <v>81.816666666666663</v>
      </c>
      <c r="K609" s="1">
        <v>44452</v>
      </c>
      <c r="L609">
        <v>2021</v>
      </c>
      <c r="M609">
        <v>3</v>
      </c>
      <c r="N609">
        <v>9</v>
      </c>
      <c r="O609">
        <v>38</v>
      </c>
      <c r="P609" s="14">
        <f>טבלה1[[#This Row],[Batch_Exp_Date(YYYYMMDD)]]-טבלה1[[#This Row],[Date]]</f>
        <v>565</v>
      </c>
    </row>
    <row r="610" spans="1:16" x14ac:dyDescent="0.25">
      <c r="A610" t="s">
        <v>15</v>
      </c>
      <c r="B610" t="s">
        <v>38</v>
      </c>
      <c r="C610" s="1">
        <f>DATE(LEFT($D610,4),MID($D610,5,2),RIGHT($D610,2))</f>
        <v>45017</v>
      </c>
      <c r="D610">
        <v>20230401</v>
      </c>
      <c r="E610">
        <v>394000</v>
      </c>
      <c r="F610">
        <v>2</v>
      </c>
      <c r="G610">
        <v>10</v>
      </c>
      <c r="H610" t="s">
        <v>12</v>
      </c>
      <c r="I610">
        <v>174262</v>
      </c>
      <c r="J610" s="11">
        <v>319.69166666666666</v>
      </c>
      <c r="K610" s="1">
        <v>44452</v>
      </c>
      <c r="L610">
        <v>2021</v>
      </c>
      <c r="M610">
        <v>3</v>
      </c>
      <c r="N610">
        <v>9</v>
      </c>
      <c r="O610">
        <v>38</v>
      </c>
      <c r="P610" s="14">
        <f>טבלה1[[#This Row],[Batch_Exp_Date(YYYYMMDD)]]-טבלה1[[#This Row],[Date]]</f>
        <v>565</v>
      </c>
    </row>
    <row r="611" spans="1:16" x14ac:dyDescent="0.25">
      <c r="A611" t="s">
        <v>15</v>
      </c>
      <c r="B611" t="s">
        <v>20</v>
      </c>
      <c r="C611" s="1">
        <f>DATE(LEFT($D611,4),MID($D611,5,2),RIGHT($D611,2))</f>
        <v>45200</v>
      </c>
      <c r="D611">
        <v>20231001</v>
      </c>
      <c r="E611">
        <v>394068</v>
      </c>
      <c r="F611">
        <v>1</v>
      </c>
      <c r="G611">
        <v>10</v>
      </c>
      <c r="H611" t="s">
        <v>12</v>
      </c>
      <c r="I611">
        <v>42779</v>
      </c>
      <c r="J611" s="11">
        <v>9.5333333333333332</v>
      </c>
      <c r="K611" s="1">
        <v>44452</v>
      </c>
      <c r="L611">
        <v>2021</v>
      </c>
      <c r="M611">
        <v>3</v>
      </c>
      <c r="N611">
        <v>9</v>
      </c>
      <c r="O611">
        <v>38</v>
      </c>
      <c r="P611" s="14">
        <f>טבלה1[[#This Row],[Batch_Exp_Date(YYYYMMDD)]]-טבלה1[[#This Row],[Date]]</f>
        <v>748</v>
      </c>
    </row>
    <row r="612" spans="1:16" x14ac:dyDescent="0.25">
      <c r="A612" t="s">
        <v>15</v>
      </c>
      <c r="B612" t="s">
        <v>20</v>
      </c>
      <c r="C612" s="1">
        <f>DATE(LEFT($D612,4),MID($D612,5,2),RIGHT($D612,2))</f>
        <v>45323</v>
      </c>
      <c r="D612">
        <v>20240201</v>
      </c>
      <c r="E612">
        <v>394093</v>
      </c>
      <c r="F612">
        <v>1</v>
      </c>
      <c r="G612">
        <v>50</v>
      </c>
      <c r="H612" t="s">
        <v>12</v>
      </c>
      <c r="I612">
        <v>42834</v>
      </c>
      <c r="J612" s="11">
        <v>5</v>
      </c>
      <c r="K612" s="1">
        <v>44452</v>
      </c>
      <c r="L612">
        <v>2021</v>
      </c>
      <c r="M612">
        <v>3</v>
      </c>
      <c r="N612">
        <v>9</v>
      </c>
      <c r="O612">
        <v>38</v>
      </c>
      <c r="P612" s="14">
        <f>טבלה1[[#This Row],[Batch_Exp_Date(YYYYMMDD)]]-טבלה1[[#This Row],[Date]]</f>
        <v>871</v>
      </c>
    </row>
    <row r="613" spans="1:16" x14ac:dyDescent="0.25">
      <c r="A613" t="s">
        <v>15</v>
      </c>
      <c r="B613" t="s">
        <v>26</v>
      </c>
      <c r="C613" s="1">
        <f>DATE(LEFT($D613,4),MID($D613,5,2),RIGHT($D613,2))</f>
        <v>45261</v>
      </c>
      <c r="D613">
        <v>20231201</v>
      </c>
      <c r="E613">
        <v>394107</v>
      </c>
      <c r="F613">
        <v>1</v>
      </c>
      <c r="G613">
        <v>60</v>
      </c>
      <c r="H613" t="s">
        <v>12</v>
      </c>
      <c r="I613">
        <v>166727</v>
      </c>
      <c r="J613" s="11">
        <v>57.199999999999996</v>
      </c>
      <c r="K613" s="1">
        <v>44452</v>
      </c>
      <c r="L613">
        <v>2021</v>
      </c>
      <c r="M613">
        <v>3</v>
      </c>
      <c r="N613">
        <v>9</v>
      </c>
      <c r="O613">
        <v>38</v>
      </c>
      <c r="P613" s="14">
        <f>טבלה1[[#This Row],[Batch_Exp_Date(YYYYMMDD)]]-טבלה1[[#This Row],[Date]]</f>
        <v>809</v>
      </c>
    </row>
    <row r="614" spans="1:16" x14ac:dyDescent="0.25">
      <c r="A614" t="s">
        <v>15</v>
      </c>
      <c r="B614" t="s">
        <v>20</v>
      </c>
      <c r="C614" s="1">
        <f>DATE(LEFT($D614,4),MID($D614,5,2),RIGHT($D614,2))</f>
        <v>45323</v>
      </c>
      <c r="D614">
        <v>20240201</v>
      </c>
      <c r="E614">
        <v>394137</v>
      </c>
      <c r="F614">
        <v>1</v>
      </c>
      <c r="G614">
        <v>60</v>
      </c>
      <c r="H614" t="s">
        <v>12</v>
      </c>
      <c r="I614">
        <v>4947030</v>
      </c>
      <c r="J614" s="11">
        <v>6</v>
      </c>
      <c r="K614" s="1">
        <v>44452</v>
      </c>
      <c r="L614">
        <v>2021</v>
      </c>
      <c r="M614">
        <v>3</v>
      </c>
      <c r="N614">
        <v>9</v>
      </c>
      <c r="O614">
        <v>38</v>
      </c>
      <c r="P614" s="14">
        <f>טבלה1[[#This Row],[Batch_Exp_Date(YYYYMMDD)]]-טבלה1[[#This Row],[Date]]</f>
        <v>871</v>
      </c>
    </row>
    <row r="615" spans="1:16" x14ac:dyDescent="0.25">
      <c r="A615" t="s">
        <v>15</v>
      </c>
      <c r="B615" t="s">
        <v>20</v>
      </c>
      <c r="C615" s="1">
        <f>DATE(LEFT($D615,4),MID($D615,5,2),RIGHT($D615,2))</f>
        <v>45323</v>
      </c>
      <c r="D615">
        <v>20240201</v>
      </c>
      <c r="E615">
        <v>394146</v>
      </c>
      <c r="F615">
        <v>1</v>
      </c>
      <c r="G615">
        <v>40</v>
      </c>
      <c r="H615" t="s">
        <v>12</v>
      </c>
      <c r="I615">
        <v>4918771</v>
      </c>
      <c r="J615" s="11">
        <v>4</v>
      </c>
      <c r="K615" s="1">
        <v>44452</v>
      </c>
      <c r="L615">
        <v>2021</v>
      </c>
      <c r="M615">
        <v>3</v>
      </c>
      <c r="N615">
        <v>9</v>
      </c>
      <c r="O615">
        <v>38</v>
      </c>
      <c r="P615" s="14">
        <f>טבלה1[[#This Row],[Batch_Exp_Date(YYYYMMDD)]]-טבלה1[[#This Row],[Date]]</f>
        <v>871</v>
      </c>
    </row>
    <row r="616" spans="1:16" x14ac:dyDescent="0.25">
      <c r="A616" t="s">
        <v>16</v>
      </c>
      <c r="B616" t="s">
        <v>21</v>
      </c>
      <c r="C616" s="1">
        <f>DATE(LEFT($D616,4),MID($D616,5,2),RIGHT($D616,2))</f>
        <v>45139</v>
      </c>
      <c r="D616">
        <v>20230801</v>
      </c>
      <c r="E616">
        <v>394185</v>
      </c>
      <c r="F616">
        <v>1</v>
      </c>
      <c r="G616">
        <v>30</v>
      </c>
      <c r="H616" t="s">
        <v>13</v>
      </c>
      <c r="I616">
        <v>12903</v>
      </c>
      <c r="J616" s="13">
        <v>0</v>
      </c>
      <c r="K616" s="1">
        <v>44452</v>
      </c>
      <c r="L616">
        <v>2021</v>
      </c>
      <c r="M616">
        <v>3</v>
      </c>
      <c r="N616">
        <v>9</v>
      </c>
      <c r="O616">
        <v>38</v>
      </c>
      <c r="P616" s="14">
        <f>טבלה1[[#This Row],[Batch_Exp_Date(YYYYMMDD)]]-טבלה1[[#This Row],[Date]]</f>
        <v>687</v>
      </c>
    </row>
    <row r="617" spans="1:16" x14ac:dyDescent="0.25">
      <c r="A617" t="s">
        <v>16</v>
      </c>
      <c r="B617" t="s">
        <v>43</v>
      </c>
      <c r="C617" s="1">
        <f>DATE(LEFT($D617,4),MID($D617,5,2),RIGHT($D617,2))</f>
        <v>45017</v>
      </c>
      <c r="D617">
        <v>20230401</v>
      </c>
      <c r="E617">
        <v>394258</v>
      </c>
      <c r="F617">
        <v>1</v>
      </c>
      <c r="G617">
        <v>60</v>
      </c>
      <c r="H617" t="s">
        <v>13</v>
      </c>
      <c r="I617">
        <v>12903</v>
      </c>
      <c r="J617" s="13">
        <v>0</v>
      </c>
      <c r="K617" s="1">
        <v>44452</v>
      </c>
      <c r="L617">
        <v>2021</v>
      </c>
      <c r="M617">
        <v>3</v>
      </c>
      <c r="N617">
        <v>9</v>
      </c>
      <c r="O617">
        <v>38</v>
      </c>
      <c r="P617" s="14">
        <f>טבלה1[[#This Row],[Batch_Exp_Date(YYYYMMDD)]]-טבלה1[[#This Row],[Date]]</f>
        <v>565</v>
      </c>
    </row>
    <row r="618" spans="1:16" x14ac:dyDescent="0.25">
      <c r="A618" t="s">
        <v>16</v>
      </c>
      <c r="B618" t="s">
        <v>21</v>
      </c>
      <c r="C618" s="1">
        <f>DATE(LEFT($D618,4),MID($D618,5,2),RIGHT($D618,2))</f>
        <v>45139</v>
      </c>
      <c r="D618">
        <v>20230801</v>
      </c>
      <c r="E618">
        <v>394273</v>
      </c>
      <c r="F618">
        <v>1</v>
      </c>
      <c r="G618">
        <v>30</v>
      </c>
      <c r="H618" t="s">
        <v>13</v>
      </c>
      <c r="I618">
        <v>13794</v>
      </c>
      <c r="J618" s="13">
        <v>0</v>
      </c>
      <c r="K618" s="1">
        <v>44452</v>
      </c>
      <c r="L618">
        <v>2021</v>
      </c>
      <c r="M618">
        <v>3</v>
      </c>
      <c r="N618">
        <v>9</v>
      </c>
      <c r="O618">
        <v>38</v>
      </c>
      <c r="P618" s="14">
        <f>טבלה1[[#This Row],[Batch_Exp_Date(YYYYMMDD)]]-טבלה1[[#This Row],[Date]]</f>
        <v>687</v>
      </c>
    </row>
    <row r="619" spans="1:16" x14ac:dyDescent="0.25">
      <c r="A619" t="s">
        <v>15</v>
      </c>
      <c r="B619" t="s">
        <v>20</v>
      </c>
      <c r="C619" s="1">
        <f>DATE(LEFT($D619,4),MID($D619,5,2),RIGHT($D619,2))</f>
        <v>45323</v>
      </c>
      <c r="D619">
        <v>20240201</v>
      </c>
      <c r="E619">
        <v>394329</v>
      </c>
      <c r="F619">
        <v>3</v>
      </c>
      <c r="G619">
        <v>10</v>
      </c>
      <c r="H619" t="s">
        <v>12</v>
      </c>
      <c r="I619">
        <v>163592</v>
      </c>
      <c r="J619" s="11">
        <v>1</v>
      </c>
      <c r="K619" s="1">
        <v>44461</v>
      </c>
      <c r="L619">
        <v>2021</v>
      </c>
      <c r="M619">
        <v>3</v>
      </c>
      <c r="N619">
        <v>9</v>
      </c>
      <c r="O619">
        <v>39</v>
      </c>
      <c r="P619" s="14">
        <f>טבלה1[[#This Row],[Batch_Exp_Date(YYYYMMDD)]]-טבלה1[[#This Row],[Date]]</f>
        <v>862</v>
      </c>
    </row>
    <row r="620" spans="1:16" x14ac:dyDescent="0.25">
      <c r="A620" t="s">
        <v>17</v>
      </c>
      <c r="B620" t="s">
        <v>48</v>
      </c>
      <c r="C620" s="1">
        <f>DATE(LEFT($D620,4),MID($D620,5,2),RIGHT($D620,2))</f>
        <v>44774</v>
      </c>
      <c r="D620">
        <v>20220801</v>
      </c>
      <c r="E620">
        <v>394356</v>
      </c>
      <c r="F620">
        <v>1</v>
      </c>
      <c r="G620">
        <v>10</v>
      </c>
      <c r="H620" t="s">
        <v>12</v>
      </c>
      <c r="I620">
        <v>64878</v>
      </c>
      <c r="J620" s="11">
        <v>20</v>
      </c>
      <c r="K620" s="1">
        <v>44452</v>
      </c>
      <c r="L620">
        <v>2021</v>
      </c>
      <c r="M620">
        <v>3</v>
      </c>
      <c r="N620">
        <v>9</v>
      </c>
      <c r="O620">
        <v>38</v>
      </c>
      <c r="P620" s="14">
        <f>טבלה1[[#This Row],[Batch_Exp_Date(YYYYMMDD)]]-טבלה1[[#This Row],[Date]]</f>
        <v>322</v>
      </c>
    </row>
    <row r="621" spans="1:16" x14ac:dyDescent="0.25">
      <c r="A621" t="s">
        <v>17</v>
      </c>
      <c r="B621" t="s">
        <v>22</v>
      </c>
      <c r="C621" s="1">
        <f>DATE(LEFT($D621,4),MID($D621,5,2),RIGHT($D621,2))</f>
        <v>45200</v>
      </c>
      <c r="D621">
        <v>20231001</v>
      </c>
      <c r="E621">
        <v>394414</v>
      </c>
      <c r="F621">
        <v>1</v>
      </c>
      <c r="G621">
        <v>10</v>
      </c>
      <c r="H621" t="s">
        <v>12</v>
      </c>
      <c r="I621">
        <v>430870</v>
      </c>
      <c r="J621" s="11">
        <v>955.32499999999993</v>
      </c>
      <c r="K621" s="1">
        <v>44452</v>
      </c>
      <c r="L621">
        <v>2021</v>
      </c>
      <c r="M621">
        <v>3</v>
      </c>
      <c r="N621">
        <v>9</v>
      </c>
      <c r="O621">
        <v>38</v>
      </c>
      <c r="P621" s="14">
        <f>טבלה1[[#This Row],[Batch_Exp_Date(YYYYMMDD)]]-טבלה1[[#This Row],[Date]]</f>
        <v>748</v>
      </c>
    </row>
    <row r="622" spans="1:16" x14ac:dyDescent="0.25">
      <c r="A622" t="s">
        <v>15</v>
      </c>
      <c r="B622" t="s">
        <v>20</v>
      </c>
      <c r="C622" s="1">
        <f>DATE(LEFT($D622,4),MID($D622,5,2),RIGHT($D622,2))</f>
        <v>45323</v>
      </c>
      <c r="D622">
        <v>20240201</v>
      </c>
      <c r="E622">
        <v>394491</v>
      </c>
      <c r="F622">
        <v>4</v>
      </c>
      <c r="G622">
        <v>10</v>
      </c>
      <c r="H622" t="s">
        <v>12</v>
      </c>
      <c r="I622">
        <v>62051</v>
      </c>
      <c r="J622" s="11">
        <v>1</v>
      </c>
      <c r="K622" s="1">
        <v>44461</v>
      </c>
      <c r="L622">
        <v>2021</v>
      </c>
      <c r="M622">
        <v>3</v>
      </c>
      <c r="N622">
        <v>9</v>
      </c>
      <c r="O622">
        <v>39</v>
      </c>
      <c r="P622" s="14">
        <f>טבלה1[[#This Row],[Batch_Exp_Date(YYYYMMDD)]]-טבלה1[[#This Row],[Date]]</f>
        <v>862</v>
      </c>
    </row>
    <row r="623" spans="1:16" x14ac:dyDescent="0.25">
      <c r="A623" t="s">
        <v>15</v>
      </c>
      <c r="B623" t="s">
        <v>42</v>
      </c>
      <c r="C623" s="1">
        <f>DATE(LEFT($D623,4),MID($D623,5,2),RIGHT($D623,2))</f>
        <v>47300</v>
      </c>
      <c r="D623">
        <v>20290701</v>
      </c>
      <c r="E623">
        <v>394501</v>
      </c>
      <c r="F623">
        <v>2</v>
      </c>
      <c r="G623">
        <v>20</v>
      </c>
      <c r="H623" t="s">
        <v>12</v>
      </c>
      <c r="I623">
        <v>21989</v>
      </c>
      <c r="J623" s="11">
        <v>10.25</v>
      </c>
      <c r="K623" s="1">
        <v>44452</v>
      </c>
      <c r="L623">
        <v>2021</v>
      </c>
      <c r="M623">
        <v>3</v>
      </c>
      <c r="N623">
        <v>9</v>
      </c>
      <c r="O623">
        <v>38</v>
      </c>
      <c r="P623" s="14">
        <f>טבלה1[[#This Row],[Batch_Exp_Date(YYYYMMDD)]]-טבלה1[[#This Row],[Date]]</f>
        <v>2848</v>
      </c>
    </row>
    <row r="624" spans="1:16" x14ac:dyDescent="0.25">
      <c r="A624" t="s">
        <v>15</v>
      </c>
      <c r="B624" t="s">
        <v>20</v>
      </c>
      <c r="C624" s="1">
        <f>DATE(LEFT($D624,4),MID($D624,5,2),RIGHT($D624,2))</f>
        <v>45200</v>
      </c>
      <c r="D624">
        <v>20231001</v>
      </c>
      <c r="E624">
        <v>394581</v>
      </c>
      <c r="F624">
        <v>1</v>
      </c>
      <c r="G624">
        <v>30</v>
      </c>
      <c r="H624" t="s">
        <v>12</v>
      </c>
      <c r="I624">
        <v>13772</v>
      </c>
      <c r="J624" s="11">
        <v>52.25</v>
      </c>
      <c r="K624" s="1">
        <v>44452</v>
      </c>
      <c r="L624">
        <v>2021</v>
      </c>
      <c r="M624">
        <v>3</v>
      </c>
      <c r="N624">
        <v>9</v>
      </c>
      <c r="O624">
        <v>38</v>
      </c>
      <c r="P624" s="14">
        <f>טבלה1[[#This Row],[Batch_Exp_Date(YYYYMMDD)]]-טבלה1[[#This Row],[Date]]</f>
        <v>748</v>
      </c>
    </row>
    <row r="625" spans="1:16" x14ac:dyDescent="0.25">
      <c r="A625" t="s">
        <v>15</v>
      </c>
      <c r="B625" t="s">
        <v>39</v>
      </c>
      <c r="C625" s="1">
        <f>DATE(LEFT($D625,4),MID($D625,5,2),RIGHT($D625,2))</f>
        <v>45170</v>
      </c>
      <c r="D625">
        <v>20230901</v>
      </c>
      <c r="E625">
        <v>394720</v>
      </c>
      <c r="F625">
        <v>1</v>
      </c>
      <c r="G625">
        <v>10</v>
      </c>
      <c r="H625" t="s">
        <v>12</v>
      </c>
      <c r="I625">
        <v>4950176</v>
      </c>
      <c r="J625" s="11">
        <v>161.76833333333335</v>
      </c>
      <c r="K625" s="1">
        <v>44452</v>
      </c>
      <c r="L625">
        <v>2021</v>
      </c>
      <c r="M625">
        <v>3</v>
      </c>
      <c r="N625">
        <v>9</v>
      </c>
      <c r="O625">
        <v>38</v>
      </c>
      <c r="P625" s="14">
        <f>טבלה1[[#This Row],[Batch_Exp_Date(YYYYMMDD)]]-טבלה1[[#This Row],[Date]]</f>
        <v>718</v>
      </c>
    </row>
    <row r="626" spans="1:16" x14ac:dyDescent="0.25">
      <c r="A626" t="s">
        <v>16</v>
      </c>
      <c r="B626" t="s">
        <v>43</v>
      </c>
      <c r="C626" s="1">
        <f>DATE(LEFT($D626,4),MID($D626,5,2),RIGHT($D626,2))</f>
        <v>45017</v>
      </c>
      <c r="D626">
        <v>20230401</v>
      </c>
      <c r="E626">
        <v>394863</v>
      </c>
      <c r="F626">
        <v>1</v>
      </c>
      <c r="G626">
        <v>40</v>
      </c>
      <c r="H626" t="s">
        <v>13</v>
      </c>
      <c r="I626">
        <v>13772</v>
      </c>
      <c r="J626" s="13">
        <v>0</v>
      </c>
      <c r="K626" s="1">
        <v>44452</v>
      </c>
      <c r="L626">
        <v>2021</v>
      </c>
      <c r="M626">
        <v>3</v>
      </c>
      <c r="N626">
        <v>9</v>
      </c>
      <c r="O626">
        <v>38</v>
      </c>
      <c r="P626" s="14">
        <f>טבלה1[[#This Row],[Batch_Exp_Date(YYYYMMDD)]]-טבלה1[[#This Row],[Date]]</f>
        <v>565</v>
      </c>
    </row>
    <row r="627" spans="1:16" x14ac:dyDescent="0.25">
      <c r="A627" t="s">
        <v>16</v>
      </c>
      <c r="B627" t="s">
        <v>29</v>
      </c>
      <c r="C627" s="1">
        <f>DATE(LEFT($D627,4),MID($D627,5,2),RIGHT($D627,2))</f>
        <v>44927</v>
      </c>
      <c r="D627">
        <v>20230101</v>
      </c>
      <c r="E627">
        <v>395018</v>
      </c>
      <c r="F627">
        <v>1</v>
      </c>
      <c r="G627">
        <v>30</v>
      </c>
      <c r="H627" t="s">
        <v>13</v>
      </c>
      <c r="I627">
        <v>4943158</v>
      </c>
      <c r="J627" s="13">
        <v>0</v>
      </c>
      <c r="K627" s="1">
        <v>44452</v>
      </c>
      <c r="L627">
        <v>2021</v>
      </c>
      <c r="M627">
        <v>3</v>
      </c>
      <c r="N627">
        <v>9</v>
      </c>
      <c r="O627">
        <v>38</v>
      </c>
      <c r="P627" s="14">
        <f>טבלה1[[#This Row],[Batch_Exp_Date(YYYYMMDD)]]-טבלה1[[#This Row],[Date]]</f>
        <v>475</v>
      </c>
    </row>
    <row r="628" spans="1:16" x14ac:dyDescent="0.25">
      <c r="A628" t="s">
        <v>17</v>
      </c>
      <c r="B628" t="s">
        <v>21</v>
      </c>
      <c r="C628" s="1">
        <f>DATE(LEFT($D628,4),MID($D628,5,2),RIGHT($D628,2))</f>
        <v>45139</v>
      </c>
      <c r="D628">
        <v>20230801</v>
      </c>
      <c r="E628">
        <v>395036</v>
      </c>
      <c r="F628">
        <v>1</v>
      </c>
      <c r="G628">
        <v>10</v>
      </c>
      <c r="H628" t="s">
        <v>12</v>
      </c>
      <c r="I628">
        <v>174262</v>
      </c>
      <c r="J628" s="11">
        <v>1244.7083333333333</v>
      </c>
      <c r="K628" s="1">
        <v>44452</v>
      </c>
      <c r="L628">
        <v>2021</v>
      </c>
      <c r="M628">
        <v>3</v>
      </c>
      <c r="N628">
        <v>9</v>
      </c>
      <c r="O628">
        <v>38</v>
      </c>
      <c r="P628" s="14">
        <f>טבלה1[[#This Row],[Batch_Exp_Date(YYYYMMDD)]]-טבלה1[[#This Row],[Date]]</f>
        <v>687</v>
      </c>
    </row>
    <row r="629" spans="1:16" x14ac:dyDescent="0.25">
      <c r="A629" t="s">
        <v>15</v>
      </c>
      <c r="B629" t="s">
        <v>25</v>
      </c>
      <c r="C629" s="1">
        <f>DATE(LEFT($D629,4),MID($D629,5,2),RIGHT($D629,2))</f>
        <v>45139</v>
      </c>
      <c r="D629">
        <v>20230801</v>
      </c>
      <c r="E629">
        <v>395042</v>
      </c>
      <c r="F629">
        <v>1</v>
      </c>
      <c r="G629">
        <v>30</v>
      </c>
      <c r="H629" t="s">
        <v>12</v>
      </c>
      <c r="I629">
        <v>174262</v>
      </c>
      <c r="J629" s="11">
        <v>279.42500000000001</v>
      </c>
      <c r="K629" s="1">
        <v>44452</v>
      </c>
      <c r="L629">
        <v>2021</v>
      </c>
      <c r="M629">
        <v>3</v>
      </c>
      <c r="N629">
        <v>9</v>
      </c>
      <c r="O629">
        <v>38</v>
      </c>
      <c r="P629" s="14">
        <f>טבלה1[[#This Row],[Batch_Exp_Date(YYYYMMDD)]]-טבלה1[[#This Row],[Date]]</f>
        <v>687</v>
      </c>
    </row>
    <row r="630" spans="1:16" x14ac:dyDescent="0.25">
      <c r="A630" t="s">
        <v>15</v>
      </c>
      <c r="B630" t="s">
        <v>20</v>
      </c>
      <c r="C630" s="1">
        <f>DATE(LEFT($D630,4),MID($D630,5,2),RIGHT($D630,2))</f>
        <v>45323</v>
      </c>
      <c r="D630">
        <v>20240201</v>
      </c>
      <c r="E630">
        <v>395103</v>
      </c>
      <c r="F630">
        <v>11</v>
      </c>
      <c r="G630">
        <v>20</v>
      </c>
      <c r="H630" t="s">
        <v>12</v>
      </c>
      <c r="I630">
        <v>4984683</v>
      </c>
      <c r="J630" s="11">
        <v>2</v>
      </c>
      <c r="K630" s="1">
        <v>44461</v>
      </c>
      <c r="L630">
        <v>2021</v>
      </c>
      <c r="M630">
        <v>3</v>
      </c>
      <c r="N630">
        <v>9</v>
      </c>
      <c r="O630">
        <v>39</v>
      </c>
      <c r="P630" s="14">
        <f>טבלה1[[#This Row],[Batch_Exp_Date(YYYYMMDD)]]-טבלה1[[#This Row],[Date]]</f>
        <v>862</v>
      </c>
    </row>
    <row r="631" spans="1:16" x14ac:dyDescent="0.25">
      <c r="A631" t="s">
        <v>15</v>
      </c>
      <c r="B631" t="s">
        <v>25</v>
      </c>
      <c r="C631" s="1">
        <f>DATE(LEFT($D631,4),MID($D631,5,2),RIGHT($D631,2))</f>
        <v>45352</v>
      </c>
      <c r="D631">
        <v>20240301</v>
      </c>
      <c r="E631">
        <v>395122</v>
      </c>
      <c r="F631">
        <v>1</v>
      </c>
      <c r="G631">
        <v>40</v>
      </c>
      <c r="H631" t="s">
        <v>12</v>
      </c>
      <c r="I631">
        <v>45749</v>
      </c>
      <c r="J631" s="11">
        <v>189.73333333333335</v>
      </c>
      <c r="K631" s="1">
        <v>44452</v>
      </c>
      <c r="L631">
        <v>2021</v>
      </c>
      <c r="M631">
        <v>3</v>
      </c>
      <c r="N631">
        <v>9</v>
      </c>
      <c r="O631">
        <v>38</v>
      </c>
      <c r="P631" s="14">
        <f>טבלה1[[#This Row],[Batch_Exp_Date(YYYYMMDD)]]-טבלה1[[#This Row],[Date]]</f>
        <v>900</v>
      </c>
    </row>
    <row r="632" spans="1:16" x14ac:dyDescent="0.25">
      <c r="A632" t="s">
        <v>15</v>
      </c>
      <c r="B632" t="s">
        <v>25</v>
      </c>
      <c r="C632" s="1">
        <f>DATE(LEFT($D632,4),MID($D632,5,2),RIGHT($D632,2))</f>
        <v>45352</v>
      </c>
      <c r="D632">
        <v>20240301</v>
      </c>
      <c r="E632">
        <v>395124</v>
      </c>
      <c r="F632">
        <v>1</v>
      </c>
      <c r="G632">
        <v>40</v>
      </c>
      <c r="H632" t="s">
        <v>12</v>
      </c>
      <c r="I632">
        <v>169422</v>
      </c>
      <c r="J632" s="11">
        <v>189.73333333333335</v>
      </c>
      <c r="K632" s="1">
        <v>44452</v>
      </c>
      <c r="L632">
        <v>2021</v>
      </c>
      <c r="M632">
        <v>3</v>
      </c>
      <c r="N632">
        <v>9</v>
      </c>
      <c r="O632">
        <v>38</v>
      </c>
      <c r="P632" s="14">
        <f>טבלה1[[#This Row],[Batch_Exp_Date(YYYYMMDD)]]-טבלה1[[#This Row],[Date]]</f>
        <v>900</v>
      </c>
    </row>
    <row r="633" spans="1:16" x14ac:dyDescent="0.25">
      <c r="A633" t="s">
        <v>15</v>
      </c>
      <c r="B633" t="s">
        <v>25</v>
      </c>
      <c r="C633" s="1">
        <f>DATE(LEFT($D633,4),MID($D633,5,2),RIGHT($D633,2))</f>
        <v>45017</v>
      </c>
      <c r="D633">
        <v>20230401</v>
      </c>
      <c r="E633">
        <v>395131</v>
      </c>
      <c r="F633">
        <v>2</v>
      </c>
      <c r="G633">
        <v>10</v>
      </c>
      <c r="H633" t="s">
        <v>12</v>
      </c>
      <c r="I633">
        <v>174262</v>
      </c>
      <c r="J633" s="11">
        <v>37.258333333333333</v>
      </c>
      <c r="K633" s="1">
        <v>44452</v>
      </c>
      <c r="L633">
        <v>2021</v>
      </c>
      <c r="M633">
        <v>3</v>
      </c>
      <c r="N633">
        <v>9</v>
      </c>
      <c r="O633">
        <v>38</v>
      </c>
      <c r="P633" s="14">
        <f>טבלה1[[#This Row],[Batch_Exp_Date(YYYYMMDD)]]-טבלה1[[#This Row],[Date]]</f>
        <v>565</v>
      </c>
    </row>
    <row r="634" spans="1:16" x14ac:dyDescent="0.25">
      <c r="A634" t="s">
        <v>15</v>
      </c>
      <c r="B634" t="s">
        <v>25</v>
      </c>
      <c r="C634" s="1">
        <f>DATE(LEFT($D634,4),MID($D634,5,2),RIGHT($D634,2))</f>
        <v>45139</v>
      </c>
      <c r="D634">
        <v>20230801</v>
      </c>
      <c r="E634">
        <v>395131</v>
      </c>
      <c r="F634">
        <v>1</v>
      </c>
      <c r="G634">
        <v>20</v>
      </c>
      <c r="H634" t="s">
        <v>12</v>
      </c>
      <c r="I634">
        <v>174262</v>
      </c>
      <c r="J634" s="11">
        <v>186.28333333333333</v>
      </c>
      <c r="K634" s="1">
        <v>44452</v>
      </c>
      <c r="L634">
        <v>2021</v>
      </c>
      <c r="M634">
        <v>3</v>
      </c>
      <c r="N634">
        <v>9</v>
      </c>
      <c r="O634">
        <v>38</v>
      </c>
      <c r="P634" s="14">
        <f>טבלה1[[#This Row],[Batch_Exp_Date(YYYYMMDD)]]-טבלה1[[#This Row],[Date]]</f>
        <v>687</v>
      </c>
    </row>
    <row r="635" spans="1:16" x14ac:dyDescent="0.25">
      <c r="A635" t="s">
        <v>15</v>
      </c>
      <c r="B635" t="s">
        <v>25</v>
      </c>
      <c r="C635" s="1">
        <f>DATE(LEFT($D635,4),MID($D635,5,2),RIGHT($D635,2))</f>
        <v>45017</v>
      </c>
      <c r="D635">
        <v>20230401</v>
      </c>
      <c r="E635">
        <v>395134</v>
      </c>
      <c r="F635">
        <v>2</v>
      </c>
      <c r="G635">
        <v>20</v>
      </c>
      <c r="H635" t="s">
        <v>12</v>
      </c>
      <c r="I635">
        <v>174262</v>
      </c>
      <c r="J635" s="11">
        <v>74.516666666666666</v>
      </c>
      <c r="K635" s="1">
        <v>44452</v>
      </c>
      <c r="L635">
        <v>2021</v>
      </c>
      <c r="M635">
        <v>3</v>
      </c>
      <c r="N635">
        <v>9</v>
      </c>
      <c r="O635">
        <v>38</v>
      </c>
      <c r="P635" s="14">
        <f>טבלה1[[#This Row],[Batch_Exp_Date(YYYYMMDD)]]-טבלה1[[#This Row],[Date]]</f>
        <v>565</v>
      </c>
    </row>
    <row r="636" spans="1:16" x14ac:dyDescent="0.25">
      <c r="A636" t="s">
        <v>15</v>
      </c>
      <c r="B636" t="s">
        <v>25</v>
      </c>
      <c r="C636" s="1">
        <f>DATE(LEFT($D636,4),MID($D636,5,2),RIGHT($D636,2))</f>
        <v>45139</v>
      </c>
      <c r="D636">
        <v>20230801</v>
      </c>
      <c r="E636">
        <v>395134</v>
      </c>
      <c r="F636">
        <v>1</v>
      </c>
      <c r="G636">
        <v>20</v>
      </c>
      <c r="H636" t="s">
        <v>12</v>
      </c>
      <c r="I636">
        <v>174262</v>
      </c>
      <c r="J636" s="11">
        <v>186.28333333333333</v>
      </c>
      <c r="K636" s="1">
        <v>44452</v>
      </c>
      <c r="L636">
        <v>2021</v>
      </c>
      <c r="M636">
        <v>3</v>
      </c>
      <c r="N636">
        <v>9</v>
      </c>
      <c r="O636">
        <v>38</v>
      </c>
      <c r="P636" s="14">
        <f>טבלה1[[#This Row],[Batch_Exp_Date(YYYYMMDD)]]-טבלה1[[#This Row],[Date]]</f>
        <v>687</v>
      </c>
    </row>
    <row r="637" spans="1:16" x14ac:dyDescent="0.25">
      <c r="A637" t="s">
        <v>15</v>
      </c>
      <c r="B637" t="s">
        <v>21</v>
      </c>
      <c r="C637" s="1">
        <f>DATE(LEFT($D637,4),MID($D637,5,2),RIGHT($D637,2))</f>
        <v>45108</v>
      </c>
      <c r="D637">
        <v>20230701</v>
      </c>
      <c r="E637">
        <v>395163</v>
      </c>
      <c r="F637">
        <v>1</v>
      </c>
      <c r="G637">
        <v>1000</v>
      </c>
      <c r="H637" t="s">
        <v>12</v>
      </c>
      <c r="I637">
        <v>181500</v>
      </c>
      <c r="J637" s="11">
        <v>22453.333333333332</v>
      </c>
      <c r="K637" s="1">
        <v>44452</v>
      </c>
      <c r="L637">
        <v>2021</v>
      </c>
      <c r="M637">
        <v>3</v>
      </c>
      <c r="N637">
        <v>9</v>
      </c>
      <c r="O637">
        <v>38</v>
      </c>
      <c r="P637" s="14">
        <f>טבלה1[[#This Row],[Batch_Exp_Date(YYYYMMDD)]]-טבלה1[[#This Row],[Date]]</f>
        <v>656</v>
      </c>
    </row>
    <row r="638" spans="1:16" x14ac:dyDescent="0.25">
      <c r="A638" t="s">
        <v>15</v>
      </c>
      <c r="B638" t="s">
        <v>35</v>
      </c>
      <c r="C638" s="1">
        <f>DATE(LEFT($D638,4),MID($D638,5,2),RIGHT($D638,2))</f>
        <v>44896</v>
      </c>
      <c r="D638">
        <v>20221201</v>
      </c>
      <c r="E638">
        <v>395194</v>
      </c>
      <c r="F638">
        <v>1</v>
      </c>
      <c r="G638">
        <v>20</v>
      </c>
      <c r="H638" t="s">
        <v>12</v>
      </c>
      <c r="I638">
        <v>174262</v>
      </c>
      <c r="J638" s="11">
        <v>506.55</v>
      </c>
      <c r="K638" s="1">
        <v>44452</v>
      </c>
      <c r="L638">
        <v>2021</v>
      </c>
      <c r="M638">
        <v>3</v>
      </c>
      <c r="N638">
        <v>9</v>
      </c>
      <c r="O638">
        <v>38</v>
      </c>
      <c r="P638" s="14">
        <f>טבלה1[[#This Row],[Batch_Exp_Date(YYYYMMDD)]]-טבלה1[[#This Row],[Date]]</f>
        <v>444</v>
      </c>
    </row>
    <row r="639" spans="1:16" x14ac:dyDescent="0.25">
      <c r="A639" t="s">
        <v>17</v>
      </c>
      <c r="B639" t="s">
        <v>30</v>
      </c>
      <c r="C639" s="1">
        <f>DATE(LEFT($D639,4),MID($D639,5,2),RIGHT($D639,2))</f>
        <v>44774</v>
      </c>
      <c r="D639">
        <v>20220801</v>
      </c>
      <c r="E639">
        <v>395218</v>
      </c>
      <c r="F639">
        <v>1</v>
      </c>
      <c r="G639">
        <v>40</v>
      </c>
      <c r="H639" t="s">
        <v>12</v>
      </c>
      <c r="I639">
        <v>4947030</v>
      </c>
      <c r="J639" s="11">
        <v>80</v>
      </c>
      <c r="K639" s="1">
        <v>44453</v>
      </c>
      <c r="L639">
        <v>2021</v>
      </c>
      <c r="M639">
        <v>3</v>
      </c>
      <c r="N639">
        <v>9</v>
      </c>
      <c r="O639">
        <v>38</v>
      </c>
      <c r="P639" s="14">
        <f>טבלה1[[#This Row],[Batch_Exp_Date(YYYYMMDD)]]-טבלה1[[#This Row],[Date]]</f>
        <v>321</v>
      </c>
    </row>
    <row r="640" spans="1:16" x14ac:dyDescent="0.25">
      <c r="A640" t="s">
        <v>17</v>
      </c>
      <c r="B640" t="s">
        <v>48</v>
      </c>
      <c r="C640" s="1">
        <f>DATE(LEFT($D640,4),MID($D640,5,2),RIGHT($D640,2))</f>
        <v>44774</v>
      </c>
      <c r="D640">
        <v>20220801</v>
      </c>
      <c r="E640">
        <v>395240</v>
      </c>
      <c r="F640">
        <v>1</v>
      </c>
      <c r="G640">
        <v>20</v>
      </c>
      <c r="H640" t="s">
        <v>12</v>
      </c>
      <c r="I640">
        <v>4918771</v>
      </c>
      <c r="J640" s="11">
        <v>40</v>
      </c>
      <c r="K640" s="1">
        <v>44453</v>
      </c>
      <c r="L640">
        <v>2021</v>
      </c>
      <c r="M640">
        <v>3</v>
      </c>
      <c r="N640">
        <v>9</v>
      </c>
      <c r="O640">
        <v>38</v>
      </c>
      <c r="P640" s="14">
        <f>טבלה1[[#This Row],[Batch_Exp_Date(YYYYMMDD)]]-טבלה1[[#This Row],[Date]]</f>
        <v>321</v>
      </c>
    </row>
    <row r="641" spans="1:16" x14ac:dyDescent="0.25">
      <c r="A641" t="s">
        <v>17</v>
      </c>
      <c r="B641" t="s">
        <v>21</v>
      </c>
      <c r="C641" s="1">
        <f>DATE(LEFT($D641,4),MID($D641,5,2),RIGHT($D641,2))</f>
        <v>45139</v>
      </c>
      <c r="D641">
        <v>20230801</v>
      </c>
      <c r="E641">
        <v>395259</v>
      </c>
      <c r="F641">
        <v>1</v>
      </c>
      <c r="G641">
        <v>10</v>
      </c>
      <c r="H641" t="s">
        <v>12</v>
      </c>
      <c r="I641">
        <v>4950341</v>
      </c>
      <c r="J641" s="11">
        <v>1244.7083333333333</v>
      </c>
      <c r="K641" s="1">
        <v>44461</v>
      </c>
      <c r="L641">
        <v>2021</v>
      </c>
      <c r="M641">
        <v>3</v>
      </c>
      <c r="N641">
        <v>9</v>
      </c>
      <c r="O641">
        <v>39</v>
      </c>
      <c r="P641" s="14">
        <f>טבלה1[[#This Row],[Batch_Exp_Date(YYYYMMDD)]]-טבלה1[[#This Row],[Date]]</f>
        <v>678</v>
      </c>
    </row>
    <row r="642" spans="1:16" x14ac:dyDescent="0.25">
      <c r="A642" t="s">
        <v>15</v>
      </c>
      <c r="B642" t="s">
        <v>20</v>
      </c>
      <c r="C642" s="1">
        <f>DATE(LEFT($D642,4),MID($D642,5,2),RIGHT($D642,2))</f>
        <v>45323</v>
      </c>
      <c r="D642">
        <v>20240201</v>
      </c>
      <c r="E642">
        <v>395342</v>
      </c>
      <c r="F642">
        <v>12</v>
      </c>
      <c r="G642">
        <v>20</v>
      </c>
      <c r="H642" t="s">
        <v>12</v>
      </c>
      <c r="I642">
        <v>4986256</v>
      </c>
      <c r="J642" s="11">
        <v>2</v>
      </c>
      <c r="K642" s="1">
        <v>44461</v>
      </c>
      <c r="L642">
        <v>2021</v>
      </c>
      <c r="M642">
        <v>3</v>
      </c>
      <c r="N642">
        <v>9</v>
      </c>
      <c r="O642">
        <v>39</v>
      </c>
      <c r="P642" s="14">
        <f>טבלה1[[#This Row],[Batch_Exp_Date(YYYYMMDD)]]-טבלה1[[#This Row],[Date]]</f>
        <v>862</v>
      </c>
    </row>
    <row r="643" spans="1:16" x14ac:dyDescent="0.25">
      <c r="A643" t="s">
        <v>15</v>
      </c>
      <c r="B643" t="s">
        <v>35</v>
      </c>
      <c r="C643" s="1">
        <f>DATE(LEFT($D643,4),MID($D643,5,2),RIGHT($D643,2))</f>
        <v>44896</v>
      </c>
      <c r="D643">
        <v>20221201</v>
      </c>
      <c r="E643">
        <v>395372</v>
      </c>
      <c r="F643">
        <v>1</v>
      </c>
      <c r="G643">
        <v>40</v>
      </c>
      <c r="H643" t="s">
        <v>12</v>
      </c>
      <c r="I643">
        <v>42658</v>
      </c>
      <c r="J643" s="11">
        <v>1013.1</v>
      </c>
      <c r="K643" s="1">
        <v>44453</v>
      </c>
      <c r="L643">
        <v>2021</v>
      </c>
      <c r="M643">
        <v>3</v>
      </c>
      <c r="N643">
        <v>9</v>
      </c>
      <c r="O643">
        <v>38</v>
      </c>
      <c r="P643" s="14">
        <f>טבלה1[[#This Row],[Batch_Exp_Date(YYYYMMDD)]]-טבלה1[[#This Row],[Date]]</f>
        <v>443</v>
      </c>
    </row>
    <row r="644" spans="1:16" x14ac:dyDescent="0.25">
      <c r="A644" t="s">
        <v>15</v>
      </c>
      <c r="B644" t="s">
        <v>39</v>
      </c>
      <c r="C644" s="1">
        <f>DATE(LEFT($D644,4),MID($D644,5,2),RIGHT($D644,2))</f>
        <v>45170</v>
      </c>
      <c r="D644">
        <v>20230901</v>
      </c>
      <c r="E644">
        <v>395401</v>
      </c>
      <c r="F644">
        <v>1</v>
      </c>
      <c r="G644">
        <v>50</v>
      </c>
      <c r="H644" t="s">
        <v>12</v>
      </c>
      <c r="I644">
        <v>25344</v>
      </c>
      <c r="J644" s="11">
        <v>842.54166666666663</v>
      </c>
      <c r="K644" s="1">
        <v>44453</v>
      </c>
      <c r="L644">
        <v>2021</v>
      </c>
      <c r="M644">
        <v>3</v>
      </c>
      <c r="N644">
        <v>9</v>
      </c>
      <c r="O644">
        <v>38</v>
      </c>
      <c r="P644" s="14">
        <f>טבלה1[[#This Row],[Batch_Exp_Date(YYYYMMDD)]]-טבלה1[[#This Row],[Date]]</f>
        <v>717</v>
      </c>
    </row>
    <row r="645" spans="1:16" x14ac:dyDescent="0.25">
      <c r="A645" t="s">
        <v>15</v>
      </c>
      <c r="B645" t="s">
        <v>40</v>
      </c>
      <c r="C645" s="1">
        <f>DATE(LEFT($D645,4),MID($D645,5,2),RIGHT($D645,2))</f>
        <v>45689</v>
      </c>
      <c r="D645">
        <v>20250201</v>
      </c>
      <c r="E645">
        <v>395403</v>
      </c>
      <c r="F645">
        <v>1</v>
      </c>
      <c r="G645">
        <v>10</v>
      </c>
      <c r="H645" t="s">
        <v>12</v>
      </c>
      <c r="I645">
        <v>4988841</v>
      </c>
      <c r="J645" s="11">
        <v>714.125</v>
      </c>
      <c r="K645" s="1">
        <v>44461</v>
      </c>
      <c r="L645">
        <v>2021</v>
      </c>
      <c r="M645">
        <v>3</v>
      </c>
      <c r="N645">
        <v>9</v>
      </c>
      <c r="O645">
        <v>39</v>
      </c>
      <c r="P645" s="14">
        <f>טבלה1[[#This Row],[Batch_Exp_Date(YYYYMMDD)]]-טבלה1[[#This Row],[Date]]</f>
        <v>1228</v>
      </c>
    </row>
    <row r="646" spans="1:16" x14ac:dyDescent="0.25">
      <c r="A646" t="s">
        <v>17</v>
      </c>
      <c r="B646" t="s">
        <v>33</v>
      </c>
      <c r="C646" s="1">
        <f>DATE(LEFT($D646,4),MID($D646,5,2),RIGHT($D646,2))</f>
        <v>45931</v>
      </c>
      <c r="D646">
        <v>20251001</v>
      </c>
      <c r="E646">
        <v>395450</v>
      </c>
      <c r="F646">
        <v>1</v>
      </c>
      <c r="G646">
        <v>10</v>
      </c>
      <c r="H646" t="s">
        <v>12</v>
      </c>
      <c r="I646">
        <v>4999643</v>
      </c>
      <c r="J646" s="11">
        <v>1473.8383333333334</v>
      </c>
      <c r="K646" s="1">
        <v>44453</v>
      </c>
      <c r="L646">
        <v>2021</v>
      </c>
      <c r="M646">
        <v>3</v>
      </c>
      <c r="N646">
        <v>9</v>
      </c>
      <c r="O646">
        <v>38</v>
      </c>
      <c r="P646" s="14">
        <f>טבלה1[[#This Row],[Batch_Exp_Date(YYYYMMDD)]]-טבלה1[[#This Row],[Date]]</f>
        <v>1478</v>
      </c>
    </row>
    <row r="647" spans="1:16" x14ac:dyDescent="0.25">
      <c r="A647" t="s">
        <v>15</v>
      </c>
      <c r="B647" t="s">
        <v>38</v>
      </c>
      <c r="C647" s="1">
        <f>DATE(LEFT($D647,4),MID($D647,5,2),RIGHT($D647,2))</f>
        <v>45017</v>
      </c>
      <c r="D647">
        <v>20230401</v>
      </c>
      <c r="E647">
        <v>395532</v>
      </c>
      <c r="F647">
        <v>1</v>
      </c>
      <c r="G647">
        <v>20</v>
      </c>
      <c r="H647" t="s">
        <v>12</v>
      </c>
      <c r="I647">
        <v>4950341</v>
      </c>
      <c r="J647" s="11">
        <v>639.38333333333333</v>
      </c>
      <c r="K647" s="1">
        <v>44461</v>
      </c>
      <c r="L647">
        <v>2021</v>
      </c>
      <c r="M647">
        <v>3</v>
      </c>
      <c r="N647">
        <v>9</v>
      </c>
      <c r="O647">
        <v>39</v>
      </c>
      <c r="P647" s="14">
        <f>טבלה1[[#This Row],[Batch_Exp_Date(YYYYMMDD)]]-טבלה1[[#This Row],[Date]]</f>
        <v>556</v>
      </c>
    </row>
    <row r="648" spans="1:16" x14ac:dyDescent="0.25">
      <c r="A648" t="s">
        <v>15</v>
      </c>
      <c r="B648" t="s">
        <v>38</v>
      </c>
      <c r="C648" s="1">
        <f>DATE(LEFT($D648,4),MID($D648,5,2),RIGHT($D648,2))</f>
        <v>45017</v>
      </c>
      <c r="D648">
        <v>20230401</v>
      </c>
      <c r="E648">
        <v>395533</v>
      </c>
      <c r="F648">
        <v>1</v>
      </c>
      <c r="G648">
        <v>10</v>
      </c>
      <c r="H648" t="s">
        <v>12</v>
      </c>
      <c r="I648">
        <v>4950341</v>
      </c>
      <c r="J648" s="11">
        <v>319.69166666666666</v>
      </c>
      <c r="K648" s="1">
        <v>44461</v>
      </c>
      <c r="L648">
        <v>2021</v>
      </c>
      <c r="M648">
        <v>3</v>
      </c>
      <c r="N648">
        <v>9</v>
      </c>
      <c r="O648">
        <v>39</v>
      </c>
      <c r="P648" s="14">
        <f>טבלה1[[#This Row],[Batch_Exp_Date(YYYYMMDD)]]-טבלה1[[#This Row],[Date]]</f>
        <v>556</v>
      </c>
    </row>
    <row r="649" spans="1:16" x14ac:dyDescent="0.25">
      <c r="A649" t="s">
        <v>15</v>
      </c>
      <c r="B649" t="s">
        <v>38</v>
      </c>
      <c r="C649" s="1">
        <f>DATE(LEFT($D649,4),MID($D649,5,2),RIGHT($D649,2))</f>
        <v>45017</v>
      </c>
      <c r="D649">
        <v>20230401</v>
      </c>
      <c r="E649">
        <v>395546</v>
      </c>
      <c r="F649">
        <v>1</v>
      </c>
      <c r="G649">
        <v>30</v>
      </c>
      <c r="H649" t="s">
        <v>12</v>
      </c>
      <c r="I649">
        <v>4950341</v>
      </c>
      <c r="J649" s="11">
        <v>245.45000000000002</v>
      </c>
      <c r="K649" s="1">
        <v>44461</v>
      </c>
      <c r="L649">
        <v>2021</v>
      </c>
      <c r="M649">
        <v>3</v>
      </c>
      <c r="N649">
        <v>9</v>
      </c>
      <c r="O649">
        <v>39</v>
      </c>
      <c r="P649" s="14">
        <f>טבלה1[[#This Row],[Batch_Exp_Date(YYYYMMDD)]]-טבלה1[[#This Row],[Date]]</f>
        <v>556</v>
      </c>
    </row>
    <row r="650" spans="1:16" x14ac:dyDescent="0.25">
      <c r="A650" t="s">
        <v>15</v>
      </c>
      <c r="B650" t="s">
        <v>38</v>
      </c>
      <c r="C650" s="1">
        <f>DATE(LEFT($D650,4),MID($D650,5,2),RIGHT($D650,2))</f>
        <v>45017</v>
      </c>
      <c r="D650">
        <v>20230401</v>
      </c>
      <c r="E650">
        <v>395546</v>
      </c>
      <c r="F650">
        <v>2</v>
      </c>
      <c r="G650">
        <v>20</v>
      </c>
      <c r="H650" t="s">
        <v>12</v>
      </c>
      <c r="I650">
        <v>4950341</v>
      </c>
      <c r="J650" s="11">
        <v>639.38333333333333</v>
      </c>
      <c r="K650" s="1">
        <v>44461</v>
      </c>
      <c r="L650">
        <v>2021</v>
      </c>
      <c r="M650">
        <v>3</v>
      </c>
      <c r="N650">
        <v>9</v>
      </c>
      <c r="O650">
        <v>39</v>
      </c>
      <c r="P650" s="14">
        <f>טבלה1[[#This Row],[Batch_Exp_Date(YYYYMMDD)]]-טבלה1[[#This Row],[Date]]</f>
        <v>556</v>
      </c>
    </row>
    <row r="651" spans="1:16" x14ac:dyDescent="0.25">
      <c r="A651" t="s">
        <v>15</v>
      </c>
      <c r="B651" t="s">
        <v>38</v>
      </c>
      <c r="C651" s="1">
        <f>DATE(LEFT($D651,4),MID($D651,5,2),RIGHT($D651,2))</f>
        <v>45017</v>
      </c>
      <c r="D651">
        <v>20230401</v>
      </c>
      <c r="E651">
        <v>395567</v>
      </c>
      <c r="F651">
        <v>1</v>
      </c>
      <c r="G651">
        <v>20</v>
      </c>
      <c r="H651" t="s">
        <v>12</v>
      </c>
      <c r="I651">
        <v>4950341</v>
      </c>
      <c r="J651" s="11">
        <v>163.63333333333333</v>
      </c>
      <c r="K651" s="1">
        <v>44461</v>
      </c>
      <c r="L651">
        <v>2021</v>
      </c>
      <c r="M651">
        <v>3</v>
      </c>
      <c r="N651">
        <v>9</v>
      </c>
      <c r="O651">
        <v>39</v>
      </c>
      <c r="P651" s="14">
        <f>טבלה1[[#This Row],[Batch_Exp_Date(YYYYMMDD)]]-טבלה1[[#This Row],[Date]]</f>
        <v>556</v>
      </c>
    </row>
    <row r="652" spans="1:16" x14ac:dyDescent="0.25">
      <c r="A652" t="s">
        <v>15</v>
      </c>
      <c r="B652" t="s">
        <v>38</v>
      </c>
      <c r="C652" s="1">
        <f>DATE(LEFT($D652,4),MID($D652,5,2),RIGHT($D652,2))</f>
        <v>45017</v>
      </c>
      <c r="D652">
        <v>20230401</v>
      </c>
      <c r="E652">
        <v>395569</v>
      </c>
      <c r="F652">
        <v>1</v>
      </c>
      <c r="G652">
        <v>20</v>
      </c>
      <c r="H652" t="s">
        <v>12</v>
      </c>
      <c r="I652">
        <v>4988841</v>
      </c>
      <c r="J652" s="11">
        <v>163.63333333333333</v>
      </c>
      <c r="K652" s="1">
        <v>44461</v>
      </c>
      <c r="L652">
        <v>2021</v>
      </c>
      <c r="M652">
        <v>3</v>
      </c>
      <c r="N652">
        <v>9</v>
      </c>
      <c r="O652">
        <v>39</v>
      </c>
      <c r="P652" s="14">
        <f>טבלה1[[#This Row],[Batch_Exp_Date(YYYYMMDD)]]-טבלה1[[#This Row],[Date]]</f>
        <v>556</v>
      </c>
    </row>
    <row r="653" spans="1:16" x14ac:dyDescent="0.25">
      <c r="A653" t="s">
        <v>15</v>
      </c>
      <c r="B653" t="s">
        <v>38</v>
      </c>
      <c r="C653" s="1">
        <f>DATE(LEFT($D653,4),MID($D653,5,2),RIGHT($D653,2))</f>
        <v>45017</v>
      </c>
      <c r="D653">
        <v>20230401</v>
      </c>
      <c r="E653">
        <v>395569</v>
      </c>
      <c r="F653">
        <v>2</v>
      </c>
      <c r="G653">
        <v>20</v>
      </c>
      <c r="H653" t="s">
        <v>12</v>
      </c>
      <c r="I653">
        <v>4988841</v>
      </c>
      <c r="J653" s="11">
        <v>639.38333333333333</v>
      </c>
      <c r="K653" s="1">
        <v>44461</v>
      </c>
      <c r="L653">
        <v>2021</v>
      </c>
      <c r="M653">
        <v>3</v>
      </c>
      <c r="N653">
        <v>9</v>
      </c>
      <c r="O653">
        <v>39</v>
      </c>
      <c r="P653" s="14">
        <f>טבלה1[[#This Row],[Batch_Exp_Date(YYYYMMDD)]]-טבלה1[[#This Row],[Date]]</f>
        <v>556</v>
      </c>
    </row>
    <row r="654" spans="1:16" x14ac:dyDescent="0.25">
      <c r="A654" t="s">
        <v>17</v>
      </c>
      <c r="B654" t="s">
        <v>29</v>
      </c>
      <c r="C654" s="1">
        <f>DATE(LEFT($D654,4),MID($D654,5,2),RIGHT($D654,2))</f>
        <v>44927</v>
      </c>
      <c r="D654">
        <v>20230101</v>
      </c>
      <c r="E654">
        <v>395570</v>
      </c>
      <c r="F654">
        <v>1</v>
      </c>
      <c r="G654">
        <v>10</v>
      </c>
      <c r="H654" t="s">
        <v>12</v>
      </c>
      <c r="I654">
        <v>4988841</v>
      </c>
      <c r="J654" s="11">
        <v>783.25</v>
      </c>
      <c r="K654" s="1">
        <v>44461</v>
      </c>
      <c r="L654">
        <v>2021</v>
      </c>
      <c r="M654">
        <v>3</v>
      </c>
      <c r="N654">
        <v>9</v>
      </c>
      <c r="O654">
        <v>39</v>
      </c>
      <c r="P654" s="14">
        <f>טבלה1[[#This Row],[Batch_Exp_Date(YYYYMMDD)]]-טבלה1[[#This Row],[Date]]</f>
        <v>466</v>
      </c>
    </row>
    <row r="655" spans="1:16" x14ac:dyDescent="0.25">
      <c r="A655" t="s">
        <v>17</v>
      </c>
      <c r="B655" t="s">
        <v>29</v>
      </c>
      <c r="C655" s="1">
        <f>DATE(LEFT($D655,4),MID($D655,5,2),RIGHT($D655,2))</f>
        <v>44927</v>
      </c>
      <c r="D655">
        <v>20230101</v>
      </c>
      <c r="E655">
        <v>395571</v>
      </c>
      <c r="F655">
        <v>1</v>
      </c>
      <c r="G655">
        <v>10</v>
      </c>
      <c r="H655" t="s">
        <v>12</v>
      </c>
      <c r="I655">
        <v>4950341</v>
      </c>
      <c r="J655" s="11">
        <v>783.25</v>
      </c>
      <c r="K655" s="1">
        <v>44461</v>
      </c>
      <c r="L655">
        <v>2021</v>
      </c>
      <c r="M655">
        <v>3</v>
      </c>
      <c r="N655">
        <v>9</v>
      </c>
      <c r="O655">
        <v>39</v>
      </c>
      <c r="P655" s="14">
        <f>טבלה1[[#This Row],[Batch_Exp_Date(YYYYMMDD)]]-טבלה1[[#This Row],[Date]]</f>
        <v>466</v>
      </c>
    </row>
    <row r="656" spans="1:16" x14ac:dyDescent="0.25">
      <c r="A656" t="s">
        <v>15</v>
      </c>
      <c r="B656" t="s">
        <v>38</v>
      </c>
      <c r="C656" s="1">
        <f>DATE(LEFT($D656,4),MID($D656,5,2),RIGHT($D656,2))</f>
        <v>45017</v>
      </c>
      <c r="D656">
        <v>20230401</v>
      </c>
      <c r="E656">
        <v>395573</v>
      </c>
      <c r="F656">
        <v>1</v>
      </c>
      <c r="G656">
        <v>10</v>
      </c>
      <c r="H656" t="s">
        <v>12</v>
      </c>
      <c r="I656">
        <v>4950341</v>
      </c>
      <c r="J656" s="11">
        <v>81.816666666666663</v>
      </c>
      <c r="K656" s="1">
        <v>44461</v>
      </c>
      <c r="L656">
        <v>2021</v>
      </c>
      <c r="M656">
        <v>3</v>
      </c>
      <c r="N656">
        <v>9</v>
      </c>
      <c r="O656">
        <v>39</v>
      </c>
      <c r="P656" s="14">
        <f>טבלה1[[#This Row],[Batch_Exp_Date(YYYYMMDD)]]-טבלה1[[#This Row],[Date]]</f>
        <v>556</v>
      </c>
    </row>
    <row r="657" spans="1:16" x14ac:dyDescent="0.25">
      <c r="A657" t="s">
        <v>15</v>
      </c>
      <c r="B657" t="s">
        <v>38</v>
      </c>
      <c r="C657" s="1">
        <f>DATE(LEFT($D657,4),MID($D657,5,2),RIGHT($D657,2))</f>
        <v>45017</v>
      </c>
      <c r="D657">
        <v>20230401</v>
      </c>
      <c r="E657">
        <v>395573</v>
      </c>
      <c r="F657">
        <v>2</v>
      </c>
      <c r="G657">
        <v>10</v>
      </c>
      <c r="H657" t="s">
        <v>12</v>
      </c>
      <c r="I657">
        <v>4950341</v>
      </c>
      <c r="J657" s="11">
        <v>319.69166666666666</v>
      </c>
      <c r="K657" s="1">
        <v>44461</v>
      </c>
      <c r="L657">
        <v>2021</v>
      </c>
      <c r="M657">
        <v>3</v>
      </c>
      <c r="N657">
        <v>9</v>
      </c>
      <c r="O657">
        <v>39</v>
      </c>
      <c r="P657" s="14">
        <f>טבלה1[[#This Row],[Batch_Exp_Date(YYYYMMDD)]]-טבלה1[[#This Row],[Date]]</f>
        <v>556</v>
      </c>
    </row>
    <row r="658" spans="1:16" x14ac:dyDescent="0.25">
      <c r="A658" t="s">
        <v>15</v>
      </c>
      <c r="B658" t="s">
        <v>38</v>
      </c>
      <c r="C658" s="1">
        <f>DATE(LEFT($D658,4),MID($D658,5,2),RIGHT($D658,2))</f>
        <v>45017</v>
      </c>
      <c r="D658">
        <v>20230401</v>
      </c>
      <c r="E658">
        <v>395612</v>
      </c>
      <c r="F658">
        <v>1</v>
      </c>
      <c r="G658">
        <v>10</v>
      </c>
      <c r="H658" t="s">
        <v>12</v>
      </c>
      <c r="I658">
        <v>4950341</v>
      </c>
      <c r="J658" s="11">
        <v>319.69166666666666</v>
      </c>
      <c r="K658" s="1">
        <v>44461</v>
      </c>
      <c r="L658">
        <v>2021</v>
      </c>
      <c r="M658">
        <v>3</v>
      </c>
      <c r="N658">
        <v>9</v>
      </c>
      <c r="O658">
        <v>39</v>
      </c>
      <c r="P658" s="14">
        <f>טבלה1[[#This Row],[Batch_Exp_Date(YYYYMMDD)]]-טבלה1[[#This Row],[Date]]</f>
        <v>556</v>
      </c>
    </row>
    <row r="659" spans="1:16" x14ac:dyDescent="0.25">
      <c r="A659" t="s">
        <v>15</v>
      </c>
      <c r="B659" t="s">
        <v>39</v>
      </c>
      <c r="C659" s="1">
        <f>DATE(LEFT($D659,4),MID($D659,5,2),RIGHT($D659,2))</f>
        <v>45170</v>
      </c>
      <c r="D659">
        <v>20230901</v>
      </c>
      <c r="E659">
        <v>395690</v>
      </c>
      <c r="F659">
        <v>1</v>
      </c>
      <c r="G659">
        <v>10</v>
      </c>
      <c r="H659" t="s">
        <v>12</v>
      </c>
      <c r="I659">
        <v>166749</v>
      </c>
      <c r="J659" s="11">
        <v>161.76833333333335</v>
      </c>
      <c r="K659" s="1">
        <v>44453</v>
      </c>
      <c r="L659">
        <v>2021</v>
      </c>
      <c r="M659">
        <v>3</v>
      </c>
      <c r="N659">
        <v>9</v>
      </c>
      <c r="O659">
        <v>38</v>
      </c>
      <c r="P659" s="14">
        <f>טבלה1[[#This Row],[Batch_Exp_Date(YYYYMMDD)]]-טבלה1[[#This Row],[Date]]</f>
        <v>717</v>
      </c>
    </row>
    <row r="660" spans="1:16" x14ac:dyDescent="0.25">
      <c r="A660" t="s">
        <v>15</v>
      </c>
      <c r="B660" t="s">
        <v>26</v>
      </c>
      <c r="C660" s="1">
        <f>DATE(LEFT($D660,4),MID($D660,5,2),RIGHT($D660,2))</f>
        <v>45261</v>
      </c>
      <c r="D660">
        <v>20231201</v>
      </c>
      <c r="E660">
        <v>395832</v>
      </c>
      <c r="F660">
        <v>1</v>
      </c>
      <c r="G660">
        <v>30</v>
      </c>
      <c r="H660" t="s">
        <v>12</v>
      </c>
      <c r="I660">
        <v>4988951</v>
      </c>
      <c r="J660" s="11">
        <v>28.599999999999998</v>
      </c>
      <c r="K660" s="1">
        <v>44453</v>
      </c>
      <c r="L660">
        <v>2021</v>
      </c>
      <c r="M660">
        <v>3</v>
      </c>
      <c r="N660">
        <v>9</v>
      </c>
      <c r="O660">
        <v>38</v>
      </c>
      <c r="P660" s="14">
        <f>טבלה1[[#This Row],[Batch_Exp_Date(YYYYMMDD)]]-טבלה1[[#This Row],[Date]]</f>
        <v>808</v>
      </c>
    </row>
    <row r="661" spans="1:16" x14ac:dyDescent="0.25">
      <c r="A661" t="s">
        <v>15</v>
      </c>
      <c r="B661" t="s">
        <v>26</v>
      </c>
      <c r="C661" s="1">
        <f>DATE(LEFT($D661,4),MID($D661,5,2),RIGHT($D661,2))</f>
        <v>45261</v>
      </c>
      <c r="D661">
        <v>20231201</v>
      </c>
      <c r="E661">
        <v>395924</v>
      </c>
      <c r="F661">
        <v>1</v>
      </c>
      <c r="G661">
        <v>20</v>
      </c>
      <c r="H661" t="s">
        <v>12</v>
      </c>
      <c r="I661">
        <v>181104</v>
      </c>
      <c r="J661" s="11">
        <v>36.666666666666664</v>
      </c>
      <c r="K661" s="1">
        <v>44453</v>
      </c>
      <c r="L661">
        <v>2021</v>
      </c>
      <c r="M661">
        <v>3</v>
      </c>
      <c r="N661">
        <v>9</v>
      </c>
      <c r="O661">
        <v>38</v>
      </c>
      <c r="P661" s="14">
        <f>טבלה1[[#This Row],[Batch_Exp_Date(YYYYMMDD)]]-טבלה1[[#This Row],[Date]]</f>
        <v>808</v>
      </c>
    </row>
    <row r="662" spans="1:16" x14ac:dyDescent="0.25">
      <c r="A662" t="s">
        <v>15</v>
      </c>
      <c r="B662" t="s">
        <v>20</v>
      </c>
      <c r="C662" s="1">
        <f>DATE(LEFT($D662,4),MID($D662,5,2),RIGHT($D662,2))</f>
        <v>45323</v>
      </c>
      <c r="D662">
        <v>20240201</v>
      </c>
      <c r="E662">
        <v>395942</v>
      </c>
      <c r="F662">
        <v>1</v>
      </c>
      <c r="G662">
        <v>20</v>
      </c>
      <c r="H662" t="s">
        <v>12</v>
      </c>
      <c r="I662">
        <v>183953</v>
      </c>
      <c r="J662" s="11">
        <v>2</v>
      </c>
      <c r="K662" s="1">
        <v>44453</v>
      </c>
      <c r="L662">
        <v>2021</v>
      </c>
      <c r="M662">
        <v>3</v>
      </c>
      <c r="N662">
        <v>9</v>
      </c>
      <c r="O662">
        <v>38</v>
      </c>
      <c r="P662" s="14">
        <f>טבלה1[[#This Row],[Batch_Exp_Date(YYYYMMDD)]]-טבלה1[[#This Row],[Date]]</f>
        <v>870</v>
      </c>
    </row>
    <row r="663" spans="1:16" x14ac:dyDescent="0.25">
      <c r="A663" t="s">
        <v>15</v>
      </c>
      <c r="B663" t="s">
        <v>26</v>
      </c>
      <c r="C663" s="1">
        <f>DATE(LEFT($D663,4),MID($D663,5,2),RIGHT($D663,2))</f>
        <v>45261</v>
      </c>
      <c r="D663">
        <v>20231201</v>
      </c>
      <c r="E663">
        <v>396017</v>
      </c>
      <c r="F663">
        <v>1</v>
      </c>
      <c r="G663">
        <v>100</v>
      </c>
      <c r="H663" t="s">
        <v>12</v>
      </c>
      <c r="I663">
        <v>4996970</v>
      </c>
      <c r="J663" s="11">
        <v>183.33333333333334</v>
      </c>
      <c r="K663" s="1">
        <v>44453</v>
      </c>
      <c r="L663">
        <v>2021</v>
      </c>
      <c r="M663">
        <v>3</v>
      </c>
      <c r="N663">
        <v>9</v>
      </c>
      <c r="O663">
        <v>38</v>
      </c>
      <c r="P663" s="14">
        <f>טבלה1[[#This Row],[Batch_Exp_Date(YYYYMMDD)]]-טבלה1[[#This Row],[Date]]</f>
        <v>808</v>
      </c>
    </row>
    <row r="664" spans="1:16" x14ac:dyDescent="0.25">
      <c r="A664" t="s">
        <v>15</v>
      </c>
      <c r="B664" t="s">
        <v>20</v>
      </c>
      <c r="C664" s="1">
        <f>DATE(LEFT($D664,4),MID($D664,5,2),RIGHT($D664,2))</f>
        <v>45323</v>
      </c>
      <c r="D664">
        <v>20240201</v>
      </c>
      <c r="E664">
        <v>396022</v>
      </c>
      <c r="F664">
        <v>1</v>
      </c>
      <c r="G664">
        <v>100</v>
      </c>
      <c r="H664" t="s">
        <v>12</v>
      </c>
      <c r="I664">
        <v>4996970</v>
      </c>
      <c r="J664" s="11">
        <v>10</v>
      </c>
      <c r="K664" s="1">
        <v>44453</v>
      </c>
      <c r="L664">
        <v>2021</v>
      </c>
      <c r="M664">
        <v>3</v>
      </c>
      <c r="N664">
        <v>9</v>
      </c>
      <c r="O664">
        <v>38</v>
      </c>
      <c r="P664" s="14">
        <f>טבלה1[[#This Row],[Batch_Exp_Date(YYYYMMDD)]]-טבלה1[[#This Row],[Date]]</f>
        <v>870</v>
      </c>
    </row>
    <row r="665" spans="1:16" x14ac:dyDescent="0.25">
      <c r="A665" t="s">
        <v>15</v>
      </c>
      <c r="B665" t="s">
        <v>20</v>
      </c>
      <c r="C665" s="1">
        <f>DATE(LEFT($D665,4),MID($D665,5,2),RIGHT($D665,2))</f>
        <v>45323</v>
      </c>
      <c r="D665">
        <v>20240201</v>
      </c>
      <c r="E665">
        <v>396075</v>
      </c>
      <c r="F665">
        <v>3</v>
      </c>
      <c r="G665">
        <v>40</v>
      </c>
      <c r="H665" t="s">
        <v>12</v>
      </c>
      <c r="I665">
        <v>4955599</v>
      </c>
      <c r="J665" s="11">
        <v>4</v>
      </c>
      <c r="K665" s="1">
        <v>44453</v>
      </c>
      <c r="L665">
        <v>2021</v>
      </c>
      <c r="M665">
        <v>3</v>
      </c>
      <c r="N665">
        <v>9</v>
      </c>
      <c r="O665">
        <v>38</v>
      </c>
      <c r="P665" s="14">
        <f>טבלה1[[#This Row],[Batch_Exp_Date(YYYYMMDD)]]-טבלה1[[#This Row],[Date]]</f>
        <v>870</v>
      </c>
    </row>
    <row r="666" spans="1:16" x14ac:dyDescent="0.25">
      <c r="A666" t="s">
        <v>15</v>
      </c>
      <c r="B666" t="s">
        <v>32</v>
      </c>
      <c r="C666" s="1">
        <f>DATE(LEFT($D666,4),MID($D666,5,2),RIGHT($D666,2))</f>
        <v>45413</v>
      </c>
      <c r="D666">
        <v>20240501</v>
      </c>
      <c r="E666">
        <v>396148</v>
      </c>
      <c r="F666">
        <v>1</v>
      </c>
      <c r="G666">
        <v>30</v>
      </c>
      <c r="H666" t="s">
        <v>12</v>
      </c>
      <c r="I666">
        <v>65945</v>
      </c>
      <c r="J666" s="11">
        <v>990.22500000000002</v>
      </c>
      <c r="K666" s="1">
        <v>44462</v>
      </c>
      <c r="L666">
        <v>2021</v>
      </c>
      <c r="M666">
        <v>3</v>
      </c>
      <c r="N666">
        <v>9</v>
      </c>
      <c r="O666">
        <v>39</v>
      </c>
      <c r="P666" s="14">
        <f>טבלה1[[#This Row],[Batch_Exp_Date(YYYYMMDD)]]-טבלה1[[#This Row],[Date]]</f>
        <v>951</v>
      </c>
    </row>
    <row r="667" spans="1:16" x14ac:dyDescent="0.25">
      <c r="A667" t="s">
        <v>17</v>
      </c>
      <c r="B667" t="s">
        <v>51</v>
      </c>
      <c r="C667" s="1">
        <f>DATE(LEFT($D667,4),MID($D667,5,2),RIGHT($D667,2))</f>
        <v>44835</v>
      </c>
      <c r="D667">
        <v>20221001</v>
      </c>
      <c r="E667">
        <v>396187</v>
      </c>
      <c r="F667">
        <v>1</v>
      </c>
      <c r="G667">
        <v>10</v>
      </c>
      <c r="H667" t="s">
        <v>12</v>
      </c>
      <c r="I667">
        <v>721094</v>
      </c>
      <c r="J667" s="11">
        <v>3432.0641666666666</v>
      </c>
      <c r="K667" s="1">
        <v>44453</v>
      </c>
      <c r="L667">
        <v>2021</v>
      </c>
      <c r="M667">
        <v>3</v>
      </c>
      <c r="N667">
        <v>9</v>
      </c>
      <c r="O667">
        <v>38</v>
      </c>
      <c r="P667" s="14">
        <f>טבלה1[[#This Row],[Batch_Exp_Date(YYYYMMDD)]]-טבלה1[[#This Row],[Date]]</f>
        <v>382</v>
      </c>
    </row>
    <row r="668" spans="1:16" x14ac:dyDescent="0.25">
      <c r="A668" t="s">
        <v>18</v>
      </c>
      <c r="B668" t="s">
        <v>25</v>
      </c>
      <c r="C668" s="1">
        <f>DATE(LEFT($D668,4),MID($D668,5,2),RIGHT($D668,2))</f>
        <v>44805</v>
      </c>
      <c r="D668">
        <v>20220901</v>
      </c>
      <c r="E668">
        <v>396198</v>
      </c>
      <c r="F668">
        <v>1</v>
      </c>
      <c r="G668">
        <v>50</v>
      </c>
      <c r="H668" t="s">
        <v>12</v>
      </c>
      <c r="I668">
        <v>4947118</v>
      </c>
      <c r="J668" s="11">
        <v>17649.166666666668</v>
      </c>
      <c r="K668" s="1">
        <v>44453</v>
      </c>
      <c r="L668">
        <v>2021</v>
      </c>
      <c r="M668">
        <v>3</v>
      </c>
      <c r="N668">
        <v>9</v>
      </c>
      <c r="O668">
        <v>38</v>
      </c>
      <c r="P668" s="14">
        <f>טבלה1[[#This Row],[Batch_Exp_Date(YYYYMMDD)]]-טבלה1[[#This Row],[Date]]</f>
        <v>352</v>
      </c>
    </row>
    <row r="669" spans="1:16" x14ac:dyDescent="0.25">
      <c r="A669" t="s">
        <v>15</v>
      </c>
      <c r="B669" t="s">
        <v>40</v>
      </c>
      <c r="C669" s="1">
        <f>DATE(LEFT($D669,4),MID($D669,5,2),RIGHT($D669,2))</f>
        <v>45689</v>
      </c>
      <c r="D669">
        <v>20250201</v>
      </c>
      <c r="E669">
        <v>396209</v>
      </c>
      <c r="F669">
        <v>1</v>
      </c>
      <c r="G669">
        <v>10</v>
      </c>
      <c r="H669" t="s">
        <v>12</v>
      </c>
      <c r="I669">
        <v>166727</v>
      </c>
      <c r="J669" s="11">
        <v>607.00666666666666</v>
      </c>
      <c r="K669" s="1">
        <v>44453</v>
      </c>
      <c r="L669">
        <v>2021</v>
      </c>
      <c r="M669">
        <v>3</v>
      </c>
      <c r="N669">
        <v>9</v>
      </c>
      <c r="O669">
        <v>38</v>
      </c>
      <c r="P669" s="14">
        <f>טבלה1[[#This Row],[Batch_Exp_Date(YYYYMMDD)]]-טבלה1[[#This Row],[Date]]</f>
        <v>1236</v>
      </c>
    </row>
    <row r="670" spans="1:16" x14ac:dyDescent="0.25">
      <c r="A670" t="s">
        <v>15</v>
      </c>
      <c r="B670" t="s">
        <v>35</v>
      </c>
      <c r="C670" s="1">
        <f>DATE(LEFT($D670,4),MID($D670,5,2),RIGHT($D670,2))</f>
        <v>44958</v>
      </c>
      <c r="D670">
        <v>20230201</v>
      </c>
      <c r="E670">
        <v>396255</v>
      </c>
      <c r="F670">
        <v>2</v>
      </c>
      <c r="G670">
        <v>10</v>
      </c>
      <c r="H670" t="s">
        <v>12</v>
      </c>
      <c r="I670">
        <v>179245</v>
      </c>
      <c r="J670" s="11">
        <v>253.27500000000001</v>
      </c>
      <c r="K670" s="1">
        <v>44462</v>
      </c>
      <c r="L670">
        <v>2021</v>
      </c>
      <c r="M670">
        <v>3</v>
      </c>
      <c r="N670">
        <v>9</v>
      </c>
      <c r="O670">
        <v>39</v>
      </c>
      <c r="P670" s="14">
        <f>טבלה1[[#This Row],[Batch_Exp_Date(YYYYMMDD)]]-טבלה1[[#This Row],[Date]]</f>
        <v>496</v>
      </c>
    </row>
    <row r="671" spans="1:16" x14ac:dyDescent="0.25">
      <c r="A671" t="s">
        <v>15</v>
      </c>
      <c r="B671" t="s">
        <v>50</v>
      </c>
      <c r="C671" s="1">
        <f>DATE(LEFT($D671,4),MID($D671,5,2),RIGHT($D671,2))</f>
        <v>44986</v>
      </c>
      <c r="D671">
        <v>20230301</v>
      </c>
      <c r="E671">
        <v>396255</v>
      </c>
      <c r="F671">
        <v>1</v>
      </c>
      <c r="G671">
        <v>10</v>
      </c>
      <c r="H671" t="s">
        <v>12</v>
      </c>
      <c r="I671">
        <v>179245</v>
      </c>
      <c r="J671" s="11">
        <v>108.99166666666667</v>
      </c>
      <c r="K671" s="1">
        <v>44462</v>
      </c>
      <c r="L671">
        <v>2021</v>
      </c>
      <c r="M671">
        <v>3</v>
      </c>
      <c r="N671">
        <v>9</v>
      </c>
      <c r="O671">
        <v>39</v>
      </c>
      <c r="P671" s="14">
        <f>טבלה1[[#This Row],[Batch_Exp_Date(YYYYMMDD)]]-טבלה1[[#This Row],[Date]]</f>
        <v>524</v>
      </c>
    </row>
    <row r="672" spans="1:16" x14ac:dyDescent="0.25">
      <c r="A672" t="s">
        <v>15</v>
      </c>
      <c r="B672" t="s">
        <v>26</v>
      </c>
      <c r="C672" s="1">
        <f>DATE(LEFT($D672,4),MID($D672,5,2),RIGHT($D672,2))</f>
        <v>45261</v>
      </c>
      <c r="D672">
        <v>20231201</v>
      </c>
      <c r="E672">
        <v>396332</v>
      </c>
      <c r="F672">
        <v>1</v>
      </c>
      <c r="G672">
        <v>60</v>
      </c>
      <c r="H672" t="s">
        <v>12</v>
      </c>
      <c r="I672">
        <v>42680</v>
      </c>
      <c r="J672" s="11">
        <v>57.199999999999996</v>
      </c>
      <c r="K672" s="1">
        <v>44453</v>
      </c>
      <c r="L672">
        <v>2021</v>
      </c>
      <c r="M672">
        <v>3</v>
      </c>
      <c r="N672">
        <v>9</v>
      </c>
      <c r="O672">
        <v>38</v>
      </c>
      <c r="P672" s="14">
        <f>טבלה1[[#This Row],[Batch_Exp_Date(YYYYMMDD)]]-טבלה1[[#This Row],[Date]]</f>
        <v>808</v>
      </c>
    </row>
    <row r="673" spans="1:16" x14ac:dyDescent="0.25">
      <c r="A673" t="s">
        <v>15</v>
      </c>
      <c r="B673" t="s">
        <v>20</v>
      </c>
      <c r="C673" s="1">
        <f>DATE(LEFT($D673,4),MID($D673,5,2),RIGHT($D673,2))</f>
        <v>45323</v>
      </c>
      <c r="D673">
        <v>20240201</v>
      </c>
      <c r="E673">
        <v>396386</v>
      </c>
      <c r="F673">
        <v>1</v>
      </c>
      <c r="G673">
        <v>10</v>
      </c>
      <c r="H673" t="s">
        <v>12</v>
      </c>
      <c r="I673">
        <v>4919772</v>
      </c>
      <c r="J673" s="11">
        <v>1</v>
      </c>
      <c r="K673" s="1">
        <v>44462</v>
      </c>
      <c r="L673">
        <v>2021</v>
      </c>
      <c r="M673">
        <v>3</v>
      </c>
      <c r="N673">
        <v>9</v>
      </c>
      <c r="O673">
        <v>39</v>
      </c>
      <c r="P673" s="14">
        <f>טבלה1[[#This Row],[Batch_Exp_Date(YYYYMMDD)]]-טבלה1[[#This Row],[Date]]</f>
        <v>861</v>
      </c>
    </row>
    <row r="674" spans="1:16" x14ac:dyDescent="0.25">
      <c r="A674" t="s">
        <v>15</v>
      </c>
      <c r="B674" t="s">
        <v>38</v>
      </c>
      <c r="C674" s="1">
        <f>DATE(LEFT($D674,4),MID($D674,5,2),RIGHT($D674,2))</f>
        <v>45017</v>
      </c>
      <c r="D674">
        <v>20230401</v>
      </c>
      <c r="E674">
        <v>396389</v>
      </c>
      <c r="F674">
        <v>1</v>
      </c>
      <c r="G674">
        <v>20</v>
      </c>
      <c r="H674" t="s">
        <v>12</v>
      </c>
      <c r="I674">
        <v>4950341</v>
      </c>
      <c r="J674" s="11">
        <v>163.63333333333333</v>
      </c>
      <c r="K674" s="1">
        <v>44462</v>
      </c>
      <c r="L674">
        <v>2021</v>
      </c>
      <c r="M674">
        <v>3</v>
      </c>
      <c r="N674">
        <v>9</v>
      </c>
      <c r="O674">
        <v>39</v>
      </c>
      <c r="P674" s="14">
        <f>טבלה1[[#This Row],[Batch_Exp_Date(YYYYMMDD)]]-טבלה1[[#This Row],[Date]]</f>
        <v>555</v>
      </c>
    </row>
    <row r="675" spans="1:16" x14ac:dyDescent="0.25">
      <c r="A675" t="s">
        <v>15</v>
      </c>
      <c r="B675" t="s">
        <v>20</v>
      </c>
      <c r="C675" s="1">
        <f>DATE(LEFT($D675,4),MID($D675,5,2),RIGHT($D675,2))</f>
        <v>45323</v>
      </c>
      <c r="D675">
        <v>20240201</v>
      </c>
      <c r="E675">
        <v>396522</v>
      </c>
      <c r="F675">
        <v>2</v>
      </c>
      <c r="G675">
        <v>20</v>
      </c>
      <c r="H675" t="s">
        <v>12</v>
      </c>
      <c r="I675">
        <v>19305</v>
      </c>
      <c r="J675" s="11">
        <v>2</v>
      </c>
      <c r="K675" s="1">
        <v>44453</v>
      </c>
      <c r="L675">
        <v>2021</v>
      </c>
      <c r="M675">
        <v>3</v>
      </c>
      <c r="N675">
        <v>9</v>
      </c>
      <c r="O675">
        <v>38</v>
      </c>
      <c r="P675" s="14">
        <f>טבלה1[[#This Row],[Batch_Exp_Date(YYYYMMDD)]]-טבלה1[[#This Row],[Date]]</f>
        <v>870</v>
      </c>
    </row>
    <row r="676" spans="1:16" x14ac:dyDescent="0.25">
      <c r="A676" t="s">
        <v>15</v>
      </c>
      <c r="B676" t="s">
        <v>20</v>
      </c>
      <c r="C676" s="1">
        <f>DATE(LEFT($D676,4),MID($D676,5,2),RIGHT($D676,2))</f>
        <v>45323</v>
      </c>
      <c r="D676">
        <v>20240201</v>
      </c>
      <c r="E676">
        <v>396543</v>
      </c>
      <c r="F676">
        <v>39</v>
      </c>
      <c r="G676">
        <v>50</v>
      </c>
      <c r="H676" t="s">
        <v>12</v>
      </c>
      <c r="I676">
        <v>4990106</v>
      </c>
      <c r="J676" s="11">
        <v>5</v>
      </c>
      <c r="K676" s="1">
        <v>44453</v>
      </c>
      <c r="L676">
        <v>2021</v>
      </c>
      <c r="M676">
        <v>3</v>
      </c>
      <c r="N676">
        <v>9</v>
      </c>
      <c r="O676">
        <v>38</v>
      </c>
      <c r="P676" s="14">
        <f>טבלה1[[#This Row],[Batch_Exp_Date(YYYYMMDD)]]-טבלה1[[#This Row],[Date]]</f>
        <v>870</v>
      </c>
    </row>
    <row r="677" spans="1:16" x14ac:dyDescent="0.25">
      <c r="A677" t="s">
        <v>15</v>
      </c>
      <c r="B677" t="s">
        <v>20</v>
      </c>
      <c r="C677" s="1">
        <f>DATE(LEFT($D677,4),MID($D677,5,2),RIGHT($D677,2))</f>
        <v>45200</v>
      </c>
      <c r="D677">
        <v>20231001</v>
      </c>
      <c r="E677">
        <v>396659</v>
      </c>
      <c r="F677">
        <v>1</v>
      </c>
      <c r="G677">
        <v>20</v>
      </c>
      <c r="H677" t="s">
        <v>12</v>
      </c>
      <c r="I677">
        <v>189662</v>
      </c>
      <c r="J677" s="11">
        <v>19.066666666666666</v>
      </c>
      <c r="K677" s="1">
        <v>44453</v>
      </c>
      <c r="L677">
        <v>2021</v>
      </c>
      <c r="M677">
        <v>3</v>
      </c>
      <c r="N677">
        <v>9</v>
      </c>
      <c r="O677">
        <v>38</v>
      </c>
      <c r="P677" s="14">
        <f>טבלה1[[#This Row],[Batch_Exp_Date(YYYYMMDD)]]-טבלה1[[#This Row],[Date]]</f>
        <v>747</v>
      </c>
    </row>
    <row r="678" spans="1:16" x14ac:dyDescent="0.25">
      <c r="A678" t="s">
        <v>15</v>
      </c>
      <c r="B678" t="s">
        <v>38</v>
      </c>
      <c r="C678" s="1">
        <f>DATE(LEFT($D678,4),MID($D678,5,2),RIGHT($D678,2))</f>
        <v>45017</v>
      </c>
      <c r="D678">
        <v>20230401</v>
      </c>
      <c r="E678">
        <v>396665</v>
      </c>
      <c r="F678">
        <v>1</v>
      </c>
      <c r="G678">
        <v>20</v>
      </c>
      <c r="H678" t="s">
        <v>12</v>
      </c>
      <c r="I678">
        <v>4988841</v>
      </c>
      <c r="J678" s="11">
        <v>163.63333333333333</v>
      </c>
      <c r="K678" s="1">
        <v>44462</v>
      </c>
      <c r="L678">
        <v>2021</v>
      </c>
      <c r="M678">
        <v>3</v>
      </c>
      <c r="N678">
        <v>9</v>
      </c>
      <c r="O678">
        <v>39</v>
      </c>
      <c r="P678" s="14">
        <f>טבלה1[[#This Row],[Batch_Exp_Date(YYYYMMDD)]]-טבלה1[[#This Row],[Date]]</f>
        <v>555</v>
      </c>
    </row>
    <row r="679" spans="1:16" x14ac:dyDescent="0.25">
      <c r="A679" t="s">
        <v>15</v>
      </c>
      <c r="B679" t="s">
        <v>38</v>
      </c>
      <c r="C679" s="1">
        <f>DATE(LEFT($D679,4),MID($D679,5,2),RIGHT($D679,2))</f>
        <v>45017</v>
      </c>
      <c r="D679">
        <v>20230401</v>
      </c>
      <c r="E679">
        <v>396665</v>
      </c>
      <c r="F679">
        <v>2</v>
      </c>
      <c r="G679">
        <v>20</v>
      </c>
      <c r="H679" t="s">
        <v>12</v>
      </c>
      <c r="I679">
        <v>4988841</v>
      </c>
      <c r="J679" s="11">
        <v>639.38333333333333</v>
      </c>
      <c r="K679" s="1">
        <v>44462</v>
      </c>
      <c r="L679">
        <v>2021</v>
      </c>
      <c r="M679">
        <v>3</v>
      </c>
      <c r="N679">
        <v>9</v>
      </c>
      <c r="O679">
        <v>39</v>
      </c>
      <c r="P679" s="14">
        <f>טבלה1[[#This Row],[Batch_Exp_Date(YYYYMMDD)]]-טבלה1[[#This Row],[Date]]</f>
        <v>555</v>
      </c>
    </row>
    <row r="680" spans="1:16" x14ac:dyDescent="0.25">
      <c r="A680" t="s">
        <v>15</v>
      </c>
      <c r="B680" t="s">
        <v>20</v>
      </c>
      <c r="C680" s="1">
        <f>DATE(LEFT($D680,4),MID($D680,5,2),RIGHT($D680,2))</f>
        <v>45323</v>
      </c>
      <c r="D680">
        <v>20240201</v>
      </c>
      <c r="E680">
        <v>396682</v>
      </c>
      <c r="F680">
        <v>1</v>
      </c>
      <c r="G680">
        <v>10</v>
      </c>
      <c r="H680" t="s">
        <v>12</v>
      </c>
      <c r="I680">
        <v>590865</v>
      </c>
      <c r="J680" s="11">
        <v>1</v>
      </c>
      <c r="K680" s="1">
        <v>44453</v>
      </c>
      <c r="L680">
        <v>2021</v>
      </c>
      <c r="M680">
        <v>3</v>
      </c>
      <c r="N680">
        <v>9</v>
      </c>
      <c r="O680">
        <v>38</v>
      </c>
      <c r="P680" s="14">
        <f>טבלה1[[#This Row],[Batch_Exp_Date(YYYYMMDD)]]-טבלה1[[#This Row],[Date]]</f>
        <v>870</v>
      </c>
    </row>
    <row r="681" spans="1:16" x14ac:dyDescent="0.25">
      <c r="A681" t="s">
        <v>15</v>
      </c>
      <c r="B681" t="s">
        <v>20</v>
      </c>
      <c r="C681" s="1">
        <f>DATE(LEFT($D681,4),MID($D681,5,2),RIGHT($D681,2))</f>
        <v>45323</v>
      </c>
      <c r="D681">
        <v>20240201</v>
      </c>
      <c r="E681">
        <v>396689</v>
      </c>
      <c r="F681">
        <v>1</v>
      </c>
      <c r="G681">
        <v>20</v>
      </c>
      <c r="H681" t="s">
        <v>12</v>
      </c>
      <c r="I681">
        <v>4999566</v>
      </c>
      <c r="J681" s="11">
        <v>2</v>
      </c>
      <c r="K681" s="1">
        <v>44453</v>
      </c>
      <c r="L681">
        <v>2021</v>
      </c>
      <c r="M681">
        <v>3</v>
      </c>
      <c r="N681">
        <v>9</v>
      </c>
      <c r="O681">
        <v>38</v>
      </c>
      <c r="P681" s="14">
        <f>טבלה1[[#This Row],[Batch_Exp_Date(YYYYMMDD)]]-טבלה1[[#This Row],[Date]]</f>
        <v>870</v>
      </c>
    </row>
    <row r="682" spans="1:16" x14ac:dyDescent="0.25">
      <c r="A682" t="s">
        <v>15</v>
      </c>
      <c r="B682" t="s">
        <v>20</v>
      </c>
      <c r="C682" s="1">
        <f>DATE(LEFT($D682,4),MID($D682,5,2),RIGHT($D682,2))</f>
        <v>45323</v>
      </c>
      <c r="D682">
        <v>20240201</v>
      </c>
      <c r="E682">
        <v>396693</v>
      </c>
      <c r="F682">
        <v>8</v>
      </c>
      <c r="G682">
        <v>60</v>
      </c>
      <c r="H682" t="s">
        <v>12</v>
      </c>
      <c r="I682">
        <v>42174</v>
      </c>
      <c r="J682" s="11">
        <v>6</v>
      </c>
      <c r="K682" s="1">
        <v>44453</v>
      </c>
      <c r="L682">
        <v>2021</v>
      </c>
      <c r="M682">
        <v>3</v>
      </c>
      <c r="N682">
        <v>9</v>
      </c>
      <c r="O682">
        <v>38</v>
      </c>
      <c r="P682" s="14">
        <f>טבלה1[[#This Row],[Batch_Exp_Date(YYYYMMDD)]]-טבלה1[[#This Row],[Date]]</f>
        <v>870</v>
      </c>
    </row>
    <row r="683" spans="1:16" x14ac:dyDescent="0.25">
      <c r="A683" t="s">
        <v>18</v>
      </c>
      <c r="B683" t="s">
        <v>25</v>
      </c>
      <c r="C683" s="1">
        <f>DATE(LEFT($D683,4),MID($D683,5,2),RIGHT($D683,2))</f>
        <v>44896</v>
      </c>
      <c r="D683">
        <v>20221201</v>
      </c>
      <c r="E683">
        <v>396700</v>
      </c>
      <c r="F683">
        <v>1</v>
      </c>
      <c r="G683">
        <v>40</v>
      </c>
      <c r="H683" t="s">
        <v>12</v>
      </c>
      <c r="I683">
        <v>4998763</v>
      </c>
      <c r="J683" s="11">
        <v>9888.6666666666661</v>
      </c>
      <c r="K683" s="1">
        <v>44462</v>
      </c>
      <c r="L683">
        <v>2021</v>
      </c>
      <c r="M683">
        <v>3</v>
      </c>
      <c r="N683">
        <v>9</v>
      </c>
      <c r="O683">
        <v>39</v>
      </c>
      <c r="P683" s="14">
        <f>טבלה1[[#This Row],[Batch_Exp_Date(YYYYMMDD)]]-טבלה1[[#This Row],[Date]]</f>
        <v>434</v>
      </c>
    </row>
    <row r="684" spans="1:16" x14ac:dyDescent="0.25">
      <c r="A684" t="s">
        <v>17</v>
      </c>
      <c r="B684" t="s">
        <v>48</v>
      </c>
      <c r="C684" s="1">
        <f>DATE(LEFT($D684,4),MID($D684,5,2),RIGHT($D684,2))</f>
        <v>44774</v>
      </c>
      <c r="D684">
        <v>20220801</v>
      </c>
      <c r="E684">
        <v>396727</v>
      </c>
      <c r="F684">
        <v>1</v>
      </c>
      <c r="G684">
        <v>10</v>
      </c>
      <c r="H684" t="s">
        <v>12</v>
      </c>
      <c r="I684">
        <v>64878</v>
      </c>
      <c r="J684" s="11">
        <v>20</v>
      </c>
      <c r="K684" s="1">
        <v>44453</v>
      </c>
      <c r="L684">
        <v>2021</v>
      </c>
      <c r="M684">
        <v>3</v>
      </c>
      <c r="N684">
        <v>9</v>
      </c>
      <c r="O684">
        <v>38</v>
      </c>
      <c r="P684" s="14">
        <f>טבלה1[[#This Row],[Batch_Exp_Date(YYYYMMDD)]]-טבלה1[[#This Row],[Date]]</f>
        <v>321</v>
      </c>
    </row>
    <row r="685" spans="1:16" x14ac:dyDescent="0.25">
      <c r="A685" t="s">
        <v>15</v>
      </c>
      <c r="B685" t="s">
        <v>26</v>
      </c>
      <c r="C685" s="1">
        <f>DATE(LEFT($D685,4),MID($D685,5,2),RIGHT($D685,2))</f>
        <v>45261</v>
      </c>
      <c r="D685">
        <v>20231201</v>
      </c>
      <c r="E685">
        <v>396801</v>
      </c>
      <c r="F685">
        <v>1</v>
      </c>
      <c r="G685">
        <v>10</v>
      </c>
      <c r="H685" t="s">
        <v>12</v>
      </c>
      <c r="I685">
        <v>187000</v>
      </c>
      <c r="J685" s="11">
        <v>17.416666666666668</v>
      </c>
      <c r="K685" s="1">
        <v>44453</v>
      </c>
      <c r="L685">
        <v>2021</v>
      </c>
      <c r="M685">
        <v>3</v>
      </c>
      <c r="N685">
        <v>9</v>
      </c>
      <c r="O685">
        <v>38</v>
      </c>
      <c r="P685" s="14">
        <f>טבלה1[[#This Row],[Batch_Exp_Date(YYYYMMDD)]]-טבלה1[[#This Row],[Date]]</f>
        <v>808</v>
      </c>
    </row>
    <row r="686" spans="1:16" x14ac:dyDescent="0.25">
      <c r="A686" t="s">
        <v>15</v>
      </c>
      <c r="B686" t="s">
        <v>20</v>
      </c>
      <c r="C686" s="1">
        <f>DATE(LEFT($D686,4),MID($D686,5,2),RIGHT($D686,2))</f>
        <v>45323</v>
      </c>
      <c r="D686">
        <v>20240201</v>
      </c>
      <c r="E686">
        <v>396924</v>
      </c>
      <c r="F686">
        <v>8</v>
      </c>
      <c r="G686">
        <v>20</v>
      </c>
      <c r="H686" t="s">
        <v>12</v>
      </c>
      <c r="I686">
        <v>175747</v>
      </c>
      <c r="J686" s="11">
        <v>2</v>
      </c>
      <c r="K686" s="1">
        <v>44462</v>
      </c>
      <c r="L686">
        <v>2021</v>
      </c>
      <c r="M686">
        <v>3</v>
      </c>
      <c r="N686">
        <v>9</v>
      </c>
      <c r="O686">
        <v>39</v>
      </c>
      <c r="P686" s="14">
        <f>טבלה1[[#This Row],[Batch_Exp_Date(YYYYMMDD)]]-טבלה1[[#This Row],[Date]]</f>
        <v>861</v>
      </c>
    </row>
    <row r="687" spans="1:16" x14ac:dyDescent="0.25">
      <c r="A687" t="s">
        <v>15</v>
      </c>
      <c r="B687" t="s">
        <v>20</v>
      </c>
      <c r="C687" s="1">
        <f>DATE(LEFT($D687,4),MID($D687,5,2),RIGHT($D687,2))</f>
        <v>45323</v>
      </c>
      <c r="D687">
        <v>20240201</v>
      </c>
      <c r="E687">
        <v>396929</v>
      </c>
      <c r="F687">
        <v>26</v>
      </c>
      <c r="G687">
        <v>50</v>
      </c>
      <c r="H687" t="s">
        <v>12</v>
      </c>
      <c r="I687">
        <v>29425</v>
      </c>
      <c r="J687" s="11">
        <v>5</v>
      </c>
      <c r="K687" s="1">
        <v>44453</v>
      </c>
      <c r="L687">
        <v>2021</v>
      </c>
      <c r="M687">
        <v>3</v>
      </c>
      <c r="N687">
        <v>9</v>
      </c>
      <c r="O687">
        <v>38</v>
      </c>
      <c r="P687" s="14">
        <f>טבלה1[[#This Row],[Batch_Exp_Date(YYYYMMDD)]]-טבלה1[[#This Row],[Date]]</f>
        <v>870</v>
      </c>
    </row>
    <row r="688" spans="1:16" x14ac:dyDescent="0.25">
      <c r="A688" t="s">
        <v>15</v>
      </c>
      <c r="B688" t="s">
        <v>38</v>
      </c>
      <c r="C688" s="1">
        <f>DATE(LEFT($D688,4),MID($D688,5,2),RIGHT($D688,2))</f>
        <v>45017</v>
      </c>
      <c r="D688">
        <v>20230401</v>
      </c>
      <c r="E688">
        <v>396964</v>
      </c>
      <c r="F688">
        <v>1</v>
      </c>
      <c r="G688">
        <v>100</v>
      </c>
      <c r="H688" t="s">
        <v>12</v>
      </c>
      <c r="I688">
        <v>4996970</v>
      </c>
      <c r="J688" s="11">
        <v>818.16666666666663</v>
      </c>
      <c r="K688" s="1">
        <v>44453</v>
      </c>
      <c r="L688">
        <v>2021</v>
      </c>
      <c r="M688">
        <v>3</v>
      </c>
      <c r="N688">
        <v>9</v>
      </c>
      <c r="O688">
        <v>38</v>
      </c>
      <c r="P688" s="14">
        <f>טבלה1[[#This Row],[Batch_Exp_Date(YYYYMMDD)]]-טבלה1[[#This Row],[Date]]</f>
        <v>564</v>
      </c>
    </row>
    <row r="689" spans="1:16" x14ac:dyDescent="0.25">
      <c r="A689" t="s">
        <v>17</v>
      </c>
      <c r="B689" t="s">
        <v>29</v>
      </c>
      <c r="C689" s="1">
        <f>DATE(LEFT($D689,4),MID($D689,5,2),RIGHT($D689,2))</f>
        <v>44927</v>
      </c>
      <c r="D689">
        <v>20230101</v>
      </c>
      <c r="E689">
        <v>397058</v>
      </c>
      <c r="F689">
        <v>1</v>
      </c>
      <c r="G689">
        <v>10</v>
      </c>
      <c r="H689" t="s">
        <v>12</v>
      </c>
      <c r="I689">
        <v>721094</v>
      </c>
      <c r="J689" s="11">
        <v>783.25</v>
      </c>
      <c r="K689" s="1">
        <v>44453</v>
      </c>
      <c r="L689">
        <v>2021</v>
      </c>
      <c r="M689">
        <v>3</v>
      </c>
      <c r="N689">
        <v>9</v>
      </c>
      <c r="O689">
        <v>38</v>
      </c>
      <c r="P689" s="14">
        <f>טבלה1[[#This Row],[Batch_Exp_Date(YYYYMMDD)]]-טבלה1[[#This Row],[Date]]</f>
        <v>474</v>
      </c>
    </row>
    <row r="690" spans="1:16" x14ac:dyDescent="0.25">
      <c r="A690" t="s">
        <v>15</v>
      </c>
      <c r="B690" t="s">
        <v>38</v>
      </c>
      <c r="C690" s="1">
        <f>DATE(LEFT($D690,4),MID($D690,5,2),RIGHT($D690,2))</f>
        <v>45017</v>
      </c>
      <c r="D690">
        <v>20230401</v>
      </c>
      <c r="E690">
        <v>397060</v>
      </c>
      <c r="F690">
        <v>1</v>
      </c>
      <c r="G690">
        <v>20</v>
      </c>
      <c r="H690" t="s">
        <v>12</v>
      </c>
      <c r="I690">
        <v>721094</v>
      </c>
      <c r="J690" s="11">
        <v>163.63333333333333</v>
      </c>
      <c r="K690" s="1">
        <v>44453</v>
      </c>
      <c r="L690">
        <v>2021</v>
      </c>
      <c r="M690">
        <v>3</v>
      </c>
      <c r="N690">
        <v>9</v>
      </c>
      <c r="O690">
        <v>38</v>
      </c>
      <c r="P690" s="14">
        <f>טבלה1[[#This Row],[Batch_Exp_Date(YYYYMMDD)]]-טבלה1[[#This Row],[Date]]</f>
        <v>564</v>
      </c>
    </row>
    <row r="691" spans="1:16" x14ac:dyDescent="0.25">
      <c r="A691" t="s">
        <v>15</v>
      </c>
      <c r="B691" t="s">
        <v>38</v>
      </c>
      <c r="C691" s="1">
        <f>DATE(LEFT($D691,4),MID($D691,5,2),RIGHT($D691,2))</f>
        <v>45017</v>
      </c>
      <c r="D691">
        <v>20230401</v>
      </c>
      <c r="E691">
        <v>397060</v>
      </c>
      <c r="F691">
        <v>2</v>
      </c>
      <c r="G691">
        <v>20</v>
      </c>
      <c r="H691" t="s">
        <v>12</v>
      </c>
      <c r="I691">
        <v>721094</v>
      </c>
      <c r="J691" s="11">
        <v>639.38333333333333</v>
      </c>
      <c r="K691" s="1">
        <v>44453</v>
      </c>
      <c r="L691">
        <v>2021</v>
      </c>
      <c r="M691">
        <v>3</v>
      </c>
      <c r="N691">
        <v>9</v>
      </c>
      <c r="O691">
        <v>38</v>
      </c>
      <c r="P691" s="14">
        <f>טבלה1[[#This Row],[Batch_Exp_Date(YYYYMMDD)]]-טבלה1[[#This Row],[Date]]</f>
        <v>564</v>
      </c>
    </row>
    <row r="692" spans="1:16" x14ac:dyDescent="0.25">
      <c r="A692" t="s">
        <v>18</v>
      </c>
      <c r="B692" t="s">
        <v>25</v>
      </c>
      <c r="C692" s="1">
        <f>DATE(LEFT($D692,4),MID($D692,5,2),RIGHT($D692,2))</f>
        <v>44682</v>
      </c>
      <c r="D692">
        <v>20220501</v>
      </c>
      <c r="E692">
        <v>397061</v>
      </c>
      <c r="F692">
        <v>1</v>
      </c>
      <c r="G692">
        <v>40</v>
      </c>
      <c r="H692" t="s">
        <v>12</v>
      </c>
      <c r="I692">
        <v>42746</v>
      </c>
      <c r="J692" s="11">
        <v>2837.5</v>
      </c>
      <c r="K692" s="1">
        <v>44453</v>
      </c>
      <c r="L692">
        <v>2021</v>
      </c>
      <c r="M692">
        <v>3</v>
      </c>
      <c r="N692">
        <v>9</v>
      </c>
      <c r="O692">
        <v>38</v>
      </c>
      <c r="P692" s="14">
        <f>טבלה1[[#This Row],[Batch_Exp_Date(YYYYMMDD)]]-טבלה1[[#This Row],[Date]]</f>
        <v>229</v>
      </c>
    </row>
    <row r="693" spans="1:16" x14ac:dyDescent="0.25">
      <c r="A693" t="s">
        <v>17</v>
      </c>
      <c r="B693" t="s">
        <v>22</v>
      </c>
      <c r="C693" s="1">
        <f>DATE(LEFT($D693,4),MID($D693,5,2),RIGHT($D693,2))</f>
        <v>45200</v>
      </c>
      <c r="D693">
        <v>20231001</v>
      </c>
      <c r="E693">
        <v>397066</v>
      </c>
      <c r="F693">
        <v>2</v>
      </c>
      <c r="G693">
        <v>20</v>
      </c>
      <c r="H693" t="s">
        <v>12</v>
      </c>
      <c r="I693">
        <v>187000</v>
      </c>
      <c r="J693" s="11">
        <v>1910.6499999999999</v>
      </c>
      <c r="K693" s="1">
        <v>44453</v>
      </c>
      <c r="L693">
        <v>2021</v>
      </c>
      <c r="M693">
        <v>3</v>
      </c>
      <c r="N693">
        <v>9</v>
      </c>
      <c r="O693">
        <v>38</v>
      </c>
      <c r="P693" s="14">
        <f>טבלה1[[#This Row],[Batch_Exp_Date(YYYYMMDD)]]-טבלה1[[#This Row],[Date]]</f>
        <v>747</v>
      </c>
    </row>
    <row r="694" spans="1:16" x14ac:dyDescent="0.25">
      <c r="A694" t="s">
        <v>17</v>
      </c>
      <c r="B694" t="s">
        <v>21</v>
      </c>
      <c r="C694" s="1">
        <f>DATE(LEFT($D694,4),MID($D694,5,2),RIGHT($D694,2))</f>
        <v>44713</v>
      </c>
      <c r="D694">
        <v>20220601</v>
      </c>
      <c r="E694">
        <v>397072</v>
      </c>
      <c r="F694">
        <v>1</v>
      </c>
      <c r="G694">
        <v>10</v>
      </c>
      <c r="H694" t="s">
        <v>12</v>
      </c>
      <c r="I694">
        <v>4949373</v>
      </c>
      <c r="J694" s="11">
        <v>1167.375</v>
      </c>
      <c r="K694" s="1">
        <v>44453</v>
      </c>
      <c r="L694">
        <v>2021</v>
      </c>
      <c r="M694">
        <v>3</v>
      </c>
      <c r="N694">
        <v>9</v>
      </c>
      <c r="O694">
        <v>38</v>
      </c>
      <c r="P694" s="14">
        <f>טבלה1[[#This Row],[Batch_Exp_Date(YYYYMMDD)]]-טבלה1[[#This Row],[Date]]</f>
        <v>260</v>
      </c>
    </row>
    <row r="695" spans="1:16" x14ac:dyDescent="0.25">
      <c r="A695" t="s">
        <v>17</v>
      </c>
      <c r="B695" t="s">
        <v>47</v>
      </c>
      <c r="C695" s="1">
        <f>DATE(LEFT($D695,4),MID($D695,5,2),RIGHT($D695,2))</f>
        <v>45170</v>
      </c>
      <c r="D695">
        <v>20230901</v>
      </c>
      <c r="E695">
        <v>397077</v>
      </c>
      <c r="F695">
        <v>3</v>
      </c>
      <c r="G695">
        <v>20</v>
      </c>
      <c r="H695" t="s">
        <v>12</v>
      </c>
      <c r="I695">
        <v>187000</v>
      </c>
      <c r="J695" s="11">
        <v>2779.9166666666665</v>
      </c>
      <c r="K695" s="1">
        <v>44453</v>
      </c>
      <c r="L695">
        <v>2021</v>
      </c>
      <c r="M695">
        <v>3</v>
      </c>
      <c r="N695">
        <v>9</v>
      </c>
      <c r="O695">
        <v>38</v>
      </c>
      <c r="P695" s="14">
        <f>טבלה1[[#This Row],[Batch_Exp_Date(YYYYMMDD)]]-טבלה1[[#This Row],[Date]]</f>
        <v>717</v>
      </c>
    </row>
    <row r="696" spans="1:16" x14ac:dyDescent="0.25">
      <c r="A696" t="s">
        <v>17</v>
      </c>
      <c r="B696" t="s">
        <v>29</v>
      </c>
      <c r="C696" s="1">
        <f>DATE(LEFT($D696,4),MID($D696,5,2),RIGHT($D696,2))</f>
        <v>44927</v>
      </c>
      <c r="D696">
        <v>20230101</v>
      </c>
      <c r="E696">
        <v>397078</v>
      </c>
      <c r="F696">
        <v>2</v>
      </c>
      <c r="G696">
        <v>30</v>
      </c>
      <c r="H696" t="s">
        <v>12</v>
      </c>
      <c r="I696">
        <v>635151</v>
      </c>
      <c r="J696" s="11">
        <v>2349.75</v>
      </c>
      <c r="K696" s="1">
        <v>44453</v>
      </c>
      <c r="L696">
        <v>2021</v>
      </c>
      <c r="M696">
        <v>3</v>
      </c>
      <c r="N696">
        <v>9</v>
      </c>
      <c r="O696">
        <v>38</v>
      </c>
      <c r="P696" s="14">
        <f>טבלה1[[#This Row],[Batch_Exp_Date(YYYYMMDD)]]-טבלה1[[#This Row],[Date]]</f>
        <v>474</v>
      </c>
    </row>
    <row r="697" spans="1:16" x14ac:dyDescent="0.25">
      <c r="A697" t="s">
        <v>15</v>
      </c>
      <c r="B697" t="s">
        <v>38</v>
      </c>
      <c r="C697" s="1">
        <f>DATE(LEFT($D697,4),MID($D697,5,2),RIGHT($D697,2))</f>
        <v>45017</v>
      </c>
      <c r="D697">
        <v>20230401</v>
      </c>
      <c r="E697">
        <v>397078</v>
      </c>
      <c r="F697">
        <v>1</v>
      </c>
      <c r="G697">
        <v>30</v>
      </c>
      <c r="H697" t="s">
        <v>12</v>
      </c>
      <c r="I697">
        <v>635151</v>
      </c>
      <c r="J697" s="11">
        <v>959.07499999999993</v>
      </c>
      <c r="K697" s="1">
        <v>44453</v>
      </c>
      <c r="L697">
        <v>2021</v>
      </c>
      <c r="M697">
        <v>3</v>
      </c>
      <c r="N697">
        <v>9</v>
      </c>
      <c r="O697">
        <v>38</v>
      </c>
      <c r="P697" s="14">
        <f>טבלה1[[#This Row],[Batch_Exp_Date(YYYYMMDD)]]-טבלה1[[#This Row],[Date]]</f>
        <v>564</v>
      </c>
    </row>
    <row r="698" spans="1:16" x14ac:dyDescent="0.25">
      <c r="A698" t="s">
        <v>17</v>
      </c>
      <c r="B698" t="s">
        <v>21</v>
      </c>
      <c r="C698" s="1">
        <f>DATE(LEFT($D698,4),MID($D698,5,2),RIGHT($D698,2))</f>
        <v>44713</v>
      </c>
      <c r="D698">
        <v>20220601</v>
      </c>
      <c r="E698">
        <v>397082</v>
      </c>
      <c r="F698">
        <v>1</v>
      </c>
      <c r="G698">
        <v>20</v>
      </c>
      <c r="H698" t="s">
        <v>12</v>
      </c>
      <c r="I698">
        <v>721094</v>
      </c>
      <c r="J698" s="11">
        <v>2334.75</v>
      </c>
      <c r="K698" s="1">
        <v>44453</v>
      </c>
      <c r="L698">
        <v>2021</v>
      </c>
      <c r="M698">
        <v>3</v>
      </c>
      <c r="N698">
        <v>9</v>
      </c>
      <c r="O698">
        <v>38</v>
      </c>
      <c r="P698" s="14">
        <f>טבלה1[[#This Row],[Batch_Exp_Date(YYYYMMDD)]]-טבלה1[[#This Row],[Date]]</f>
        <v>260</v>
      </c>
    </row>
    <row r="699" spans="1:16" x14ac:dyDescent="0.25">
      <c r="A699" t="s">
        <v>17</v>
      </c>
      <c r="B699" t="s">
        <v>31</v>
      </c>
      <c r="C699" s="1">
        <f>DATE(LEFT($D699,4),MID($D699,5,2),RIGHT($D699,2))</f>
        <v>44958</v>
      </c>
      <c r="D699">
        <v>20230201</v>
      </c>
      <c r="E699">
        <v>397093</v>
      </c>
      <c r="F699">
        <v>1</v>
      </c>
      <c r="G699">
        <v>20</v>
      </c>
      <c r="H699" t="s">
        <v>12</v>
      </c>
      <c r="I699">
        <v>4919805</v>
      </c>
      <c r="J699" s="11">
        <v>3347.9500000000003</v>
      </c>
      <c r="K699" s="1">
        <v>44453</v>
      </c>
      <c r="L699">
        <v>2021</v>
      </c>
      <c r="M699">
        <v>3</v>
      </c>
      <c r="N699">
        <v>9</v>
      </c>
      <c r="O699">
        <v>38</v>
      </c>
      <c r="P699" s="14">
        <f>טבלה1[[#This Row],[Batch_Exp_Date(YYYYMMDD)]]-טבלה1[[#This Row],[Date]]</f>
        <v>505</v>
      </c>
    </row>
    <row r="700" spans="1:16" x14ac:dyDescent="0.25">
      <c r="A700" t="s">
        <v>17</v>
      </c>
      <c r="B700" t="s">
        <v>21</v>
      </c>
      <c r="C700" s="1">
        <f>DATE(LEFT($D700,4),MID($D700,5,2),RIGHT($D700,2))</f>
        <v>44713</v>
      </c>
      <c r="D700">
        <v>20220601</v>
      </c>
      <c r="E700">
        <v>397095</v>
      </c>
      <c r="F700">
        <v>1</v>
      </c>
      <c r="G700">
        <v>10</v>
      </c>
      <c r="H700" t="s">
        <v>12</v>
      </c>
      <c r="I700">
        <v>4939330</v>
      </c>
      <c r="J700" s="11">
        <v>1167.375</v>
      </c>
      <c r="K700" s="1">
        <v>44453</v>
      </c>
      <c r="L700">
        <v>2021</v>
      </c>
      <c r="M700">
        <v>3</v>
      </c>
      <c r="N700">
        <v>9</v>
      </c>
      <c r="O700">
        <v>38</v>
      </c>
      <c r="P700" s="14">
        <f>טבלה1[[#This Row],[Batch_Exp_Date(YYYYMMDD)]]-טבלה1[[#This Row],[Date]]</f>
        <v>260</v>
      </c>
    </row>
    <row r="701" spans="1:16" x14ac:dyDescent="0.25">
      <c r="A701" t="s">
        <v>17</v>
      </c>
      <c r="B701" t="s">
        <v>21</v>
      </c>
      <c r="C701" s="1">
        <f>DATE(LEFT($D701,4),MID($D701,5,2),RIGHT($D701,2))</f>
        <v>44713</v>
      </c>
      <c r="D701">
        <v>20220601</v>
      </c>
      <c r="E701">
        <v>397100</v>
      </c>
      <c r="F701">
        <v>1</v>
      </c>
      <c r="G701">
        <v>10</v>
      </c>
      <c r="H701" t="s">
        <v>12</v>
      </c>
      <c r="I701">
        <v>12903</v>
      </c>
      <c r="J701" s="11">
        <v>1167.375</v>
      </c>
      <c r="K701" s="1">
        <v>44453</v>
      </c>
      <c r="L701">
        <v>2021</v>
      </c>
      <c r="M701">
        <v>3</v>
      </c>
      <c r="N701">
        <v>9</v>
      </c>
      <c r="O701">
        <v>38</v>
      </c>
      <c r="P701" s="14">
        <f>טבלה1[[#This Row],[Batch_Exp_Date(YYYYMMDD)]]-טבלה1[[#This Row],[Date]]</f>
        <v>260</v>
      </c>
    </row>
    <row r="702" spans="1:16" x14ac:dyDescent="0.25">
      <c r="A702" t="s">
        <v>17</v>
      </c>
      <c r="B702" t="s">
        <v>21</v>
      </c>
      <c r="C702" s="1">
        <f>DATE(LEFT($D702,4),MID($D702,5,2),RIGHT($D702,2))</f>
        <v>44713</v>
      </c>
      <c r="D702">
        <v>20220601</v>
      </c>
      <c r="E702">
        <v>397101</v>
      </c>
      <c r="F702">
        <v>1</v>
      </c>
      <c r="G702">
        <v>10</v>
      </c>
      <c r="H702" t="s">
        <v>12</v>
      </c>
      <c r="I702">
        <v>14509</v>
      </c>
      <c r="J702" s="11">
        <v>1167.375</v>
      </c>
      <c r="K702" s="1">
        <v>44453</v>
      </c>
      <c r="L702">
        <v>2021</v>
      </c>
      <c r="M702">
        <v>3</v>
      </c>
      <c r="N702">
        <v>9</v>
      </c>
      <c r="O702">
        <v>38</v>
      </c>
      <c r="P702" s="14">
        <f>טבלה1[[#This Row],[Batch_Exp_Date(YYYYMMDD)]]-טבלה1[[#This Row],[Date]]</f>
        <v>260</v>
      </c>
    </row>
    <row r="703" spans="1:16" x14ac:dyDescent="0.25">
      <c r="A703" t="s">
        <v>16</v>
      </c>
      <c r="B703" t="s">
        <v>33</v>
      </c>
      <c r="C703" s="1">
        <f>DATE(LEFT($D703,4),MID($D703,5,2),RIGHT($D703,2))</f>
        <v>44562</v>
      </c>
      <c r="D703">
        <v>20220101</v>
      </c>
      <c r="E703">
        <v>397110</v>
      </c>
      <c r="F703">
        <v>1</v>
      </c>
      <c r="G703">
        <v>10</v>
      </c>
      <c r="H703" t="s">
        <v>13</v>
      </c>
      <c r="I703">
        <v>12903</v>
      </c>
      <c r="J703" s="13">
        <v>0</v>
      </c>
      <c r="K703" s="1">
        <v>44453</v>
      </c>
      <c r="L703">
        <v>2021</v>
      </c>
      <c r="M703">
        <v>3</v>
      </c>
      <c r="N703">
        <v>9</v>
      </c>
      <c r="O703">
        <v>38</v>
      </c>
      <c r="P703" s="14">
        <f>טבלה1[[#This Row],[Batch_Exp_Date(YYYYMMDD)]]-טבלה1[[#This Row],[Date]]</f>
        <v>109</v>
      </c>
    </row>
    <row r="704" spans="1:16" x14ac:dyDescent="0.25">
      <c r="A704" t="s">
        <v>15</v>
      </c>
      <c r="B704" t="s">
        <v>45</v>
      </c>
      <c r="C704" s="1">
        <f>DATE(LEFT($D704,4),MID($D704,5,2),RIGHT($D704,2))</f>
        <v>44896</v>
      </c>
      <c r="D704">
        <v>20221201</v>
      </c>
      <c r="E704">
        <v>397112</v>
      </c>
      <c r="F704">
        <v>4</v>
      </c>
      <c r="G704">
        <v>70</v>
      </c>
      <c r="H704" t="s">
        <v>12</v>
      </c>
      <c r="I704">
        <v>800118</v>
      </c>
      <c r="J704" s="11">
        <v>2760.7999999999997</v>
      </c>
      <c r="K704" s="1">
        <v>44453</v>
      </c>
      <c r="L704">
        <v>2021</v>
      </c>
      <c r="M704">
        <v>3</v>
      </c>
      <c r="N704">
        <v>9</v>
      </c>
      <c r="O704">
        <v>38</v>
      </c>
      <c r="P704" s="14">
        <f>טבלה1[[#This Row],[Batch_Exp_Date(YYYYMMDD)]]-טבלה1[[#This Row],[Date]]</f>
        <v>443</v>
      </c>
    </row>
    <row r="705" spans="1:16" x14ac:dyDescent="0.25">
      <c r="A705" t="s">
        <v>17</v>
      </c>
      <c r="B705" t="s">
        <v>29</v>
      </c>
      <c r="C705" s="1">
        <f>DATE(LEFT($D705,4),MID($D705,5,2),RIGHT($D705,2))</f>
        <v>44927</v>
      </c>
      <c r="D705">
        <v>20230101</v>
      </c>
      <c r="E705">
        <v>397112</v>
      </c>
      <c r="F705">
        <v>3</v>
      </c>
      <c r="G705">
        <v>220</v>
      </c>
      <c r="H705" t="s">
        <v>12</v>
      </c>
      <c r="I705">
        <v>800118</v>
      </c>
      <c r="J705" s="11">
        <v>17231.5</v>
      </c>
      <c r="K705" s="1">
        <v>44453</v>
      </c>
      <c r="L705">
        <v>2021</v>
      </c>
      <c r="M705">
        <v>3</v>
      </c>
      <c r="N705">
        <v>9</v>
      </c>
      <c r="O705">
        <v>38</v>
      </c>
      <c r="P705" s="14">
        <f>טבלה1[[#This Row],[Batch_Exp_Date(YYYYMMDD)]]-טבלה1[[#This Row],[Date]]</f>
        <v>474</v>
      </c>
    </row>
    <row r="706" spans="1:16" x14ac:dyDescent="0.25">
      <c r="A706" t="s">
        <v>15</v>
      </c>
      <c r="B706" t="s">
        <v>38</v>
      </c>
      <c r="C706" s="1">
        <f>DATE(LEFT($D706,4),MID($D706,5,2),RIGHT($D706,2))</f>
        <v>45017</v>
      </c>
      <c r="D706">
        <v>20230401</v>
      </c>
      <c r="E706">
        <v>397112</v>
      </c>
      <c r="F706">
        <v>1</v>
      </c>
      <c r="G706">
        <v>250</v>
      </c>
      <c r="H706" t="s">
        <v>12</v>
      </c>
      <c r="I706">
        <v>800118</v>
      </c>
      <c r="J706" s="11">
        <v>7992.291666666667</v>
      </c>
      <c r="K706" s="1">
        <v>44453</v>
      </c>
      <c r="L706">
        <v>2021</v>
      </c>
      <c r="M706">
        <v>3</v>
      </c>
      <c r="N706">
        <v>9</v>
      </c>
      <c r="O706">
        <v>38</v>
      </c>
      <c r="P706" s="14">
        <f>טבלה1[[#This Row],[Batch_Exp_Date(YYYYMMDD)]]-טבלה1[[#This Row],[Date]]</f>
        <v>564</v>
      </c>
    </row>
    <row r="707" spans="1:16" x14ac:dyDescent="0.25">
      <c r="A707" t="s">
        <v>15</v>
      </c>
      <c r="B707" t="s">
        <v>32</v>
      </c>
      <c r="C707" s="1">
        <f>DATE(LEFT($D707,4),MID($D707,5,2),RIGHT($D707,2))</f>
        <v>45413</v>
      </c>
      <c r="D707">
        <v>20240501</v>
      </c>
      <c r="E707">
        <v>397112</v>
      </c>
      <c r="F707">
        <v>2</v>
      </c>
      <c r="G707">
        <v>250</v>
      </c>
      <c r="H707" t="s">
        <v>12</v>
      </c>
      <c r="I707">
        <v>800118</v>
      </c>
      <c r="J707" s="11">
        <v>8251.875</v>
      </c>
      <c r="K707" s="1">
        <v>44453</v>
      </c>
      <c r="L707">
        <v>2021</v>
      </c>
      <c r="M707">
        <v>3</v>
      </c>
      <c r="N707">
        <v>9</v>
      </c>
      <c r="O707">
        <v>38</v>
      </c>
      <c r="P707" s="14">
        <f>טבלה1[[#This Row],[Batch_Exp_Date(YYYYMMDD)]]-טבלה1[[#This Row],[Date]]</f>
        <v>960</v>
      </c>
    </row>
    <row r="708" spans="1:16" x14ac:dyDescent="0.25">
      <c r="A708" t="s">
        <v>15</v>
      </c>
      <c r="B708" t="s">
        <v>23</v>
      </c>
      <c r="C708" s="1">
        <f>DATE(LEFT($D708,4),MID($D708,5,2),RIGHT($D708,2))</f>
        <v>45108</v>
      </c>
      <c r="D708">
        <v>20230701</v>
      </c>
      <c r="E708">
        <v>397153</v>
      </c>
      <c r="F708">
        <v>2</v>
      </c>
      <c r="G708">
        <v>30</v>
      </c>
      <c r="H708" t="s">
        <v>12</v>
      </c>
      <c r="I708">
        <v>635151</v>
      </c>
      <c r="J708" s="11">
        <v>1526.3999999999999</v>
      </c>
      <c r="K708" s="1">
        <v>44453</v>
      </c>
      <c r="L708">
        <v>2021</v>
      </c>
      <c r="M708">
        <v>3</v>
      </c>
      <c r="N708">
        <v>9</v>
      </c>
      <c r="O708">
        <v>38</v>
      </c>
      <c r="P708" s="14">
        <f>טבלה1[[#This Row],[Batch_Exp_Date(YYYYMMDD)]]-טבלה1[[#This Row],[Date]]</f>
        <v>655</v>
      </c>
    </row>
    <row r="709" spans="1:16" x14ac:dyDescent="0.25">
      <c r="A709" t="s">
        <v>17</v>
      </c>
      <c r="B709" t="s">
        <v>21</v>
      </c>
      <c r="C709" s="1">
        <f>DATE(LEFT($D709,4),MID($D709,5,2),RIGHT($D709,2))</f>
        <v>45170</v>
      </c>
      <c r="D709">
        <v>20230901</v>
      </c>
      <c r="E709">
        <v>397153</v>
      </c>
      <c r="F709">
        <v>1</v>
      </c>
      <c r="G709">
        <v>20</v>
      </c>
      <c r="H709" t="s">
        <v>12</v>
      </c>
      <c r="I709">
        <v>635151</v>
      </c>
      <c r="J709" s="11">
        <v>1394.0733333333335</v>
      </c>
      <c r="K709" s="1">
        <v>44453</v>
      </c>
      <c r="L709">
        <v>2021</v>
      </c>
      <c r="M709">
        <v>3</v>
      </c>
      <c r="N709">
        <v>9</v>
      </c>
      <c r="O709">
        <v>38</v>
      </c>
      <c r="P709" s="14">
        <f>טבלה1[[#This Row],[Batch_Exp_Date(YYYYMMDD)]]-טבלה1[[#This Row],[Date]]</f>
        <v>717</v>
      </c>
    </row>
    <row r="710" spans="1:16" x14ac:dyDescent="0.25">
      <c r="A710" t="s">
        <v>15</v>
      </c>
      <c r="B710" t="s">
        <v>38</v>
      </c>
      <c r="C710" s="1">
        <f>DATE(LEFT($D710,4),MID($D710,5,2),RIGHT($D710,2))</f>
        <v>45017</v>
      </c>
      <c r="D710">
        <v>20230401</v>
      </c>
      <c r="E710">
        <v>397223</v>
      </c>
      <c r="F710">
        <v>1</v>
      </c>
      <c r="G710">
        <v>10</v>
      </c>
      <c r="H710" t="s">
        <v>12</v>
      </c>
      <c r="I710">
        <v>174262</v>
      </c>
      <c r="J710" s="11">
        <v>81.816666666666663</v>
      </c>
      <c r="K710" s="1">
        <v>44453</v>
      </c>
      <c r="L710">
        <v>2021</v>
      </c>
      <c r="M710">
        <v>3</v>
      </c>
      <c r="N710">
        <v>9</v>
      </c>
      <c r="O710">
        <v>38</v>
      </c>
      <c r="P710" s="14">
        <f>טבלה1[[#This Row],[Batch_Exp_Date(YYYYMMDD)]]-טבלה1[[#This Row],[Date]]</f>
        <v>564</v>
      </c>
    </row>
    <row r="711" spans="1:16" x14ac:dyDescent="0.25">
      <c r="A711" t="s">
        <v>15</v>
      </c>
      <c r="B711" t="s">
        <v>38</v>
      </c>
      <c r="C711" s="1">
        <f>DATE(LEFT($D711,4),MID($D711,5,2),RIGHT($D711,2))</f>
        <v>45017</v>
      </c>
      <c r="D711">
        <v>20230401</v>
      </c>
      <c r="E711">
        <v>397223</v>
      </c>
      <c r="F711">
        <v>2</v>
      </c>
      <c r="G711">
        <v>10</v>
      </c>
      <c r="H711" t="s">
        <v>12</v>
      </c>
      <c r="I711">
        <v>174262</v>
      </c>
      <c r="J711" s="11">
        <v>319.69166666666666</v>
      </c>
      <c r="K711" s="1">
        <v>44453</v>
      </c>
      <c r="L711">
        <v>2021</v>
      </c>
      <c r="M711">
        <v>3</v>
      </c>
      <c r="N711">
        <v>9</v>
      </c>
      <c r="O711">
        <v>38</v>
      </c>
      <c r="P711" s="14">
        <f>טבלה1[[#This Row],[Batch_Exp_Date(YYYYMMDD)]]-טבלה1[[#This Row],[Date]]</f>
        <v>564</v>
      </c>
    </row>
    <row r="712" spans="1:16" x14ac:dyDescent="0.25">
      <c r="A712" t="s">
        <v>15</v>
      </c>
      <c r="B712" t="s">
        <v>20</v>
      </c>
      <c r="C712" s="1">
        <f>DATE(LEFT($D712,4),MID($D712,5,2),RIGHT($D712,2))</f>
        <v>45323</v>
      </c>
      <c r="D712">
        <v>20240201</v>
      </c>
      <c r="E712">
        <v>397225</v>
      </c>
      <c r="F712">
        <v>19</v>
      </c>
      <c r="G712">
        <v>20</v>
      </c>
      <c r="H712" t="s">
        <v>12</v>
      </c>
      <c r="I712">
        <v>4984738</v>
      </c>
      <c r="J712" s="11">
        <v>2</v>
      </c>
      <c r="K712" s="1">
        <v>44462</v>
      </c>
      <c r="L712">
        <v>2021</v>
      </c>
      <c r="M712">
        <v>3</v>
      </c>
      <c r="N712">
        <v>9</v>
      </c>
      <c r="O712">
        <v>39</v>
      </c>
      <c r="P712" s="14">
        <f>טבלה1[[#This Row],[Batch_Exp_Date(YYYYMMDD)]]-טבלה1[[#This Row],[Date]]</f>
        <v>861</v>
      </c>
    </row>
    <row r="713" spans="1:16" x14ac:dyDescent="0.25">
      <c r="A713" t="s">
        <v>15</v>
      </c>
      <c r="B713" t="s">
        <v>23</v>
      </c>
      <c r="C713" s="1">
        <f>DATE(LEFT($D713,4),MID($D713,5,2),RIGHT($D713,2))</f>
        <v>45078</v>
      </c>
      <c r="D713">
        <v>20230601</v>
      </c>
      <c r="E713">
        <v>397240</v>
      </c>
      <c r="F713">
        <v>1</v>
      </c>
      <c r="G713">
        <v>50</v>
      </c>
      <c r="H713" t="s">
        <v>12</v>
      </c>
      <c r="I713">
        <v>800118</v>
      </c>
      <c r="J713" s="11">
        <v>4070.4166666666665</v>
      </c>
      <c r="K713" s="1">
        <v>44453</v>
      </c>
      <c r="L713">
        <v>2021</v>
      </c>
      <c r="M713">
        <v>3</v>
      </c>
      <c r="N713">
        <v>9</v>
      </c>
      <c r="O713">
        <v>38</v>
      </c>
      <c r="P713" s="14">
        <f>טבלה1[[#This Row],[Batch_Exp_Date(YYYYMMDD)]]-טבלה1[[#This Row],[Date]]</f>
        <v>625</v>
      </c>
    </row>
    <row r="714" spans="1:16" x14ac:dyDescent="0.25">
      <c r="A714" t="s">
        <v>15</v>
      </c>
      <c r="B714" t="s">
        <v>23</v>
      </c>
      <c r="C714" s="1">
        <f>DATE(LEFT($D714,4),MID($D714,5,2),RIGHT($D714,2))</f>
        <v>45108</v>
      </c>
      <c r="D714">
        <v>20230701</v>
      </c>
      <c r="E714">
        <v>397240</v>
      </c>
      <c r="F714">
        <v>2</v>
      </c>
      <c r="G714">
        <v>70</v>
      </c>
      <c r="H714" t="s">
        <v>12</v>
      </c>
      <c r="I714">
        <v>800118</v>
      </c>
      <c r="J714" s="11">
        <v>3561.6</v>
      </c>
      <c r="K714" s="1">
        <v>44453</v>
      </c>
      <c r="L714">
        <v>2021</v>
      </c>
      <c r="M714">
        <v>3</v>
      </c>
      <c r="N714">
        <v>9</v>
      </c>
      <c r="O714">
        <v>38</v>
      </c>
      <c r="P714" s="14">
        <f>טבלה1[[#This Row],[Batch_Exp_Date(YYYYMMDD)]]-טבלה1[[#This Row],[Date]]</f>
        <v>655</v>
      </c>
    </row>
    <row r="715" spans="1:16" x14ac:dyDescent="0.25">
      <c r="A715" t="s">
        <v>17</v>
      </c>
      <c r="B715" t="s">
        <v>21</v>
      </c>
      <c r="C715" s="1">
        <f>DATE(LEFT($D715,4),MID($D715,5,2),RIGHT($D715,2))</f>
        <v>45139</v>
      </c>
      <c r="D715">
        <v>20230801</v>
      </c>
      <c r="E715">
        <v>397240</v>
      </c>
      <c r="F715">
        <v>3</v>
      </c>
      <c r="G715">
        <v>100</v>
      </c>
      <c r="H715" t="s">
        <v>12</v>
      </c>
      <c r="I715">
        <v>800118</v>
      </c>
      <c r="J715" s="11">
        <v>9957.6666666666661</v>
      </c>
      <c r="K715" s="1">
        <v>44453</v>
      </c>
      <c r="L715">
        <v>2021</v>
      </c>
      <c r="M715">
        <v>3</v>
      </c>
      <c r="N715">
        <v>9</v>
      </c>
      <c r="O715">
        <v>38</v>
      </c>
      <c r="P715" s="14">
        <f>טבלה1[[#This Row],[Batch_Exp_Date(YYYYMMDD)]]-טבלה1[[#This Row],[Date]]</f>
        <v>686</v>
      </c>
    </row>
    <row r="716" spans="1:16" x14ac:dyDescent="0.25">
      <c r="A716" t="s">
        <v>15</v>
      </c>
      <c r="B716" t="s">
        <v>38</v>
      </c>
      <c r="C716" s="1">
        <f>DATE(LEFT($D716,4),MID($D716,5,2),RIGHT($D716,2))</f>
        <v>45017</v>
      </c>
      <c r="D716">
        <v>20230401</v>
      </c>
      <c r="E716">
        <v>397312</v>
      </c>
      <c r="F716">
        <v>1</v>
      </c>
      <c r="G716">
        <v>40</v>
      </c>
      <c r="H716" t="s">
        <v>12</v>
      </c>
      <c r="I716">
        <v>13772</v>
      </c>
      <c r="J716" s="11">
        <v>1278.7666666666667</v>
      </c>
      <c r="K716" s="1">
        <v>44453</v>
      </c>
      <c r="L716">
        <v>2021</v>
      </c>
      <c r="M716">
        <v>3</v>
      </c>
      <c r="N716">
        <v>9</v>
      </c>
      <c r="O716">
        <v>38</v>
      </c>
      <c r="P716" s="14">
        <f>טבלה1[[#This Row],[Batch_Exp_Date(YYYYMMDD)]]-טבלה1[[#This Row],[Date]]</f>
        <v>564</v>
      </c>
    </row>
    <row r="717" spans="1:16" x14ac:dyDescent="0.25">
      <c r="A717" t="s">
        <v>15</v>
      </c>
      <c r="B717" t="s">
        <v>26</v>
      </c>
      <c r="C717" s="1">
        <f>DATE(LEFT($D717,4),MID($D717,5,2),RIGHT($D717,2))</f>
        <v>45292</v>
      </c>
      <c r="D717">
        <v>20240101</v>
      </c>
      <c r="E717">
        <v>397396</v>
      </c>
      <c r="F717">
        <v>1</v>
      </c>
      <c r="G717">
        <v>20</v>
      </c>
      <c r="H717" t="s">
        <v>12</v>
      </c>
      <c r="I717">
        <v>4998565</v>
      </c>
      <c r="J717" s="11">
        <v>36.666666666666664</v>
      </c>
      <c r="K717" s="1">
        <v>44462</v>
      </c>
      <c r="L717">
        <v>2021</v>
      </c>
      <c r="M717">
        <v>3</v>
      </c>
      <c r="N717">
        <v>9</v>
      </c>
      <c r="O717">
        <v>39</v>
      </c>
      <c r="P717" s="14">
        <f>טבלה1[[#This Row],[Batch_Exp_Date(YYYYMMDD)]]-טבלה1[[#This Row],[Date]]</f>
        <v>830</v>
      </c>
    </row>
    <row r="718" spans="1:16" x14ac:dyDescent="0.25">
      <c r="A718" t="s">
        <v>15</v>
      </c>
      <c r="B718" t="s">
        <v>45</v>
      </c>
      <c r="C718" s="1">
        <f>DATE(LEFT($D718,4),MID($D718,5,2),RIGHT($D718,2))</f>
        <v>44896</v>
      </c>
      <c r="D718">
        <v>20221201</v>
      </c>
      <c r="E718">
        <v>397417</v>
      </c>
      <c r="F718">
        <v>1</v>
      </c>
      <c r="G718">
        <v>10</v>
      </c>
      <c r="H718" t="s">
        <v>12</v>
      </c>
      <c r="I718">
        <v>4939660</v>
      </c>
      <c r="J718" s="11">
        <v>394.40000000000003</v>
      </c>
      <c r="K718" s="1">
        <v>44453</v>
      </c>
      <c r="L718">
        <v>2021</v>
      </c>
      <c r="M718">
        <v>3</v>
      </c>
      <c r="N718">
        <v>9</v>
      </c>
      <c r="O718">
        <v>38</v>
      </c>
      <c r="P718" s="14">
        <f>טבלה1[[#This Row],[Batch_Exp_Date(YYYYMMDD)]]-טבלה1[[#This Row],[Date]]</f>
        <v>443</v>
      </c>
    </row>
    <row r="719" spans="1:16" x14ac:dyDescent="0.25">
      <c r="A719" t="s">
        <v>15</v>
      </c>
      <c r="B719" t="s">
        <v>20</v>
      </c>
      <c r="C719" s="1">
        <f>DATE(LEFT($D719,4),MID($D719,5,2),RIGHT($D719,2))</f>
        <v>45323</v>
      </c>
      <c r="D719">
        <v>20240201</v>
      </c>
      <c r="E719">
        <v>397434</v>
      </c>
      <c r="F719">
        <v>3</v>
      </c>
      <c r="G719">
        <v>30</v>
      </c>
      <c r="H719" t="s">
        <v>12</v>
      </c>
      <c r="I719">
        <v>4984265</v>
      </c>
      <c r="J719" s="11">
        <v>3</v>
      </c>
      <c r="K719" s="1">
        <v>44462</v>
      </c>
      <c r="L719">
        <v>2021</v>
      </c>
      <c r="M719">
        <v>3</v>
      </c>
      <c r="N719">
        <v>9</v>
      </c>
      <c r="O719">
        <v>39</v>
      </c>
      <c r="P719" s="14">
        <f>טבלה1[[#This Row],[Batch_Exp_Date(YYYYMMDD)]]-טבלה1[[#This Row],[Date]]</f>
        <v>861</v>
      </c>
    </row>
    <row r="720" spans="1:16" x14ac:dyDescent="0.25">
      <c r="A720" t="s">
        <v>15</v>
      </c>
      <c r="B720" t="s">
        <v>38</v>
      </c>
      <c r="C720" s="1">
        <f>DATE(LEFT($D720,4),MID($D720,5,2),RIGHT($D720,2))</f>
        <v>45017</v>
      </c>
      <c r="D720">
        <v>20230401</v>
      </c>
      <c r="E720">
        <v>397463</v>
      </c>
      <c r="F720">
        <v>1</v>
      </c>
      <c r="G720">
        <v>50</v>
      </c>
      <c r="H720" t="s">
        <v>12</v>
      </c>
      <c r="I720">
        <v>4959284</v>
      </c>
      <c r="J720" s="11">
        <v>1598.4583333333333</v>
      </c>
      <c r="K720" s="1">
        <v>44456</v>
      </c>
      <c r="L720">
        <v>2021</v>
      </c>
      <c r="M720">
        <v>3</v>
      </c>
      <c r="N720">
        <v>9</v>
      </c>
      <c r="O720">
        <v>38</v>
      </c>
      <c r="P720" s="14">
        <f>טבלה1[[#This Row],[Batch_Exp_Date(YYYYMMDD)]]-טבלה1[[#This Row],[Date]]</f>
        <v>561</v>
      </c>
    </row>
    <row r="721" spans="1:16" x14ac:dyDescent="0.25">
      <c r="A721" t="s">
        <v>17</v>
      </c>
      <c r="B721" t="s">
        <v>49</v>
      </c>
      <c r="C721" s="1">
        <f>DATE(LEFT($D721,4),MID($D721,5,2),RIGHT($D721,2))</f>
        <v>44682</v>
      </c>
      <c r="D721">
        <v>20220501</v>
      </c>
      <c r="E721">
        <v>397494</v>
      </c>
      <c r="F721">
        <v>1</v>
      </c>
      <c r="G721">
        <v>20</v>
      </c>
      <c r="H721" t="s">
        <v>12</v>
      </c>
      <c r="I721">
        <v>47509</v>
      </c>
      <c r="J721" s="11">
        <v>48</v>
      </c>
      <c r="K721" s="1">
        <v>44456</v>
      </c>
      <c r="L721">
        <v>2021</v>
      </c>
      <c r="M721">
        <v>3</v>
      </c>
      <c r="N721">
        <v>9</v>
      </c>
      <c r="O721">
        <v>38</v>
      </c>
      <c r="P721" s="14">
        <f>טבלה1[[#This Row],[Batch_Exp_Date(YYYYMMDD)]]-טבלה1[[#This Row],[Date]]</f>
        <v>226</v>
      </c>
    </row>
    <row r="722" spans="1:16" x14ac:dyDescent="0.25">
      <c r="A722" t="s">
        <v>15</v>
      </c>
      <c r="B722" t="s">
        <v>21</v>
      </c>
      <c r="C722" s="1">
        <f>DATE(LEFT($D722,4),MID($D722,5,2),RIGHT($D722,2))</f>
        <v>45108</v>
      </c>
      <c r="D722">
        <v>20230701</v>
      </c>
      <c r="E722">
        <v>397498</v>
      </c>
      <c r="F722">
        <v>1</v>
      </c>
      <c r="G722">
        <v>10</v>
      </c>
      <c r="H722" t="s">
        <v>12</v>
      </c>
      <c r="I722">
        <v>4910620</v>
      </c>
      <c r="J722" s="11">
        <v>275.73333333333335</v>
      </c>
      <c r="K722" s="1">
        <v>44456</v>
      </c>
      <c r="L722">
        <v>2021</v>
      </c>
      <c r="M722">
        <v>3</v>
      </c>
      <c r="N722">
        <v>9</v>
      </c>
      <c r="O722">
        <v>38</v>
      </c>
      <c r="P722" s="14">
        <f>טבלה1[[#This Row],[Batch_Exp_Date(YYYYMMDD)]]-טבלה1[[#This Row],[Date]]</f>
        <v>652</v>
      </c>
    </row>
    <row r="723" spans="1:16" x14ac:dyDescent="0.25">
      <c r="A723" t="s">
        <v>15</v>
      </c>
      <c r="B723" t="s">
        <v>39</v>
      </c>
      <c r="C723" s="1">
        <f>DATE(LEFT($D723,4),MID($D723,5,2),RIGHT($D723,2))</f>
        <v>45170</v>
      </c>
      <c r="D723">
        <v>20230901</v>
      </c>
      <c r="E723">
        <v>397610</v>
      </c>
      <c r="F723">
        <v>1</v>
      </c>
      <c r="G723">
        <v>20</v>
      </c>
      <c r="H723" t="s">
        <v>12</v>
      </c>
      <c r="I723">
        <v>193468</v>
      </c>
      <c r="J723" s="11">
        <v>323.53666666666669</v>
      </c>
      <c r="K723" s="1">
        <v>44456</v>
      </c>
      <c r="L723">
        <v>2021</v>
      </c>
      <c r="M723">
        <v>3</v>
      </c>
      <c r="N723">
        <v>9</v>
      </c>
      <c r="O723">
        <v>38</v>
      </c>
      <c r="P723" s="14">
        <f>טבלה1[[#This Row],[Batch_Exp_Date(YYYYMMDD)]]-טבלה1[[#This Row],[Date]]</f>
        <v>714</v>
      </c>
    </row>
    <row r="724" spans="1:16" x14ac:dyDescent="0.25">
      <c r="A724" t="s">
        <v>15</v>
      </c>
      <c r="B724" t="s">
        <v>28</v>
      </c>
      <c r="C724" s="1">
        <f>DATE(LEFT($D724,4),MID($D724,5,2),RIGHT($D724,2))</f>
        <v>44927</v>
      </c>
      <c r="D724">
        <v>20230101</v>
      </c>
      <c r="E724">
        <v>397618</v>
      </c>
      <c r="F724">
        <v>1</v>
      </c>
      <c r="G724">
        <v>20</v>
      </c>
      <c r="H724" t="s">
        <v>12</v>
      </c>
      <c r="I724">
        <v>193468</v>
      </c>
      <c r="J724" s="11">
        <v>70.933333333333337</v>
      </c>
      <c r="K724" s="1">
        <v>44458</v>
      </c>
      <c r="L724">
        <v>2021</v>
      </c>
      <c r="M724">
        <v>3</v>
      </c>
      <c r="N724">
        <v>9</v>
      </c>
      <c r="O724">
        <v>39</v>
      </c>
      <c r="P724" s="14">
        <f>טבלה1[[#This Row],[Batch_Exp_Date(YYYYMMDD)]]-טבלה1[[#This Row],[Date]]</f>
        <v>469</v>
      </c>
    </row>
    <row r="725" spans="1:16" x14ac:dyDescent="0.25">
      <c r="A725" t="s">
        <v>15</v>
      </c>
      <c r="B725" t="s">
        <v>50</v>
      </c>
      <c r="C725" s="1">
        <f>DATE(LEFT($D725,4),MID($D725,5,2),RIGHT($D725,2))</f>
        <v>44986</v>
      </c>
      <c r="D725">
        <v>20230301</v>
      </c>
      <c r="E725">
        <v>397627</v>
      </c>
      <c r="F725">
        <v>1</v>
      </c>
      <c r="G725">
        <v>40</v>
      </c>
      <c r="H725" t="s">
        <v>12</v>
      </c>
      <c r="I725">
        <v>4950341</v>
      </c>
      <c r="J725" s="11">
        <v>435.9666666666667</v>
      </c>
      <c r="K725" s="1">
        <v>44462</v>
      </c>
      <c r="L725">
        <v>2021</v>
      </c>
      <c r="M725">
        <v>3</v>
      </c>
      <c r="N725">
        <v>9</v>
      </c>
      <c r="O725">
        <v>39</v>
      </c>
      <c r="P725" s="14">
        <f>טבלה1[[#This Row],[Batch_Exp_Date(YYYYMMDD)]]-טבלה1[[#This Row],[Date]]</f>
        <v>524</v>
      </c>
    </row>
    <row r="726" spans="1:16" x14ac:dyDescent="0.25">
      <c r="A726" t="s">
        <v>15</v>
      </c>
      <c r="B726" t="s">
        <v>38</v>
      </c>
      <c r="C726" s="1">
        <f>DATE(LEFT($D726,4),MID($D726,5,2),RIGHT($D726,2))</f>
        <v>45017</v>
      </c>
      <c r="D726">
        <v>20230401</v>
      </c>
      <c r="E726">
        <v>397633</v>
      </c>
      <c r="F726">
        <v>1</v>
      </c>
      <c r="G726">
        <v>20</v>
      </c>
      <c r="H726" t="s">
        <v>12</v>
      </c>
      <c r="I726">
        <v>4950341</v>
      </c>
      <c r="J726" s="11">
        <v>163.63333333333333</v>
      </c>
      <c r="K726" s="1">
        <v>44462</v>
      </c>
      <c r="L726">
        <v>2021</v>
      </c>
      <c r="M726">
        <v>3</v>
      </c>
      <c r="N726">
        <v>9</v>
      </c>
      <c r="O726">
        <v>39</v>
      </c>
      <c r="P726" s="14">
        <f>טבלה1[[#This Row],[Batch_Exp_Date(YYYYMMDD)]]-טבלה1[[#This Row],[Date]]</f>
        <v>555</v>
      </c>
    </row>
    <row r="727" spans="1:16" x14ac:dyDescent="0.25">
      <c r="A727" t="s">
        <v>15</v>
      </c>
      <c r="B727" t="s">
        <v>38</v>
      </c>
      <c r="C727" s="1">
        <f>DATE(LEFT($D727,4),MID($D727,5,2),RIGHT($D727,2))</f>
        <v>45017</v>
      </c>
      <c r="D727">
        <v>20230401</v>
      </c>
      <c r="E727">
        <v>397633</v>
      </c>
      <c r="F727">
        <v>2</v>
      </c>
      <c r="G727">
        <v>20</v>
      </c>
      <c r="H727" t="s">
        <v>12</v>
      </c>
      <c r="I727">
        <v>4950341</v>
      </c>
      <c r="J727" s="11">
        <v>639.38333333333333</v>
      </c>
      <c r="K727" s="1">
        <v>44462</v>
      </c>
      <c r="L727">
        <v>2021</v>
      </c>
      <c r="M727">
        <v>3</v>
      </c>
      <c r="N727">
        <v>9</v>
      </c>
      <c r="O727">
        <v>39</v>
      </c>
      <c r="P727" s="14">
        <f>טבלה1[[#This Row],[Batch_Exp_Date(YYYYMMDD)]]-טבלה1[[#This Row],[Date]]</f>
        <v>555</v>
      </c>
    </row>
    <row r="728" spans="1:16" x14ac:dyDescent="0.25">
      <c r="A728" t="s">
        <v>15</v>
      </c>
      <c r="B728" t="s">
        <v>20</v>
      </c>
      <c r="C728" s="1">
        <f>DATE(LEFT($D728,4),MID($D728,5,2),RIGHT($D728,2))</f>
        <v>45200</v>
      </c>
      <c r="D728">
        <v>20231001</v>
      </c>
      <c r="E728">
        <v>397653</v>
      </c>
      <c r="F728">
        <v>1</v>
      </c>
      <c r="G728">
        <v>10</v>
      </c>
      <c r="H728" t="s">
        <v>12</v>
      </c>
      <c r="I728">
        <v>52338</v>
      </c>
      <c r="J728" s="11">
        <v>9.5333333333333332</v>
      </c>
      <c r="K728" s="1">
        <v>44458</v>
      </c>
      <c r="L728">
        <v>2021</v>
      </c>
      <c r="M728">
        <v>3</v>
      </c>
      <c r="N728">
        <v>9</v>
      </c>
      <c r="O728">
        <v>39</v>
      </c>
      <c r="P728" s="14">
        <f>טבלה1[[#This Row],[Batch_Exp_Date(YYYYMMDD)]]-טבלה1[[#This Row],[Date]]</f>
        <v>742</v>
      </c>
    </row>
    <row r="729" spans="1:16" x14ac:dyDescent="0.25">
      <c r="A729" t="s">
        <v>15</v>
      </c>
      <c r="B729" t="s">
        <v>20</v>
      </c>
      <c r="C729" s="1">
        <f>DATE(LEFT($D729,4),MID($D729,5,2),RIGHT($D729,2))</f>
        <v>45323</v>
      </c>
      <c r="D729">
        <v>20240201</v>
      </c>
      <c r="E729">
        <v>397890</v>
      </c>
      <c r="F729">
        <v>9</v>
      </c>
      <c r="G729">
        <v>10</v>
      </c>
      <c r="H729" t="s">
        <v>12</v>
      </c>
      <c r="I729">
        <v>29348</v>
      </c>
      <c r="J729" s="11">
        <v>1</v>
      </c>
      <c r="K729" s="1">
        <v>44458</v>
      </c>
      <c r="L729">
        <v>2021</v>
      </c>
      <c r="M729">
        <v>3</v>
      </c>
      <c r="N729">
        <v>9</v>
      </c>
      <c r="O729">
        <v>39</v>
      </c>
      <c r="P729" s="14">
        <f>טבלה1[[#This Row],[Batch_Exp_Date(YYYYMMDD)]]-טבלה1[[#This Row],[Date]]</f>
        <v>865</v>
      </c>
    </row>
    <row r="730" spans="1:16" x14ac:dyDescent="0.25">
      <c r="A730" t="s">
        <v>15</v>
      </c>
      <c r="B730" t="s">
        <v>20</v>
      </c>
      <c r="C730" s="1">
        <f>DATE(LEFT($D730,4),MID($D730,5,2),RIGHT($D730,2))</f>
        <v>45323</v>
      </c>
      <c r="D730">
        <v>20240201</v>
      </c>
      <c r="E730">
        <v>397894</v>
      </c>
      <c r="F730">
        <v>13</v>
      </c>
      <c r="G730">
        <v>30</v>
      </c>
      <c r="H730" t="s">
        <v>12</v>
      </c>
      <c r="I730">
        <v>795476</v>
      </c>
      <c r="J730" s="11">
        <v>3</v>
      </c>
      <c r="K730" s="1">
        <v>44458</v>
      </c>
      <c r="L730">
        <v>2021</v>
      </c>
      <c r="M730">
        <v>3</v>
      </c>
      <c r="N730">
        <v>9</v>
      </c>
      <c r="O730">
        <v>39</v>
      </c>
      <c r="P730" s="14">
        <f>טבלה1[[#This Row],[Batch_Exp_Date(YYYYMMDD)]]-טבלה1[[#This Row],[Date]]</f>
        <v>865</v>
      </c>
    </row>
    <row r="731" spans="1:16" x14ac:dyDescent="0.25">
      <c r="A731" t="s">
        <v>15</v>
      </c>
      <c r="B731" t="s">
        <v>20</v>
      </c>
      <c r="C731" s="1">
        <f>DATE(LEFT($D731,4),MID($D731,5,2),RIGHT($D731,2))</f>
        <v>45323</v>
      </c>
      <c r="D731">
        <v>20240201</v>
      </c>
      <c r="E731">
        <v>397905</v>
      </c>
      <c r="F731">
        <v>1</v>
      </c>
      <c r="G731">
        <v>30</v>
      </c>
      <c r="H731" t="s">
        <v>12</v>
      </c>
      <c r="I731">
        <v>4999533</v>
      </c>
      <c r="J731" s="11">
        <v>3</v>
      </c>
      <c r="K731" s="1">
        <v>44458</v>
      </c>
      <c r="L731">
        <v>2021</v>
      </c>
      <c r="M731">
        <v>3</v>
      </c>
      <c r="N731">
        <v>9</v>
      </c>
      <c r="O731">
        <v>39</v>
      </c>
      <c r="P731" s="14">
        <f>טבלה1[[#This Row],[Batch_Exp_Date(YYYYMMDD)]]-טבלה1[[#This Row],[Date]]</f>
        <v>865</v>
      </c>
    </row>
    <row r="732" spans="1:16" x14ac:dyDescent="0.25">
      <c r="A732" t="s">
        <v>15</v>
      </c>
      <c r="B732" t="s">
        <v>20</v>
      </c>
      <c r="C732" s="1">
        <f>DATE(LEFT($D732,4),MID($D732,5,2),RIGHT($D732,2))</f>
        <v>45323</v>
      </c>
      <c r="D732">
        <v>20240201</v>
      </c>
      <c r="E732">
        <v>397918</v>
      </c>
      <c r="F732">
        <v>36</v>
      </c>
      <c r="G732">
        <v>20</v>
      </c>
      <c r="H732" t="s">
        <v>12</v>
      </c>
      <c r="I732">
        <v>181203</v>
      </c>
      <c r="J732" s="11">
        <v>2</v>
      </c>
      <c r="K732" s="1">
        <v>44458</v>
      </c>
      <c r="L732">
        <v>2021</v>
      </c>
      <c r="M732">
        <v>3</v>
      </c>
      <c r="N732">
        <v>9</v>
      </c>
      <c r="O732">
        <v>39</v>
      </c>
      <c r="P732" s="14">
        <f>טבלה1[[#This Row],[Batch_Exp_Date(YYYYMMDD)]]-טבלה1[[#This Row],[Date]]</f>
        <v>865</v>
      </c>
    </row>
    <row r="733" spans="1:16" x14ac:dyDescent="0.25">
      <c r="A733" t="s">
        <v>17</v>
      </c>
      <c r="B733" t="s">
        <v>30</v>
      </c>
      <c r="C733" s="1">
        <f>DATE(LEFT($D733,4),MID($D733,5,2),RIGHT($D733,2))</f>
        <v>44774</v>
      </c>
      <c r="D733">
        <v>20220801</v>
      </c>
      <c r="E733">
        <v>397930</v>
      </c>
      <c r="F733">
        <v>1</v>
      </c>
      <c r="G733">
        <v>100</v>
      </c>
      <c r="H733" t="s">
        <v>12</v>
      </c>
      <c r="I733">
        <v>4957062</v>
      </c>
      <c r="J733" s="11">
        <v>592.70833333333337</v>
      </c>
      <c r="K733" s="1">
        <v>44458</v>
      </c>
      <c r="L733">
        <v>2021</v>
      </c>
      <c r="M733">
        <v>3</v>
      </c>
      <c r="N733">
        <v>9</v>
      </c>
      <c r="O733">
        <v>39</v>
      </c>
      <c r="P733" s="14">
        <f>טבלה1[[#This Row],[Batch_Exp_Date(YYYYMMDD)]]-טבלה1[[#This Row],[Date]]</f>
        <v>316</v>
      </c>
    </row>
    <row r="734" spans="1:16" x14ac:dyDescent="0.25">
      <c r="A734" t="s">
        <v>15</v>
      </c>
      <c r="B734" t="s">
        <v>42</v>
      </c>
      <c r="C734" s="1">
        <f>DATE(LEFT($D734,4),MID($D734,5,2),RIGHT($D734,2))</f>
        <v>47300</v>
      </c>
      <c r="D734">
        <v>20290701</v>
      </c>
      <c r="E734">
        <v>397983</v>
      </c>
      <c r="F734">
        <v>1</v>
      </c>
      <c r="G734">
        <v>10</v>
      </c>
      <c r="H734" t="s">
        <v>12</v>
      </c>
      <c r="I734">
        <v>19646</v>
      </c>
      <c r="J734" s="11">
        <v>5.125</v>
      </c>
      <c r="K734" s="1">
        <v>44458</v>
      </c>
      <c r="L734">
        <v>2021</v>
      </c>
      <c r="M734">
        <v>3</v>
      </c>
      <c r="N734">
        <v>9</v>
      </c>
      <c r="O734">
        <v>39</v>
      </c>
      <c r="P734" s="14">
        <f>טבלה1[[#This Row],[Batch_Exp_Date(YYYYMMDD)]]-טבלה1[[#This Row],[Date]]</f>
        <v>2842</v>
      </c>
    </row>
    <row r="735" spans="1:16" x14ac:dyDescent="0.25">
      <c r="A735" t="s">
        <v>15</v>
      </c>
      <c r="B735" t="s">
        <v>26</v>
      </c>
      <c r="C735" s="1">
        <f>DATE(LEFT($D735,4),MID($D735,5,2),RIGHT($D735,2))</f>
        <v>45261</v>
      </c>
      <c r="D735">
        <v>20231201</v>
      </c>
      <c r="E735">
        <v>397985</v>
      </c>
      <c r="F735">
        <v>1</v>
      </c>
      <c r="G735">
        <v>10</v>
      </c>
      <c r="H735" t="s">
        <v>12</v>
      </c>
      <c r="I735">
        <v>4995705</v>
      </c>
      <c r="J735" s="11">
        <v>18.333333333333332</v>
      </c>
      <c r="K735" s="1">
        <v>44458</v>
      </c>
      <c r="L735">
        <v>2021</v>
      </c>
      <c r="M735">
        <v>3</v>
      </c>
      <c r="N735">
        <v>9</v>
      </c>
      <c r="O735">
        <v>39</v>
      </c>
      <c r="P735" s="14">
        <f>טבלה1[[#This Row],[Batch_Exp_Date(YYYYMMDD)]]-טבלה1[[#This Row],[Date]]</f>
        <v>803</v>
      </c>
    </row>
    <row r="736" spans="1:16" x14ac:dyDescent="0.25">
      <c r="A736" t="s">
        <v>17</v>
      </c>
      <c r="B736" t="s">
        <v>27</v>
      </c>
      <c r="C736" s="1">
        <f>DATE(LEFT($D736,4),MID($D736,5,2),RIGHT($D736,2))</f>
        <v>45323</v>
      </c>
      <c r="D736">
        <v>20240201</v>
      </c>
      <c r="E736">
        <v>398016</v>
      </c>
      <c r="F736">
        <v>2</v>
      </c>
      <c r="G736">
        <v>40</v>
      </c>
      <c r="H736" t="s">
        <v>12</v>
      </c>
      <c r="I736">
        <v>4950341</v>
      </c>
      <c r="J736" s="11">
        <v>1752.2666666666667</v>
      </c>
      <c r="K736" s="1">
        <v>44462</v>
      </c>
      <c r="L736">
        <v>2021</v>
      </c>
      <c r="M736">
        <v>3</v>
      </c>
      <c r="N736">
        <v>9</v>
      </c>
      <c r="O736">
        <v>39</v>
      </c>
      <c r="P736" s="14">
        <f>טבלה1[[#This Row],[Batch_Exp_Date(YYYYMMDD)]]-טבלה1[[#This Row],[Date]]</f>
        <v>861</v>
      </c>
    </row>
    <row r="737" spans="1:16" x14ac:dyDescent="0.25">
      <c r="A737" t="s">
        <v>17</v>
      </c>
      <c r="B737" t="s">
        <v>33</v>
      </c>
      <c r="C737" s="1">
        <f>DATE(LEFT($D737,4),MID($D737,5,2),RIGHT($D737,2))</f>
        <v>44713</v>
      </c>
      <c r="D737">
        <v>20220601</v>
      </c>
      <c r="E737">
        <v>398056</v>
      </c>
      <c r="F737">
        <v>1</v>
      </c>
      <c r="G737">
        <v>20</v>
      </c>
      <c r="H737" t="s">
        <v>12</v>
      </c>
      <c r="I737">
        <v>4990799</v>
      </c>
      <c r="J737" s="11">
        <v>5523.333333333333</v>
      </c>
      <c r="K737" s="1">
        <v>44462</v>
      </c>
      <c r="L737">
        <v>2021</v>
      </c>
      <c r="M737">
        <v>3</v>
      </c>
      <c r="N737">
        <v>9</v>
      </c>
      <c r="O737">
        <v>39</v>
      </c>
      <c r="P737" s="14">
        <f>טבלה1[[#This Row],[Batch_Exp_Date(YYYYMMDD)]]-טבלה1[[#This Row],[Date]]</f>
        <v>251</v>
      </c>
    </row>
    <row r="738" spans="1:16" x14ac:dyDescent="0.25">
      <c r="A738" t="s">
        <v>15</v>
      </c>
      <c r="B738" t="s">
        <v>35</v>
      </c>
      <c r="C738" s="1">
        <f>DATE(LEFT($D738,4),MID($D738,5,2),RIGHT($D738,2))</f>
        <v>44958</v>
      </c>
      <c r="D738">
        <v>20230201</v>
      </c>
      <c r="E738">
        <v>398075</v>
      </c>
      <c r="F738">
        <v>1</v>
      </c>
      <c r="G738">
        <v>20</v>
      </c>
      <c r="H738" t="s">
        <v>12</v>
      </c>
      <c r="I738">
        <v>4984265</v>
      </c>
      <c r="J738" s="11">
        <v>506.55</v>
      </c>
      <c r="K738" s="1">
        <v>44462</v>
      </c>
      <c r="L738">
        <v>2021</v>
      </c>
      <c r="M738">
        <v>3</v>
      </c>
      <c r="N738">
        <v>9</v>
      </c>
      <c r="O738">
        <v>39</v>
      </c>
      <c r="P738" s="14">
        <f>טבלה1[[#This Row],[Batch_Exp_Date(YYYYMMDD)]]-טבלה1[[#This Row],[Date]]</f>
        <v>496</v>
      </c>
    </row>
    <row r="739" spans="1:16" x14ac:dyDescent="0.25">
      <c r="A739" t="s">
        <v>15</v>
      </c>
      <c r="B739" t="s">
        <v>20</v>
      </c>
      <c r="C739" s="1">
        <f>DATE(LEFT($D739,4),MID($D739,5,2),RIGHT($D739,2))</f>
        <v>45323</v>
      </c>
      <c r="D739">
        <v>20240201</v>
      </c>
      <c r="E739">
        <v>398107</v>
      </c>
      <c r="F739">
        <v>15</v>
      </c>
      <c r="G739">
        <v>10</v>
      </c>
      <c r="H739" t="s">
        <v>12</v>
      </c>
      <c r="I739">
        <v>16170</v>
      </c>
      <c r="J739" s="11">
        <v>1</v>
      </c>
      <c r="K739" s="1">
        <v>44458</v>
      </c>
      <c r="L739">
        <v>2021</v>
      </c>
      <c r="M739">
        <v>3</v>
      </c>
      <c r="N739">
        <v>9</v>
      </c>
      <c r="O739">
        <v>39</v>
      </c>
      <c r="P739" s="14">
        <f>טבלה1[[#This Row],[Batch_Exp_Date(YYYYMMDD)]]-טבלה1[[#This Row],[Date]]</f>
        <v>865</v>
      </c>
    </row>
    <row r="740" spans="1:16" x14ac:dyDescent="0.25">
      <c r="A740" t="s">
        <v>15</v>
      </c>
      <c r="B740" t="s">
        <v>20</v>
      </c>
      <c r="C740" s="1">
        <f>DATE(LEFT($D740,4),MID($D740,5,2),RIGHT($D740,2))</f>
        <v>45323</v>
      </c>
      <c r="D740">
        <v>20240201</v>
      </c>
      <c r="E740">
        <v>398134</v>
      </c>
      <c r="F740">
        <v>2</v>
      </c>
      <c r="G740">
        <v>20</v>
      </c>
      <c r="H740" t="s">
        <v>12</v>
      </c>
      <c r="I740">
        <v>4995485</v>
      </c>
      <c r="J740" s="11">
        <v>2</v>
      </c>
      <c r="K740" s="1">
        <v>44458</v>
      </c>
      <c r="L740">
        <v>2021</v>
      </c>
      <c r="M740">
        <v>3</v>
      </c>
      <c r="N740">
        <v>9</v>
      </c>
      <c r="O740">
        <v>39</v>
      </c>
      <c r="P740" s="14">
        <f>טבלה1[[#This Row],[Batch_Exp_Date(YYYYMMDD)]]-טבלה1[[#This Row],[Date]]</f>
        <v>865</v>
      </c>
    </row>
    <row r="741" spans="1:16" x14ac:dyDescent="0.25">
      <c r="A741" t="s">
        <v>17</v>
      </c>
      <c r="B741" t="s">
        <v>21</v>
      </c>
      <c r="C741" s="1">
        <f>DATE(LEFT($D741,4),MID($D741,5,2),RIGHT($D741,2))</f>
        <v>45139</v>
      </c>
      <c r="D741">
        <v>20230801</v>
      </c>
      <c r="E741">
        <v>398142</v>
      </c>
      <c r="F741">
        <v>1</v>
      </c>
      <c r="G741">
        <v>40</v>
      </c>
      <c r="H741" t="s">
        <v>12</v>
      </c>
      <c r="I741">
        <v>4996970</v>
      </c>
      <c r="J741" s="11">
        <v>4978.833333333333</v>
      </c>
      <c r="K741" s="1">
        <v>44458</v>
      </c>
      <c r="L741">
        <v>2021</v>
      </c>
      <c r="M741">
        <v>3</v>
      </c>
      <c r="N741">
        <v>9</v>
      </c>
      <c r="O741">
        <v>39</v>
      </c>
      <c r="P741" s="14">
        <f>טבלה1[[#This Row],[Batch_Exp_Date(YYYYMMDD)]]-טבלה1[[#This Row],[Date]]</f>
        <v>681</v>
      </c>
    </row>
    <row r="742" spans="1:16" x14ac:dyDescent="0.25">
      <c r="A742" t="s">
        <v>15</v>
      </c>
      <c r="B742" t="s">
        <v>20</v>
      </c>
      <c r="C742" s="1">
        <f>DATE(LEFT($D742,4),MID($D742,5,2),RIGHT($D742,2))</f>
        <v>45323</v>
      </c>
      <c r="D742">
        <v>20240201</v>
      </c>
      <c r="E742">
        <v>398150</v>
      </c>
      <c r="F742">
        <v>1</v>
      </c>
      <c r="G742">
        <v>20</v>
      </c>
      <c r="H742" t="s">
        <v>12</v>
      </c>
      <c r="I742">
        <v>25190</v>
      </c>
      <c r="J742" s="11">
        <v>2</v>
      </c>
      <c r="K742" s="1">
        <v>44458</v>
      </c>
      <c r="L742">
        <v>2021</v>
      </c>
      <c r="M742">
        <v>3</v>
      </c>
      <c r="N742">
        <v>9</v>
      </c>
      <c r="O742">
        <v>39</v>
      </c>
      <c r="P742" s="14">
        <f>טבלה1[[#This Row],[Batch_Exp_Date(YYYYMMDD)]]-טבלה1[[#This Row],[Date]]</f>
        <v>865</v>
      </c>
    </row>
    <row r="743" spans="1:16" x14ac:dyDescent="0.25">
      <c r="A743" t="s">
        <v>15</v>
      </c>
      <c r="B743" t="s">
        <v>20</v>
      </c>
      <c r="C743" s="1">
        <f>DATE(LEFT($D743,4),MID($D743,5,2),RIGHT($D743,2))</f>
        <v>45323</v>
      </c>
      <c r="D743">
        <v>20240201</v>
      </c>
      <c r="E743">
        <v>398172</v>
      </c>
      <c r="F743">
        <v>1</v>
      </c>
      <c r="G743">
        <v>50</v>
      </c>
      <c r="H743" t="s">
        <v>12</v>
      </c>
      <c r="I743">
        <v>4952486</v>
      </c>
      <c r="J743" s="11">
        <v>5</v>
      </c>
      <c r="K743" s="1">
        <v>44458</v>
      </c>
      <c r="L743">
        <v>2021</v>
      </c>
      <c r="M743">
        <v>3</v>
      </c>
      <c r="N743">
        <v>9</v>
      </c>
      <c r="O743">
        <v>39</v>
      </c>
      <c r="P743" s="14">
        <f>טבלה1[[#This Row],[Batch_Exp_Date(YYYYMMDD)]]-טבלה1[[#This Row],[Date]]</f>
        <v>865</v>
      </c>
    </row>
    <row r="744" spans="1:16" x14ac:dyDescent="0.25">
      <c r="A744" t="s">
        <v>15</v>
      </c>
      <c r="B744" t="s">
        <v>20</v>
      </c>
      <c r="C744" s="1">
        <f>DATE(LEFT($D744,4),MID($D744,5,2),RIGHT($D744,2))</f>
        <v>45323</v>
      </c>
      <c r="D744">
        <v>20240201</v>
      </c>
      <c r="E744">
        <v>398256</v>
      </c>
      <c r="F744">
        <v>16</v>
      </c>
      <c r="G744">
        <v>30</v>
      </c>
      <c r="H744" t="s">
        <v>12</v>
      </c>
      <c r="I744">
        <v>4986300</v>
      </c>
      <c r="J744" s="11">
        <v>3</v>
      </c>
      <c r="K744" s="1">
        <v>44458</v>
      </c>
      <c r="L744">
        <v>2021</v>
      </c>
      <c r="M744">
        <v>3</v>
      </c>
      <c r="N744">
        <v>9</v>
      </c>
      <c r="O744">
        <v>39</v>
      </c>
      <c r="P744" s="14">
        <f>טבלה1[[#This Row],[Batch_Exp_Date(YYYYMMDD)]]-טבלה1[[#This Row],[Date]]</f>
        <v>865</v>
      </c>
    </row>
    <row r="745" spans="1:16" x14ac:dyDescent="0.25">
      <c r="A745" t="s">
        <v>15</v>
      </c>
      <c r="B745" t="s">
        <v>20</v>
      </c>
      <c r="C745" s="1">
        <f>DATE(LEFT($D745,4),MID($D745,5,2),RIGHT($D745,2))</f>
        <v>45323</v>
      </c>
      <c r="D745">
        <v>20240201</v>
      </c>
      <c r="E745">
        <v>398283</v>
      </c>
      <c r="F745">
        <v>1</v>
      </c>
      <c r="G745">
        <v>20</v>
      </c>
      <c r="H745" t="s">
        <v>12</v>
      </c>
      <c r="I745">
        <v>27027</v>
      </c>
      <c r="J745" s="11">
        <v>2</v>
      </c>
      <c r="K745" s="1">
        <v>44458</v>
      </c>
      <c r="L745">
        <v>2021</v>
      </c>
      <c r="M745">
        <v>3</v>
      </c>
      <c r="N745">
        <v>9</v>
      </c>
      <c r="O745">
        <v>39</v>
      </c>
      <c r="P745" s="14">
        <f>טבלה1[[#This Row],[Batch_Exp_Date(YYYYMMDD)]]-טבלה1[[#This Row],[Date]]</f>
        <v>865</v>
      </c>
    </row>
    <row r="746" spans="1:16" x14ac:dyDescent="0.25">
      <c r="A746" t="s">
        <v>15</v>
      </c>
      <c r="B746" t="s">
        <v>21</v>
      </c>
      <c r="C746" s="1">
        <f>DATE(LEFT($D746,4),MID($D746,5,2),RIGHT($D746,2))</f>
        <v>45108</v>
      </c>
      <c r="D746">
        <v>20230701</v>
      </c>
      <c r="E746">
        <v>398370</v>
      </c>
      <c r="F746">
        <v>1</v>
      </c>
      <c r="G746">
        <v>20</v>
      </c>
      <c r="H746" t="s">
        <v>12</v>
      </c>
      <c r="I746">
        <v>838343</v>
      </c>
      <c r="J746" s="11">
        <v>551.4666666666667</v>
      </c>
      <c r="K746" s="1">
        <v>44463</v>
      </c>
      <c r="L746">
        <v>2021</v>
      </c>
      <c r="M746">
        <v>3</v>
      </c>
      <c r="N746">
        <v>9</v>
      </c>
      <c r="O746">
        <v>39</v>
      </c>
      <c r="P746" s="14">
        <f>טבלה1[[#This Row],[Batch_Exp_Date(YYYYMMDD)]]-טבלה1[[#This Row],[Date]]</f>
        <v>645</v>
      </c>
    </row>
    <row r="747" spans="1:16" x14ac:dyDescent="0.25">
      <c r="A747" t="s">
        <v>15</v>
      </c>
      <c r="B747" t="s">
        <v>44</v>
      </c>
      <c r="C747" s="1">
        <f>DATE(LEFT($D747,4),MID($D747,5,2),RIGHT($D747,2))</f>
        <v>44896</v>
      </c>
      <c r="D747">
        <v>20221201</v>
      </c>
      <c r="E747">
        <v>398382</v>
      </c>
      <c r="F747">
        <v>1</v>
      </c>
      <c r="G747">
        <v>10</v>
      </c>
      <c r="H747" t="s">
        <v>12</v>
      </c>
      <c r="I747">
        <v>4938912</v>
      </c>
      <c r="J747" s="11">
        <v>78.316666666666663</v>
      </c>
      <c r="K747" s="1">
        <v>44458</v>
      </c>
      <c r="L747">
        <v>2021</v>
      </c>
      <c r="M747">
        <v>3</v>
      </c>
      <c r="N747">
        <v>9</v>
      </c>
      <c r="O747">
        <v>39</v>
      </c>
      <c r="P747" s="14">
        <f>טבלה1[[#This Row],[Batch_Exp_Date(YYYYMMDD)]]-טבלה1[[#This Row],[Date]]</f>
        <v>438</v>
      </c>
    </row>
    <row r="748" spans="1:16" x14ac:dyDescent="0.25">
      <c r="A748" t="s">
        <v>15</v>
      </c>
      <c r="B748" t="s">
        <v>44</v>
      </c>
      <c r="C748" s="1">
        <f>DATE(LEFT($D748,4),MID($D748,5,2),RIGHT($D748,2))</f>
        <v>44896</v>
      </c>
      <c r="D748">
        <v>20221201</v>
      </c>
      <c r="E748">
        <v>398383</v>
      </c>
      <c r="F748">
        <v>1</v>
      </c>
      <c r="G748">
        <v>10</v>
      </c>
      <c r="H748" t="s">
        <v>12</v>
      </c>
      <c r="I748">
        <v>4988115</v>
      </c>
      <c r="J748" s="11">
        <v>78.316666666666663</v>
      </c>
      <c r="K748" s="1">
        <v>44458</v>
      </c>
      <c r="L748">
        <v>2021</v>
      </c>
      <c r="M748">
        <v>3</v>
      </c>
      <c r="N748">
        <v>9</v>
      </c>
      <c r="O748">
        <v>39</v>
      </c>
      <c r="P748" s="14">
        <f>טבלה1[[#This Row],[Batch_Exp_Date(YYYYMMDD)]]-טבלה1[[#This Row],[Date]]</f>
        <v>438</v>
      </c>
    </row>
    <row r="749" spans="1:16" x14ac:dyDescent="0.25">
      <c r="A749" t="s">
        <v>15</v>
      </c>
      <c r="B749" t="s">
        <v>20</v>
      </c>
      <c r="C749" s="1">
        <f>DATE(LEFT($D749,4),MID($D749,5,2),RIGHT($D749,2))</f>
        <v>45200</v>
      </c>
      <c r="D749">
        <v>20231001</v>
      </c>
      <c r="E749">
        <v>398396</v>
      </c>
      <c r="F749">
        <v>1</v>
      </c>
      <c r="G749">
        <v>10</v>
      </c>
      <c r="H749" t="s">
        <v>12</v>
      </c>
      <c r="I749">
        <v>4952640</v>
      </c>
      <c r="J749" s="11">
        <v>9.5333333333333332</v>
      </c>
      <c r="K749" s="1">
        <v>44458</v>
      </c>
      <c r="L749">
        <v>2021</v>
      </c>
      <c r="M749">
        <v>3</v>
      </c>
      <c r="N749">
        <v>9</v>
      </c>
      <c r="O749">
        <v>39</v>
      </c>
      <c r="P749" s="14">
        <f>טבלה1[[#This Row],[Batch_Exp_Date(YYYYMMDD)]]-טבלה1[[#This Row],[Date]]</f>
        <v>742</v>
      </c>
    </row>
    <row r="750" spans="1:16" x14ac:dyDescent="0.25">
      <c r="A750" t="s">
        <v>15</v>
      </c>
      <c r="B750" t="s">
        <v>20</v>
      </c>
      <c r="C750" s="1">
        <f>DATE(LEFT($D750,4),MID($D750,5,2),RIGHT($D750,2))</f>
        <v>45323</v>
      </c>
      <c r="D750">
        <v>20240201</v>
      </c>
      <c r="E750">
        <v>398409</v>
      </c>
      <c r="F750">
        <v>2</v>
      </c>
      <c r="G750">
        <v>10</v>
      </c>
      <c r="H750" t="s">
        <v>12</v>
      </c>
      <c r="I750">
        <v>177672</v>
      </c>
      <c r="J750" s="11">
        <v>1</v>
      </c>
      <c r="K750" s="1">
        <v>44458</v>
      </c>
      <c r="L750">
        <v>2021</v>
      </c>
      <c r="M750">
        <v>3</v>
      </c>
      <c r="N750">
        <v>9</v>
      </c>
      <c r="O750">
        <v>39</v>
      </c>
      <c r="P750" s="14">
        <f>טבלה1[[#This Row],[Batch_Exp_Date(YYYYMMDD)]]-טבלה1[[#This Row],[Date]]</f>
        <v>865</v>
      </c>
    </row>
    <row r="751" spans="1:16" x14ac:dyDescent="0.25">
      <c r="A751" t="s">
        <v>15</v>
      </c>
      <c r="B751" t="s">
        <v>42</v>
      </c>
      <c r="C751" s="1">
        <f>DATE(LEFT($D751,4),MID($D751,5,2),RIGHT($D751,2))</f>
        <v>47300</v>
      </c>
      <c r="D751">
        <v>20290701</v>
      </c>
      <c r="E751">
        <v>398431</v>
      </c>
      <c r="F751">
        <v>53</v>
      </c>
      <c r="G751">
        <v>10</v>
      </c>
      <c r="H751" t="s">
        <v>12</v>
      </c>
      <c r="I751">
        <v>187726</v>
      </c>
      <c r="J751" s="11">
        <v>5.125</v>
      </c>
      <c r="K751" s="1">
        <v>44458</v>
      </c>
      <c r="L751">
        <v>2021</v>
      </c>
      <c r="M751">
        <v>3</v>
      </c>
      <c r="N751">
        <v>9</v>
      </c>
      <c r="O751">
        <v>39</v>
      </c>
      <c r="P751" s="14">
        <f>טבלה1[[#This Row],[Batch_Exp_Date(YYYYMMDD)]]-טבלה1[[#This Row],[Date]]</f>
        <v>2842</v>
      </c>
    </row>
    <row r="752" spans="1:16" x14ac:dyDescent="0.25">
      <c r="A752" t="s">
        <v>15</v>
      </c>
      <c r="B752" t="s">
        <v>20</v>
      </c>
      <c r="C752" s="1">
        <f>DATE(LEFT($D752,4),MID($D752,5,2),RIGHT($D752,2))</f>
        <v>45323</v>
      </c>
      <c r="D752">
        <v>20240201</v>
      </c>
      <c r="E752">
        <v>398606</v>
      </c>
      <c r="F752">
        <v>11</v>
      </c>
      <c r="G752">
        <v>50</v>
      </c>
      <c r="H752" t="s">
        <v>12</v>
      </c>
      <c r="I752">
        <v>4957029</v>
      </c>
      <c r="J752" s="11">
        <v>5</v>
      </c>
      <c r="K752" s="1">
        <v>44458</v>
      </c>
      <c r="L752">
        <v>2021</v>
      </c>
      <c r="M752">
        <v>3</v>
      </c>
      <c r="N752">
        <v>9</v>
      </c>
      <c r="O752">
        <v>39</v>
      </c>
      <c r="P752" s="14">
        <f>טבלה1[[#This Row],[Batch_Exp_Date(YYYYMMDD)]]-טבלה1[[#This Row],[Date]]</f>
        <v>865</v>
      </c>
    </row>
    <row r="753" spans="1:16" x14ac:dyDescent="0.25">
      <c r="A753" t="s">
        <v>15</v>
      </c>
      <c r="B753" t="s">
        <v>20</v>
      </c>
      <c r="C753" s="1">
        <f>DATE(LEFT($D753,4),MID($D753,5,2),RIGHT($D753,2))</f>
        <v>45323</v>
      </c>
      <c r="D753">
        <v>20240201</v>
      </c>
      <c r="E753">
        <v>398609</v>
      </c>
      <c r="F753">
        <v>3</v>
      </c>
      <c r="G753">
        <v>80</v>
      </c>
      <c r="H753" t="s">
        <v>12</v>
      </c>
      <c r="I753">
        <v>4998862</v>
      </c>
      <c r="J753" s="11">
        <v>8</v>
      </c>
      <c r="K753" s="1">
        <v>44458</v>
      </c>
      <c r="L753">
        <v>2021</v>
      </c>
      <c r="M753">
        <v>3</v>
      </c>
      <c r="N753">
        <v>9</v>
      </c>
      <c r="O753">
        <v>39</v>
      </c>
      <c r="P753" s="14">
        <f>טבלה1[[#This Row],[Batch_Exp_Date(YYYYMMDD)]]-טבלה1[[#This Row],[Date]]</f>
        <v>865</v>
      </c>
    </row>
    <row r="754" spans="1:16" x14ac:dyDescent="0.25">
      <c r="A754" t="s">
        <v>16</v>
      </c>
      <c r="B754" t="s">
        <v>22</v>
      </c>
      <c r="C754" s="1">
        <f>DATE(LEFT($D754,4),MID($D754,5,2),RIGHT($D754,2))</f>
        <v>45200</v>
      </c>
      <c r="D754">
        <v>20231001</v>
      </c>
      <c r="E754">
        <v>398774</v>
      </c>
      <c r="F754">
        <v>1</v>
      </c>
      <c r="G754">
        <v>10</v>
      </c>
      <c r="H754" t="s">
        <v>13</v>
      </c>
      <c r="I754">
        <v>12903</v>
      </c>
      <c r="J754" s="13">
        <v>0</v>
      </c>
      <c r="K754" s="1">
        <v>44458</v>
      </c>
      <c r="L754">
        <v>2021</v>
      </c>
      <c r="M754">
        <v>3</v>
      </c>
      <c r="N754">
        <v>9</v>
      </c>
      <c r="O754">
        <v>39</v>
      </c>
      <c r="P754" s="14">
        <f>טבלה1[[#This Row],[Batch_Exp_Date(YYYYMMDD)]]-טבלה1[[#This Row],[Date]]</f>
        <v>742</v>
      </c>
    </row>
    <row r="755" spans="1:16" x14ac:dyDescent="0.25">
      <c r="A755" t="s">
        <v>17</v>
      </c>
      <c r="B755" t="s">
        <v>21</v>
      </c>
      <c r="C755" s="1">
        <f>DATE(LEFT($D755,4),MID($D755,5,2),RIGHT($D755,2))</f>
        <v>45139</v>
      </c>
      <c r="D755">
        <v>20230801</v>
      </c>
      <c r="E755">
        <v>398779</v>
      </c>
      <c r="F755">
        <v>1</v>
      </c>
      <c r="G755">
        <v>10</v>
      </c>
      <c r="H755" t="s">
        <v>12</v>
      </c>
      <c r="I755">
        <v>174262</v>
      </c>
      <c r="J755" s="11">
        <v>1244.7083333333333</v>
      </c>
      <c r="K755" s="1">
        <v>44458</v>
      </c>
      <c r="L755">
        <v>2021</v>
      </c>
      <c r="M755">
        <v>3</v>
      </c>
      <c r="N755">
        <v>9</v>
      </c>
      <c r="O755">
        <v>39</v>
      </c>
      <c r="P755" s="14">
        <f>טבלה1[[#This Row],[Batch_Exp_Date(YYYYMMDD)]]-טבלה1[[#This Row],[Date]]</f>
        <v>681</v>
      </c>
    </row>
    <row r="756" spans="1:16" x14ac:dyDescent="0.25">
      <c r="A756" t="s">
        <v>17</v>
      </c>
      <c r="B756" t="s">
        <v>21</v>
      </c>
      <c r="C756" s="1">
        <f>DATE(LEFT($D756,4),MID($D756,5,2),RIGHT($D756,2))</f>
        <v>45139</v>
      </c>
      <c r="D756">
        <v>20230801</v>
      </c>
      <c r="E756">
        <v>398782</v>
      </c>
      <c r="F756">
        <v>1</v>
      </c>
      <c r="G756">
        <v>10</v>
      </c>
      <c r="H756" t="s">
        <v>12</v>
      </c>
      <c r="I756">
        <v>174262</v>
      </c>
      <c r="J756" s="11">
        <v>1244.7083333333333</v>
      </c>
      <c r="K756" s="1">
        <v>44458</v>
      </c>
      <c r="L756">
        <v>2021</v>
      </c>
      <c r="M756">
        <v>3</v>
      </c>
      <c r="N756">
        <v>9</v>
      </c>
      <c r="O756">
        <v>39</v>
      </c>
      <c r="P756" s="14">
        <f>טבלה1[[#This Row],[Batch_Exp_Date(YYYYMMDD)]]-טבלה1[[#This Row],[Date]]</f>
        <v>681</v>
      </c>
    </row>
    <row r="757" spans="1:16" x14ac:dyDescent="0.25">
      <c r="A757" t="s">
        <v>15</v>
      </c>
      <c r="B757" t="s">
        <v>26</v>
      </c>
      <c r="C757" s="1">
        <f>DATE(LEFT($D757,4),MID($D757,5,2),RIGHT($D757,2))</f>
        <v>45292</v>
      </c>
      <c r="D757">
        <v>20240101</v>
      </c>
      <c r="E757">
        <v>398791</v>
      </c>
      <c r="F757">
        <v>1</v>
      </c>
      <c r="G757">
        <v>20</v>
      </c>
      <c r="H757" t="s">
        <v>12</v>
      </c>
      <c r="I757">
        <v>17754</v>
      </c>
      <c r="J757" s="11">
        <v>36.666666666666664</v>
      </c>
      <c r="K757" s="1">
        <v>44465</v>
      </c>
      <c r="L757">
        <v>2021</v>
      </c>
      <c r="M757">
        <v>3</v>
      </c>
      <c r="N757">
        <v>9</v>
      </c>
      <c r="O757">
        <v>40</v>
      </c>
      <c r="P757" s="14">
        <f>טבלה1[[#This Row],[Batch_Exp_Date(YYYYMMDD)]]-טבלה1[[#This Row],[Date]]</f>
        <v>827</v>
      </c>
    </row>
    <row r="758" spans="1:16" x14ac:dyDescent="0.25">
      <c r="A758" t="s">
        <v>17</v>
      </c>
      <c r="B758" t="s">
        <v>48</v>
      </c>
      <c r="C758" s="1">
        <f>DATE(LEFT($D758,4),MID($D758,5,2),RIGHT($D758,2))</f>
        <v>44774</v>
      </c>
      <c r="D758">
        <v>20220801</v>
      </c>
      <c r="E758">
        <v>398818</v>
      </c>
      <c r="F758">
        <v>1</v>
      </c>
      <c r="G758">
        <v>10</v>
      </c>
      <c r="H758" t="s">
        <v>12</v>
      </c>
      <c r="I758">
        <v>4943862</v>
      </c>
      <c r="J758" s="11">
        <v>20</v>
      </c>
      <c r="K758" s="1">
        <v>44458</v>
      </c>
      <c r="L758">
        <v>2021</v>
      </c>
      <c r="M758">
        <v>3</v>
      </c>
      <c r="N758">
        <v>9</v>
      </c>
      <c r="O758">
        <v>39</v>
      </c>
      <c r="P758" s="14">
        <f>טבלה1[[#This Row],[Batch_Exp_Date(YYYYMMDD)]]-טבלה1[[#This Row],[Date]]</f>
        <v>316</v>
      </c>
    </row>
    <row r="759" spans="1:16" x14ac:dyDescent="0.25">
      <c r="A759" t="s">
        <v>15</v>
      </c>
      <c r="B759" t="s">
        <v>26</v>
      </c>
      <c r="C759" s="1">
        <f>DATE(LEFT($D759,4),MID($D759,5,2),RIGHT($D759,2))</f>
        <v>45292</v>
      </c>
      <c r="D759">
        <v>20240101</v>
      </c>
      <c r="E759">
        <v>398854</v>
      </c>
      <c r="F759">
        <v>1</v>
      </c>
      <c r="G759">
        <v>20</v>
      </c>
      <c r="H759" t="s">
        <v>12</v>
      </c>
      <c r="I759">
        <v>4984749</v>
      </c>
      <c r="J759" s="11">
        <v>36.666666666666664</v>
      </c>
      <c r="K759" s="1">
        <v>44465</v>
      </c>
      <c r="L759">
        <v>2021</v>
      </c>
      <c r="M759">
        <v>3</v>
      </c>
      <c r="N759">
        <v>9</v>
      </c>
      <c r="O759">
        <v>40</v>
      </c>
      <c r="P759" s="14">
        <f>טבלה1[[#This Row],[Batch_Exp_Date(YYYYMMDD)]]-טבלה1[[#This Row],[Date]]</f>
        <v>827</v>
      </c>
    </row>
    <row r="760" spans="1:16" x14ac:dyDescent="0.25">
      <c r="A760" t="s">
        <v>15</v>
      </c>
      <c r="B760" t="s">
        <v>20</v>
      </c>
      <c r="C760" s="1">
        <f>DATE(LEFT($D760,4),MID($D760,5,2),RIGHT($D760,2))</f>
        <v>45323</v>
      </c>
      <c r="D760">
        <v>20240201</v>
      </c>
      <c r="E760">
        <v>398855</v>
      </c>
      <c r="F760">
        <v>1</v>
      </c>
      <c r="G760">
        <v>30</v>
      </c>
      <c r="H760" t="s">
        <v>12</v>
      </c>
      <c r="I760">
        <v>5000094</v>
      </c>
      <c r="J760" s="11">
        <v>3</v>
      </c>
      <c r="K760" s="1">
        <v>44465</v>
      </c>
      <c r="L760">
        <v>2021</v>
      </c>
      <c r="M760">
        <v>3</v>
      </c>
      <c r="N760">
        <v>9</v>
      </c>
      <c r="O760">
        <v>40</v>
      </c>
      <c r="P760" s="14">
        <f>טבלה1[[#This Row],[Batch_Exp_Date(YYYYMMDD)]]-טבלה1[[#This Row],[Date]]</f>
        <v>858</v>
      </c>
    </row>
    <row r="761" spans="1:16" x14ac:dyDescent="0.25">
      <c r="A761" t="s">
        <v>15</v>
      </c>
      <c r="B761" t="s">
        <v>20</v>
      </c>
      <c r="C761" s="1">
        <f>DATE(LEFT($D761,4),MID($D761,5,2),RIGHT($D761,2))</f>
        <v>45323</v>
      </c>
      <c r="D761">
        <v>20240201</v>
      </c>
      <c r="E761">
        <v>398866</v>
      </c>
      <c r="F761">
        <v>5</v>
      </c>
      <c r="G761">
        <v>10</v>
      </c>
      <c r="H761" t="s">
        <v>12</v>
      </c>
      <c r="I761">
        <v>4985178</v>
      </c>
      <c r="J761" s="11">
        <v>1</v>
      </c>
      <c r="K761" s="1">
        <v>44465</v>
      </c>
      <c r="L761">
        <v>2021</v>
      </c>
      <c r="M761">
        <v>3</v>
      </c>
      <c r="N761">
        <v>9</v>
      </c>
      <c r="O761">
        <v>40</v>
      </c>
      <c r="P761" s="14">
        <f>טבלה1[[#This Row],[Batch_Exp_Date(YYYYMMDD)]]-טבלה1[[#This Row],[Date]]</f>
        <v>858</v>
      </c>
    </row>
    <row r="762" spans="1:16" x14ac:dyDescent="0.25">
      <c r="A762" t="s">
        <v>15</v>
      </c>
      <c r="B762" t="s">
        <v>20</v>
      </c>
      <c r="C762" s="1">
        <f>DATE(LEFT($D762,4),MID($D762,5,2),RIGHT($D762,2))</f>
        <v>45323</v>
      </c>
      <c r="D762">
        <v>20240201</v>
      </c>
      <c r="E762">
        <v>398867</v>
      </c>
      <c r="F762">
        <v>11</v>
      </c>
      <c r="G762">
        <v>20</v>
      </c>
      <c r="H762" t="s">
        <v>12</v>
      </c>
      <c r="I762">
        <v>4985167</v>
      </c>
      <c r="J762" s="11">
        <v>2</v>
      </c>
      <c r="K762" s="1">
        <v>44465</v>
      </c>
      <c r="L762">
        <v>2021</v>
      </c>
      <c r="M762">
        <v>3</v>
      </c>
      <c r="N762">
        <v>9</v>
      </c>
      <c r="O762">
        <v>40</v>
      </c>
      <c r="P762" s="14">
        <f>טבלה1[[#This Row],[Batch_Exp_Date(YYYYMMDD)]]-טבלה1[[#This Row],[Date]]</f>
        <v>858</v>
      </c>
    </row>
    <row r="763" spans="1:16" x14ac:dyDescent="0.25">
      <c r="A763" t="s">
        <v>15</v>
      </c>
      <c r="B763" t="s">
        <v>20</v>
      </c>
      <c r="C763" s="1">
        <f>DATE(LEFT($D763,4),MID($D763,5,2),RIGHT($D763,2))</f>
        <v>45323</v>
      </c>
      <c r="D763">
        <v>20240201</v>
      </c>
      <c r="E763">
        <v>398869</v>
      </c>
      <c r="F763">
        <v>29</v>
      </c>
      <c r="G763">
        <v>20</v>
      </c>
      <c r="H763" t="s">
        <v>12</v>
      </c>
      <c r="I763">
        <v>4984683</v>
      </c>
      <c r="J763" s="11">
        <v>2</v>
      </c>
      <c r="K763" s="1">
        <v>44465</v>
      </c>
      <c r="L763">
        <v>2021</v>
      </c>
      <c r="M763">
        <v>3</v>
      </c>
      <c r="N763">
        <v>9</v>
      </c>
      <c r="O763">
        <v>40</v>
      </c>
      <c r="P763" s="14">
        <f>טבלה1[[#This Row],[Batch_Exp_Date(YYYYMMDD)]]-טבלה1[[#This Row],[Date]]</f>
        <v>858</v>
      </c>
    </row>
    <row r="764" spans="1:16" x14ac:dyDescent="0.25">
      <c r="A764" t="s">
        <v>15</v>
      </c>
      <c r="B764" t="s">
        <v>20</v>
      </c>
      <c r="C764" s="1">
        <f>DATE(LEFT($D764,4),MID($D764,5,2),RIGHT($D764,2))</f>
        <v>45323</v>
      </c>
      <c r="D764">
        <v>20240201</v>
      </c>
      <c r="E764">
        <v>399170</v>
      </c>
      <c r="F764">
        <v>1</v>
      </c>
      <c r="G764">
        <v>10</v>
      </c>
      <c r="H764" t="s">
        <v>12</v>
      </c>
      <c r="I764">
        <v>15950</v>
      </c>
      <c r="J764" s="11">
        <v>1</v>
      </c>
      <c r="K764" s="1">
        <v>44465</v>
      </c>
      <c r="L764">
        <v>2021</v>
      </c>
      <c r="M764">
        <v>3</v>
      </c>
      <c r="N764">
        <v>9</v>
      </c>
      <c r="O764">
        <v>40</v>
      </c>
      <c r="P764" s="14">
        <f>טבלה1[[#This Row],[Batch_Exp_Date(YYYYMMDD)]]-טבלה1[[#This Row],[Date]]</f>
        <v>858</v>
      </c>
    </row>
    <row r="765" spans="1:16" x14ac:dyDescent="0.25">
      <c r="A765" t="s">
        <v>15</v>
      </c>
      <c r="B765" t="s">
        <v>26</v>
      </c>
      <c r="C765" s="1">
        <f>DATE(LEFT($D765,4),MID($D765,5,2),RIGHT($D765,2))</f>
        <v>45292</v>
      </c>
      <c r="D765">
        <v>20240101</v>
      </c>
      <c r="E765">
        <v>399172</v>
      </c>
      <c r="F765">
        <v>1</v>
      </c>
      <c r="G765">
        <v>30</v>
      </c>
      <c r="H765" t="s">
        <v>12</v>
      </c>
      <c r="I765">
        <v>32857</v>
      </c>
      <c r="J765" s="11">
        <v>55</v>
      </c>
      <c r="K765" s="1">
        <v>44465</v>
      </c>
      <c r="L765">
        <v>2021</v>
      </c>
      <c r="M765">
        <v>3</v>
      </c>
      <c r="N765">
        <v>9</v>
      </c>
      <c r="O765">
        <v>40</v>
      </c>
      <c r="P765" s="14">
        <f>טבלה1[[#This Row],[Batch_Exp_Date(YYYYMMDD)]]-טבלה1[[#This Row],[Date]]</f>
        <v>827</v>
      </c>
    </row>
    <row r="766" spans="1:16" x14ac:dyDescent="0.25">
      <c r="A766" t="s">
        <v>15</v>
      </c>
      <c r="B766" t="s">
        <v>26</v>
      </c>
      <c r="C766" s="1">
        <f>DATE(LEFT($D766,4),MID($D766,5,2),RIGHT($D766,2))</f>
        <v>45261</v>
      </c>
      <c r="D766">
        <v>20231201</v>
      </c>
      <c r="E766">
        <v>399177</v>
      </c>
      <c r="F766">
        <v>2</v>
      </c>
      <c r="G766">
        <v>10</v>
      </c>
      <c r="H766" t="s">
        <v>12</v>
      </c>
      <c r="I766">
        <v>4923963</v>
      </c>
      <c r="J766" s="11">
        <v>18.333333333333332</v>
      </c>
      <c r="K766" s="1">
        <v>44458</v>
      </c>
      <c r="L766">
        <v>2021</v>
      </c>
      <c r="M766">
        <v>3</v>
      </c>
      <c r="N766">
        <v>9</v>
      </c>
      <c r="O766">
        <v>39</v>
      </c>
      <c r="P766" s="14">
        <f>טבלה1[[#This Row],[Batch_Exp_Date(YYYYMMDD)]]-טבלה1[[#This Row],[Date]]</f>
        <v>803</v>
      </c>
    </row>
    <row r="767" spans="1:16" x14ac:dyDescent="0.25">
      <c r="A767" t="s">
        <v>15</v>
      </c>
      <c r="B767" t="s">
        <v>26</v>
      </c>
      <c r="C767" s="1">
        <f>DATE(LEFT($D767,4),MID($D767,5,2),RIGHT($D767,2))</f>
        <v>45292</v>
      </c>
      <c r="D767">
        <v>20240101</v>
      </c>
      <c r="E767">
        <v>399183</v>
      </c>
      <c r="F767">
        <v>1</v>
      </c>
      <c r="G767">
        <v>20</v>
      </c>
      <c r="H767" t="s">
        <v>12</v>
      </c>
      <c r="I767">
        <v>163592</v>
      </c>
      <c r="J767" s="11">
        <v>36.666666666666664</v>
      </c>
      <c r="K767" s="1">
        <v>44465</v>
      </c>
      <c r="L767">
        <v>2021</v>
      </c>
      <c r="M767">
        <v>3</v>
      </c>
      <c r="N767">
        <v>9</v>
      </c>
      <c r="O767">
        <v>40</v>
      </c>
      <c r="P767" s="14">
        <f>טבלה1[[#This Row],[Batch_Exp_Date(YYYYMMDD)]]-טבלה1[[#This Row],[Date]]</f>
        <v>827</v>
      </c>
    </row>
    <row r="768" spans="1:16" x14ac:dyDescent="0.25">
      <c r="A768" t="s">
        <v>15</v>
      </c>
      <c r="B768" t="s">
        <v>20</v>
      </c>
      <c r="C768" s="1">
        <f>DATE(LEFT($D768,4),MID($D768,5,2),RIGHT($D768,2))</f>
        <v>45323</v>
      </c>
      <c r="D768">
        <v>20240201</v>
      </c>
      <c r="E768">
        <v>399186</v>
      </c>
      <c r="F768">
        <v>1</v>
      </c>
      <c r="G768">
        <v>10</v>
      </c>
      <c r="H768" t="s">
        <v>12</v>
      </c>
      <c r="I768">
        <v>163592</v>
      </c>
      <c r="J768" s="11">
        <v>1</v>
      </c>
      <c r="K768" s="1">
        <v>44465</v>
      </c>
      <c r="L768">
        <v>2021</v>
      </c>
      <c r="M768">
        <v>3</v>
      </c>
      <c r="N768">
        <v>9</v>
      </c>
      <c r="O768">
        <v>40</v>
      </c>
      <c r="P768" s="14">
        <f>טבלה1[[#This Row],[Batch_Exp_Date(YYYYMMDD)]]-טבלה1[[#This Row],[Date]]</f>
        <v>858</v>
      </c>
    </row>
    <row r="769" spans="1:16" x14ac:dyDescent="0.25">
      <c r="A769" t="s">
        <v>15</v>
      </c>
      <c r="B769" t="s">
        <v>20</v>
      </c>
      <c r="C769" s="1">
        <f>DATE(LEFT($D769,4),MID($D769,5,2),RIGHT($D769,2))</f>
        <v>45323</v>
      </c>
      <c r="D769">
        <v>20240201</v>
      </c>
      <c r="E769">
        <v>399300</v>
      </c>
      <c r="F769">
        <v>4</v>
      </c>
      <c r="G769">
        <v>10</v>
      </c>
      <c r="H769" t="s">
        <v>12</v>
      </c>
      <c r="I769">
        <v>4948053</v>
      </c>
      <c r="J769" s="11">
        <v>1</v>
      </c>
      <c r="K769" s="1">
        <v>44458</v>
      </c>
      <c r="L769">
        <v>2021</v>
      </c>
      <c r="M769">
        <v>3</v>
      </c>
      <c r="N769">
        <v>9</v>
      </c>
      <c r="O769">
        <v>39</v>
      </c>
      <c r="P769" s="14">
        <f>טבלה1[[#This Row],[Batch_Exp_Date(YYYYMMDD)]]-טבלה1[[#This Row],[Date]]</f>
        <v>865</v>
      </c>
    </row>
    <row r="770" spans="1:16" x14ac:dyDescent="0.25">
      <c r="A770" t="s">
        <v>15</v>
      </c>
      <c r="B770" t="s">
        <v>26</v>
      </c>
      <c r="C770" s="1">
        <f>DATE(LEFT($D770,4),MID($D770,5,2),RIGHT($D770,2))</f>
        <v>45261</v>
      </c>
      <c r="D770">
        <v>20231201</v>
      </c>
      <c r="E770">
        <v>399355</v>
      </c>
      <c r="F770">
        <v>1</v>
      </c>
      <c r="G770">
        <v>20</v>
      </c>
      <c r="H770" t="s">
        <v>12</v>
      </c>
      <c r="I770">
        <v>34672</v>
      </c>
      <c r="J770" s="11">
        <v>36.666666666666664</v>
      </c>
      <c r="K770" s="1">
        <v>44458</v>
      </c>
      <c r="L770">
        <v>2021</v>
      </c>
      <c r="M770">
        <v>3</v>
      </c>
      <c r="N770">
        <v>9</v>
      </c>
      <c r="O770">
        <v>39</v>
      </c>
      <c r="P770" s="14">
        <f>טבלה1[[#This Row],[Batch_Exp_Date(YYYYMMDD)]]-טבלה1[[#This Row],[Date]]</f>
        <v>803</v>
      </c>
    </row>
    <row r="771" spans="1:16" x14ac:dyDescent="0.25">
      <c r="A771" t="s">
        <v>15</v>
      </c>
      <c r="B771" t="s">
        <v>26</v>
      </c>
      <c r="C771" s="1">
        <f>DATE(LEFT($D771,4),MID($D771,5,2),RIGHT($D771,2))</f>
        <v>45261</v>
      </c>
      <c r="D771">
        <v>20231201</v>
      </c>
      <c r="E771">
        <v>399367</v>
      </c>
      <c r="F771">
        <v>1</v>
      </c>
      <c r="G771">
        <v>50</v>
      </c>
      <c r="H771" t="s">
        <v>12</v>
      </c>
      <c r="I771">
        <v>164967</v>
      </c>
      <c r="J771" s="11">
        <v>91.666666666666671</v>
      </c>
      <c r="K771" s="1">
        <v>44458</v>
      </c>
      <c r="L771">
        <v>2021</v>
      </c>
      <c r="M771">
        <v>3</v>
      </c>
      <c r="N771">
        <v>9</v>
      </c>
      <c r="O771">
        <v>39</v>
      </c>
      <c r="P771" s="14">
        <f>טבלה1[[#This Row],[Batch_Exp_Date(YYYYMMDD)]]-טבלה1[[#This Row],[Date]]</f>
        <v>803</v>
      </c>
    </row>
    <row r="772" spans="1:16" x14ac:dyDescent="0.25">
      <c r="A772" t="s">
        <v>15</v>
      </c>
      <c r="B772" t="s">
        <v>26</v>
      </c>
      <c r="C772" s="1">
        <f>DATE(LEFT($D772,4),MID($D772,5,2),RIGHT($D772,2))</f>
        <v>45261</v>
      </c>
      <c r="D772">
        <v>20231201</v>
      </c>
      <c r="E772">
        <v>399427</v>
      </c>
      <c r="F772">
        <v>1</v>
      </c>
      <c r="G772">
        <v>20</v>
      </c>
      <c r="H772" t="s">
        <v>12</v>
      </c>
      <c r="I772">
        <v>181434</v>
      </c>
      <c r="J772" s="11">
        <v>36.666666666666664</v>
      </c>
      <c r="K772" s="1">
        <v>44458</v>
      </c>
      <c r="L772">
        <v>2021</v>
      </c>
      <c r="M772">
        <v>3</v>
      </c>
      <c r="N772">
        <v>9</v>
      </c>
      <c r="O772">
        <v>39</v>
      </c>
      <c r="P772" s="14">
        <f>טבלה1[[#This Row],[Batch_Exp_Date(YYYYMMDD)]]-טבלה1[[#This Row],[Date]]</f>
        <v>803</v>
      </c>
    </row>
    <row r="773" spans="1:16" x14ac:dyDescent="0.25">
      <c r="A773" t="s">
        <v>15</v>
      </c>
      <c r="B773" t="s">
        <v>26</v>
      </c>
      <c r="C773" s="1">
        <f>DATE(LEFT($D773,4),MID($D773,5,2),RIGHT($D773,2))</f>
        <v>45261</v>
      </c>
      <c r="D773">
        <v>20231201</v>
      </c>
      <c r="E773">
        <v>399462</v>
      </c>
      <c r="F773">
        <v>1</v>
      </c>
      <c r="G773">
        <v>20</v>
      </c>
      <c r="H773" t="s">
        <v>12</v>
      </c>
      <c r="I773">
        <v>42856</v>
      </c>
      <c r="J773" s="11">
        <v>19.066666666666666</v>
      </c>
      <c r="K773" s="1">
        <v>44458</v>
      </c>
      <c r="L773">
        <v>2021</v>
      </c>
      <c r="M773">
        <v>3</v>
      </c>
      <c r="N773">
        <v>9</v>
      </c>
      <c r="O773">
        <v>39</v>
      </c>
      <c r="P773" s="14">
        <f>טבלה1[[#This Row],[Batch_Exp_Date(YYYYMMDD)]]-טבלה1[[#This Row],[Date]]</f>
        <v>803</v>
      </c>
    </row>
    <row r="774" spans="1:16" x14ac:dyDescent="0.25">
      <c r="A774" t="s">
        <v>15</v>
      </c>
      <c r="B774" t="s">
        <v>26</v>
      </c>
      <c r="C774" s="1">
        <f>DATE(LEFT($D774,4),MID($D774,5,2),RIGHT($D774,2))</f>
        <v>45261</v>
      </c>
      <c r="D774">
        <v>20231201</v>
      </c>
      <c r="E774">
        <v>399550</v>
      </c>
      <c r="F774">
        <v>1</v>
      </c>
      <c r="G774">
        <v>20</v>
      </c>
      <c r="H774" t="s">
        <v>12</v>
      </c>
      <c r="I774">
        <v>4989644</v>
      </c>
      <c r="J774" s="11">
        <v>36.666666666666664</v>
      </c>
      <c r="K774" s="1">
        <v>44458</v>
      </c>
      <c r="L774">
        <v>2021</v>
      </c>
      <c r="M774">
        <v>3</v>
      </c>
      <c r="N774">
        <v>9</v>
      </c>
      <c r="O774">
        <v>39</v>
      </c>
      <c r="P774" s="14">
        <f>טבלה1[[#This Row],[Batch_Exp_Date(YYYYMMDD)]]-טבלה1[[#This Row],[Date]]</f>
        <v>803</v>
      </c>
    </row>
    <row r="775" spans="1:16" x14ac:dyDescent="0.25">
      <c r="A775" t="s">
        <v>15</v>
      </c>
      <c r="B775" t="s">
        <v>26</v>
      </c>
      <c r="C775" s="1">
        <f>DATE(LEFT($D775,4),MID($D775,5,2),RIGHT($D775,2))</f>
        <v>45261</v>
      </c>
      <c r="D775">
        <v>20231201</v>
      </c>
      <c r="E775">
        <v>399561</v>
      </c>
      <c r="F775">
        <v>1</v>
      </c>
      <c r="G775">
        <v>40</v>
      </c>
      <c r="H775" t="s">
        <v>12</v>
      </c>
      <c r="I775">
        <v>4999643</v>
      </c>
      <c r="J775" s="11">
        <v>38.133333333333333</v>
      </c>
      <c r="K775" s="1">
        <v>44458</v>
      </c>
      <c r="L775">
        <v>2021</v>
      </c>
      <c r="M775">
        <v>3</v>
      </c>
      <c r="N775">
        <v>9</v>
      </c>
      <c r="O775">
        <v>39</v>
      </c>
      <c r="P775" s="14">
        <f>טבלה1[[#This Row],[Batch_Exp_Date(YYYYMMDD)]]-טבלה1[[#This Row],[Date]]</f>
        <v>803</v>
      </c>
    </row>
    <row r="776" spans="1:16" x14ac:dyDescent="0.25">
      <c r="A776" t="s">
        <v>15</v>
      </c>
      <c r="B776" t="s">
        <v>26</v>
      </c>
      <c r="C776" s="1">
        <f>DATE(LEFT($D776,4),MID($D776,5,2),RIGHT($D776,2))</f>
        <v>45261</v>
      </c>
      <c r="D776">
        <v>20231201</v>
      </c>
      <c r="E776">
        <v>399565</v>
      </c>
      <c r="F776">
        <v>1</v>
      </c>
      <c r="G776">
        <v>80</v>
      </c>
      <c r="H776" t="s">
        <v>12</v>
      </c>
      <c r="I776">
        <v>42812</v>
      </c>
      <c r="J776" s="11">
        <v>76.266666666666666</v>
      </c>
      <c r="K776" s="1">
        <v>44458</v>
      </c>
      <c r="L776">
        <v>2021</v>
      </c>
      <c r="M776">
        <v>3</v>
      </c>
      <c r="N776">
        <v>9</v>
      </c>
      <c r="O776">
        <v>39</v>
      </c>
      <c r="P776" s="14">
        <f>טבלה1[[#This Row],[Batch_Exp_Date(YYYYMMDD)]]-טבלה1[[#This Row],[Date]]</f>
        <v>803</v>
      </c>
    </row>
    <row r="777" spans="1:16" x14ac:dyDescent="0.25">
      <c r="A777" t="s">
        <v>15</v>
      </c>
      <c r="B777" t="s">
        <v>26</v>
      </c>
      <c r="C777" s="1">
        <f>DATE(LEFT($D777,4),MID($D777,5,2),RIGHT($D777,2))</f>
        <v>45261</v>
      </c>
      <c r="D777">
        <v>20231201</v>
      </c>
      <c r="E777">
        <v>399592</v>
      </c>
      <c r="F777">
        <v>1</v>
      </c>
      <c r="G777">
        <v>50</v>
      </c>
      <c r="H777" t="s">
        <v>12</v>
      </c>
      <c r="I777">
        <v>4946381</v>
      </c>
      <c r="J777" s="11">
        <v>47.666666666666664</v>
      </c>
      <c r="K777" s="1">
        <v>44458</v>
      </c>
      <c r="L777">
        <v>2021</v>
      </c>
      <c r="M777">
        <v>3</v>
      </c>
      <c r="N777">
        <v>9</v>
      </c>
      <c r="O777">
        <v>39</v>
      </c>
      <c r="P777" s="14">
        <f>טבלה1[[#This Row],[Batch_Exp_Date(YYYYMMDD)]]-טבלה1[[#This Row],[Date]]</f>
        <v>803</v>
      </c>
    </row>
    <row r="778" spans="1:16" x14ac:dyDescent="0.25">
      <c r="A778" t="s">
        <v>15</v>
      </c>
      <c r="B778" t="s">
        <v>20</v>
      </c>
      <c r="C778" s="1">
        <f>DATE(LEFT($D778,4),MID($D778,5,2),RIGHT($D778,2))</f>
        <v>45323</v>
      </c>
      <c r="D778">
        <v>20240201</v>
      </c>
      <c r="E778">
        <v>399665</v>
      </c>
      <c r="F778">
        <v>1</v>
      </c>
      <c r="G778">
        <v>60</v>
      </c>
      <c r="H778" t="s">
        <v>12</v>
      </c>
      <c r="I778">
        <v>4997531</v>
      </c>
      <c r="J778" s="11">
        <v>6</v>
      </c>
      <c r="K778" s="1">
        <v>44458</v>
      </c>
      <c r="L778">
        <v>2021</v>
      </c>
      <c r="M778">
        <v>3</v>
      </c>
      <c r="N778">
        <v>9</v>
      </c>
      <c r="O778">
        <v>39</v>
      </c>
      <c r="P778" s="14">
        <f>טבלה1[[#This Row],[Batch_Exp_Date(YYYYMMDD)]]-טבלה1[[#This Row],[Date]]</f>
        <v>865</v>
      </c>
    </row>
    <row r="779" spans="1:16" x14ac:dyDescent="0.25">
      <c r="A779" t="s">
        <v>15</v>
      </c>
      <c r="B779" t="s">
        <v>36</v>
      </c>
      <c r="C779" s="1">
        <f>DATE(LEFT($D779,4),MID($D779,5,2),RIGHT($D779,2))</f>
        <v>44958</v>
      </c>
      <c r="D779">
        <v>20230201</v>
      </c>
      <c r="E779">
        <v>399677</v>
      </c>
      <c r="F779">
        <v>1</v>
      </c>
      <c r="G779">
        <v>10</v>
      </c>
      <c r="H779" t="s">
        <v>12</v>
      </c>
      <c r="I779">
        <v>4950341</v>
      </c>
      <c r="J779" s="11">
        <v>474.08333333333331</v>
      </c>
      <c r="K779" s="1">
        <v>44465</v>
      </c>
      <c r="L779">
        <v>2021</v>
      </c>
      <c r="M779">
        <v>3</v>
      </c>
      <c r="N779">
        <v>9</v>
      </c>
      <c r="O779">
        <v>40</v>
      </c>
      <c r="P779" s="14">
        <f>טבלה1[[#This Row],[Batch_Exp_Date(YYYYMMDD)]]-טבלה1[[#This Row],[Date]]</f>
        <v>493</v>
      </c>
    </row>
    <row r="780" spans="1:16" x14ac:dyDescent="0.25">
      <c r="A780" t="s">
        <v>15</v>
      </c>
      <c r="B780" t="s">
        <v>20</v>
      </c>
      <c r="C780" s="1">
        <f>DATE(LEFT($D780,4),MID($D780,5,2),RIGHT($D780,2))</f>
        <v>45323</v>
      </c>
      <c r="D780">
        <v>20240201</v>
      </c>
      <c r="E780">
        <v>399689</v>
      </c>
      <c r="F780">
        <v>10</v>
      </c>
      <c r="G780">
        <v>20</v>
      </c>
      <c r="H780" t="s">
        <v>12</v>
      </c>
      <c r="I780">
        <v>4984694</v>
      </c>
      <c r="J780" s="11">
        <v>2</v>
      </c>
      <c r="K780" s="1">
        <v>44465</v>
      </c>
      <c r="L780">
        <v>2021</v>
      </c>
      <c r="M780">
        <v>3</v>
      </c>
      <c r="N780">
        <v>9</v>
      </c>
      <c r="O780">
        <v>40</v>
      </c>
      <c r="P780" s="14">
        <f>טבלה1[[#This Row],[Batch_Exp_Date(YYYYMMDD)]]-טבלה1[[#This Row],[Date]]</f>
        <v>858</v>
      </c>
    </row>
    <row r="781" spans="1:16" x14ac:dyDescent="0.25">
      <c r="A781" t="s">
        <v>15</v>
      </c>
      <c r="B781" t="s">
        <v>20</v>
      </c>
      <c r="C781" s="1">
        <f>DATE(LEFT($D781,4),MID($D781,5,2),RIGHT($D781,2))</f>
        <v>45323</v>
      </c>
      <c r="D781">
        <v>20240201</v>
      </c>
      <c r="E781">
        <v>399689</v>
      </c>
      <c r="F781">
        <v>3</v>
      </c>
      <c r="G781">
        <v>20</v>
      </c>
      <c r="H781" t="s">
        <v>12</v>
      </c>
      <c r="I781">
        <v>4989655</v>
      </c>
      <c r="J781" s="11">
        <v>2</v>
      </c>
      <c r="K781" s="1">
        <v>44458</v>
      </c>
      <c r="L781">
        <v>2021</v>
      </c>
      <c r="M781">
        <v>3</v>
      </c>
      <c r="N781">
        <v>9</v>
      </c>
      <c r="O781">
        <v>39</v>
      </c>
      <c r="P781" s="14">
        <f>טבלה1[[#This Row],[Batch_Exp_Date(YYYYMMDD)]]-טבלה1[[#This Row],[Date]]</f>
        <v>865</v>
      </c>
    </row>
    <row r="782" spans="1:16" x14ac:dyDescent="0.25">
      <c r="A782" t="s">
        <v>15</v>
      </c>
      <c r="B782" t="s">
        <v>26</v>
      </c>
      <c r="C782" s="1">
        <f>DATE(LEFT($D782,4),MID($D782,5,2),RIGHT($D782,2))</f>
        <v>45292</v>
      </c>
      <c r="D782">
        <v>20240101</v>
      </c>
      <c r="E782">
        <v>399799</v>
      </c>
      <c r="F782">
        <v>2</v>
      </c>
      <c r="G782">
        <v>10</v>
      </c>
      <c r="H782" t="s">
        <v>12</v>
      </c>
      <c r="I782">
        <v>4998565</v>
      </c>
      <c r="J782" s="11">
        <v>18.333333333333332</v>
      </c>
      <c r="K782" s="1">
        <v>44465</v>
      </c>
      <c r="L782">
        <v>2021</v>
      </c>
      <c r="M782">
        <v>3</v>
      </c>
      <c r="N782">
        <v>9</v>
      </c>
      <c r="O782">
        <v>40</v>
      </c>
      <c r="P782" s="14">
        <f>טבלה1[[#This Row],[Batch_Exp_Date(YYYYMMDD)]]-טבלה1[[#This Row],[Date]]</f>
        <v>827</v>
      </c>
    </row>
    <row r="783" spans="1:16" x14ac:dyDescent="0.25">
      <c r="A783" t="s">
        <v>15</v>
      </c>
      <c r="B783" t="s">
        <v>40</v>
      </c>
      <c r="C783" s="1">
        <f>DATE(LEFT($D783,4),MID($D783,5,2),RIGHT($D783,2))</f>
        <v>45689</v>
      </c>
      <c r="D783">
        <v>20250201</v>
      </c>
      <c r="E783">
        <v>399809</v>
      </c>
      <c r="F783">
        <v>1</v>
      </c>
      <c r="G783">
        <v>10</v>
      </c>
      <c r="H783" t="s">
        <v>12</v>
      </c>
      <c r="I783">
        <v>181819</v>
      </c>
      <c r="J783" s="11">
        <v>571.30000000000007</v>
      </c>
      <c r="K783" s="1">
        <v>44458</v>
      </c>
      <c r="L783">
        <v>2021</v>
      </c>
      <c r="M783">
        <v>3</v>
      </c>
      <c r="N783">
        <v>9</v>
      </c>
      <c r="O783">
        <v>39</v>
      </c>
      <c r="P783" s="14">
        <f>טבלה1[[#This Row],[Batch_Exp_Date(YYYYMMDD)]]-טבלה1[[#This Row],[Date]]</f>
        <v>1231</v>
      </c>
    </row>
    <row r="784" spans="1:16" x14ac:dyDescent="0.25">
      <c r="A784" t="s">
        <v>15</v>
      </c>
      <c r="B784" t="s">
        <v>26</v>
      </c>
      <c r="C784" s="1">
        <f>DATE(LEFT($D784,4),MID($D784,5,2),RIGHT($D784,2))</f>
        <v>45261</v>
      </c>
      <c r="D784">
        <v>20231201</v>
      </c>
      <c r="E784">
        <v>399877</v>
      </c>
      <c r="F784">
        <v>1</v>
      </c>
      <c r="G784">
        <v>20</v>
      </c>
      <c r="H784" t="s">
        <v>12</v>
      </c>
      <c r="I784">
        <v>47058</v>
      </c>
      <c r="J784" s="11">
        <v>36.666666666666664</v>
      </c>
      <c r="K784" s="1">
        <v>44458</v>
      </c>
      <c r="L784">
        <v>2021</v>
      </c>
      <c r="M784">
        <v>3</v>
      </c>
      <c r="N784">
        <v>9</v>
      </c>
      <c r="O784">
        <v>39</v>
      </c>
      <c r="P784" s="14">
        <f>טבלה1[[#This Row],[Batch_Exp_Date(YYYYMMDD)]]-טבלה1[[#This Row],[Date]]</f>
        <v>803</v>
      </c>
    </row>
    <row r="785" spans="1:16" x14ac:dyDescent="0.25">
      <c r="A785" t="s">
        <v>15</v>
      </c>
      <c r="B785" t="s">
        <v>20</v>
      </c>
      <c r="C785" s="1">
        <f>DATE(LEFT($D785,4),MID($D785,5,2),RIGHT($D785,2))</f>
        <v>45323</v>
      </c>
      <c r="D785">
        <v>20240201</v>
      </c>
      <c r="E785">
        <v>399884</v>
      </c>
      <c r="F785">
        <v>3</v>
      </c>
      <c r="G785">
        <v>20</v>
      </c>
      <c r="H785" t="s">
        <v>12</v>
      </c>
      <c r="I785">
        <v>181434</v>
      </c>
      <c r="J785" s="11">
        <v>2</v>
      </c>
      <c r="K785" s="1">
        <v>44458</v>
      </c>
      <c r="L785">
        <v>2021</v>
      </c>
      <c r="M785">
        <v>3</v>
      </c>
      <c r="N785">
        <v>9</v>
      </c>
      <c r="O785">
        <v>39</v>
      </c>
      <c r="P785" s="14">
        <f>טבלה1[[#This Row],[Batch_Exp_Date(YYYYMMDD)]]-טבלה1[[#This Row],[Date]]</f>
        <v>865</v>
      </c>
    </row>
    <row r="786" spans="1:16" x14ac:dyDescent="0.25">
      <c r="A786" t="s">
        <v>15</v>
      </c>
      <c r="B786" t="s">
        <v>20</v>
      </c>
      <c r="C786" s="1">
        <f>DATE(LEFT($D786,4),MID($D786,5,2),RIGHT($D786,2))</f>
        <v>45323</v>
      </c>
      <c r="D786">
        <v>20240201</v>
      </c>
      <c r="E786">
        <v>399968</v>
      </c>
      <c r="F786">
        <v>9</v>
      </c>
      <c r="G786">
        <v>40</v>
      </c>
      <c r="H786" t="s">
        <v>12</v>
      </c>
      <c r="I786">
        <v>181104</v>
      </c>
      <c r="J786" s="11">
        <v>4</v>
      </c>
      <c r="K786" s="1">
        <v>44458</v>
      </c>
      <c r="L786">
        <v>2021</v>
      </c>
      <c r="M786">
        <v>3</v>
      </c>
      <c r="N786">
        <v>9</v>
      </c>
      <c r="O786">
        <v>39</v>
      </c>
      <c r="P786" s="14">
        <f>טבלה1[[#This Row],[Batch_Exp_Date(YYYYMMDD)]]-טבלה1[[#This Row],[Date]]</f>
        <v>865</v>
      </c>
    </row>
    <row r="787" spans="1:16" x14ac:dyDescent="0.25">
      <c r="A787" t="s">
        <v>15</v>
      </c>
      <c r="B787" t="s">
        <v>20</v>
      </c>
      <c r="C787" s="1">
        <f>DATE(LEFT($D787,4),MID($D787,5,2),RIGHT($D787,2))</f>
        <v>45323</v>
      </c>
      <c r="D787">
        <v>20240201</v>
      </c>
      <c r="E787">
        <v>399992</v>
      </c>
      <c r="F787">
        <v>2</v>
      </c>
      <c r="G787">
        <v>10</v>
      </c>
      <c r="H787" t="s">
        <v>12</v>
      </c>
      <c r="I787">
        <v>5000105</v>
      </c>
      <c r="J787" s="11">
        <v>1</v>
      </c>
      <c r="K787" s="1">
        <v>44458</v>
      </c>
      <c r="L787">
        <v>2021</v>
      </c>
      <c r="M787">
        <v>3</v>
      </c>
      <c r="N787">
        <v>9</v>
      </c>
      <c r="O787">
        <v>39</v>
      </c>
      <c r="P787" s="14">
        <f>טבלה1[[#This Row],[Batch_Exp_Date(YYYYMMDD)]]-טבלה1[[#This Row],[Date]]</f>
        <v>865</v>
      </c>
    </row>
    <row r="788" spans="1:16" x14ac:dyDescent="0.25">
      <c r="A788" t="s">
        <v>15</v>
      </c>
      <c r="B788" t="s">
        <v>38</v>
      </c>
      <c r="C788" s="1">
        <f>DATE(LEFT($D788,4),MID($D788,5,2),RIGHT($D788,2))</f>
        <v>45017</v>
      </c>
      <c r="D788">
        <v>20230401</v>
      </c>
      <c r="E788">
        <v>400024</v>
      </c>
      <c r="F788">
        <v>1</v>
      </c>
      <c r="G788">
        <v>20</v>
      </c>
      <c r="H788" t="s">
        <v>12</v>
      </c>
      <c r="I788">
        <v>4988841</v>
      </c>
      <c r="J788" s="11">
        <v>163.63333333333333</v>
      </c>
      <c r="K788" s="1">
        <v>44465</v>
      </c>
      <c r="L788">
        <v>2021</v>
      </c>
      <c r="M788">
        <v>3</v>
      </c>
      <c r="N788">
        <v>9</v>
      </c>
      <c r="O788">
        <v>40</v>
      </c>
      <c r="P788" s="14">
        <f>טבלה1[[#This Row],[Batch_Exp_Date(YYYYMMDD)]]-טבלה1[[#This Row],[Date]]</f>
        <v>552</v>
      </c>
    </row>
    <row r="789" spans="1:16" x14ac:dyDescent="0.25">
      <c r="A789" t="s">
        <v>15</v>
      </c>
      <c r="B789" t="s">
        <v>38</v>
      </c>
      <c r="C789" s="1">
        <f>DATE(LEFT($D789,4),MID($D789,5,2),RIGHT($D789,2))</f>
        <v>45017</v>
      </c>
      <c r="D789">
        <v>20230401</v>
      </c>
      <c r="E789">
        <v>400024</v>
      </c>
      <c r="F789">
        <v>2</v>
      </c>
      <c r="G789">
        <v>20</v>
      </c>
      <c r="H789" t="s">
        <v>12</v>
      </c>
      <c r="I789">
        <v>4988841</v>
      </c>
      <c r="J789" s="11">
        <v>639.38333333333333</v>
      </c>
      <c r="K789" s="1">
        <v>44465</v>
      </c>
      <c r="L789">
        <v>2021</v>
      </c>
      <c r="M789">
        <v>3</v>
      </c>
      <c r="N789">
        <v>9</v>
      </c>
      <c r="O789">
        <v>40</v>
      </c>
      <c r="P789" s="14">
        <f>טבלה1[[#This Row],[Batch_Exp_Date(YYYYMMDD)]]-טבלה1[[#This Row],[Date]]</f>
        <v>552</v>
      </c>
    </row>
    <row r="790" spans="1:16" x14ac:dyDescent="0.25">
      <c r="A790" t="s">
        <v>15</v>
      </c>
      <c r="B790" t="s">
        <v>44</v>
      </c>
      <c r="C790" s="1">
        <f>DATE(LEFT($D790,4),MID($D790,5,2),RIGHT($D790,2))</f>
        <v>44896</v>
      </c>
      <c r="D790">
        <v>20221201</v>
      </c>
      <c r="E790">
        <v>400119</v>
      </c>
      <c r="F790">
        <v>1</v>
      </c>
      <c r="G790">
        <v>10</v>
      </c>
      <c r="H790" t="s">
        <v>12</v>
      </c>
      <c r="I790">
        <v>4989292</v>
      </c>
      <c r="J790" s="11">
        <v>78.316666666666663</v>
      </c>
      <c r="K790" s="1">
        <v>44458</v>
      </c>
      <c r="L790">
        <v>2021</v>
      </c>
      <c r="M790">
        <v>3</v>
      </c>
      <c r="N790">
        <v>9</v>
      </c>
      <c r="O790">
        <v>39</v>
      </c>
      <c r="P790" s="14">
        <f>טבלה1[[#This Row],[Batch_Exp_Date(YYYYMMDD)]]-טבלה1[[#This Row],[Date]]</f>
        <v>438</v>
      </c>
    </row>
    <row r="791" spans="1:16" x14ac:dyDescent="0.25">
      <c r="A791" t="s">
        <v>15</v>
      </c>
      <c r="B791" t="s">
        <v>26</v>
      </c>
      <c r="C791" s="1">
        <f>DATE(LEFT($D791,4),MID($D791,5,2),RIGHT($D791,2))</f>
        <v>45261</v>
      </c>
      <c r="D791">
        <v>20231201</v>
      </c>
      <c r="E791">
        <v>400142</v>
      </c>
      <c r="F791">
        <v>1</v>
      </c>
      <c r="G791">
        <v>60</v>
      </c>
      <c r="H791" t="s">
        <v>12</v>
      </c>
      <c r="I791">
        <v>4988379</v>
      </c>
      <c r="J791" s="11">
        <v>57.199999999999996</v>
      </c>
      <c r="K791" s="1">
        <v>44458</v>
      </c>
      <c r="L791">
        <v>2021</v>
      </c>
      <c r="M791">
        <v>3</v>
      </c>
      <c r="N791">
        <v>9</v>
      </c>
      <c r="O791">
        <v>39</v>
      </c>
      <c r="P791" s="14">
        <f>טבלה1[[#This Row],[Batch_Exp_Date(YYYYMMDD)]]-טבלה1[[#This Row],[Date]]</f>
        <v>803</v>
      </c>
    </row>
    <row r="792" spans="1:16" x14ac:dyDescent="0.25">
      <c r="A792" t="s">
        <v>15</v>
      </c>
      <c r="B792" t="s">
        <v>38</v>
      </c>
      <c r="C792" s="1">
        <f>DATE(LEFT($D792,4),MID($D792,5,2),RIGHT($D792,2))</f>
        <v>45017</v>
      </c>
      <c r="D792">
        <v>20230401</v>
      </c>
      <c r="E792">
        <v>400171</v>
      </c>
      <c r="F792">
        <v>1</v>
      </c>
      <c r="G792">
        <v>10</v>
      </c>
      <c r="H792" t="s">
        <v>12</v>
      </c>
      <c r="I792">
        <v>4950341</v>
      </c>
      <c r="J792" s="11">
        <v>319.69166666666666</v>
      </c>
      <c r="K792" s="1">
        <v>44465</v>
      </c>
      <c r="L792">
        <v>2021</v>
      </c>
      <c r="M792">
        <v>3</v>
      </c>
      <c r="N792">
        <v>9</v>
      </c>
      <c r="O792">
        <v>40</v>
      </c>
      <c r="P792" s="14">
        <f>טבלה1[[#This Row],[Batch_Exp_Date(YYYYMMDD)]]-טבלה1[[#This Row],[Date]]</f>
        <v>552</v>
      </c>
    </row>
    <row r="793" spans="1:16" x14ac:dyDescent="0.25">
      <c r="A793" t="s">
        <v>17</v>
      </c>
      <c r="B793" t="s">
        <v>30</v>
      </c>
      <c r="C793" s="1">
        <f>DATE(LEFT($D793,4),MID($D793,5,2),RIGHT($D793,2))</f>
        <v>44774</v>
      </c>
      <c r="D793">
        <v>20220801</v>
      </c>
      <c r="E793">
        <v>400230</v>
      </c>
      <c r="F793">
        <v>1</v>
      </c>
      <c r="G793">
        <v>20</v>
      </c>
      <c r="H793" t="s">
        <v>12</v>
      </c>
      <c r="I793">
        <v>4994385</v>
      </c>
      <c r="J793" s="11">
        <v>40</v>
      </c>
      <c r="K793" s="1">
        <v>44458</v>
      </c>
      <c r="L793">
        <v>2021</v>
      </c>
      <c r="M793">
        <v>3</v>
      </c>
      <c r="N793">
        <v>9</v>
      </c>
      <c r="O793">
        <v>39</v>
      </c>
      <c r="P793" s="14">
        <f>טבלה1[[#This Row],[Batch_Exp_Date(YYYYMMDD)]]-טבלה1[[#This Row],[Date]]</f>
        <v>316</v>
      </c>
    </row>
    <row r="794" spans="1:16" x14ac:dyDescent="0.25">
      <c r="A794" t="s">
        <v>15</v>
      </c>
      <c r="B794" t="s">
        <v>45</v>
      </c>
      <c r="C794" s="1">
        <f>DATE(LEFT($D794,4),MID($D794,5,2),RIGHT($D794,2))</f>
        <v>44896</v>
      </c>
      <c r="D794">
        <v>20221201</v>
      </c>
      <c r="E794">
        <v>400248</v>
      </c>
      <c r="F794">
        <v>1</v>
      </c>
      <c r="G794">
        <v>40</v>
      </c>
      <c r="H794" t="s">
        <v>12</v>
      </c>
      <c r="I794">
        <v>4997608</v>
      </c>
      <c r="J794" s="11">
        <v>1320.3</v>
      </c>
      <c r="K794" s="1">
        <v>44465</v>
      </c>
      <c r="L794">
        <v>2021</v>
      </c>
      <c r="M794">
        <v>3</v>
      </c>
      <c r="N794">
        <v>9</v>
      </c>
      <c r="O794">
        <v>40</v>
      </c>
      <c r="P794" s="14">
        <f>טבלה1[[#This Row],[Batch_Exp_Date(YYYYMMDD)]]-טבלה1[[#This Row],[Date]]</f>
        <v>431</v>
      </c>
    </row>
    <row r="795" spans="1:16" x14ac:dyDescent="0.25">
      <c r="A795" t="s">
        <v>17</v>
      </c>
      <c r="B795" t="s">
        <v>34</v>
      </c>
      <c r="C795" s="1">
        <f>DATE(LEFT($D795,4),MID($D795,5,2),RIGHT($D795,2))</f>
        <v>44896</v>
      </c>
      <c r="D795">
        <v>20221201</v>
      </c>
      <c r="E795">
        <v>400261</v>
      </c>
      <c r="F795">
        <v>1</v>
      </c>
      <c r="G795">
        <v>20</v>
      </c>
      <c r="H795" t="s">
        <v>12</v>
      </c>
      <c r="I795">
        <v>19800</v>
      </c>
      <c r="J795" s="11">
        <v>95.5</v>
      </c>
      <c r="K795" s="1">
        <v>44458</v>
      </c>
      <c r="L795">
        <v>2021</v>
      </c>
      <c r="M795">
        <v>3</v>
      </c>
      <c r="N795">
        <v>9</v>
      </c>
      <c r="O795">
        <v>39</v>
      </c>
      <c r="P795" s="14">
        <f>טבלה1[[#This Row],[Batch_Exp_Date(YYYYMMDD)]]-טבלה1[[#This Row],[Date]]</f>
        <v>438</v>
      </c>
    </row>
    <row r="796" spans="1:16" x14ac:dyDescent="0.25">
      <c r="A796" t="s">
        <v>17</v>
      </c>
      <c r="B796" t="s">
        <v>29</v>
      </c>
      <c r="C796" s="1">
        <f>DATE(LEFT($D796,4),MID($D796,5,2),RIGHT($D796,2))</f>
        <v>44927</v>
      </c>
      <c r="D796">
        <v>20230101</v>
      </c>
      <c r="E796">
        <v>400308</v>
      </c>
      <c r="F796">
        <v>2</v>
      </c>
      <c r="G796">
        <v>50</v>
      </c>
      <c r="H796" t="s">
        <v>12</v>
      </c>
      <c r="I796">
        <v>4947195</v>
      </c>
      <c r="J796" s="11">
        <v>3916.25</v>
      </c>
      <c r="K796" s="1">
        <v>44458</v>
      </c>
      <c r="L796">
        <v>2021</v>
      </c>
      <c r="M796">
        <v>3</v>
      </c>
      <c r="N796">
        <v>9</v>
      </c>
      <c r="O796">
        <v>39</v>
      </c>
      <c r="P796" s="14">
        <f>טבלה1[[#This Row],[Batch_Exp_Date(YYYYMMDD)]]-טבלה1[[#This Row],[Date]]</f>
        <v>469</v>
      </c>
    </row>
    <row r="797" spans="1:16" x14ac:dyDescent="0.25">
      <c r="A797" t="s">
        <v>15</v>
      </c>
      <c r="B797" t="s">
        <v>32</v>
      </c>
      <c r="C797" s="1">
        <f>DATE(LEFT($D797,4),MID($D797,5,2),RIGHT($D797,2))</f>
        <v>45413</v>
      </c>
      <c r="D797">
        <v>20240501</v>
      </c>
      <c r="E797">
        <v>400308</v>
      </c>
      <c r="F797">
        <v>1</v>
      </c>
      <c r="G797">
        <v>30</v>
      </c>
      <c r="H797" t="s">
        <v>12</v>
      </c>
      <c r="I797">
        <v>4947195</v>
      </c>
      <c r="J797" s="11">
        <v>990.22500000000002</v>
      </c>
      <c r="K797" s="1">
        <v>44458</v>
      </c>
      <c r="L797">
        <v>2021</v>
      </c>
      <c r="M797">
        <v>3</v>
      </c>
      <c r="N797">
        <v>9</v>
      </c>
      <c r="O797">
        <v>39</v>
      </c>
      <c r="P797" s="14">
        <f>טבלה1[[#This Row],[Batch_Exp_Date(YYYYMMDD)]]-טבלה1[[#This Row],[Date]]</f>
        <v>955</v>
      </c>
    </row>
    <row r="798" spans="1:16" x14ac:dyDescent="0.25">
      <c r="A798" t="s">
        <v>15</v>
      </c>
      <c r="B798" t="s">
        <v>38</v>
      </c>
      <c r="C798" s="1">
        <f>DATE(LEFT($D798,4),MID($D798,5,2),RIGHT($D798,2))</f>
        <v>45017</v>
      </c>
      <c r="D798">
        <v>20230401</v>
      </c>
      <c r="E798">
        <v>400432</v>
      </c>
      <c r="F798">
        <v>1</v>
      </c>
      <c r="G798">
        <v>40</v>
      </c>
      <c r="H798" t="s">
        <v>12</v>
      </c>
      <c r="I798">
        <v>13299</v>
      </c>
      <c r="J798" s="11">
        <v>327.26666666666665</v>
      </c>
      <c r="K798" s="1">
        <v>44458</v>
      </c>
      <c r="L798">
        <v>2021</v>
      </c>
      <c r="M798">
        <v>3</v>
      </c>
      <c r="N798">
        <v>9</v>
      </c>
      <c r="O798">
        <v>39</v>
      </c>
      <c r="P798" s="14">
        <f>טבלה1[[#This Row],[Batch_Exp_Date(YYYYMMDD)]]-טבלה1[[#This Row],[Date]]</f>
        <v>559</v>
      </c>
    </row>
    <row r="799" spans="1:16" x14ac:dyDescent="0.25">
      <c r="A799" t="s">
        <v>15</v>
      </c>
      <c r="B799" t="s">
        <v>38</v>
      </c>
      <c r="C799" s="1">
        <f>DATE(LEFT($D799,4),MID($D799,5,2),RIGHT($D799,2))</f>
        <v>45017</v>
      </c>
      <c r="D799">
        <v>20230401</v>
      </c>
      <c r="E799">
        <v>400442</v>
      </c>
      <c r="F799">
        <v>1</v>
      </c>
      <c r="G799">
        <v>60</v>
      </c>
      <c r="H799" t="s">
        <v>12</v>
      </c>
      <c r="I799">
        <v>721094</v>
      </c>
      <c r="J799" s="11">
        <v>490.90000000000003</v>
      </c>
      <c r="K799" s="1">
        <v>44458</v>
      </c>
      <c r="L799">
        <v>2021</v>
      </c>
      <c r="M799">
        <v>3</v>
      </c>
      <c r="N799">
        <v>9</v>
      </c>
      <c r="O799">
        <v>39</v>
      </c>
      <c r="P799" s="14">
        <f>טבלה1[[#This Row],[Batch_Exp_Date(YYYYMMDD)]]-טבלה1[[#This Row],[Date]]</f>
        <v>559</v>
      </c>
    </row>
    <row r="800" spans="1:16" x14ac:dyDescent="0.25">
      <c r="A800" t="s">
        <v>15</v>
      </c>
      <c r="B800" t="s">
        <v>38</v>
      </c>
      <c r="C800" s="1">
        <f>DATE(LEFT($D800,4),MID($D800,5,2),RIGHT($D800,2))</f>
        <v>45017</v>
      </c>
      <c r="D800">
        <v>20230401</v>
      </c>
      <c r="E800">
        <v>400442</v>
      </c>
      <c r="F800">
        <v>2</v>
      </c>
      <c r="G800">
        <v>20</v>
      </c>
      <c r="H800" t="s">
        <v>12</v>
      </c>
      <c r="I800">
        <v>721094</v>
      </c>
      <c r="J800" s="11">
        <v>639.38333333333333</v>
      </c>
      <c r="K800" s="1">
        <v>44458</v>
      </c>
      <c r="L800">
        <v>2021</v>
      </c>
      <c r="M800">
        <v>3</v>
      </c>
      <c r="N800">
        <v>9</v>
      </c>
      <c r="O800">
        <v>39</v>
      </c>
      <c r="P800" s="14">
        <f>טבלה1[[#This Row],[Batch_Exp_Date(YYYYMMDD)]]-טבלה1[[#This Row],[Date]]</f>
        <v>559</v>
      </c>
    </row>
    <row r="801" spans="1:16" x14ac:dyDescent="0.25">
      <c r="A801" t="s">
        <v>17</v>
      </c>
      <c r="B801" t="s">
        <v>29</v>
      </c>
      <c r="C801" s="1">
        <f>DATE(LEFT($D801,4),MID($D801,5,2),RIGHT($D801,2))</f>
        <v>44927</v>
      </c>
      <c r="D801">
        <v>20230101</v>
      </c>
      <c r="E801">
        <v>400475</v>
      </c>
      <c r="F801">
        <v>3</v>
      </c>
      <c r="G801">
        <v>70</v>
      </c>
      <c r="H801" t="s">
        <v>12</v>
      </c>
      <c r="I801">
        <v>795949</v>
      </c>
      <c r="J801" s="11">
        <v>5482.75</v>
      </c>
      <c r="K801" s="1">
        <v>44458</v>
      </c>
      <c r="L801">
        <v>2021</v>
      </c>
      <c r="M801">
        <v>3</v>
      </c>
      <c r="N801">
        <v>9</v>
      </c>
      <c r="O801">
        <v>39</v>
      </c>
      <c r="P801" s="14">
        <f>טבלה1[[#This Row],[Batch_Exp_Date(YYYYMMDD)]]-טבלה1[[#This Row],[Date]]</f>
        <v>469</v>
      </c>
    </row>
    <row r="802" spans="1:16" x14ac:dyDescent="0.25">
      <c r="A802" t="s">
        <v>15</v>
      </c>
      <c r="B802" t="s">
        <v>38</v>
      </c>
      <c r="C802" s="1">
        <f>DATE(LEFT($D802,4),MID($D802,5,2),RIGHT($D802,2))</f>
        <v>45017</v>
      </c>
      <c r="D802">
        <v>20230401</v>
      </c>
      <c r="E802">
        <v>400475</v>
      </c>
      <c r="F802">
        <v>1</v>
      </c>
      <c r="G802">
        <v>60</v>
      </c>
      <c r="H802" t="s">
        <v>12</v>
      </c>
      <c r="I802">
        <v>795949</v>
      </c>
      <c r="J802" s="11">
        <v>1918.1499999999999</v>
      </c>
      <c r="K802" s="1">
        <v>44458</v>
      </c>
      <c r="L802">
        <v>2021</v>
      </c>
      <c r="M802">
        <v>3</v>
      </c>
      <c r="N802">
        <v>9</v>
      </c>
      <c r="O802">
        <v>39</v>
      </c>
      <c r="P802" s="14">
        <f>טבלה1[[#This Row],[Batch_Exp_Date(YYYYMMDD)]]-טבלה1[[#This Row],[Date]]</f>
        <v>559</v>
      </c>
    </row>
    <row r="803" spans="1:16" x14ac:dyDescent="0.25">
      <c r="A803" t="s">
        <v>15</v>
      </c>
      <c r="B803" t="s">
        <v>32</v>
      </c>
      <c r="C803" s="1">
        <f>DATE(LEFT($D803,4),MID($D803,5,2),RIGHT($D803,2))</f>
        <v>45413</v>
      </c>
      <c r="D803">
        <v>20240501</v>
      </c>
      <c r="E803">
        <v>400475</v>
      </c>
      <c r="F803">
        <v>2</v>
      </c>
      <c r="G803">
        <v>100</v>
      </c>
      <c r="H803" t="s">
        <v>12</v>
      </c>
      <c r="I803">
        <v>795949</v>
      </c>
      <c r="J803" s="11">
        <v>3300.75</v>
      </c>
      <c r="K803" s="1">
        <v>44458</v>
      </c>
      <c r="L803">
        <v>2021</v>
      </c>
      <c r="M803">
        <v>3</v>
      </c>
      <c r="N803">
        <v>9</v>
      </c>
      <c r="O803">
        <v>39</v>
      </c>
      <c r="P803" s="14">
        <f>טבלה1[[#This Row],[Batch_Exp_Date(YYYYMMDD)]]-טבלה1[[#This Row],[Date]]</f>
        <v>955</v>
      </c>
    </row>
    <row r="804" spans="1:16" x14ac:dyDescent="0.25">
      <c r="A804" t="s">
        <v>15</v>
      </c>
      <c r="B804" t="s">
        <v>38</v>
      </c>
      <c r="C804" s="1">
        <f>DATE(LEFT($D804,4),MID($D804,5,2),RIGHT($D804,2))</f>
        <v>45017</v>
      </c>
      <c r="D804">
        <v>20230401</v>
      </c>
      <c r="E804">
        <v>400485</v>
      </c>
      <c r="F804">
        <v>7</v>
      </c>
      <c r="G804">
        <v>100</v>
      </c>
      <c r="H804" t="s">
        <v>12</v>
      </c>
      <c r="I804">
        <v>4996970</v>
      </c>
      <c r="J804" s="11">
        <v>3196.9166666666665</v>
      </c>
      <c r="K804" s="1">
        <v>44458</v>
      </c>
      <c r="L804">
        <v>2021</v>
      </c>
      <c r="M804">
        <v>3</v>
      </c>
      <c r="N804">
        <v>9</v>
      </c>
      <c r="O804">
        <v>39</v>
      </c>
      <c r="P804" s="14">
        <f>טבלה1[[#This Row],[Batch_Exp_Date(YYYYMMDD)]]-טבלה1[[#This Row],[Date]]</f>
        <v>559</v>
      </c>
    </row>
    <row r="805" spans="1:16" x14ac:dyDescent="0.25">
      <c r="A805" t="s">
        <v>15</v>
      </c>
      <c r="B805" t="s">
        <v>38</v>
      </c>
      <c r="C805" s="1">
        <f>DATE(LEFT($D805,4),MID($D805,5,2),RIGHT($D805,2))</f>
        <v>45017</v>
      </c>
      <c r="D805">
        <v>20230401</v>
      </c>
      <c r="E805">
        <v>400496</v>
      </c>
      <c r="F805">
        <v>1</v>
      </c>
      <c r="G805">
        <v>10</v>
      </c>
      <c r="H805" t="s">
        <v>12</v>
      </c>
      <c r="I805">
        <v>174262</v>
      </c>
      <c r="J805" s="11">
        <v>319.69166666666666</v>
      </c>
      <c r="K805" s="1">
        <v>44458</v>
      </c>
      <c r="L805">
        <v>2021</v>
      </c>
      <c r="M805">
        <v>3</v>
      </c>
      <c r="N805">
        <v>9</v>
      </c>
      <c r="O805">
        <v>39</v>
      </c>
      <c r="P805" s="14">
        <f>טבלה1[[#This Row],[Batch_Exp_Date(YYYYMMDD)]]-טבלה1[[#This Row],[Date]]</f>
        <v>559</v>
      </c>
    </row>
    <row r="806" spans="1:16" x14ac:dyDescent="0.25">
      <c r="A806" t="s">
        <v>15</v>
      </c>
      <c r="B806" t="s">
        <v>36</v>
      </c>
      <c r="C806" s="1">
        <f>DATE(LEFT($D806,4),MID($D806,5,2),RIGHT($D806,2))</f>
        <v>45352</v>
      </c>
      <c r="D806">
        <v>20240301</v>
      </c>
      <c r="E806">
        <v>400498</v>
      </c>
      <c r="F806">
        <v>1</v>
      </c>
      <c r="G806">
        <v>40</v>
      </c>
      <c r="H806" t="s">
        <v>12</v>
      </c>
      <c r="I806">
        <v>838343</v>
      </c>
      <c r="J806" s="11">
        <v>177.1</v>
      </c>
      <c r="K806" s="1">
        <v>44468</v>
      </c>
      <c r="L806">
        <v>2021</v>
      </c>
      <c r="M806">
        <v>3</v>
      </c>
      <c r="N806">
        <v>9</v>
      </c>
      <c r="O806">
        <v>40</v>
      </c>
      <c r="P806" s="14">
        <f>טבלה1[[#This Row],[Batch_Exp_Date(YYYYMMDD)]]-טבלה1[[#This Row],[Date]]</f>
        <v>884</v>
      </c>
    </row>
    <row r="807" spans="1:16" x14ac:dyDescent="0.25">
      <c r="A807" t="s">
        <v>15</v>
      </c>
      <c r="B807" t="s">
        <v>38</v>
      </c>
      <c r="C807" s="1">
        <f>DATE(LEFT($D807,4),MID($D807,5,2),RIGHT($D807,2))</f>
        <v>45017</v>
      </c>
      <c r="D807">
        <v>20230401</v>
      </c>
      <c r="E807">
        <v>400505</v>
      </c>
      <c r="F807">
        <v>1</v>
      </c>
      <c r="G807">
        <v>20</v>
      </c>
      <c r="H807" t="s">
        <v>12</v>
      </c>
      <c r="I807">
        <v>174262</v>
      </c>
      <c r="J807" s="11">
        <v>163.63333333333333</v>
      </c>
      <c r="K807" s="1">
        <v>44458</v>
      </c>
      <c r="L807">
        <v>2021</v>
      </c>
      <c r="M807">
        <v>3</v>
      </c>
      <c r="N807">
        <v>9</v>
      </c>
      <c r="O807">
        <v>39</v>
      </c>
      <c r="P807" s="14">
        <f>טבלה1[[#This Row],[Batch_Exp_Date(YYYYMMDD)]]-טבלה1[[#This Row],[Date]]</f>
        <v>559</v>
      </c>
    </row>
    <row r="808" spans="1:16" x14ac:dyDescent="0.25">
      <c r="A808" t="s">
        <v>15</v>
      </c>
      <c r="B808" t="s">
        <v>38</v>
      </c>
      <c r="C808" s="1">
        <f>DATE(LEFT($D808,4),MID($D808,5,2),RIGHT($D808,2))</f>
        <v>45017</v>
      </c>
      <c r="D808">
        <v>20230401</v>
      </c>
      <c r="E808">
        <v>400505</v>
      </c>
      <c r="F808">
        <v>2</v>
      </c>
      <c r="G808">
        <v>10</v>
      </c>
      <c r="H808" t="s">
        <v>12</v>
      </c>
      <c r="I808">
        <v>174262</v>
      </c>
      <c r="J808" s="11">
        <v>319.69166666666666</v>
      </c>
      <c r="K808" s="1">
        <v>44458</v>
      </c>
      <c r="L808">
        <v>2021</v>
      </c>
      <c r="M808">
        <v>3</v>
      </c>
      <c r="N808">
        <v>9</v>
      </c>
      <c r="O808">
        <v>39</v>
      </c>
      <c r="P808" s="14">
        <f>טבלה1[[#This Row],[Batch_Exp_Date(YYYYMMDD)]]-טבלה1[[#This Row],[Date]]</f>
        <v>559</v>
      </c>
    </row>
    <row r="809" spans="1:16" x14ac:dyDescent="0.25">
      <c r="A809" t="s">
        <v>15</v>
      </c>
      <c r="B809" t="s">
        <v>45</v>
      </c>
      <c r="C809" s="1">
        <f>DATE(LEFT($D809,4),MID($D809,5,2),RIGHT($D809,2))</f>
        <v>44896</v>
      </c>
      <c r="D809">
        <v>20221201</v>
      </c>
      <c r="E809">
        <v>400529</v>
      </c>
      <c r="F809">
        <v>3</v>
      </c>
      <c r="G809">
        <v>20</v>
      </c>
      <c r="H809" t="s">
        <v>12</v>
      </c>
      <c r="I809">
        <v>4939627</v>
      </c>
      <c r="J809" s="11">
        <v>788.80000000000007</v>
      </c>
      <c r="K809" s="1">
        <v>44458</v>
      </c>
      <c r="L809">
        <v>2021</v>
      </c>
      <c r="M809">
        <v>3</v>
      </c>
      <c r="N809">
        <v>9</v>
      </c>
      <c r="O809">
        <v>39</v>
      </c>
      <c r="P809" s="14">
        <f>טבלה1[[#This Row],[Batch_Exp_Date(YYYYMMDD)]]-טבלה1[[#This Row],[Date]]</f>
        <v>438</v>
      </c>
    </row>
    <row r="810" spans="1:16" x14ac:dyDescent="0.25">
      <c r="A810" t="s">
        <v>15</v>
      </c>
      <c r="B810" t="s">
        <v>38</v>
      </c>
      <c r="C810" s="1">
        <f>DATE(LEFT($D810,4),MID($D810,5,2),RIGHT($D810,2))</f>
        <v>45017</v>
      </c>
      <c r="D810">
        <v>20230401</v>
      </c>
      <c r="E810">
        <v>400529</v>
      </c>
      <c r="F810">
        <v>1</v>
      </c>
      <c r="G810">
        <v>110</v>
      </c>
      <c r="H810" t="s">
        <v>12</v>
      </c>
      <c r="I810">
        <v>4939627</v>
      </c>
      <c r="J810" s="11">
        <v>3516.6083333333336</v>
      </c>
      <c r="K810" s="1">
        <v>44458</v>
      </c>
      <c r="L810">
        <v>2021</v>
      </c>
      <c r="M810">
        <v>3</v>
      </c>
      <c r="N810">
        <v>9</v>
      </c>
      <c r="O810">
        <v>39</v>
      </c>
      <c r="P810" s="14">
        <f>טבלה1[[#This Row],[Batch_Exp_Date(YYYYMMDD)]]-טבלה1[[#This Row],[Date]]</f>
        <v>559</v>
      </c>
    </row>
    <row r="811" spans="1:16" x14ac:dyDescent="0.25">
      <c r="A811" t="s">
        <v>15</v>
      </c>
      <c r="B811" t="s">
        <v>32</v>
      </c>
      <c r="C811" s="1">
        <f>DATE(LEFT($D811,4),MID($D811,5,2),RIGHT($D811,2))</f>
        <v>45413</v>
      </c>
      <c r="D811">
        <v>20240501</v>
      </c>
      <c r="E811">
        <v>400529</v>
      </c>
      <c r="F811">
        <v>2</v>
      </c>
      <c r="G811">
        <v>40</v>
      </c>
      <c r="H811" t="s">
        <v>12</v>
      </c>
      <c r="I811">
        <v>4939627</v>
      </c>
      <c r="J811" s="11">
        <v>1320.3</v>
      </c>
      <c r="K811" s="1">
        <v>44458</v>
      </c>
      <c r="L811">
        <v>2021</v>
      </c>
      <c r="M811">
        <v>3</v>
      </c>
      <c r="N811">
        <v>9</v>
      </c>
      <c r="O811">
        <v>39</v>
      </c>
      <c r="P811" s="14">
        <f>טבלה1[[#This Row],[Batch_Exp_Date(YYYYMMDD)]]-טבלה1[[#This Row],[Date]]</f>
        <v>955</v>
      </c>
    </row>
    <row r="812" spans="1:16" x14ac:dyDescent="0.25">
      <c r="A812" t="s">
        <v>15</v>
      </c>
      <c r="B812" t="s">
        <v>38</v>
      </c>
      <c r="C812" s="1">
        <f>DATE(LEFT($D812,4),MID($D812,5,2),RIGHT($D812,2))</f>
        <v>45017</v>
      </c>
      <c r="D812">
        <v>20230401</v>
      </c>
      <c r="E812">
        <v>400532</v>
      </c>
      <c r="F812">
        <v>1</v>
      </c>
      <c r="G812">
        <v>50</v>
      </c>
      <c r="H812" t="s">
        <v>12</v>
      </c>
      <c r="I812">
        <v>4939671</v>
      </c>
      <c r="J812" s="11">
        <v>1598.4583333333333</v>
      </c>
      <c r="K812" s="1">
        <v>44458</v>
      </c>
      <c r="L812">
        <v>2021</v>
      </c>
      <c r="M812">
        <v>3</v>
      </c>
      <c r="N812">
        <v>9</v>
      </c>
      <c r="O812">
        <v>39</v>
      </c>
      <c r="P812" s="14">
        <f>טבלה1[[#This Row],[Batch_Exp_Date(YYYYMMDD)]]-טבלה1[[#This Row],[Date]]</f>
        <v>559</v>
      </c>
    </row>
    <row r="813" spans="1:16" x14ac:dyDescent="0.25">
      <c r="A813" t="s">
        <v>15</v>
      </c>
      <c r="B813" t="s">
        <v>32</v>
      </c>
      <c r="C813" s="1">
        <f>DATE(LEFT($D813,4),MID($D813,5,2),RIGHT($D813,2))</f>
        <v>45413</v>
      </c>
      <c r="D813">
        <v>20240501</v>
      </c>
      <c r="E813">
        <v>400532</v>
      </c>
      <c r="F813">
        <v>2</v>
      </c>
      <c r="G813">
        <v>10</v>
      </c>
      <c r="H813" t="s">
        <v>12</v>
      </c>
      <c r="I813">
        <v>4939671</v>
      </c>
      <c r="J813" s="11">
        <v>330.07499999999999</v>
      </c>
      <c r="K813" s="1">
        <v>44458</v>
      </c>
      <c r="L813">
        <v>2021</v>
      </c>
      <c r="M813">
        <v>3</v>
      </c>
      <c r="N813">
        <v>9</v>
      </c>
      <c r="O813">
        <v>39</v>
      </c>
      <c r="P813" s="14">
        <f>טבלה1[[#This Row],[Batch_Exp_Date(YYYYMMDD)]]-טבלה1[[#This Row],[Date]]</f>
        <v>955</v>
      </c>
    </row>
    <row r="814" spans="1:16" x14ac:dyDescent="0.25">
      <c r="A814" t="s">
        <v>15</v>
      </c>
      <c r="B814" t="s">
        <v>35</v>
      </c>
      <c r="C814" s="1">
        <f>DATE(LEFT($D814,4),MID($D814,5,2),RIGHT($D814,2))</f>
        <v>44896</v>
      </c>
      <c r="D814">
        <v>20221201</v>
      </c>
      <c r="E814">
        <v>400549</v>
      </c>
      <c r="F814">
        <v>1</v>
      </c>
      <c r="G814">
        <v>40</v>
      </c>
      <c r="H814" t="s">
        <v>12</v>
      </c>
      <c r="I814">
        <v>181819</v>
      </c>
      <c r="J814" s="11">
        <v>784.37</v>
      </c>
      <c r="K814" s="1">
        <v>44458</v>
      </c>
      <c r="L814">
        <v>2021</v>
      </c>
      <c r="M814">
        <v>3</v>
      </c>
      <c r="N814">
        <v>9</v>
      </c>
      <c r="O814">
        <v>39</v>
      </c>
      <c r="P814" s="14">
        <f>טבלה1[[#This Row],[Batch_Exp_Date(YYYYMMDD)]]-טבלה1[[#This Row],[Date]]</f>
        <v>438</v>
      </c>
    </row>
    <row r="815" spans="1:16" x14ac:dyDescent="0.25">
      <c r="A815" t="s">
        <v>17</v>
      </c>
      <c r="B815" t="s">
        <v>21</v>
      </c>
      <c r="C815" s="1">
        <f>DATE(LEFT($D815,4),MID($D815,5,2),RIGHT($D815,2))</f>
        <v>45139</v>
      </c>
      <c r="D815">
        <v>20230801</v>
      </c>
      <c r="E815">
        <v>400561</v>
      </c>
      <c r="F815">
        <v>1</v>
      </c>
      <c r="G815">
        <v>10</v>
      </c>
      <c r="H815" t="s">
        <v>12</v>
      </c>
      <c r="I815">
        <v>174262</v>
      </c>
      <c r="J815" s="11">
        <v>1244.7083333333333</v>
      </c>
      <c r="K815" s="1">
        <v>44458</v>
      </c>
      <c r="L815">
        <v>2021</v>
      </c>
      <c r="M815">
        <v>3</v>
      </c>
      <c r="N815">
        <v>9</v>
      </c>
      <c r="O815">
        <v>39</v>
      </c>
      <c r="P815" s="14">
        <f>טבלה1[[#This Row],[Batch_Exp_Date(YYYYMMDD)]]-טבלה1[[#This Row],[Date]]</f>
        <v>681</v>
      </c>
    </row>
    <row r="816" spans="1:16" x14ac:dyDescent="0.25">
      <c r="A816" t="s">
        <v>17</v>
      </c>
      <c r="B816" t="s">
        <v>31</v>
      </c>
      <c r="C816" s="1">
        <f>DATE(LEFT($D816,4),MID($D816,5,2),RIGHT($D816,2))</f>
        <v>44958</v>
      </c>
      <c r="D816">
        <v>20230201</v>
      </c>
      <c r="E816">
        <v>400571</v>
      </c>
      <c r="F816">
        <v>1</v>
      </c>
      <c r="G816">
        <v>20</v>
      </c>
      <c r="H816" t="s">
        <v>12</v>
      </c>
      <c r="I816">
        <v>4919695</v>
      </c>
      <c r="J816" s="11">
        <v>3347.9500000000003</v>
      </c>
      <c r="K816" s="1">
        <v>44458</v>
      </c>
      <c r="L816">
        <v>2021</v>
      </c>
      <c r="M816">
        <v>3</v>
      </c>
      <c r="N816">
        <v>9</v>
      </c>
      <c r="O816">
        <v>39</v>
      </c>
      <c r="P816" s="14">
        <f>טבלה1[[#This Row],[Batch_Exp_Date(YYYYMMDD)]]-טבלה1[[#This Row],[Date]]</f>
        <v>500</v>
      </c>
    </row>
    <row r="817" spans="1:16" x14ac:dyDescent="0.25">
      <c r="A817" t="s">
        <v>15</v>
      </c>
      <c r="B817" t="s">
        <v>35</v>
      </c>
      <c r="C817" s="1">
        <f>DATE(LEFT($D817,4),MID($D817,5,2),RIGHT($D817,2))</f>
        <v>44896</v>
      </c>
      <c r="D817">
        <v>20221201</v>
      </c>
      <c r="E817">
        <v>400605</v>
      </c>
      <c r="F817">
        <v>1</v>
      </c>
      <c r="G817">
        <v>40</v>
      </c>
      <c r="H817" t="s">
        <v>12</v>
      </c>
      <c r="I817">
        <v>42823</v>
      </c>
      <c r="J817" s="11">
        <v>1013.1</v>
      </c>
      <c r="K817" s="1">
        <v>44458</v>
      </c>
      <c r="L817">
        <v>2021</v>
      </c>
      <c r="M817">
        <v>3</v>
      </c>
      <c r="N817">
        <v>9</v>
      </c>
      <c r="O817">
        <v>39</v>
      </c>
      <c r="P817" s="14">
        <f>טבלה1[[#This Row],[Batch_Exp_Date(YYYYMMDD)]]-טבלה1[[#This Row],[Date]]</f>
        <v>438</v>
      </c>
    </row>
    <row r="818" spans="1:16" x14ac:dyDescent="0.25">
      <c r="A818" t="s">
        <v>15</v>
      </c>
      <c r="B818" t="s">
        <v>20</v>
      </c>
      <c r="C818" s="1">
        <f>DATE(LEFT($D818,4),MID($D818,5,2),RIGHT($D818,2))</f>
        <v>45323</v>
      </c>
      <c r="D818">
        <v>20240201</v>
      </c>
      <c r="E818">
        <v>400617</v>
      </c>
      <c r="F818">
        <v>1</v>
      </c>
      <c r="G818">
        <v>20</v>
      </c>
      <c r="H818" t="s">
        <v>12</v>
      </c>
      <c r="I818">
        <v>19503</v>
      </c>
      <c r="J818" s="11">
        <v>2</v>
      </c>
      <c r="K818" s="1">
        <v>44468</v>
      </c>
      <c r="L818">
        <v>2021</v>
      </c>
      <c r="M818">
        <v>3</v>
      </c>
      <c r="N818">
        <v>9</v>
      </c>
      <c r="O818">
        <v>40</v>
      </c>
      <c r="P818" s="14">
        <f>טבלה1[[#This Row],[Batch_Exp_Date(YYYYMMDD)]]-טבלה1[[#This Row],[Date]]</f>
        <v>855</v>
      </c>
    </row>
    <row r="819" spans="1:16" x14ac:dyDescent="0.25">
      <c r="A819" t="s">
        <v>15</v>
      </c>
      <c r="B819" t="s">
        <v>23</v>
      </c>
      <c r="C819" s="1">
        <f>DATE(LEFT($D819,4),MID($D819,5,2),RIGHT($D819,2))</f>
        <v>45078</v>
      </c>
      <c r="D819">
        <v>20230601</v>
      </c>
      <c r="E819">
        <v>400656</v>
      </c>
      <c r="F819">
        <v>1</v>
      </c>
      <c r="G819">
        <v>10</v>
      </c>
      <c r="H819" t="s">
        <v>12</v>
      </c>
      <c r="I819">
        <v>4939671</v>
      </c>
      <c r="J819" s="11">
        <v>814.08333333333337</v>
      </c>
      <c r="K819" s="1">
        <v>44459</v>
      </c>
      <c r="L819">
        <v>2021</v>
      </c>
      <c r="M819">
        <v>3</v>
      </c>
      <c r="N819">
        <v>9</v>
      </c>
      <c r="O819">
        <v>39</v>
      </c>
      <c r="P819" s="14">
        <f>טבלה1[[#This Row],[Batch_Exp_Date(YYYYMMDD)]]-טבלה1[[#This Row],[Date]]</f>
        <v>619</v>
      </c>
    </row>
    <row r="820" spans="1:16" x14ac:dyDescent="0.25">
      <c r="A820" t="s">
        <v>17</v>
      </c>
      <c r="B820" t="s">
        <v>30</v>
      </c>
      <c r="C820" s="1">
        <f>DATE(LEFT($D820,4),MID($D820,5,2),RIGHT($D820,2))</f>
        <v>44774</v>
      </c>
      <c r="D820">
        <v>20220801</v>
      </c>
      <c r="E820">
        <v>400690</v>
      </c>
      <c r="F820">
        <v>1</v>
      </c>
      <c r="G820">
        <v>10</v>
      </c>
      <c r="H820" t="s">
        <v>12</v>
      </c>
      <c r="I820">
        <v>42724</v>
      </c>
      <c r="J820" s="11">
        <v>40</v>
      </c>
      <c r="K820" s="1">
        <v>44459</v>
      </c>
      <c r="L820">
        <v>2021</v>
      </c>
      <c r="M820">
        <v>3</v>
      </c>
      <c r="N820">
        <v>9</v>
      </c>
      <c r="O820">
        <v>39</v>
      </c>
      <c r="P820" s="14">
        <f>טבלה1[[#This Row],[Batch_Exp_Date(YYYYMMDD)]]-טבלה1[[#This Row],[Date]]</f>
        <v>315</v>
      </c>
    </row>
    <row r="821" spans="1:16" x14ac:dyDescent="0.25">
      <c r="A821" t="s">
        <v>15</v>
      </c>
      <c r="B821" t="s">
        <v>39</v>
      </c>
      <c r="C821" s="1">
        <f>DATE(LEFT($D821,4),MID($D821,5,2),RIGHT($D821,2))</f>
        <v>45170</v>
      </c>
      <c r="D821">
        <v>20230901</v>
      </c>
      <c r="E821">
        <v>400716</v>
      </c>
      <c r="F821">
        <v>1</v>
      </c>
      <c r="G821">
        <v>10</v>
      </c>
      <c r="H821" t="s">
        <v>12</v>
      </c>
      <c r="I821">
        <v>189662</v>
      </c>
      <c r="J821" s="11">
        <v>161.76833333333335</v>
      </c>
      <c r="K821" s="1">
        <v>44459</v>
      </c>
      <c r="L821">
        <v>2021</v>
      </c>
      <c r="M821">
        <v>3</v>
      </c>
      <c r="N821">
        <v>9</v>
      </c>
      <c r="O821">
        <v>39</v>
      </c>
      <c r="P821" s="14">
        <f>טבלה1[[#This Row],[Batch_Exp_Date(YYYYMMDD)]]-טבלה1[[#This Row],[Date]]</f>
        <v>711</v>
      </c>
    </row>
    <row r="822" spans="1:16" x14ac:dyDescent="0.25">
      <c r="A822" t="s">
        <v>15</v>
      </c>
      <c r="B822" t="s">
        <v>39</v>
      </c>
      <c r="C822" s="1">
        <f>DATE(LEFT($D822,4),MID($D822,5,2),RIGHT($D822,2))</f>
        <v>45170</v>
      </c>
      <c r="D822">
        <v>20230901</v>
      </c>
      <c r="E822">
        <v>400722</v>
      </c>
      <c r="F822">
        <v>1</v>
      </c>
      <c r="G822">
        <v>10</v>
      </c>
      <c r="H822" t="s">
        <v>12</v>
      </c>
      <c r="I822">
        <v>52338</v>
      </c>
      <c r="J822" s="11">
        <v>161.76833333333335</v>
      </c>
      <c r="K822" s="1">
        <v>44459</v>
      </c>
      <c r="L822">
        <v>2021</v>
      </c>
      <c r="M822">
        <v>3</v>
      </c>
      <c r="N822">
        <v>9</v>
      </c>
      <c r="O822">
        <v>39</v>
      </c>
      <c r="P822" s="14">
        <f>טבלה1[[#This Row],[Batch_Exp_Date(YYYYMMDD)]]-טבלה1[[#This Row],[Date]]</f>
        <v>711</v>
      </c>
    </row>
    <row r="823" spans="1:16" x14ac:dyDescent="0.25">
      <c r="A823" t="s">
        <v>15</v>
      </c>
      <c r="B823" t="s">
        <v>35</v>
      </c>
      <c r="C823" s="1">
        <f>DATE(LEFT($D823,4),MID($D823,5,2),RIGHT($D823,2))</f>
        <v>44958</v>
      </c>
      <c r="D823">
        <v>20230201</v>
      </c>
      <c r="E823">
        <v>400725</v>
      </c>
      <c r="F823">
        <v>1</v>
      </c>
      <c r="G823">
        <v>50</v>
      </c>
      <c r="H823" t="s">
        <v>12</v>
      </c>
      <c r="I823">
        <v>795949</v>
      </c>
      <c r="J823" s="11">
        <v>1266.375</v>
      </c>
      <c r="K823" s="1">
        <v>44459</v>
      </c>
      <c r="L823">
        <v>2021</v>
      </c>
      <c r="M823">
        <v>3</v>
      </c>
      <c r="N823">
        <v>9</v>
      </c>
      <c r="O823">
        <v>39</v>
      </c>
      <c r="P823" s="14">
        <f>טבלה1[[#This Row],[Batch_Exp_Date(YYYYMMDD)]]-טבלה1[[#This Row],[Date]]</f>
        <v>499</v>
      </c>
    </row>
    <row r="824" spans="1:16" x14ac:dyDescent="0.25">
      <c r="A824" t="s">
        <v>15</v>
      </c>
      <c r="B824" t="s">
        <v>35</v>
      </c>
      <c r="C824" s="1">
        <f>DATE(LEFT($D824,4),MID($D824,5,2),RIGHT($D824,2))</f>
        <v>44958</v>
      </c>
      <c r="D824">
        <v>20230201</v>
      </c>
      <c r="E824">
        <v>400726</v>
      </c>
      <c r="F824">
        <v>1</v>
      </c>
      <c r="G824">
        <v>40</v>
      </c>
      <c r="H824" t="s">
        <v>12</v>
      </c>
      <c r="I824">
        <v>795949</v>
      </c>
      <c r="J824" s="11">
        <v>1013.1</v>
      </c>
      <c r="K824" s="1">
        <v>44459</v>
      </c>
      <c r="L824">
        <v>2021</v>
      </c>
      <c r="M824">
        <v>3</v>
      </c>
      <c r="N824">
        <v>9</v>
      </c>
      <c r="O824">
        <v>39</v>
      </c>
      <c r="P824" s="14">
        <f>טבלה1[[#This Row],[Batch_Exp_Date(YYYYMMDD)]]-טבלה1[[#This Row],[Date]]</f>
        <v>499</v>
      </c>
    </row>
    <row r="825" spans="1:16" x14ac:dyDescent="0.25">
      <c r="A825" t="s">
        <v>15</v>
      </c>
      <c r="B825" t="s">
        <v>35</v>
      </c>
      <c r="C825" s="1">
        <f>DATE(LEFT($D825,4),MID($D825,5,2),RIGHT($D825,2))</f>
        <v>44958</v>
      </c>
      <c r="D825">
        <v>20230201</v>
      </c>
      <c r="E825">
        <v>400729</v>
      </c>
      <c r="F825">
        <v>1</v>
      </c>
      <c r="G825">
        <v>20</v>
      </c>
      <c r="H825" t="s">
        <v>12</v>
      </c>
      <c r="I825">
        <v>795949</v>
      </c>
      <c r="J825" s="11">
        <v>506.55</v>
      </c>
      <c r="K825" s="1">
        <v>44459</v>
      </c>
      <c r="L825">
        <v>2021</v>
      </c>
      <c r="M825">
        <v>3</v>
      </c>
      <c r="N825">
        <v>9</v>
      </c>
      <c r="O825">
        <v>39</v>
      </c>
      <c r="P825" s="14">
        <f>טבלה1[[#This Row],[Batch_Exp_Date(YYYYMMDD)]]-טבלה1[[#This Row],[Date]]</f>
        <v>499</v>
      </c>
    </row>
    <row r="826" spans="1:16" x14ac:dyDescent="0.25">
      <c r="A826" t="s">
        <v>17</v>
      </c>
      <c r="B826" t="s">
        <v>30</v>
      </c>
      <c r="C826" s="1">
        <f>DATE(LEFT($D826,4),MID($D826,5,2),RIGHT($D826,2))</f>
        <v>44774</v>
      </c>
      <c r="D826">
        <v>20220801</v>
      </c>
      <c r="E826">
        <v>400745</v>
      </c>
      <c r="F826">
        <v>1</v>
      </c>
      <c r="G826">
        <v>10</v>
      </c>
      <c r="H826" t="s">
        <v>12</v>
      </c>
      <c r="I826">
        <v>4999643</v>
      </c>
      <c r="J826" s="11">
        <v>40</v>
      </c>
      <c r="K826" s="1">
        <v>44459</v>
      </c>
      <c r="L826">
        <v>2021</v>
      </c>
      <c r="M826">
        <v>3</v>
      </c>
      <c r="N826">
        <v>9</v>
      </c>
      <c r="O826">
        <v>39</v>
      </c>
      <c r="P826" s="14">
        <f>טבלה1[[#This Row],[Batch_Exp_Date(YYYYMMDD)]]-טבלה1[[#This Row],[Date]]</f>
        <v>315</v>
      </c>
    </row>
    <row r="827" spans="1:16" x14ac:dyDescent="0.25">
      <c r="A827" t="s">
        <v>15</v>
      </c>
      <c r="B827" t="s">
        <v>28</v>
      </c>
      <c r="C827" s="1">
        <f>DATE(LEFT($D827,4),MID($D827,5,2),RIGHT($D827,2))</f>
        <v>44927</v>
      </c>
      <c r="D827">
        <v>20230101</v>
      </c>
      <c r="E827">
        <v>400986</v>
      </c>
      <c r="F827">
        <v>1</v>
      </c>
      <c r="G827">
        <v>20</v>
      </c>
      <c r="H827" t="s">
        <v>12</v>
      </c>
      <c r="I827">
        <v>4918771</v>
      </c>
      <c r="J827" s="11">
        <v>70.933333333333337</v>
      </c>
      <c r="K827" s="1">
        <v>44461</v>
      </c>
      <c r="L827">
        <v>2021</v>
      </c>
      <c r="M827">
        <v>3</v>
      </c>
      <c r="N827">
        <v>9</v>
      </c>
      <c r="O827">
        <v>39</v>
      </c>
      <c r="P827" s="14">
        <f>טבלה1[[#This Row],[Batch_Exp_Date(YYYYMMDD)]]-טבלה1[[#This Row],[Date]]</f>
        <v>466</v>
      </c>
    </row>
    <row r="828" spans="1:16" x14ac:dyDescent="0.25">
      <c r="A828" t="s">
        <v>15</v>
      </c>
      <c r="B828" t="s">
        <v>26</v>
      </c>
      <c r="C828" s="1">
        <f>DATE(LEFT($D828,4),MID($D828,5,2),RIGHT($D828,2))</f>
        <v>45261</v>
      </c>
      <c r="D828">
        <v>20231201</v>
      </c>
      <c r="E828">
        <v>400988</v>
      </c>
      <c r="F828">
        <v>1</v>
      </c>
      <c r="G828">
        <v>50</v>
      </c>
      <c r="H828" t="s">
        <v>12</v>
      </c>
      <c r="I828">
        <v>58894</v>
      </c>
      <c r="J828" s="11">
        <v>47.666666666666664</v>
      </c>
      <c r="K828" s="1">
        <v>44461</v>
      </c>
      <c r="L828">
        <v>2021</v>
      </c>
      <c r="M828">
        <v>3</v>
      </c>
      <c r="N828">
        <v>9</v>
      </c>
      <c r="O828">
        <v>39</v>
      </c>
      <c r="P828" s="14">
        <f>טבלה1[[#This Row],[Batch_Exp_Date(YYYYMMDD)]]-טבלה1[[#This Row],[Date]]</f>
        <v>800</v>
      </c>
    </row>
    <row r="829" spans="1:16" x14ac:dyDescent="0.25">
      <c r="A829" t="s">
        <v>15</v>
      </c>
      <c r="B829" t="s">
        <v>20</v>
      </c>
      <c r="C829" s="1">
        <f>DATE(LEFT($D829,4),MID($D829,5,2),RIGHT($D829,2))</f>
        <v>45323</v>
      </c>
      <c r="D829">
        <v>20240201</v>
      </c>
      <c r="E829">
        <v>400990</v>
      </c>
      <c r="F829">
        <v>1</v>
      </c>
      <c r="G829">
        <v>40</v>
      </c>
      <c r="H829" t="s">
        <v>12</v>
      </c>
      <c r="I829">
        <v>42867</v>
      </c>
      <c r="J829" s="11">
        <v>4</v>
      </c>
      <c r="K829" s="1">
        <v>44461</v>
      </c>
      <c r="L829">
        <v>2021</v>
      </c>
      <c r="M829">
        <v>3</v>
      </c>
      <c r="N829">
        <v>9</v>
      </c>
      <c r="O829">
        <v>39</v>
      </c>
      <c r="P829" s="14">
        <f>טבלה1[[#This Row],[Batch_Exp_Date(YYYYMMDD)]]-טבלה1[[#This Row],[Date]]</f>
        <v>862</v>
      </c>
    </row>
    <row r="830" spans="1:16" x14ac:dyDescent="0.25">
      <c r="A830" t="s">
        <v>15</v>
      </c>
      <c r="B830" t="s">
        <v>20</v>
      </c>
      <c r="C830" s="1">
        <f>DATE(LEFT($D830,4),MID($D830,5,2),RIGHT($D830,2))</f>
        <v>45323</v>
      </c>
      <c r="D830">
        <v>20240201</v>
      </c>
      <c r="E830">
        <v>401064</v>
      </c>
      <c r="F830">
        <v>1</v>
      </c>
      <c r="G830">
        <v>100</v>
      </c>
      <c r="H830" t="s">
        <v>12</v>
      </c>
      <c r="I830">
        <v>42867</v>
      </c>
      <c r="J830" s="11">
        <v>10</v>
      </c>
      <c r="K830" s="1">
        <v>44461</v>
      </c>
      <c r="L830">
        <v>2021</v>
      </c>
      <c r="M830">
        <v>3</v>
      </c>
      <c r="N830">
        <v>9</v>
      </c>
      <c r="O830">
        <v>39</v>
      </c>
      <c r="P830" s="14">
        <f>טבלה1[[#This Row],[Batch_Exp_Date(YYYYMMDD)]]-טבלה1[[#This Row],[Date]]</f>
        <v>862</v>
      </c>
    </row>
    <row r="831" spans="1:16" x14ac:dyDescent="0.25">
      <c r="A831" t="s">
        <v>15</v>
      </c>
      <c r="B831" t="s">
        <v>20</v>
      </c>
      <c r="C831" s="1">
        <f>DATE(LEFT($D831,4),MID($D831,5,2),RIGHT($D831,2))</f>
        <v>45323</v>
      </c>
      <c r="D831">
        <v>20240201</v>
      </c>
      <c r="E831">
        <v>401067</v>
      </c>
      <c r="F831">
        <v>1</v>
      </c>
      <c r="G831">
        <v>10</v>
      </c>
      <c r="H831" t="s">
        <v>12</v>
      </c>
      <c r="I831">
        <v>4931432</v>
      </c>
      <c r="J831" s="11">
        <v>1</v>
      </c>
      <c r="K831" s="1">
        <v>44468</v>
      </c>
      <c r="L831">
        <v>2021</v>
      </c>
      <c r="M831">
        <v>3</v>
      </c>
      <c r="N831">
        <v>9</v>
      </c>
      <c r="O831">
        <v>40</v>
      </c>
      <c r="P831" s="14">
        <f>טבלה1[[#This Row],[Batch_Exp_Date(YYYYMMDD)]]-טבלה1[[#This Row],[Date]]</f>
        <v>855</v>
      </c>
    </row>
    <row r="832" spans="1:16" x14ac:dyDescent="0.25">
      <c r="A832" t="s">
        <v>15</v>
      </c>
      <c r="B832" t="s">
        <v>26</v>
      </c>
      <c r="C832" s="1">
        <f>DATE(LEFT($D832,4),MID($D832,5,2),RIGHT($D832,2))</f>
        <v>45261</v>
      </c>
      <c r="D832">
        <v>20231201</v>
      </c>
      <c r="E832">
        <v>401102</v>
      </c>
      <c r="F832">
        <v>1</v>
      </c>
      <c r="G832">
        <v>10</v>
      </c>
      <c r="H832" t="s">
        <v>12</v>
      </c>
      <c r="I832">
        <v>4998004</v>
      </c>
      <c r="J832" s="11">
        <v>18.333333333333332</v>
      </c>
      <c r="K832" s="1">
        <v>44461</v>
      </c>
      <c r="L832">
        <v>2021</v>
      </c>
      <c r="M832">
        <v>3</v>
      </c>
      <c r="N832">
        <v>9</v>
      </c>
      <c r="O832">
        <v>39</v>
      </c>
      <c r="P832" s="14">
        <f>טבלה1[[#This Row],[Batch_Exp_Date(YYYYMMDD)]]-טבלה1[[#This Row],[Date]]</f>
        <v>800</v>
      </c>
    </row>
    <row r="833" spans="1:16" x14ac:dyDescent="0.25">
      <c r="A833" t="s">
        <v>15</v>
      </c>
      <c r="B833" t="s">
        <v>20</v>
      </c>
      <c r="C833" s="1">
        <f>DATE(LEFT($D833,4),MID($D833,5,2),RIGHT($D833,2))</f>
        <v>45323</v>
      </c>
      <c r="D833">
        <v>20240201</v>
      </c>
      <c r="E833">
        <v>401119</v>
      </c>
      <c r="F833">
        <v>8</v>
      </c>
      <c r="G833">
        <v>30</v>
      </c>
      <c r="H833" t="s">
        <v>12</v>
      </c>
      <c r="I833">
        <v>23210</v>
      </c>
      <c r="J833" s="11">
        <v>3</v>
      </c>
      <c r="K833" s="1">
        <v>44461</v>
      </c>
      <c r="L833">
        <v>2021</v>
      </c>
      <c r="M833">
        <v>3</v>
      </c>
      <c r="N833">
        <v>9</v>
      </c>
      <c r="O833">
        <v>39</v>
      </c>
      <c r="P833" s="14">
        <f>טבלה1[[#This Row],[Batch_Exp_Date(YYYYMMDD)]]-טבלה1[[#This Row],[Date]]</f>
        <v>862</v>
      </c>
    </row>
    <row r="834" spans="1:16" x14ac:dyDescent="0.25">
      <c r="A834" t="s">
        <v>15</v>
      </c>
      <c r="B834" t="s">
        <v>20</v>
      </c>
      <c r="C834" s="1">
        <f>DATE(LEFT($D834,4),MID($D834,5,2),RIGHT($D834,2))</f>
        <v>45323</v>
      </c>
      <c r="D834">
        <v>20240201</v>
      </c>
      <c r="E834">
        <v>401127</v>
      </c>
      <c r="F834">
        <v>2</v>
      </c>
      <c r="G834">
        <v>50</v>
      </c>
      <c r="H834" t="s">
        <v>12</v>
      </c>
      <c r="I834">
        <v>5000028</v>
      </c>
      <c r="J834" s="11">
        <v>5</v>
      </c>
      <c r="K834" s="1">
        <v>44461</v>
      </c>
      <c r="L834">
        <v>2021</v>
      </c>
      <c r="M834">
        <v>3</v>
      </c>
      <c r="N834">
        <v>9</v>
      </c>
      <c r="O834">
        <v>39</v>
      </c>
      <c r="P834" s="14">
        <f>טבלה1[[#This Row],[Batch_Exp_Date(YYYYMMDD)]]-טבלה1[[#This Row],[Date]]</f>
        <v>862</v>
      </c>
    </row>
    <row r="835" spans="1:16" x14ac:dyDescent="0.25">
      <c r="A835" t="s">
        <v>15</v>
      </c>
      <c r="B835" t="s">
        <v>20</v>
      </c>
      <c r="C835" s="1">
        <f>DATE(LEFT($D835,4),MID($D835,5,2),RIGHT($D835,2))</f>
        <v>45323</v>
      </c>
      <c r="D835">
        <v>20240201</v>
      </c>
      <c r="E835">
        <v>401133</v>
      </c>
      <c r="F835">
        <v>1</v>
      </c>
      <c r="G835">
        <v>30</v>
      </c>
      <c r="H835" t="s">
        <v>12</v>
      </c>
      <c r="I835">
        <v>4998103</v>
      </c>
      <c r="J835" s="11">
        <v>3</v>
      </c>
      <c r="K835" s="1">
        <v>44461</v>
      </c>
      <c r="L835">
        <v>2021</v>
      </c>
      <c r="M835">
        <v>3</v>
      </c>
      <c r="N835">
        <v>9</v>
      </c>
      <c r="O835">
        <v>39</v>
      </c>
      <c r="P835" s="14">
        <f>טבלה1[[#This Row],[Batch_Exp_Date(YYYYMMDD)]]-טבלה1[[#This Row],[Date]]</f>
        <v>862</v>
      </c>
    </row>
    <row r="836" spans="1:16" x14ac:dyDescent="0.25">
      <c r="A836" t="s">
        <v>15</v>
      </c>
      <c r="B836" t="s">
        <v>20</v>
      </c>
      <c r="C836" s="1">
        <f>DATE(LEFT($D836,4),MID($D836,5,2),RIGHT($D836,2))</f>
        <v>45323</v>
      </c>
      <c r="D836">
        <v>20240201</v>
      </c>
      <c r="E836">
        <v>401134</v>
      </c>
      <c r="F836">
        <v>55</v>
      </c>
      <c r="G836">
        <v>30</v>
      </c>
      <c r="H836" t="s">
        <v>12</v>
      </c>
      <c r="I836">
        <v>4995276</v>
      </c>
      <c r="J836" s="11">
        <v>3</v>
      </c>
      <c r="K836" s="1">
        <v>44461</v>
      </c>
      <c r="L836">
        <v>2021</v>
      </c>
      <c r="M836">
        <v>3</v>
      </c>
      <c r="N836">
        <v>9</v>
      </c>
      <c r="O836">
        <v>39</v>
      </c>
      <c r="P836" s="14">
        <f>טבלה1[[#This Row],[Batch_Exp_Date(YYYYMMDD)]]-טבלה1[[#This Row],[Date]]</f>
        <v>862</v>
      </c>
    </row>
    <row r="837" spans="1:16" x14ac:dyDescent="0.25">
      <c r="A837" t="s">
        <v>15</v>
      </c>
      <c r="B837" t="s">
        <v>20</v>
      </c>
      <c r="C837" s="1">
        <f>DATE(LEFT($D837,4),MID($D837,5,2),RIGHT($D837,2))</f>
        <v>45323</v>
      </c>
      <c r="D837">
        <v>20240201</v>
      </c>
      <c r="E837">
        <v>401148</v>
      </c>
      <c r="F837">
        <v>22</v>
      </c>
      <c r="G837">
        <v>20</v>
      </c>
      <c r="H837" t="s">
        <v>12</v>
      </c>
      <c r="I837">
        <v>164791</v>
      </c>
      <c r="J837" s="11">
        <v>2</v>
      </c>
      <c r="K837" s="1">
        <v>44461</v>
      </c>
      <c r="L837">
        <v>2021</v>
      </c>
      <c r="M837">
        <v>3</v>
      </c>
      <c r="N837">
        <v>9</v>
      </c>
      <c r="O837">
        <v>39</v>
      </c>
      <c r="P837" s="14">
        <f>טבלה1[[#This Row],[Batch_Exp_Date(YYYYMMDD)]]-טבלה1[[#This Row],[Date]]</f>
        <v>862</v>
      </c>
    </row>
    <row r="838" spans="1:16" x14ac:dyDescent="0.25">
      <c r="A838" t="s">
        <v>15</v>
      </c>
      <c r="B838" t="s">
        <v>20</v>
      </c>
      <c r="C838" s="1">
        <f>DATE(LEFT($D838,4),MID($D838,5,2),RIGHT($D838,2))</f>
        <v>45323</v>
      </c>
      <c r="D838">
        <v>20240201</v>
      </c>
      <c r="E838">
        <v>401149</v>
      </c>
      <c r="F838">
        <v>40</v>
      </c>
      <c r="G838">
        <v>10</v>
      </c>
      <c r="H838" t="s">
        <v>12</v>
      </c>
      <c r="I838">
        <v>4920872</v>
      </c>
      <c r="J838" s="11">
        <v>1</v>
      </c>
      <c r="K838" s="1">
        <v>44461</v>
      </c>
      <c r="L838">
        <v>2021</v>
      </c>
      <c r="M838">
        <v>3</v>
      </c>
      <c r="N838">
        <v>9</v>
      </c>
      <c r="O838">
        <v>39</v>
      </c>
      <c r="P838" s="14">
        <f>טבלה1[[#This Row],[Batch_Exp_Date(YYYYMMDD)]]-טבלה1[[#This Row],[Date]]</f>
        <v>862</v>
      </c>
    </row>
    <row r="839" spans="1:16" x14ac:dyDescent="0.25">
      <c r="A839" t="s">
        <v>15</v>
      </c>
      <c r="B839" t="s">
        <v>20</v>
      </c>
      <c r="C839" s="1">
        <f>DATE(LEFT($D839,4),MID($D839,5,2),RIGHT($D839,2))</f>
        <v>45323</v>
      </c>
      <c r="D839">
        <v>20240201</v>
      </c>
      <c r="E839">
        <v>401153</v>
      </c>
      <c r="F839">
        <v>29</v>
      </c>
      <c r="G839">
        <v>30</v>
      </c>
      <c r="H839" t="s">
        <v>12</v>
      </c>
      <c r="I839">
        <v>4945699</v>
      </c>
      <c r="J839" s="11">
        <v>3</v>
      </c>
      <c r="K839" s="1">
        <v>44461</v>
      </c>
      <c r="L839">
        <v>2021</v>
      </c>
      <c r="M839">
        <v>3</v>
      </c>
      <c r="N839">
        <v>9</v>
      </c>
      <c r="O839">
        <v>39</v>
      </c>
      <c r="P839" s="14">
        <f>טבלה1[[#This Row],[Batch_Exp_Date(YYYYMMDD)]]-טבלה1[[#This Row],[Date]]</f>
        <v>862</v>
      </c>
    </row>
    <row r="840" spans="1:16" x14ac:dyDescent="0.25">
      <c r="A840" t="s">
        <v>15</v>
      </c>
      <c r="B840" t="s">
        <v>26</v>
      </c>
      <c r="C840" s="1">
        <f>DATE(LEFT($D840,4),MID($D840,5,2),RIGHT($D840,2))</f>
        <v>45261</v>
      </c>
      <c r="D840">
        <v>20231201</v>
      </c>
      <c r="E840">
        <v>401177</v>
      </c>
      <c r="F840">
        <v>1</v>
      </c>
      <c r="G840">
        <v>100</v>
      </c>
      <c r="H840" t="s">
        <v>12</v>
      </c>
      <c r="I840">
        <v>42746</v>
      </c>
      <c r="J840" s="11">
        <v>95.333333333333329</v>
      </c>
      <c r="K840" s="1">
        <v>44461</v>
      </c>
      <c r="L840">
        <v>2021</v>
      </c>
      <c r="M840">
        <v>3</v>
      </c>
      <c r="N840">
        <v>9</v>
      </c>
      <c r="O840">
        <v>39</v>
      </c>
      <c r="P840" s="14">
        <f>טבלה1[[#This Row],[Batch_Exp_Date(YYYYMMDD)]]-טבלה1[[#This Row],[Date]]</f>
        <v>800</v>
      </c>
    </row>
    <row r="841" spans="1:16" x14ac:dyDescent="0.25">
      <c r="A841" t="s">
        <v>15</v>
      </c>
      <c r="B841" t="s">
        <v>20</v>
      </c>
      <c r="C841" s="1">
        <f>DATE(LEFT($D841,4),MID($D841,5,2),RIGHT($D841,2))</f>
        <v>45200</v>
      </c>
      <c r="D841">
        <v>20231001</v>
      </c>
      <c r="E841">
        <v>401178</v>
      </c>
      <c r="F841">
        <v>1</v>
      </c>
      <c r="G841">
        <v>20</v>
      </c>
      <c r="H841" t="s">
        <v>12</v>
      </c>
      <c r="I841">
        <v>42757</v>
      </c>
      <c r="J841" s="11">
        <v>19.066666666666666</v>
      </c>
      <c r="K841" s="1">
        <v>44461</v>
      </c>
      <c r="L841">
        <v>2021</v>
      </c>
      <c r="M841">
        <v>3</v>
      </c>
      <c r="N841">
        <v>9</v>
      </c>
      <c r="O841">
        <v>39</v>
      </c>
      <c r="P841" s="14">
        <f>טבלה1[[#This Row],[Batch_Exp_Date(YYYYMMDD)]]-טבלה1[[#This Row],[Date]]</f>
        <v>739</v>
      </c>
    </row>
    <row r="842" spans="1:16" x14ac:dyDescent="0.25">
      <c r="A842" t="s">
        <v>15</v>
      </c>
      <c r="B842" t="s">
        <v>26</v>
      </c>
      <c r="C842" s="1">
        <f>DATE(LEFT($D842,4),MID($D842,5,2),RIGHT($D842,2))</f>
        <v>45261</v>
      </c>
      <c r="D842">
        <v>20231201</v>
      </c>
      <c r="E842">
        <v>401178</v>
      </c>
      <c r="F842">
        <v>2</v>
      </c>
      <c r="G842">
        <v>20</v>
      </c>
      <c r="H842" t="s">
        <v>12</v>
      </c>
      <c r="I842">
        <v>42757</v>
      </c>
      <c r="J842" s="11">
        <v>19.066666666666666</v>
      </c>
      <c r="K842" s="1">
        <v>44461</v>
      </c>
      <c r="L842">
        <v>2021</v>
      </c>
      <c r="M842">
        <v>3</v>
      </c>
      <c r="N842">
        <v>9</v>
      </c>
      <c r="O842">
        <v>39</v>
      </c>
      <c r="P842" s="14">
        <f>טבלה1[[#This Row],[Batch_Exp_Date(YYYYMMDD)]]-טבלה1[[#This Row],[Date]]</f>
        <v>800</v>
      </c>
    </row>
    <row r="843" spans="1:16" x14ac:dyDescent="0.25">
      <c r="A843" t="s">
        <v>15</v>
      </c>
      <c r="B843" t="s">
        <v>20</v>
      </c>
      <c r="C843" s="1">
        <f>DATE(LEFT($D843,4),MID($D843,5,2),RIGHT($D843,2))</f>
        <v>45323</v>
      </c>
      <c r="D843">
        <v>20240201</v>
      </c>
      <c r="E843">
        <v>401254</v>
      </c>
      <c r="F843">
        <v>1</v>
      </c>
      <c r="G843">
        <v>50</v>
      </c>
      <c r="H843" t="s">
        <v>12</v>
      </c>
      <c r="I843">
        <v>42801</v>
      </c>
      <c r="J843" s="11">
        <v>5</v>
      </c>
      <c r="K843" s="1">
        <v>44461</v>
      </c>
      <c r="L843">
        <v>2021</v>
      </c>
      <c r="M843">
        <v>3</v>
      </c>
      <c r="N843">
        <v>9</v>
      </c>
      <c r="O843">
        <v>39</v>
      </c>
      <c r="P843" s="14">
        <f>טבלה1[[#This Row],[Batch_Exp_Date(YYYYMMDD)]]-טבלה1[[#This Row],[Date]]</f>
        <v>862</v>
      </c>
    </row>
    <row r="844" spans="1:16" x14ac:dyDescent="0.25">
      <c r="A844" t="s">
        <v>15</v>
      </c>
      <c r="B844" t="s">
        <v>20</v>
      </c>
      <c r="C844" s="1">
        <f>DATE(LEFT($D844,4),MID($D844,5,2),RIGHT($D844,2))</f>
        <v>45323</v>
      </c>
      <c r="D844">
        <v>20240201</v>
      </c>
      <c r="E844">
        <v>401280</v>
      </c>
      <c r="F844">
        <v>1</v>
      </c>
      <c r="G844">
        <v>80</v>
      </c>
      <c r="H844" t="s">
        <v>12</v>
      </c>
      <c r="I844">
        <v>42757</v>
      </c>
      <c r="J844" s="11">
        <v>8</v>
      </c>
      <c r="K844" s="1">
        <v>44461</v>
      </c>
      <c r="L844">
        <v>2021</v>
      </c>
      <c r="M844">
        <v>3</v>
      </c>
      <c r="N844">
        <v>9</v>
      </c>
      <c r="O844">
        <v>39</v>
      </c>
      <c r="P844" s="14">
        <f>טבלה1[[#This Row],[Batch_Exp_Date(YYYYMMDD)]]-טבלה1[[#This Row],[Date]]</f>
        <v>862</v>
      </c>
    </row>
    <row r="845" spans="1:16" x14ac:dyDescent="0.25">
      <c r="A845" t="s">
        <v>15</v>
      </c>
      <c r="B845" t="s">
        <v>26</v>
      </c>
      <c r="C845" s="1">
        <f>DATE(LEFT($D845,4),MID($D845,5,2),RIGHT($D845,2))</f>
        <v>45261</v>
      </c>
      <c r="D845">
        <v>20231201</v>
      </c>
      <c r="E845">
        <v>401297</v>
      </c>
      <c r="F845">
        <v>1</v>
      </c>
      <c r="G845">
        <v>10</v>
      </c>
      <c r="H845" t="s">
        <v>12</v>
      </c>
      <c r="I845">
        <v>35508</v>
      </c>
      <c r="J845" s="11">
        <v>18.333333333333332</v>
      </c>
      <c r="K845" s="1">
        <v>44461</v>
      </c>
      <c r="L845">
        <v>2021</v>
      </c>
      <c r="M845">
        <v>3</v>
      </c>
      <c r="N845">
        <v>9</v>
      </c>
      <c r="O845">
        <v>39</v>
      </c>
      <c r="P845" s="14">
        <f>טבלה1[[#This Row],[Batch_Exp_Date(YYYYMMDD)]]-טבלה1[[#This Row],[Date]]</f>
        <v>800</v>
      </c>
    </row>
    <row r="846" spans="1:16" x14ac:dyDescent="0.25">
      <c r="A846" t="s">
        <v>15</v>
      </c>
      <c r="B846" t="s">
        <v>20</v>
      </c>
      <c r="C846" s="1">
        <f>DATE(LEFT($D846,4),MID($D846,5,2),RIGHT($D846,2))</f>
        <v>45323</v>
      </c>
      <c r="D846">
        <v>20240201</v>
      </c>
      <c r="E846">
        <v>401320</v>
      </c>
      <c r="F846">
        <v>10</v>
      </c>
      <c r="G846">
        <v>10</v>
      </c>
      <c r="H846" t="s">
        <v>12</v>
      </c>
      <c r="I846">
        <v>35508</v>
      </c>
      <c r="J846" s="11">
        <v>1</v>
      </c>
      <c r="K846" s="1">
        <v>44461</v>
      </c>
      <c r="L846">
        <v>2021</v>
      </c>
      <c r="M846">
        <v>3</v>
      </c>
      <c r="N846">
        <v>9</v>
      </c>
      <c r="O846">
        <v>39</v>
      </c>
      <c r="P846" s="14">
        <f>טבלה1[[#This Row],[Batch_Exp_Date(YYYYMMDD)]]-טבלה1[[#This Row],[Date]]</f>
        <v>862</v>
      </c>
    </row>
    <row r="847" spans="1:16" x14ac:dyDescent="0.25">
      <c r="A847" t="s">
        <v>15</v>
      </c>
      <c r="B847" t="s">
        <v>26</v>
      </c>
      <c r="C847" s="1">
        <f>DATE(LEFT($D847,4),MID($D847,5,2),RIGHT($D847,2))</f>
        <v>45261</v>
      </c>
      <c r="D847">
        <v>20231201</v>
      </c>
      <c r="E847">
        <v>401327</v>
      </c>
      <c r="F847">
        <v>1</v>
      </c>
      <c r="G847">
        <v>10</v>
      </c>
      <c r="H847" t="s">
        <v>12</v>
      </c>
      <c r="I847">
        <v>4995738</v>
      </c>
      <c r="J847" s="11">
        <v>18.333333333333332</v>
      </c>
      <c r="K847" s="1">
        <v>44461</v>
      </c>
      <c r="L847">
        <v>2021</v>
      </c>
      <c r="M847">
        <v>3</v>
      </c>
      <c r="N847">
        <v>9</v>
      </c>
      <c r="O847">
        <v>39</v>
      </c>
      <c r="P847" s="14">
        <f>טבלה1[[#This Row],[Batch_Exp_Date(YYYYMMDD)]]-טבלה1[[#This Row],[Date]]</f>
        <v>800</v>
      </c>
    </row>
    <row r="848" spans="1:16" x14ac:dyDescent="0.25">
      <c r="A848" t="s">
        <v>15</v>
      </c>
      <c r="B848" t="s">
        <v>20</v>
      </c>
      <c r="C848" s="1">
        <f>DATE(LEFT($D848,4),MID($D848,5,2),RIGHT($D848,2))</f>
        <v>45323</v>
      </c>
      <c r="D848">
        <v>20240201</v>
      </c>
      <c r="E848">
        <v>401339</v>
      </c>
      <c r="F848">
        <v>1</v>
      </c>
      <c r="G848">
        <v>20</v>
      </c>
      <c r="H848" t="s">
        <v>12</v>
      </c>
      <c r="I848">
        <v>4999753</v>
      </c>
      <c r="J848" s="11">
        <v>2</v>
      </c>
      <c r="K848" s="1">
        <v>44461</v>
      </c>
      <c r="L848">
        <v>2021</v>
      </c>
      <c r="M848">
        <v>3</v>
      </c>
      <c r="N848">
        <v>9</v>
      </c>
      <c r="O848">
        <v>39</v>
      </c>
      <c r="P848" s="14">
        <f>טבלה1[[#This Row],[Batch_Exp_Date(YYYYMMDD)]]-טבלה1[[#This Row],[Date]]</f>
        <v>862</v>
      </c>
    </row>
    <row r="849" spans="1:16" x14ac:dyDescent="0.25">
      <c r="A849" t="s">
        <v>15</v>
      </c>
      <c r="B849" t="s">
        <v>26</v>
      </c>
      <c r="C849" s="1">
        <f>DATE(LEFT($D849,4),MID($D849,5,2),RIGHT($D849,2))</f>
        <v>45292</v>
      </c>
      <c r="D849">
        <v>20240101</v>
      </c>
      <c r="E849">
        <v>401343</v>
      </c>
      <c r="F849">
        <v>1</v>
      </c>
      <c r="G849">
        <v>50</v>
      </c>
      <c r="H849" t="s">
        <v>12</v>
      </c>
      <c r="I849">
        <v>44792</v>
      </c>
      <c r="J849" s="11">
        <v>91.666666666666671</v>
      </c>
      <c r="K849" s="1">
        <v>44461</v>
      </c>
      <c r="L849">
        <v>2021</v>
      </c>
      <c r="M849">
        <v>3</v>
      </c>
      <c r="N849">
        <v>9</v>
      </c>
      <c r="O849">
        <v>39</v>
      </c>
      <c r="P849" s="14">
        <f>טבלה1[[#This Row],[Batch_Exp_Date(YYYYMMDD)]]-טבלה1[[#This Row],[Date]]</f>
        <v>831</v>
      </c>
    </row>
    <row r="850" spans="1:16" x14ac:dyDescent="0.25">
      <c r="A850" t="s">
        <v>15</v>
      </c>
      <c r="B850" t="s">
        <v>26</v>
      </c>
      <c r="C850" s="1">
        <f>DATE(LEFT($D850,4),MID($D850,5,2),RIGHT($D850,2))</f>
        <v>45292</v>
      </c>
      <c r="D850">
        <v>20240101</v>
      </c>
      <c r="E850">
        <v>401444</v>
      </c>
      <c r="F850">
        <v>1</v>
      </c>
      <c r="G850">
        <v>60</v>
      </c>
      <c r="H850" t="s">
        <v>12</v>
      </c>
      <c r="I850">
        <v>42713</v>
      </c>
      <c r="J850" s="11">
        <v>57.199999999999996</v>
      </c>
      <c r="K850" s="1">
        <v>44461</v>
      </c>
      <c r="L850">
        <v>2021</v>
      </c>
      <c r="M850">
        <v>3</v>
      </c>
      <c r="N850">
        <v>9</v>
      </c>
      <c r="O850">
        <v>39</v>
      </c>
      <c r="P850" s="14">
        <f>טבלה1[[#This Row],[Batch_Exp_Date(YYYYMMDD)]]-טבלה1[[#This Row],[Date]]</f>
        <v>831</v>
      </c>
    </row>
    <row r="851" spans="1:16" x14ac:dyDescent="0.25">
      <c r="A851" t="s">
        <v>15</v>
      </c>
      <c r="B851" t="s">
        <v>20</v>
      </c>
      <c r="C851" s="1">
        <f>DATE(LEFT($D851,4),MID($D851,5,2),RIGHT($D851,2))</f>
        <v>45323</v>
      </c>
      <c r="D851">
        <v>20240201</v>
      </c>
      <c r="E851">
        <v>401539</v>
      </c>
      <c r="F851">
        <v>1</v>
      </c>
      <c r="G851">
        <v>20</v>
      </c>
      <c r="H851" t="s">
        <v>12</v>
      </c>
      <c r="I851">
        <v>32934</v>
      </c>
      <c r="J851" s="11">
        <v>2</v>
      </c>
      <c r="K851" s="1">
        <v>44461</v>
      </c>
      <c r="L851">
        <v>2021</v>
      </c>
      <c r="M851">
        <v>3</v>
      </c>
      <c r="N851">
        <v>9</v>
      </c>
      <c r="O851">
        <v>39</v>
      </c>
      <c r="P851" s="14">
        <f>טבלה1[[#This Row],[Batch_Exp_Date(YYYYMMDD)]]-טבלה1[[#This Row],[Date]]</f>
        <v>862</v>
      </c>
    </row>
    <row r="852" spans="1:16" x14ac:dyDescent="0.25">
      <c r="A852" t="s">
        <v>15</v>
      </c>
      <c r="B852" t="s">
        <v>20</v>
      </c>
      <c r="C852" s="1">
        <f>DATE(LEFT($D852,4),MID($D852,5,2),RIGHT($D852,2))</f>
        <v>45323</v>
      </c>
      <c r="D852">
        <v>20240201</v>
      </c>
      <c r="E852">
        <v>401634</v>
      </c>
      <c r="F852">
        <v>1</v>
      </c>
      <c r="G852">
        <v>50</v>
      </c>
      <c r="H852" t="s">
        <v>12</v>
      </c>
      <c r="I852">
        <v>190861</v>
      </c>
      <c r="J852" s="11">
        <v>5</v>
      </c>
      <c r="K852" s="1">
        <v>44461</v>
      </c>
      <c r="L852">
        <v>2021</v>
      </c>
      <c r="M852">
        <v>3</v>
      </c>
      <c r="N852">
        <v>9</v>
      </c>
      <c r="O852">
        <v>39</v>
      </c>
      <c r="P852" s="14">
        <f>טבלה1[[#This Row],[Batch_Exp_Date(YYYYMMDD)]]-טבלה1[[#This Row],[Date]]</f>
        <v>862</v>
      </c>
    </row>
    <row r="853" spans="1:16" x14ac:dyDescent="0.25">
      <c r="A853" t="s">
        <v>15</v>
      </c>
      <c r="B853" t="s">
        <v>26</v>
      </c>
      <c r="C853" s="1">
        <f>DATE(LEFT($D853,4),MID($D853,5,2),RIGHT($D853,2))</f>
        <v>45292</v>
      </c>
      <c r="D853">
        <v>20240101</v>
      </c>
      <c r="E853">
        <v>401647</v>
      </c>
      <c r="F853">
        <v>1</v>
      </c>
      <c r="G853">
        <v>50</v>
      </c>
      <c r="H853" t="s">
        <v>12</v>
      </c>
      <c r="I853">
        <v>4995694</v>
      </c>
      <c r="J853" s="11">
        <v>91.666666666666671</v>
      </c>
      <c r="K853" s="1">
        <v>44461</v>
      </c>
      <c r="L853">
        <v>2021</v>
      </c>
      <c r="M853">
        <v>3</v>
      </c>
      <c r="N853">
        <v>9</v>
      </c>
      <c r="O853">
        <v>39</v>
      </c>
      <c r="P853" s="14">
        <f>טבלה1[[#This Row],[Batch_Exp_Date(YYYYMMDD)]]-טבלה1[[#This Row],[Date]]</f>
        <v>831</v>
      </c>
    </row>
    <row r="854" spans="1:16" x14ac:dyDescent="0.25">
      <c r="A854" t="s">
        <v>15</v>
      </c>
      <c r="B854" t="s">
        <v>20</v>
      </c>
      <c r="C854" s="1">
        <f>DATE(LEFT($D854,4),MID($D854,5,2),RIGHT($D854,2))</f>
        <v>45323</v>
      </c>
      <c r="D854">
        <v>20240201</v>
      </c>
      <c r="E854">
        <v>401649</v>
      </c>
      <c r="F854">
        <v>2</v>
      </c>
      <c r="G854">
        <v>60</v>
      </c>
      <c r="H854" t="s">
        <v>12</v>
      </c>
      <c r="I854">
        <v>4990810</v>
      </c>
      <c r="J854" s="11">
        <v>6</v>
      </c>
      <c r="K854" s="1">
        <v>44461</v>
      </c>
      <c r="L854">
        <v>2021</v>
      </c>
      <c r="M854">
        <v>3</v>
      </c>
      <c r="N854">
        <v>9</v>
      </c>
      <c r="O854">
        <v>39</v>
      </c>
      <c r="P854" s="14">
        <f>טבלה1[[#This Row],[Batch_Exp_Date(YYYYMMDD)]]-טבלה1[[#This Row],[Date]]</f>
        <v>862</v>
      </c>
    </row>
    <row r="855" spans="1:16" x14ac:dyDescent="0.25">
      <c r="A855" t="s">
        <v>15</v>
      </c>
      <c r="B855" t="s">
        <v>39</v>
      </c>
      <c r="C855" s="1">
        <f>DATE(LEFT($D855,4),MID($D855,5,2),RIGHT($D855,2))</f>
        <v>45170</v>
      </c>
      <c r="D855">
        <v>20230901</v>
      </c>
      <c r="E855">
        <v>401654</v>
      </c>
      <c r="F855">
        <v>1</v>
      </c>
      <c r="G855">
        <v>30</v>
      </c>
      <c r="H855" t="s">
        <v>12</v>
      </c>
      <c r="I855">
        <v>45749</v>
      </c>
      <c r="J855" s="11">
        <v>485.30500000000001</v>
      </c>
      <c r="K855" s="1">
        <v>44461</v>
      </c>
      <c r="L855">
        <v>2021</v>
      </c>
      <c r="M855">
        <v>3</v>
      </c>
      <c r="N855">
        <v>9</v>
      </c>
      <c r="O855">
        <v>39</v>
      </c>
      <c r="P855" s="14">
        <f>טבלה1[[#This Row],[Batch_Exp_Date(YYYYMMDD)]]-טבלה1[[#This Row],[Date]]</f>
        <v>709</v>
      </c>
    </row>
    <row r="856" spans="1:16" x14ac:dyDescent="0.25">
      <c r="A856" t="s">
        <v>15</v>
      </c>
      <c r="B856" t="s">
        <v>20</v>
      </c>
      <c r="C856" s="1">
        <f>DATE(LEFT($D856,4),MID($D856,5,2),RIGHT($D856,2))</f>
        <v>45323</v>
      </c>
      <c r="D856">
        <v>20240201</v>
      </c>
      <c r="E856">
        <v>401660</v>
      </c>
      <c r="F856">
        <v>1</v>
      </c>
      <c r="G856">
        <v>60</v>
      </c>
      <c r="H856" t="s">
        <v>12</v>
      </c>
      <c r="I856">
        <v>4998488</v>
      </c>
      <c r="J856" s="11">
        <v>6</v>
      </c>
      <c r="K856" s="1">
        <v>44461</v>
      </c>
      <c r="L856">
        <v>2021</v>
      </c>
      <c r="M856">
        <v>3</v>
      </c>
      <c r="N856">
        <v>9</v>
      </c>
      <c r="O856">
        <v>39</v>
      </c>
      <c r="P856" s="14">
        <f>טבלה1[[#This Row],[Batch_Exp_Date(YYYYMMDD)]]-טבלה1[[#This Row],[Date]]</f>
        <v>862</v>
      </c>
    </row>
    <row r="857" spans="1:16" x14ac:dyDescent="0.25">
      <c r="A857" t="s">
        <v>15</v>
      </c>
      <c r="B857" t="s">
        <v>26</v>
      </c>
      <c r="C857" s="1">
        <f>DATE(LEFT($D857,4),MID($D857,5,2),RIGHT($D857,2))</f>
        <v>45292</v>
      </c>
      <c r="D857">
        <v>20240101</v>
      </c>
      <c r="E857">
        <v>401670</v>
      </c>
      <c r="F857">
        <v>1</v>
      </c>
      <c r="G857">
        <v>30</v>
      </c>
      <c r="H857" t="s">
        <v>12</v>
      </c>
      <c r="I857">
        <v>23177</v>
      </c>
      <c r="J857" s="11">
        <v>55</v>
      </c>
      <c r="K857" s="1">
        <v>44461</v>
      </c>
      <c r="L857">
        <v>2021</v>
      </c>
      <c r="M857">
        <v>3</v>
      </c>
      <c r="N857">
        <v>9</v>
      </c>
      <c r="O857">
        <v>39</v>
      </c>
      <c r="P857" s="14">
        <f>טבלה1[[#This Row],[Batch_Exp_Date(YYYYMMDD)]]-טבלה1[[#This Row],[Date]]</f>
        <v>831</v>
      </c>
    </row>
    <row r="858" spans="1:16" x14ac:dyDescent="0.25">
      <c r="A858" t="s">
        <v>15</v>
      </c>
      <c r="B858" t="s">
        <v>20</v>
      </c>
      <c r="C858" s="1">
        <f>DATE(LEFT($D858,4),MID($D858,5,2),RIGHT($D858,2))</f>
        <v>45323</v>
      </c>
      <c r="D858">
        <v>20240201</v>
      </c>
      <c r="E858">
        <v>401678</v>
      </c>
      <c r="F858">
        <v>2</v>
      </c>
      <c r="G858">
        <v>20</v>
      </c>
      <c r="H858" t="s">
        <v>12</v>
      </c>
      <c r="I858">
        <v>4998752</v>
      </c>
      <c r="J858" s="11">
        <v>2</v>
      </c>
      <c r="K858" s="1">
        <v>44461</v>
      </c>
      <c r="L858">
        <v>2021</v>
      </c>
      <c r="M858">
        <v>3</v>
      </c>
      <c r="N858">
        <v>9</v>
      </c>
      <c r="O858">
        <v>39</v>
      </c>
      <c r="P858" s="14">
        <f>טבלה1[[#This Row],[Batch_Exp_Date(YYYYMMDD)]]-טבלה1[[#This Row],[Date]]</f>
        <v>862</v>
      </c>
    </row>
    <row r="859" spans="1:16" x14ac:dyDescent="0.25">
      <c r="A859" t="s">
        <v>15</v>
      </c>
      <c r="B859" t="s">
        <v>20</v>
      </c>
      <c r="C859" s="1">
        <f>DATE(LEFT($D859,4),MID($D859,5,2),RIGHT($D859,2))</f>
        <v>45323</v>
      </c>
      <c r="D859">
        <v>20240201</v>
      </c>
      <c r="E859">
        <v>401691</v>
      </c>
      <c r="F859">
        <v>54</v>
      </c>
      <c r="G859">
        <v>50</v>
      </c>
      <c r="H859" t="s">
        <v>12</v>
      </c>
      <c r="I859">
        <v>4995694</v>
      </c>
      <c r="J859" s="11">
        <v>5</v>
      </c>
      <c r="K859" s="1">
        <v>44461</v>
      </c>
      <c r="L859">
        <v>2021</v>
      </c>
      <c r="M859">
        <v>3</v>
      </c>
      <c r="N859">
        <v>9</v>
      </c>
      <c r="O859">
        <v>39</v>
      </c>
      <c r="P859" s="14">
        <f>טבלה1[[#This Row],[Batch_Exp_Date(YYYYMMDD)]]-טבלה1[[#This Row],[Date]]</f>
        <v>862</v>
      </c>
    </row>
    <row r="860" spans="1:16" x14ac:dyDescent="0.25">
      <c r="A860" t="s">
        <v>15</v>
      </c>
      <c r="B860" t="s">
        <v>20</v>
      </c>
      <c r="C860" s="1">
        <f>DATE(LEFT($D860,4),MID($D860,5,2),RIGHT($D860,2))</f>
        <v>45323</v>
      </c>
      <c r="D860">
        <v>20240201</v>
      </c>
      <c r="E860">
        <v>401692</v>
      </c>
      <c r="F860">
        <v>41</v>
      </c>
      <c r="G860">
        <v>10</v>
      </c>
      <c r="H860" t="s">
        <v>12</v>
      </c>
      <c r="I860">
        <v>22748</v>
      </c>
      <c r="J860" s="11">
        <v>1</v>
      </c>
      <c r="K860" s="1">
        <v>44461</v>
      </c>
      <c r="L860">
        <v>2021</v>
      </c>
      <c r="M860">
        <v>3</v>
      </c>
      <c r="N860">
        <v>9</v>
      </c>
      <c r="O860">
        <v>39</v>
      </c>
      <c r="P860" s="14">
        <f>טבלה1[[#This Row],[Batch_Exp_Date(YYYYMMDD)]]-טבלה1[[#This Row],[Date]]</f>
        <v>862</v>
      </c>
    </row>
    <row r="861" spans="1:16" x14ac:dyDescent="0.25">
      <c r="A861" t="s">
        <v>15</v>
      </c>
      <c r="B861" t="s">
        <v>20</v>
      </c>
      <c r="C861" s="1">
        <f>DATE(LEFT($D861,4),MID($D861,5,2),RIGHT($D861,2))</f>
        <v>45323</v>
      </c>
      <c r="D861">
        <v>20240201</v>
      </c>
      <c r="E861">
        <v>401744</v>
      </c>
      <c r="F861">
        <v>24</v>
      </c>
      <c r="G861">
        <v>60</v>
      </c>
      <c r="H861" t="s">
        <v>12</v>
      </c>
      <c r="I861">
        <v>182248</v>
      </c>
      <c r="J861" s="11">
        <v>6</v>
      </c>
      <c r="K861" s="1">
        <v>44461</v>
      </c>
      <c r="L861">
        <v>2021</v>
      </c>
      <c r="M861">
        <v>3</v>
      </c>
      <c r="N861">
        <v>9</v>
      </c>
      <c r="O861">
        <v>39</v>
      </c>
      <c r="P861" s="14">
        <f>טבלה1[[#This Row],[Batch_Exp_Date(YYYYMMDD)]]-טבלה1[[#This Row],[Date]]</f>
        <v>862</v>
      </c>
    </row>
    <row r="862" spans="1:16" x14ac:dyDescent="0.25">
      <c r="A862" t="s">
        <v>15</v>
      </c>
      <c r="B862" t="s">
        <v>20</v>
      </c>
      <c r="C862" s="1">
        <f>DATE(LEFT($D862,4),MID($D862,5,2),RIGHT($D862,2))</f>
        <v>45323</v>
      </c>
      <c r="D862">
        <v>20240201</v>
      </c>
      <c r="E862">
        <v>401787</v>
      </c>
      <c r="F862">
        <v>1</v>
      </c>
      <c r="G862">
        <v>30</v>
      </c>
      <c r="H862" t="s">
        <v>12</v>
      </c>
      <c r="I862">
        <v>16841</v>
      </c>
      <c r="J862" s="11">
        <v>3</v>
      </c>
      <c r="K862" s="1">
        <v>44468</v>
      </c>
      <c r="L862">
        <v>2021</v>
      </c>
      <c r="M862">
        <v>3</v>
      </c>
      <c r="N862">
        <v>9</v>
      </c>
      <c r="O862">
        <v>40</v>
      </c>
      <c r="P862" s="14">
        <f>טבלה1[[#This Row],[Batch_Exp_Date(YYYYMMDD)]]-טבלה1[[#This Row],[Date]]</f>
        <v>855</v>
      </c>
    </row>
    <row r="863" spans="1:16" x14ac:dyDescent="0.25">
      <c r="A863" t="s">
        <v>15</v>
      </c>
      <c r="B863" t="s">
        <v>40</v>
      </c>
      <c r="C863" s="1">
        <f>DATE(LEFT($D863,4),MID($D863,5,2),RIGHT($D863,2))</f>
        <v>45689</v>
      </c>
      <c r="D863">
        <v>20250201</v>
      </c>
      <c r="E863">
        <v>401806</v>
      </c>
      <c r="F863">
        <v>1</v>
      </c>
      <c r="G863">
        <v>10</v>
      </c>
      <c r="H863" t="s">
        <v>12</v>
      </c>
      <c r="I863">
        <v>42746</v>
      </c>
      <c r="J863" s="11">
        <v>607.00666666666666</v>
      </c>
      <c r="K863" s="1">
        <v>44461</v>
      </c>
      <c r="L863">
        <v>2021</v>
      </c>
      <c r="M863">
        <v>3</v>
      </c>
      <c r="N863">
        <v>9</v>
      </c>
      <c r="O863">
        <v>39</v>
      </c>
      <c r="P863" s="14">
        <f>טבלה1[[#This Row],[Batch_Exp_Date(YYYYMMDD)]]-טבלה1[[#This Row],[Date]]</f>
        <v>1228</v>
      </c>
    </row>
    <row r="864" spans="1:16" x14ac:dyDescent="0.25">
      <c r="A864" t="s">
        <v>15</v>
      </c>
      <c r="B864" t="s">
        <v>40</v>
      </c>
      <c r="C864" s="1">
        <f>DATE(LEFT($D864,4),MID($D864,5,2),RIGHT($D864,2))</f>
        <v>45689</v>
      </c>
      <c r="D864">
        <v>20250201</v>
      </c>
      <c r="E864">
        <v>401807</v>
      </c>
      <c r="F864">
        <v>1</v>
      </c>
      <c r="G864">
        <v>10</v>
      </c>
      <c r="H864" t="s">
        <v>12</v>
      </c>
      <c r="I864">
        <v>4987895</v>
      </c>
      <c r="J864" s="11">
        <v>607.00666666666666</v>
      </c>
      <c r="K864" s="1">
        <v>44461</v>
      </c>
      <c r="L864">
        <v>2021</v>
      </c>
      <c r="M864">
        <v>3</v>
      </c>
      <c r="N864">
        <v>9</v>
      </c>
      <c r="O864">
        <v>39</v>
      </c>
      <c r="P864" s="14">
        <f>טבלה1[[#This Row],[Batch_Exp_Date(YYYYMMDD)]]-טבלה1[[#This Row],[Date]]</f>
        <v>1228</v>
      </c>
    </row>
    <row r="865" spans="1:16" x14ac:dyDescent="0.25">
      <c r="A865" t="s">
        <v>15</v>
      </c>
      <c r="B865" t="s">
        <v>20</v>
      </c>
      <c r="C865" s="1">
        <f>DATE(LEFT($D865,4),MID($D865,5,2),RIGHT($D865,2))</f>
        <v>45200</v>
      </c>
      <c r="D865">
        <v>20231001</v>
      </c>
      <c r="E865">
        <v>401812</v>
      </c>
      <c r="F865">
        <v>1</v>
      </c>
      <c r="G865">
        <v>40</v>
      </c>
      <c r="H865" t="s">
        <v>12</v>
      </c>
      <c r="I865">
        <v>160347</v>
      </c>
      <c r="J865" s="11">
        <v>38.133333333333333</v>
      </c>
      <c r="K865" s="1">
        <v>44461</v>
      </c>
      <c r="L865">
        <v>2021</v>
      </c>
      <c r="M865">
        <v>3</v>
      </c>
      <c r="N865">
        <v>9</v>
      </c>
      <c r="O865">
        <v>39</v>
      </c>
      <c r="P865" s="14">
        <f>טבלה1[[#This Row],[Batch_Exp_Date(YYYYMMDD)]]-טבלה1[[#This Row],[Date]]</f>
        <v>739</v>
      </c>
    </row>
    <row r="866" spans="1:16" x14ac:dyDescent="0.25">
      <c r="A866" t="s">
        <v>15</v>
      </c>
      <c r="B866" t="s">
        <v>26</v>
      </c>
      <c r="C866" s="1">
        <f>DATE(LEFT($D866,4),MID($D866,5,2),RIGHT($D866,2))</f>
        <v>45292</v>
      </c>
      <c r="D866">
        <v>20240101</v>
      </c>
      <c r="E866">
        <v>401812</v>
      </c>
      <c r="F866">
        <v>2</v>
      </c>
      <c r="G866">
        <v>50</v>
      </c>
      <c r="H866" t="s">
        <v>12</v>
      </c>
      <c r="I866">
        <v>160347</v>
      </c>
      <c r="J866" s="11">
        <v>47.666666666666664</v>
      </c>
      <c r="K866" s="1">
        <v>44461</v>
      </c>
      <c r="L866">
        <v>2021</v>
      </c>
      <c r="M866">
        <v>3</v>
      </c>
      <c r="N866">
        <v>9</v>
      </c>
      <c r="O866">
        <v>39</v>
      </c>
      <c r="P866" s="14">
        <f>טבלה1[[#This Row],[Batch_Exp_Date(YYYYMMDD)]]-טבלה1[[#This Row],[Date]]</f>
        <v>831</v>
      </c>
    </row>
    <row r="867" spans="1:16" x14ac:dyDescent="0.25">
      <c r="A867" t="s">
        <v>15</v>
      </c>
      <c r="B867" t="s">
        <v>20</v>
      </c>
      <c r="C867" s="1">
        <f>DATE(LEFT($D867,4),MID($D867,5,2),RIGHT($D867,2))</f>
        <v>45323</v>
      </c>
      <c r="D867">
        <v>20240201</v>
      </c>
      <c r="E867">
        <v>401889</v>
      </c>
      <c r="F867">
        <v>1</v>
      </c>
      <c r="G867">
        <v>10</v>
      </c>
      <c r="H867" t="s">
        <v>12</v>
      </c>
      <c r="I867">
        <v>21120</v>
      </c>
      <c r="J867" s="11">
        <v>1</v>
      </c>
      <c r="K867" s="1">
        <v>44468</v>
      </c>
      <c r="L867">
        <v>2021</v>
      </c>
      <c r="M867">
        <v>3</v>
      </c>
      <c r="N867">
        <v>9</v>
      </c>
      <c r="O867">
        <v>40</v>
      </c>
      <c r="P867" s="14">
        <f>טבלה1[[#This Row],[Batch_Exp_Date(YYYYMMDD)]]-טבלה1[[#This Row],[Date]]</f>
        <v>855</v>
      </c>
    </row>
    <row r="868" spans="1:16" x14ac:dyDescent="0.25">
      <c r="A868" t="s">
        <v>15</v>
      </c>
      <c r="B868" t="s">
        <v>26</v>
      </c>
      <c r="C868" s="1">
        <f>DATE(LEFT($D868,4),MID($D868,5,2),RIGHT($D868,2))</f>
        <v>45292</v>
      </c>
      <c r="D868">
        <v>20240101</v>
      </c>
      <c r="E868">
        <v>401896</v>
      </c>
      <c r="F868">
        <v>1</v>
      </c>
      <c r="G868">
        <v>100</v>
      </c>
      <c r="H868" t="s">
        <v>12</v>
      </c>
      <c r="I868">
        <v>4996970</v>
      </c>
      <c r="J868" s="11">
        <v>183.33333333333334</v>
      </c>
      <c r="K868" s="1">
        <v>44461</v>
      </c>
      <c r="L868">
        <v>2021</v>
      </c>
      <c r="M868">
        <v>3</v>
      </c>
      <c r="N868">
        <v>9</v>
      </c>
      <c r="O868">
        <v>39</v>
      </c>
      <c r="P868" s="14">
        <f>טבלה1[[#This Row],[Batch_Exp_Date(YYYYMMDD)]]-טבלה1[[#This Row],[Date]]</f>
        <v>831</v>
      </c>
    </row>
    <row r="869" spans="1:16" x14ac:dyDescent="0.25">
      <c r="A869" t="s">
        <v>15</v>
      </c>
      <c r="B869" t="s">
        <v>20</v>
      </c>
      <c r="C869" s="1">
        <f>DATE(LEFT($D869,4),MID($D869,5,2),RIGHT($D869,2))</f>
        <v>45323</v>
      </c>
      <c r="D869">
        <v>20240201</v>
      </c>
      <c r="E869">
        <v>401909</v>
      </c>
      <c r="F869">
        <v>1</v>
      </c>
      <c r="G869">
        <v>40</v>
      </c>
      <c r="H869" t="s">
        <v>12</v>
      </c>
      <c r="I869">
        <v>4999533</v>
      </c>
      <c r="J869" s="11">
        <v>4</v>
      </c>
      <c r="K869" s="1">
        <v>44461</v>
      </c>
      <c r="L869">
        <v>2021</v>
      </c>
      <c r="M869">
        <v>3</v>
      </c>
      <c r="N869">
        <v>9</v>
      </c>
      <c r="O869">
        <v>39</v>
      </c>
      <c r="P869" s="14">
        <f>טבלה1[[#This Row],[Batch_Exp_Date(YYYYMMDD)]]-טבלה1[[#This Row],[Date]]</f>
        <v>862</v>
      </c>
    </row>
    <row r="870" spans="1:16" x14ac:dyDescent="0.25">
      <c r="A870" t="s">
        <v>15</v>
      </c>
      <c r="B870" t="s">
        <v>26</v>
      </c>
      <c r="C870" s="1">
        <f>DATE(LEFT($D870,4),MID($D870,5,2),RIGHT($D870,2))</f>
        <v>45292</v>
      </c>
      <c r="D870">
        <v>20240101</v>
      </c>
      <c r="E870">
        <v>401942</v>
      </c>
      <c r="F870">
        <v>1</v>
      </c>
      <c r="G870">
        <v>30</v>
      </c>
      <c r="H870" t="s">
        <v>12</v>
      </c>
      <c r="I870">
        <v>29425</v>
      </c>
      <c r="J870" s="11">
        <v>55</v>
      </c>
      <c r="K870" s="1">
        <v>44461</v>
      </c>
      <c r="L870">
        <v>2021</v>
      </c>
      <c r="M870">
        <v>3</v>
      </c>
      <c r="N870">
        <v>9</v>
      </c>
      <c r="O870">
        <v>39</v>
      </c>
      <c r="P870" s="14">
        <f>טבלה1[[#This Row],[Batch_Exp_Date(YYYYMMDD)]]-טבלה1[[#This Row],[Date]]</f>
        <v>831</v>
      </c>
    </row>
    <row r="871" spans="1:16" x14ac:dyDescent="0.25">
      <c r="A871" t="s">
        <v>15</v>
      </c>
      <c r="B871" t="s">
        <v>20</v>
      </c>
      <c r="C871" s="1">
        <f>DATE(LEFT($D871,4),MID($D871,5,2),RIGHT($D871,2))</f>
        <v>45323</v>
      </c>
      <c r="D871">
        <v>20240201</v>
      </c>
      <c r="E871">
        <v>401954</v>
      </c>
      <c r="F871">
        <v>7</v>
      </c>
      <c r="G871">
        <v>30</v>
      </c>
      <c r="H871" t="s">
        <v>12</v>
      </c>
      <c r="I871">
        <v>795487</v>
      </c>
      <c r="J871" s="11">
        <v>3</v>
      </c>
      <c r="K871" s="1">
        <v>44461</v>
      </c>
      <c r="L871">
        <v>2021</v>
      </c>
      <c r="M871">
        <v>3</v>
      </c>
      <c r="N871">
        <v>9</v>
      </c>
      <c r="O871">
        <v>39</v>
      </c>
      <c r="P871" s="14">
        <f>טבלה1[[#This Row],[Batch_Exp_Date(YYYYMMDD)]]-טבלה1[[#This Row],[Date]]</f>
        <v>862</v>
      </c>
    </row>
    <row r="872" spans="1:16" x14ac:dyDescent="0.25">
      <c r="A872" t="s">
        <v>15</v>
      </c>
      <c r="B872" t="s">
        <v>44</v>
      </c>
      <c r="C872" s="1">
        <f>DATE(LEFT($D872,4),MID($D872,5,2),RIGHT($D872,2))</f>
        <v>44896</v>
      </c>
      <c r="D872">
        <v>20221201</v>
      </c>
      <c r="E872">
        <v>401996</v>
      </c>
      <c r="F872">
        <v>1</v>
      </c>
      <c r="G872">
        <v>10</v>
      </c>
      <c r="H872" t="s">
        <v>12</v>
      </c>
      <c r="I872">
        <v>171578</v>
      </c>
      <c r="J872" s="11">
        <v>78.316666666666663</v>
      </c>
      <c r="K872" s="1">
        <v>44461</v>
      </c>
      <c r="L872">
        <v>2021</v>
      </c>
      <c r="M872">
        <v>3</v>
      </c>
      <c r="N872">
        <v>9</v>
      </c>
      <c r="O872">
        <v>39</v>
      </c>
      <c r="P872" s="14">
        <f>טבלה1[[#This Row],[Batch_Exp_Date(YYYYMMDD)]]-טבלה1[[#This Row],[Date]]</f>
        <v>435</v>
      </c>
    </row>
    <row r="873" spans="1:16" x14ac:dyDescent="0.25">
      <c r="A873" t="s">
        <v>15</v>
      </c>
      <c r="B873" t="s">
        <v>20</v>
      </c>
      <c r="C873" s="1">
        <f>DATE(LEFT($D873,4),MID($D873,5,2),RIGHT($D873,2))</f>
        <v>45323</v>
      </c>
      <c r="D873">
        <v>20240201</v>
      </c>
      <c r="E873">
        <v>402029</v>
      </c>
      <c r="F873">
        <v>1</v>
      </c>
      <c r="G873">
        <v>60</v>
      </c>
      <c r="H873" t="s">
        <v>12</v>
      </c>
      <c r="I873">
        <v>4930761</v>
      </c>
      <c r="J873" s="11">
        <v>6</v>
      </c>
      <c r="K873" s="1">
        <v>44468</v>
      </c>
      <c r="L873">
        <v>2021</v>
      </c>
      <c r="M873">
        <v>3</v>
      </c>
      <c r="N873">
        <v>9</v>
      </c>
      <c r="O873">
        <v>40</v>
      </c>
      <c r="P873" s="14">
        <f>טבלה1[[#This Row],[Batch_Exp_Date(YYYYMMDD)]]-טבלה1[[#This Row],[Date]]</f>
        <v>855</v>
      </c>
    </row>
    <row r="874" spans="1:16" x14ac:dyDescent="0.25">
      <c r="A874" t="s">
        <v>15</v>
      </c>
      <c r="B874" t="s">
        <v>20</v>
      </c>
      <c r="C874" s="1">
        <f>DATE(LEFT($D874,4),MID($D874,5,2),RIGHT($D874,2))</f>
        <v>45323</v>
      </c>
      <c r="D874">
        <v>20240201</v>
      </c>
      <c r="E874">
        <v>402035</v>
      </c>
      <c r="F874">
        <v>1</v>
      </c>
      <c r="G874">
        <v>10</v>
      </c>
      <c r="H874" t="s">
        <v>12</v>
      </c>
      <c r="I874">
        <v>4937108</v>
      </c>
      <c r="J874" s="11">
        <v>1</v>
      </c>
      <c r="K874" s="1">
        <v>44468</v>
      </c>
      <c r="L874">
        <v>2021</v>
      </c>
      <c r="M874">
        <v>3</v>
      </c>
      <c r="N874">
        <v>9</v>
      </c>
      <c r="O874">
        <v>40</v>
      </c>
      <c r="P874" s="14">
        <f>טבלה1[[#This Row],[Batch_Exp_Date(YYYYMMDD)]]-טבלה1[[#This Row],[Date]]</f>
        <v>855</v>
      </c>
    </row>
    <row r="875" spans="1:16" x14ac:dyDescent="0.25">
      <c r="A875" t="s">
        <v>15</v>
      </c>
      <c r="B875" t="s">
        <v>26</v>
      </c>
      <c r="C875" s="1">
        <f>DATE(LEFT($D875,4),MID($D875,5,2),RIGHT($D875,2))</f>
        <v>45292</v>
      </c>
      <c r="D875">
        <v>20240101</v>
      </c>
      <c r="E875">
        <v>402081</v>
      </c>
      <c r="F875">
        <v>1</v>
      </c>
      <c r="G875">
        <v>20</v>
      </c>
      <c r="H875" t="s">
        <v>12</v>
      </c>
      <c r="I875">
        <v>4906066</v>
      </c>
      <c r="J875" s="11">
        <v>36.666666666666664</v>
      </c>
      <c r="K875" s="1">
        <v>44461</v>
      </c>
      <c r="L875">
        <v>2021</v>
      </c>
      <c r="M875">
        <v>3</v>
      </c>
      <c r="N875">
        <v>9</v>
      </c>
      <c r="O875">
        <v>39</v>
      </c>
      <c r="P875" s="14">
        <f>טבלה1[[#This Row],[Batch_Exp_Date(YYYYMMDD)]]-טבלה1[[#This Row],[Date]]</f>
        <v>831</v>
      </c>
    </row>
    <row r="876" spans="1:16" x14ac:dyDescent="0.25">
      <c r="A876" t="s">
        <v>15</v>
      </c>
      <c r="B876" t="s">
        <v>26</v>
      </c>
      <c r="C876" s="1">
        <f>DATE(LEFT($D876,4),MID($D876,5,2),RIGHT($D876,2))</f>
        <v>45292</v>
      </c>
      <c r="D876">
        <v>20240101</v>
      </c>
      <c r="E876">
        <v>402156</v>
      </c>
      <c r="F876">
        <v>1</v>
      </c>
      <c r="G876">
        <v>20</v>
      </c>
      <c r="H876" t="s">
        <v>12</v>
      </c>
      <c r="I876">
        <v>4995958</v>
      </c>
      <c r="J876" s="11">
        <v>36.666666666666664</v>
      </c>
      <c r="K876" s="1">
        <v>44461</v>
      </c>
      <c r="L876">
        <v>2021</v>
      </c>
      <c r="M876">
        <v>3</v>
      </c>
      <c r="N876">
        <v>9</v>
      </c>
      <c r="O876">
        <v>39</v>
      </c>
      <c r="P876" s="14">
        <f>טבלה1[[#This Row],[Batch_Exp_Date(YYYYMMDD)]]-טבלה1[[#This Row],[Date]]</f>
        <v>831</v>
      </c>
    </row>
    <row r="877" spans="1:16" x14ac:dyDescent="0.25">
      <c r="A877" t="s">
        <v>15</v>
      </c>
      <c r="B877" t="s">
        <v>20</v>
      </c>
      <c r="C877" s="1">
        <f>DATE(LEFT($D877,4),MID($D877,5,2),RIGHT($D877,2))</f>
        <v>45323</v>
      </c>
      <c r="D877">
        <v>20240201</v>
      </c>
      <c r="E877">
        <v>402159</v>
      </c>
      <c r="F877">
        <v>2</v>
      </c>
      <c r="G877">
        <v>20</v>
      </c>
      <c r="H877" t="s">
        <v>12</v>
      </c>
      <c r="I877">
        <v>19305</v>
      </c>
      <c r="J877" s="11">
        <v>2</v>
      </c>
      <c r="K877" s="1">
        <v>44461</v>
      </c>
      <c r="L877">
        <v>2021</v>
      </c>
      <c r="M877">
        <v>3</v>
      </c>
      <c r="N877">
        <v>9</v>
      </c>
      <c r="O877">
        <v>39</v>
      </c>
      <c r="P877" s="14">
        <f>טבלה1[[#This Row],[Batch_Exp_Date(YYYYMMDD)]]-טבלה1[[#This Row],[Date]]</f>
        <v>862</v>
      </c>
    </row>
    <row r="878" spans="1:16" x14ac:dyDescent="0.25">
      <c r="A878" t="s">
        <v>15</v>
      </c>
      <c r="B878" t="s">
        <v>26</v>
      </c>
      <c r="C878" s="1">
        <f>DATE(LEFT($D878,4),MID($D878,5,2),RIGHT($D878,2))</f>
        <v>45292</v>
      </c>
      <c r="D878">
        <v>20240101</v>
      </c>
      <c r="E878">
        <v>402168</v>
      </c>
      <c r="F878">
        <v>1</v>
      </c>
      <c r="G878">
        <v>20</v>
      </c>
      <c r="H878" t="s">
        <v>12</v>
      </c>
      <c r="I878">
        <v>21406</v>
      </c>
      <c r="J878" s="11">
        <v>36.666666666666664</v>
      </c>
      <c r="K878" s="1">
        <v>44461</v>
      </c>
      <c r="L878">
        <v>2021</v>
      </c>
      <c r="M878">
        <v>3</v>
      </c>
      <c r="N878">
        <v>9</v>
      </c>
      <c r="O878">
        <v>39</v>
      </c>
      <c r="P878" s="14">
        <f>טבלה1[[#This Row],[Batch_Exp_Date(YYYYMMDD)]]-טבלה1[[#This Row],[Date]]</f>
        <v>831</v>
      </c>
    </row>
    <row r="879" spans="1:16" x14ac:dyDescent="0.25">
      <c r="A879" t="s">
        <v>15</v>
      </c>
      <c r="B879" t="s">
        <v>20</v>
      </c>
      <c r="C879" s="1">
        <f>DATE(LEFT($D879,4),MID($D879,5,2),RIGHT($D879,2))</f>
        <v>45323</v>
      </c>
      <c r="D879">
        <v>20240201</v>
      </c>
      <c r="E879">
        <v>402171</v>
      </c>
      <c r="F879">
        <v>1</v>
      </c>
      <c r="G879">
        <v>20</v>
      </c>
      <c r="H879" t="s">
        <v>12</v>
      </c>
      <c r="I879">
        <v>800899</v>
      </c>
      <c r="J879" s="11">
        <v>2</v>
      </c>
      <c r="K879" s="1">
        <v>44461</v>
      </c>
      <c r="L879">
        <v>2021</v>
      </c>
      <c r="M879">
        <v>3</v>
      </c>
      <c r="N879">
        <v>9</v>
      </c>
      <c r="O879">
        <v>39</v>
      </c>
      <c r="P879" s="14">
        <f>טבלה1[[#This Row],[Batch_Exp_Date(YYYYMMDD)]]-טבלה1[[#This Row],[Date]]</f>
        <v>862</v>
      </c>
    </row>
    <row r="880" spans="1:16" x14ac:dyDescent="0.25">
      <c r="A880" t="s">
        <v>15</v>
      </c>
      <c r="B880" t="s">
        <v>20</v>
      </c>
      <c r="C880" s="1">
        <f>DATE(LEFT($D880,4),MID($D880,5,2),RIGHT($D880,2))</f>
        <v>45200</v>
      </c>
      <c r="D880">
        <v>20231001</v>
      </c>
      <c r="E880">
        <v>402174</v>
      </c>
      <c r="F880">
        <v>1</v>
      </c>
      <c r="G880">
        <v>20</v>
      </c>
      <c r="H880" t="s">
        <v>12</v>
      </c>
      <c r="I880">
        <v>4997531</v>
      </c>
      <c r="J880" s="11">
        <v>36.666666666666664</v>
      </c>
      <c r="K880" s="1">
        <v>44461</v>
      </c>
      <c r="L880">
        <v>2021</v>
      </c>
      <c r="M880">
        <v>3</v>
      </c>
      <c r="N880">
        <v>9</v>
      </c>
      <c r="O880">
        <v>39</v>
      </c>
      <c r="P880" s="14">
        <f>טבלה1[[#This Row],[Batch_Exp_Date(YYYYMMDD)]]-טבלה1[[#This Row],[Date]]</f>
        <v>739</v>
      </c>
    </row>
    <row r="881" spans="1:16" x14ac:dyDescent="0.25">
      <c r="A881" t="s">
        <v>18</v>
      </c>
      <c r="B881" t="s">
        <v>25</v>
      </c>
      <c r="C881" s="1">
        <f>DATE(LEFT($D881,4),MID($D881,5,2),RIGHT($D881,2))</f>
        <v>44805</v>
      </c>
      <c r="D881">
        <v>20220901</v>
      </c>
      <c r="E881">
        <v>402277</v>
      </c>
      <c r="F881">
        <v>1</v>
      </c>
      <c r="G881">
        <v>40</v>
      </c>
      <c r="H881" t="s">
        <v>12</v>
      </c>
      <c r="I881">
        <v>4999027</v>
      </c>
      <c r="J881" s="11">
        <v>5657.9666666666672</v>
      </c>
      <c r="K881" s="1">
        <v>44468</v>
      </c>
      <c r="L881">
        <v>2021</v>
      </c>
      <c r="M881">
        <v>3</v>
      </c>
      <c r="N881">
        <v>9</v>
      </c>
      <c r="O881">
        <v>40</v>
      </c>
      <c r="P881" s="14">
        <f>טבלה1[[#This Row],[Batch_Exp_Date(YYYYMMDD)]]-טבלה1[[#This Row],[Date]]</f>
        <v>337</v>
      </c>
    </row>
    <row r="882" spans="1:16" x14ac:dyDescent="0.25">
      <c r="A882" t="s">
        <v>15</v>
      </c>
      <c r="B882" t="s">
        <v>25</v>
      </c>
      <c r="C882" s="1">
        <f>DATE(LEFT($D882,4),MID($D882,5,2),RIGHT($D882,2))</f>
        <v>45352</v>
      </c>
      <c r="D882">
        <v>20240301</v>
      </c>
      <c r="E882">
        <v>402324</v>
      </c>
      <c r="F882">
        <v>1</v>
      </c>
      <c r="G882">
        <v>40</v>
      </c>
      <c r="H882" t="s">
        <v>12</v>
      </c>
      <c r="I882">
        <v>4990799</v>
      </c>
      <c r="J882" s="11">
        <v>189.73333333333335</v>
      </c>
      <c r="K882" s="1">
        <v>44468</v>
      </c>
      <c r="L882">
        <v>2021</v>
      </c>
      <c r="M882">
        <v>3</v>
      </c>
      <c r="N882">
        <v>9</v>
      </c>
      <c r="O882">
        <v>40</v>
      </c>
      <c r="P882" s="14">
        <f>טבלה1[[#This Row],[Batch_Exp_Date(YYYYMMDD)]]-טבלה1[[#This Row],[Date]]</f>
        <v>884</v>
      </c>
    </row>
    <row r="883" spans="1:16" x14ac:dyDescent="0.25">
      <c r="A883" t="s">
        <v>15</v>
      </c>
      <c r="B883" t="s">
        <v>20</v>
      </c>
      <c r="C883" s="1">
        <f>DATE(LEFT($D883,4),MID($D883,5,2),RIGHT($D883,2))</f>
        <v>45323</v>
      </c>
      <c r="D883">
        <v>20240201</v>
      </c>
      <c r="E883">
        <v>402475</v>
      </c>
      <c r="F883">
        <v>1</v>
      </c>
      <c r="G883">
        <v>20</v>
      </c>
      <c r="H883" t="s">
        <v>12</v>
      </c>
      <c r="I883">
        <v>4899741</v>
      </c>
      <c r="J883" s="11">
        <v>2</v>
      </c>
      <c r="K883" s="1">
        <v>44468</v>
      </c>
      <c r="L883">
        <v>2021</v>
      </c>
      <c r="M883">
        <v>3</v>
      </c>
      <c r="N883">
        <v>9</v>
      </c>
      <c r="O883">
        <v>40</v>
      </c>
      <c r="P883" s="14">
        <f>טבלה1[[#This Row],[Batch_Exp_Date(YYYYMMDD)]]-טבלה1[[#This Row],[Date]]</f>
        <v>855</v>
      </c>
    </row>
    <row r="884" spans="1:16" x14ac:dyDescent="0.25">
      <c r="A884" t="s">
        <v>15</v>
      </c>
      <c r="B884" t="s">
        <v>20</v>
      </c>
      <c r="C884" s="1">
        <f>DATE(LEFT($D884,4),MID($D884,5,2),RIGHT($D884,2))</f>
        <v>45323</v>
      </c>
      <c r="D884">
        <v>20240201</v>
      </c>
      <c r="E884">
        <v>402601</v>
      </c>
      <c r="F884">
        <v>1</v>
      </c>
      <c r="G884">
        <v>60</v>
      </c>
      <c r="H884" t="s">
        <v>12</v>
      </c>
      <c r="I884">
        <v>792946</v>
      </c>
      <c r="J884" s="11">
        <v>6</v>
      </c>
      <c r="K884" s="1">
        <v>44461</v>
      </c>
      <c r="L884">
        <v>2021</v>
      </c>
      <c r="M884">
        <v>3</v>
      </c>
      <c r="N884">
        <v>9</v>
      </c>
      <c r="O884">
        <v>39</v>
      </c>
      <c r="P884" s="14">
        <f>טבלה1[[#This Row],[Batch_Exp_Date(YYYYMMDD)]]-טבלה1[[#This Row],[Date]]</f>
        <v>862</v>
      </c>
    </row>
    <row r="885" spans="1:16" x14ac:dyDescent="0.25">
      <c r="A885" t="s">
        <v>15</v>
      </c>
      <c r="B885" t="s">
        <v>25</v>
      </c>
      <c r="C885" s="1">
        <f>DATE(LEFT($D885,4),MID($D885,5,2),RIGHT($D885,2))</f>
        <v>45017</v>
      </c>
      <c r="D885">
        <v>20230401</v>
      </c>
      <c r="E885">
        <v>402650</v>
      </c>
      <c r="F885">
        <v>1</v>
      </c>
      <c r="G885">
        <v>1100</v>
      </c>
      <c r="H885" t="s">
        <v>12</v>
      </c>
      <c r="I885">
        <v>181500</v>
      </c>
      <c r="J885" s="11">
        <v>8721.1666666666661</v>
      </c>
      <c r="K885" s="1">
        <v>44461</v>
      </c>
      <c r="L885">
        <v>2021</v>
      </c>
      <c r="M885">
        <v>3</v>
      </c>
      <c r="N885">
        <v>9</v>
      </c>
      <c r="O885">
        <v>39</v>
      </c>
      <c r="P885" s="14">
        <f>טבלה1[[#This Row],[Batch_Exp_Date(YYYYMMDD)]]-טבלה1[[#This Row],[Date]]</f>
        <v>556</v>
      </c>
    </row>
    <row r="886" spans="1:16" x14ac:dyDescent="0.25">
      <c r="A886" t="s">
        <v>17</v>
      </c>
      <c r="B886" t="s">
        <v>27</v>
      </c>
      <c r="C886" s="1">
        <f>DATE(LEFT($D886,4),MID($D886,5,2),RIGHT($D886,2))</f>
        <v>45323</v>
      </c>
      <c r="D886">
        <v>20240201</v>
      </c>
      <c r="E886">
        <v>402672</v>
      </c>
      <c r="F886">
        <v>1</v>
      </c>
      <c r="G886">
        <v>40</v>
      </c>
      <c r="H886" t="s">
        <v>12</v>
      </c>
      <c r="I886">
        <v>179586</v>
      </c>
      <c r="J886" s="11">
        <v>1664.6533333333334</v>
      </c>
      <c r="K886" s="1">
        <v>44461</v>
      </c>
      <c r="L886">
        <v>2021</v>
      </c>
      <c r="M886">
        <v>3</v>
      </c>
      <c r="N886">
        <v>9</v>
      </c>
      <c r="O886">
        <v>39</v>
      </c>
      <c r="P886" s="14">
        <f>טבלה1[[#This Row],[Batch_Exp_Date(YYYYMMDD)]]-טבלה1[[#This Row],[Date]]</f>
        <v>862</v>
      </c>
    </row>
    <row r="887" spans="1:16" x14ac:dyDescent="0.25">
      <c r="A887" t="s">
        <v>17</v>
      </c>
      <c r="B887" t="s">
        <v>33</v>
      </c>
      <c r="C887" s="1">
        <f>DATE(LEFT($D887,4),MID($D887,5,2),RIGHT($D887,2))</f>
        <v>45931</v>
      </c>
      <c r="D887">
        <v>20251001</v>
      </c>
      <c r="E887">
        <v>402672</v>
      </c>
      <c r="F887">
        <v>2</v>
      </c>
      <c r="G887">
        <v>10</v>
      </c>
      <c r="H887" t="s">
        <v>12</v>
      </c>
      <c r="I887">
        <v>179586</v>
      </c>
      <c r="J887" s="11">
        <v>1473.8383333333334</v>
      </c>
      <c r="K887" s="1">
        <v>44461</v>
      </c>
      <c r="L887">
        <v>2021</v>
      </c>
      <c r="M887">
        <v>3</v>
      </c>
      <c r="N887">
        <v>9</v>
      </c>
      <c r="O887">
        <v>39</v>
      </c>
      <c r="P887" s="14">
        <f>טבלה1[[#This Row],[Batch_Exp_Date(YYYYMMDD)]]-טבלה1[[#This Row],[Date]]</f>
        <v>1470</v>
      </c>
    </row>
    <row r="888" spans="1:16" x14ac:dyDescent="0.25">
      <c r="A888" t="s">
        <v>15</v>
      </c>
      <c r="B888" t="s">
        <v>26</v>
      </c>
      <c r="C888" s="1">
        <f>DATE(LEFT($D888,4),MID($D888,5,2),RIGHT($D888,2))</f>
        <v>45292</v>
      </c>
      <c r="D888">
        <v>20240101</v>
      </c>
      <c r="E888">
        <v>402760</v>
      </c>
      <c r="F888">
        <v>1</v>
      </c>
      <c r="G888">
        <v>40</v>
      </c>
      <c r="H888" t="s">
        <v>12</v>
      </c>
      <c r="I888">
        <v>4939748</v>
      </c>
      <c r="J888" s="11">
        <v>38.133333333333333</v>
      </c>
      <c r="K888" s="1">
        <v>44461</v>
      </c>
      <c r="L888">
        <v>2021</v>
      </c>
      <c r="M888">
        <v>3</v>
      </c>
      <c r="N888">
        <v>9</v>
      </c>
      <c r="O888">
        <v>39</v>
      </c>
      <c r="P888" s="14">
        <f>טבלה1[[#This Row],[Batch_Exp_Date(YYYYMMDD)]]-טבלה1[[#This Row],[Date]]</f>
        <v>831</v>
      </c>
    </row>
    <row r="889" spans="1:16" x14ac:dyDescent="0.25">
      <c r="A889" t="s">
        <v>15</v>
      </c>
      <c r="B889" t="s">
        <v>20</v>
      </c>
      <c r="C889" s="1">
        <f>DATE(LEFT($D889,4),MID($D889,5,2),RIGHT($D889,2))</f>
        <v>45323</v>
      </c>
      <c r="D889">
        <v>20240201</v>
      </c>
      <c r="E889">
        <v>402817</v>
      </c>
      <c r="F889">
        <v>2</v>
      </c>
      <c r="G889">
        <v>10</v>
      </c>
      <c r="H889" t="s">
        <v>12</v>
      </c>
      <c r="I889">
        <v>193281</v>
      </c>
      <c r="J889" s="11">
        <v>1</v>
      </c>
      <c r="K889" s="1">
        <v>44461</v>
      </c>
      <c r="L889">
        <v>2021</v>
      </c>
      <c r="M889">
        <v>3</v>
      </c>
      <c r="N889">
        <v>9</v>
      </c>
      <c r="O889">
        <v>39</v>
      </c>
      <c r="P889" s="14">
        <f>טבלה1[[#This Row],[Batch_Exp_Date(YYYYMMDD)]]-טבלה1[[#This Row],[Date]]</f>
        <v>862</v>
      </c>
    </row>
    <row r="890" spans="1:16" x14ac:dyDescent="0.25">
      <c r="A890" t="s">
        <v>15</v>
      </c>
      <c r="B890" t="s">
        <v>20</v>
      </c>
      <c r="C890" s="1">
        <f>DATE(LEFT($D890,4),MID($D890,5,2),RIGHT($D890,2))</f>
        <v>45200</v>
      </c>
      <c r="D890">
        <v>20231001</v>
      </c>
      <c r="E890">
        <v>402836</v>
      </c>
      <c r="F890">
        <v>1</v>
      </c>
      <c r="G890">
        <v>10</v>
      </c>
      <c r="H890" t="s">
        <v>12</v>
      </c>
      <c r="I890">
        <v>42768</v>
      </c>
      <c r="J890" s="11">
        <v>9.5333333333333332</v>
      </c>
      <c r="K890" s="1">
        <v>44461</v>
      </c>
      <c r="L890">
        <v>2021</v>
      </c>
      <c r="M890">
        <v>3</v>
      </c>
      <c r="N890">
        <v>9</v>
      </c>
      <c r="O890">
        <v>39</v>
      </c>
      <c r="P890" s="14">
        <f>טבלה1[[#This Row],[Batch_Exp_Date(YYYYMMDD)]]-טבלה1[[#This Row],[Date]]</f>
        <v>739</v>
      </c>
    </row>
    <row r="891" spans="1:16" x14ac:dyDescent="0.25">
      <c r="A891" t="s">
        <v>15</v>
      </c>
      <c r="B891" t="s">
        <v>26</v>
      </c>
      <c r="C891" s="1">
        <f>DATE(LEFT($D891,4),MID($D891,5,2),RIGHT($D891,2))</f>
        <v>45292</v>
      </c>
      <c r="D891">
        <v>20240101</v>
      </c>
      <c r="E891">
        <v>402932</v>
      </c>
      <c r="F891">
        <v>1</v>
      </c>
      <c r="G891">
        <v>40</v>
      </c>
      <c r="H891" t="s">
        <v>12</v>
      </c>
      <c r="I891">
        <v>4979997</v>
      </c>
      <c r="J891" s="11">
        <v>73.333333333333329</v>
      </c>
      <c r="K891" s="1">
        <v>44461</v>
      </c>
      <c r="L891">
        <v>2021</v>
      </c>
      <c r="M891">
        <v>3</v>
      </c>
      <c r="N891">
        <v>9</v>
      </c>
      <c r="O891">
        <v>39</v>
      </c>
      <c r="P891" s="14">
        <f>טבלה1[[#This Row],[Batch_Exp_Date(YYYYMMDD)]]-טבלה1[[#This Row],[Date]]</f>
        <v>831</v>
      </c>
    </row>
    <row r="892" spans="1:16" x14ac:dyDescent="0.25">
      <c r="A892" t="s">
        <v>15</v>
      </c>
      <c r="B892" t="s">
        <v>26</v>
      </c>
      <c r="C892" s="1">
        <f>DATE(LEFT($D892,4),MID($D892,5,2),RIGHT($D892,2))</f>
        <v>45292</v>
      </c>
      <c r="D892">
        <v>20240101</v>
      </c>
      <c r="E892">
        <v>402965</v>
      </c>
      <c r="F892">
        <v>1</v>
      </c>
      <c r="G892">
        <v>20</v>
      </c>
      <c r="H892" t="s">
        <v>12</v>
      </c>
      <c r="I892">
        <v>4949131</v>
      </c>
      <c r="J892" s="11">
        <v>36.666666666666664</v>
      </c>
      <c r="K892" s="1">
        <v>44461</v>
      </c>
      <c r="L892">
        <v>2021</v>
      </c>
      <c r="M892">
        <v>3</v>
      </c>
      <c r="N892">
        <v>9</v>
      </c>
      <c r="O892">
        <v>39</v>
      </c>
      <c r="P892" s="14">
        <f>טבלה1[[#This Row],[Batch_Exp_Date(YYYYMMDD)]]-טבלה1[[#This Row],[Date]]</f>
        <v>831</v>
      </c>
    </row>
    <row r="893" spans="1:16" x14ac:dyDescent="0.25">
      <c r="A893" t="s">
        <v>15</v>
      </c>
      <c r="B893" t="s">
        <v>20</v>
      </c>
      <c r="C893" s="1">
        <f>DATE(LEFT($D893,4),MID($D893,5,2),RIGHT($D893,2))</f>
        <v>45323</v>
      </c>
      <c r="D893">
        <v>20240201</v>
      </c>
      <c r="E893">
        <v>402977</v>
      </c>
      <c r="F893">
        <v>10</v>
      </c>
      <c r="G893">
        <v>10</v>
      </c>
      <c r="H893" t="s">
        <v>12</v>
      </c>
      <c r="I893">
        <v>4988720</v>
      </c>
      <c r="J893" s="11">
        <v>1</v>
      </c>
      <c r="K893" s="1">
        <v>44461</v>
      </c>
      <c r="L893">
        <v>2021</v>
      </c>
      <c r="M893">
        <v>3</v>
      </c>
      <c r="N893">
        <v>9</v>
      </c>
      <c r="O893">
        <v>39</v>
      </c>
      <c r="P893" s="14">
        <f>טבלה1[[#This Row],[Batch_Exp_Date(YYYYMMDD)]]-טבלה1[[#This Row],[Date]]</f>
        <v>862</v>
      </c>
    </row>
    <row r="894" spans="1:16" x14ac:dyDescent="0.25">
      <c r="A894" t="s">
        <v>15</v>
      </c>
      <c r="B894" t="s">
        <v>37</v>
      </c>
      <c r="C894" s="1">
        <f>DATE(LEFT($D894,4),MID($D894,5,2),RIGHT($D894,2))</f>
        <v>45200</v>
      </c>
      <c r="D894">
        <v>20231001</v>
      </c>
      <c r="E894">
        <v>403051</v>
      </c>
      <c r="F894">
        <v>1</v>
      </c>
      <c r="G894">
        <v>10</v>
      </c>
      <c r="H894" t="s">
        <v>12</v>
      </c>
      <c r="I894">
        <v>45749</v>
      </c>
      <c r="J894" s="11">
        <v>1603.3333333333333</v>
      </c>
      <c r="K894" s="1">
        <v>44461</v>
      </c>
      <c r="L894">
        <v>2021</v>
      </c>
      <c r="M894">
        <v>3</v>
      </c>
      <c r="N894">
        <v>9</v>
      </c>
      <c r="O894">
        <v>39</v>
      </c>
      <c r="P894" s="14">
        <f>טבלה1[[#This Row],[Batch_Exp_Date(YYYYMMDD)]]-טבלה1[[#This Row],[Date]]</f>
        <v>739</v>
      </c>
    </row>
    <row r="895" spans="1:16" x14ac:dyDescent="0.25">
      <c r="A895" t="s">
        <v>17</v>
      </c>
      <c r="B895" t="s">
        <v>21</v>
      </c>
      <c r="C895" s="1">
        <f>DATE(LEFT($D895,4),MID($D895,5,2),RIGHT($D895,2))</f>
        <v>45139</v>
      </c>
      <c r="D895">
        <v>20230801</v>
      </c>
      <c r="E895">
        <v>403241</v>
      </c>
      <c r="F895">
        <v>1</v>
      </c>
      <c r="G895">
        <v>10</v>
      </c>
      <c r="H895" t="s">
        <v>12</v>
      </c>
      <c r="I895">
        <v>4988841</v>
      </c>
      <c r="J895" s="11">
        <v>1244.7083333333333</v>
      </c>
      <c r="K895" s="1">
        <v>44468</v>
      </c>
      <c r="L895">
        <v>2021</v>
      </c>
      <c r="M895">
        <v>3</v>
      </c>
      <c r="N895">
        <v>9</v>
      </c>
      <c r="O895">
        <v>40</v>
      </c>
      <c r="P895" s="14">
        <f>טבלה1[[#This Row],[Batch_Exp_Date(YYYYMMDD)]]-טבלה1[[#This Row],[Date]]</f>
        <v>671</v>
      </c>
    </row>
    <row r="896" spans="1:16" x14ac:dyDescent="0.25">
      <c r="A896" t="s">
        <v>15</v>
      </c>
      <c r="B896" t="s">
        <v>20</v>
      </c>
      <c r="C896" s="1">
        <f>DATE(LEFT($D896,4),MID($D896,5,2),RIGHT($D896,2))</f>
        <v>45200</v>
      </c>
      <c r="D896">
        <v>20231001</v>
      </c>
      <c r="E896">
        <v>403329</v>
      </c>
      <c r="F896">
        <v>1</v>
      </c>
      <c r="G896">
        <v>10</v>
      </c>
      <c r="H896" t="s">
        <v>12</v>
      </c>
      <c r="I896">
        <v>179058</v>
      </c>
      <c r="J896" s="11">
        <v>18.333333333333332</v>
      </c>
      <c r="K896" s="1">
        <v>44461</v>
      </c>
      <c r="L896">
        <v>2021</v>
      </c>
      <c r="M896">
        <v>3</v>
      </c>
      <c r="N896">
        <v>9</v>
      </c>
      <c r="O896">
        <v>39</v>
      </c>
      <c r="P896" s="14">
        <f>טבלה1[[#This Row],[Batch_Exp_Date(YYYYMMDD)]]-טבלה1[[#This Row],[Date]]</f>
        <v>739</v>
      </c>
    </row>
    <row r="897" spans="1:16" x14ac:dyDescent="0.25">
      <c r="A897" t="s">
        <v>15</v>
      </c>
      <c r="B897" t="s">
        <v>20</v>
      </c>
      <c r="C897" s="1">
        <f>DATE(LEFT($D897,4),MID($D897,5,2),RIGHT($D897,2))</f>
        <v>45323</v>
      </c>
      <c r="D897">
        <v>20240201</v>
      </c>
      <c r="E897">
        <v>403343</v>
      </c>
      <c r="F897">
        <v>2</v>
      </c>
      <c r="G897">
        <v>10</v>
      </c>
      <c r="H897" t="s">
        <v>12</v>
      </c>
      <c r="I897">
        <v>4942608</v>
      </c>
      <c r="J897" s="11">
        <v>1</v>
      </c>
      <c r="K897" s="1">
        <v>44461</v>
      </c>
      <c r="L897">
        <v>2021</v>
      </c>
      <c r="M897">
        <v>3</v>
      </c>
      <c r="N897">
        <v>9</v>
      </c>
      <c r="O897">
        <v>39</v>
      </c>
      <c r="P897" s="14">
        <f>טבלה1[[#This Row],[Batch_Exp_Date(YYYYMMDD)]]-טבלה1[[#This Row],[Date]]</f>
        <v>862</v>
      </c>
    </row>
    <row r="898" spans="1:16" x14ac:dyDescent="0.25">
      <c r="A898" t="s">
        <v>15</v>
      </c>
      <c r="B898" t="s">
        <v>20</v>
      </c>
      <c r="C898" s="1">
        <f>DATE(LEFT($D898,4),MID($D898,5,2),RIGHT($D898,2))</f>
        <v>45323</v>
      </c>
      <c r="D898">
        <v>20240201</v>
      </c>
      <c r="E898">
        <v>403368</v>
      </c>
      <c r="F898">
        <v>1</v>
      </c>
      <c r="G898">
        <v>10</v>
      </c>
      <c r="H898" t="s">
        <v>12</v>
      </c>
      <c r="I898">
        <v>4954048</v>
      </c>
      <c r="J898" s="11">
        <v>1</v>
      </c>
      <c r="K898" s="1">
        <v>44461</v>
      </c>
      <c r="L898">
        <v>2021</v>
      </c>
      <c r="M898">
        <v>3</v>
      </c>
      <c r="N898">
        <v>9</v>
      </c>
      <c r="O898">
        <v>39</v>
      </c>
      <c r="P898" s="14">
        <f>טבלה1[[#This Row],[Batch_Exp_Date(YYYYMMDD)]]-טבלה1[[#This Row],[Date]]</f>
        <v>862</v>
      </c>
    </row>
    <row r="899" spans="1:16" x14ac:dyDescent="0.25">
      <c r="A899" t="s">
        <v>17</v>
      </c>
      <c r="B899" t="s">
        <v>30</v>
      </c>
      <c r="C899" s="1">
        <f>DATE(LEFT($D899,4),MID($D899,5,2),RIGHT($D899,2))</f>
        <v>44774</v>
      </c>
      <c r="D899">
        <v>20220801</v>
      </c>
      <c r="E899">
        <v>403456</v>
      </c>
      <c r="F899">
        <v>1</v>
      </c>
      <c r="G899">
        <v>40</v>
      </c>
      <c r="H899" t="s">
        <v>12</v>
      </c>
      <c r="I899">
        <v>42768</v>
      </c>
      <c r="J899" s="11">
        <v>80</v>
      </c>
      <c r="K899" s="1">
        <v>44461</v>
      </c>
      <c r="L899">
        <v>2021</v>
      </c>
      <c r="M899">
        <v>3</v>
      </c>
      <c r="N899">
        <v>9</v>
      </c>
      <c r="O899">
        <v>39</v>
      </c>
      <c r="P899" s="14">
        <f>טבלה1[[#This Row],[Batch_Exp_Date(YYYYMMDD)]]-טבלה1[[#This Row],[Date]]</f>
        <v>313</v>
      </c>
    </row>
    <row r="900" spans="1:16" x14ac:dyDescent="0.25">
      <c r="A900" t="s">
        <v>15</v>
      </c>
      <c r="B900" t="s">
        <v>26</v>
      </c>
      <c r="C900" s="1">
        <f>DATE(LEFT($D900,4),MID($D900,5,2),RIGHT($D900,2))</f>
        <v>45292</v>
      </c>
      <c r="D900">
        <v>20240101</v>
      </c>
      <c r="E900">
        <v>403538</v>
      </c>
      <c r="F900">
        <v>1</v>
      </c>
      <c r="G900">
        <v>20</v>
      </c>
      <c r="H900" t="s">
        <v>12</v>
      </c>
      <c r="I900">
        <v>42779</v>
      </c>
      <c r="J900" s="11">
        <v>19.066666666666666</v>
      </c>
      <c r="K900" s="1">
        <v>44461</v>
      </c>
      <c r="L900">
        <v>2021</v>
      </c>
      <c r="M900">
        <v>3</v>
      </c>
      <c r="N900">
        <v>9</v>
      </c>
      <c r="O900">
        <v>39</v>
      </c>
      <c r="P900" s="14">
        <f>טבלה1[[#This Row],[Batch_Exp_Date(YYYYMMDD)]]-טבלה1[[#This Row],[Date]]</f>
        <v>831</v>
      </c>
    </row>
    <row r="901" spans="1:16" x14ac:dyDescent="0.25">
      <c r="A901" t="s">
        <v>15</v>
      </c>
      <c r="B901" t="s">
        <v>26</v>
      </c>
      <c r="C901" s="1">
        <f>DATE(LEFT($D901,4),MID($D901,5,2),RIGHT($D901,2))</f>
        <v>45292</v>
      </c>
      <c r="D901">
        <v>20240101</v>
      </c>
      <c r="E901">
        <v>403581</v>
      </c>
      <c r="F901">
        <v>1</v>
      </c>
      <c r="G901">
        <v>50</v>
      </c>
      <c r="H901" t="s">
        <v>12</v>
      </c>
      <c r="I901">
        <v>42790</v>
      </c>
      <c r="J901" s="11">
        <v>47.666666666666664</v>
      </c>
      <c r="K901" s="1">
        <v>44461</v>
      </c>
      <c r="L901">
        <v>2021</v>
      </c>
      <c r="M901">
        <v>3</v>
      </c>
      <c r="N901">
        <v>9</v>
      </c>
      <c r="O901">
        <v>39</v>
      </c>
      <c r="P901" s="14">
        <f>טבלה1[[#This Row],[Batch_Exp_Date(YYYYMMDD)]]-טבלה1[[#This Row],[Date]]</f>
        <v>831</v>
      </c>
    </row>
    <row r="902" spans="1:16" x14ac:dyDescent="0.25">
      <c r="A902" t="s">
        <v>15</v>
      </c>
      <c r="B902" t="s">
        <v>26</v>
      </c>
      <c r="C902" s="1">
        <f>DATE(LEFT($D902,4),MID($D902,5,2),RIGHT($D902,2))</f>
        <v>45292</v>
      </c>
      <c r="D902">
        <v>20240101</v>
      </c>
      <c r="E902">
        <v>403583</v>
      </c>
      <c r="F902">
        <v>1</v>
      </c>
      <c r="G902">
        <v>10</v>
      </c>
      <c r="H902" t="s">
        <v>12</v>
      </c>
      <c r="I902">
        <v>42856</v>
      </c>
      <c r="J902" s="11">
        <v>9.5333333333333332</v>
      </c>
      <c r="K902" s="1">
        <v>44461</v>
      </c>
      <c r="L902">
        <v>2021</v>
      </c>
      <c r="M902">
        <v>3</v>
      </c>
      <c r="N902">
        <v>9</v>
      </c>
      <c r="O902">
        <v>39</v>
      </c>
      <c r="P902" s="14">
        <f>טבלה1[[#This Row],[Batch_Exp_Date(YYYYMMDD)]]-טבלה1[[#This Row],[Date]]</f>
        <v>831</v>
      </c>
    </row>
    <row r="903" spans="1:16" x14ac:dyDescent="0.25">
      <c r="A903" t="s">
        <v>15</v>
      </c>
      <c r="B903" t="s">
        <v>20</v>
      </c>
      <c r="C903" s="1">
        <f>DATE(LEFT($D903,4),MID($D903,5,2),RIGHT($D903,2))</f>
        <v>45323</v>
      </c>
      <c r="D903">
        <v>20240201</v>
      </c>
      <c r="E903">
        <v>403695</v>
      </c>
      <c r="F903">
        <v>10</v>
      </c>
      <c r="G903">
        <v>30</v>
      </c>
      <c r="H903" t="s">
        <v>12</v>
      </c>
      <c r="I903">
        <v>66363</v>
      </c>
      <c r="J903" s="11">
        <v>3</v>
      </c>
      <c r="K903" s="1">
        <v>44461</v>
      </c>
      <c r="L903">
        <v>2021</v>
      </c>
      <c r="M903">
        <v>3</v>
      </c>
      <c r="N903">
        <v>9</v>
      </c>
      <c r="O903">
        <v>39</v>
      </c>
      <c r="P903" s="14">
        <f>טבלה1[[#This Row],[Batch_Exp_Date(YYYYMMDD)]]-טבלה1[[#This Row],[Date]]</f>
        <v>862</v>
      </c>
    </row>
    <row r="904" spans="1:16" x14ac:dyDescent="0.25">
      <c r="A904" t="s">
        <v>15</v>
      </c>
      <c r="B904" t="s">
        <v>20</v>
      </c>
      <c r="C904" s="1">
        <f>DATE(LEFT($D904,4),MID($D904,5,2),RIGHT($D904,2))</f>
        <v>45323</v>
      </c>
      <c r="D904">
        <v>20240201</v>
      </c>
      <c r="E904">
        <v>403763</v>
      </c>
      <c r="F904">
        <v>2</v>
      </c>
      <c r="G904">
        <v>10</v>
      </c>
      <c r="H904" t="s">
        <v>12</v>
      </c>
      <c r="I904">
        <v>795465</v>
      </c>
      <c r="J904" s="11">
        <v>1</v>
      </c>
      <c r="K904" s="1">
        <v>44461</v>
      </c>
      <c r="L904">
        <v>2021</v>
      </c>
      <c r="M904">
        <v>3</v>
      </c>
      <c r="N904">
        <v>9</v>
      </c>
      <c r="O904">
        <v>39</v>
      </c>
      <c r="P904" s="14">
        <f>טבלה1[[#This Row],[Batch_Exp_Date(YYYYMMDD)]]-טבלה1[[#This Row],[Date]]</f>
        <v>862</v>
      </c>
    </row>
    <row r="905" spans="1:16" x14ac:dyDescent="0.25">
      <c r="A905" t="s">
        <v>15</v>
      </c>
      <c r="B905" t="s">
        <v>26</v>
      </c>
      <c r="C905" s="1">
        <f>DATE(LEFT($D905,4),MID($D905,5,2),RIGHT($D905,2))</f>
        <v>45292</v>
      </c>
      <c r="D905">
        <v>20240101</v>
      </c>
      <c r="E905">
        <v>403789</v>
      </c>
      <c r="F905">
        <v>1</v>
      </c>
      <c r="G905">
        <v>10</v>
      </c>
      <c r="H905" t="s">
        <v>12</v>
      </c>
      <c r="I905">
        <v>195074</v>
      </c>
      <c r="J905" s="11">
        <v>18.333333333333332</v>
      </c>
      <c r="K905" s="1">
        <v>44461</v>
      </c>
      <c r="L905">
        <v>2021</v>
      </c>
      <c r="M905">
        <v>3</v>
      </c>
      <c r="N905">
        <v>9</v>
      </c>
      <c r="O905">
        <v>39</v>
      </c>
      <c r="P905" s="14">
        <f>טבלה1[[#This Row],[Batch_Exp_Date(YYYYMMDD)]]-טבלה1[[#This Row],[Date]]</f>
        <v>831</v>
      </c>
    </row>
    <row r="906" spans="1:16" x14ac:dyDescent="0.25">
      <c r="A906" t="s">
        <v>17</v>
      </c>
      <c r="B906" t="s">
        <v>29</v>
      </c>
      <c r="C906" s="1">
        <f>DATE(LEFT($D906,4),MID($D906,5,2),RIGHT($D906,2))</f>
        <v>44927</v>
      </c>
      <c r="D906">
        <v>20230101</v>
      </c>
      <c r="E906">
        <v>403884</v>
      </c>
      <c r="F906">
        <v>4</v>
      </c>
      <c r="G906">
        <v>20</v>
      </c>
      <c r="H906" t="s">
        <v>12</v>
      </c>
      <c r="I906">
        <v>721094</v>
      </c>
      <c r="J906" s="11">
        <v>1566.5</v>
      </c>
      <c r="K906" s="1">
        <v>44461</v>
      </c>
      <c r="L906">
        <v>2021</v>
      </c>
      <c r="M906">
        <v>3</v>
      </c>
      <c r="N906">
        <v>9</v>
      </c>
      <c r="O906">
        <v>39</v>
      </c>
      <c r="P906" s="14">
        <f>טבלה1[[#This Row],[Batch_Exp_Date(YYYYMMDD)]]-טבלה1[[#This Row],[Date]]</f>
        <v>466</v>
      </c>
    </row>
    <row r="907" spans="1:16" x14ac:dyDescent="0.25">
      <c r="A907" t="s">
        <v>15</v>
      </c>
      <c r="B907" t="s">
        <v>32</v>
      </c>
      <c r="C907" s="1">
        <f>DATE(LEFT($D907,4),MID($D907,5,2),RIGHT($D907,2))</f>
        <v>45413</v>
      </c>
      <c r="D907">
        <v>20240501</v>
      </c>
      <c r="E907">
        <v>403884</v>
      </c>
      <c r="F907">
        <v>2</v>
      </c>
      <c r="G907">
        <v>20</v>
      </c>
      <c r="H907" t="s">
        <v>12</v>
      </c>
      <c r="I907">
        <v>721094</v>
      </c>
      <c r="J907" s="11">
        <v>660.15</v>
      </c>
      <c r="K907" s="1">
        <v>44461</v>
      </c>
      <c r="L907">
        <v>2021</v>
      </c>
      <c r="M907">
        <v>3</v>
      </c>
      <c r="N907">
        <v>9</v>
      </c>
      <c r="O907">
        <v>39</v>
      </c>
      <c r="P907" s="14">
        <f>טבלה1[[#This Row],[Batch_Exp_Date(YYYYMMDD)]]-טבלה1[[#This Row],[Date]]</f>
        <v>952</v>
      </c>
    </row>
    <row r="908" spans="1:16" x14ac:dyDescent="0.25">
      <c r="A908" t="s">
        <v>15</v>
      </c>
      <c r="B908" t="s">
        <v>23</v>
      </c>
      <c r="C908" s="1">
        <f>DATE(LEFT($D908,4),MID($D908,5,2),RIGHT($D908,2))</f>
        <v>45078</v>
      </c>
      <c r="D908">
        <v>20230601</v>
      </c>
      <c r="E908">
        <v>403903</v>
      </c>
      <c r="F908">
        <v>1</v>
      </c>
      <c r="G908">
        <v>20</v>
      </c>
      <c r="H908" t="s">
        <v>12</v>
      </c>
      <c r="I908">
        <v>4939638</v>
      </c>
      <c r="J908" s="11">
        <v>1628.1666666666667</v>
      </c>
      <c r="K908" s="1">
        <v>44461</v>
      </c>
      <c r="L908">
        <v>2021</v>
      </c>
      <c r="M908">
        <v>3</v>
      </c>
      <c r="N908">
        <v>9</v>
      </c>
      <c r="O908">
        <v>39</v>
      </c>
      <c r="P908" s="14">
        <f>טבלה1[[#This Row],[Batch_Exp_Date(YYYYMMDD)]]-טבלה1[[#This Row],[Date]]</f>
        <v>617</v>
      </c>
    </row>
    <row r="909" spans="1:16" x14ac:dyDescent="0.25">
      <c r="A909" t="s">
        <v>15</v>
      </c>
      <c r="B909" t="s">
        <v>23</v>
      </c>
      <c r="C909" s="1">
        <f>DATE(LEFT($D909,4),MID($D909,5,2),RIGHT($D909,2))</f>
        <v>45108</v>
      </c>
      <c r="D909">
        <v>20230701</v>
      </c>
      <c r="E909">
        <v>403903</v>
      </c>
      <c r="F909">
        <v>3</v>
      </c>
      <c r="G909">
        <v>20</v>
      </c>
      <c r="H909" t="s">
        <v>12</v>
      </c>
      <c r="I909">
        <v>4939638</v>
      </c>
      <c r="J909" s="11">
        <v>1017.6</v>
      </c>
      <c r="K909" s="1">
        <v>44461</v>
      </c>
      <c r="L909">
        <v>2021</v>
      </c>
      <c r="M909">
        <v>3</v>
      </c>
      <c r="N909">
        <v>9</v>
      </c>
      <c r="O909">
        <v>39</v>
      </c>
      <c r="P909" s="14">
        <f>טבלה1[[#This Row],[Batch_Exp_Date(YYYYMMDD)]]-טבלה1[[#This Row],[Date]]</f>
        <v>647</v>
      </c>
    </row>
    <row r="910" spans="1:16" x14ac:dyDescent="0.25">
      <c r="A910" t="s">
        <v>17</v>
      </c>
      <c r="B910" t="s">
        <v>22</v>
      </c>
      <c r="C910" s="1">
        <f>DATE(LEFT($D910,4),MID($D910,5,2),RIGHT($D910,2))</f>
        <v>45261</v>
      </c>
      <c r="D910">
        <v>20231201</v>
      </c>
      <c r="E910">
        <v>403903</v>
      </c>
      <c r="F910">
        <v>2</v>
      </c>
      <c r="G910">
        <v>20</v>
      </c>
      <c r="H910" t="s">
        <v>12</v>
      </c>
      <c r="I910">
        <v>4939638</v>
      </c>
      <c r="J910" s="11">
        <v>1308.3333333333333</v>
      </c>
      <c r="K910" s="1">
        <v>44461</v>
      </c>
      <c r="L910">
        <v>2021</v>
      </c>
      <c r="M910">
        <v>3</v>
      </c>
      <c r="N910">
        <v>9</v>
      </c>
      <c r="O910">
        <v>39</v>
      </c>
      <c r="P910" s="14">
        <f>טבלה1[[#This Row],[Batch_Exp_Date(YYYYMMDD)]]-טבלה1[[#This Row],[Date]]</f>
        <v>800</v>
      </c>
    </row>
    <row r="911" spans="1:16" x14ac:dyDescent="0.25">
      <c r="A911" t="s">
        <v>15</v>
      </c>
      <c r="B911" t="s">
        <v>25</v>
      </c>
      <c r="C911" s="1">
        <f>DATE(LEFT($D911,4),MID($D911,5,2),RIGHT($D911,2))</f>
        <v>45352</v>
      </c>
      <c r="D911">
        <v>20240301</v>
      </c>
      <c r="E911">
        <v>403911</v>
      </c>
      <c r="F911">
        <v>1</v>
      </c>
      <c r="G911">
        <v>40</v>
      </c>
      <c r="H911" t="s">
        <v>12</v>
      </c>
      <c r="I911">
        <v>42867</v>
      </c>
      <c r="J911" s="11">
        <v>189.73333333333335</v>
      </c>
      <c r="K911" s="1">
        <v>44461</v>
      </c>
      <c r="L911">
        <v>2021</v>
      </c>
      <c r="M911">
        <v>3</v>
      </c>
      <c r="N911">
        <v>9</v>
      </c>
      <c r="O911">
        <v>39</v>
      </c>
      <c r="P911" s="14">
        <f>טבלה1[[#This Row],[Batch_Exp_Date(YYYYMMDD)]]-טבלה1[[#This Row],[Date]]</f>
        <v>891</v>
      </c>
    </row>
    <row r="912" spans="1:16" x14ac:dyDescent="0.25">
      <c r="A912" t="s">
        <v>15</v>
      </c>
      <c r="B912" t="s">
        <v>25</v>
      </c>
      <c r="C912" s="1">
        <f>DATE(LEFT($D912,4),MID($D912,5,2),RIGHT($D912,2))</f>
        <v>45352</v>
      </c>
      <c r="D912">
        <v>20240301</v>
      </c>
      <c r="E912">
        <v>403923</v>
      </c>
      <c r="F912">
        <v>1</v>
      </c>
      <c r="G912">
        <v>40</v>
      </c>
      <c r="H912" t="s">
        <v>12</v>
      </c>
      <c r="I912">
        <v>45749</v>
      </c>
      <c r="J912" s="11">
        <v>189.73333333333335</v>
      </c>
      <c r="K912" s="1">
        <v>44461</v>
      </c>
      <c r="L912">
        <v>2021</v>
      </c>
      <c r="M912">
        <v>3</v>
      </c>
      <c r="N912">
        <v>9</v>
      </c>
      <c r="O912">
        <v>39</v>
      </c>
      <c r="P912" s="14">
        <f>טבלה1[[#This Row],[Batch_Exp_Date(YYYYMMDD)]]-טבלה1[[#This Row],[Date]]</f>
        <v>891</v>
      </c>
    </row>
    <row r="913" spans="1:16" x14ac:dyDescent="0.25">
      <c r="A913" t="s">
        <v>15</v>
      </c>
      <c r="B913" t="s">
        <v>25</v>
      </c>
      <c r="C913" s="1">
        <f>DATE(LEFT($D913,4),MID($D913,5,2),RIGHT($D913,2))</f>
        <v>45352</v>
      </c>
      <c r="D913">
        <v>20240301</v>
      </c>
      <c r="E913">
        <v>403927</v>
      </c>
      <c r="F913">
        <v>1</v>
      </c>
      <c r="G913">
        <v>40</v>
      </c>
      <c r="H913" t="s">
        <v>12</v>
      </c>
      <c r="I913">
        <v>166727</v>
      </c>
      <c r="J913" s="11">
        <v>189.73333333333335</v>
      </c>
      <c r="K913" s="1">
        <v>44461</v>
      </c>
      <c r="L913">
        <v>2021</v>
      </c>
      <c r="M913">
        <v>3</v>
      </c>
      <c r="N913">
        <v>9</v>
      </c>
      <c r="O913">
        <v>39</v>
      </c>
      <c r="P913" s="14">
        <f>טבלה1[[#This Row],[Batch_Exp_Date(YYYYMMDD)]]-טבלה1[[#This Row],[Date]]</f>
        <v>891</v>
      </c>
    </row>
    <row r="914" spans="1:16" x14ac:dyDescent="0.25">
      <c r="A914" t="s">
        <v>15</v>
      </c>
      <c r="B914" t="s">
        <v>20</v>
      </c>
      <c r="C914" s="1">
        <f>DATE(LEFT($D914,4),MID($D914,5,2),RIGHT($D914,2))</f>
        <v>45323</v>
      </c>
      <c r="D914">
        <v>20240201</v>
      </c>
      <c r="E914">
        <v>404055</v>
      </c>
      <c r="F914">
        <v>25</v>
      </c>
      <c r="G914">
        <v>60</v>
      </c>
      <c r="H914" t="s">
        <v>12</v>
      </c>
      <c r="I914">
        <v>4934798</v>
      </c>
      <c r="J914" s="11">
        <v>6</v>
      </c>
      <c r="K914" s="1">
        <v>44461</v>
      </c>
      <c r="L914">
        <v>2021</v>
      </c>
      <c r="M914">
        <v>3</v>
      </c>
      <c r="N914">
        <v>9</v>
      </c>
      <c r="O914">
        <v>39</v>
      </c>
      <c r="P914" s="14">
        <f>טבלה1[[#This Row],[Batch_Exp_Date(YYYYMMDD)]]-טבלה1[[#This Row],[Date]]</f>
        <v>862</v>
      </c>
    </row>
    <row r="915" spans="1:16" x14ac:dyDescent="0.25">
      <c r="A915" t="s">
        <v>15</v>
      </c>
      <c r="B915" t="s">
        <v>20</v>
      </c>
      <c r="C915" s="1">
        <f>DATE(LEFT($D915,4),MID($D915,5,2),RIGHT($D915,2))</f>
        <v>45323</v>
      </c>
      <c r="D915">
        <v>20240201</v>
      </c>
      <c r="E915">
        <v>404062</v>
      </c>
      <c r="F915">
        <v>5</v>
      </c>
      <c r="G915">
        <v>20</v>
      </c>
      <c r="H915" t="s">
        <v>12</v>
      </c>
      <c r="I915">
        <v>4997542</v>
      </c>
      <c r="J915" s="11">
        <v>2</v>
      </c>
      <c r="K915" s="1">
        <v>44461</v>
      </c>
      <c r="L915">
        <v>2021</v>
      </c>
      <c r="M915">
        <v>3</v>
      </c>
      <c r="N915">
        <v>9</v>
      </c>
      <c r="O915">
        <v>39</v>
      </c>
      <c r="P915" s="14">
        <f>טבלה1[[#This Row],[Batch_Exp_Date(YYYYMMDD)]]-טבלה1[[#This Row],[Date]]</f>
        <v>862</v>
      </c>
    </row>
    <row r="916" spans="1:16" x14ac:dyDescent="0.25">
      <c r="A916" t="s">
        <v>15</v>
      </c>
      <c r="B916" t="s">
        <v>26</v>
      </c>
      <c r="C916" s="1">
        <f>DATE(LEFT($D916,4),MID($D916,5,2),RIGHT($D916,2))</f>
        <v>45292</v>
      </c>
      <c r="D916">
        <v>20240101</v>
      </c>
      <c r="E916">
        <v>404149</v>
      </c>
      <c r="F916">
        <v>1</v>
      </c>
      <c r="G916">
        <v>30</v>
      </c>
      <c r="H916" t="s">
        <v>12</v>
      </c>
      <c r="I916">
        <v>41987</v>
      </c>
      <c r="J916" s="11">
        <v>55</v>
      </c>
      <c r="K916" s="1">
        <v>44461</v>
      </c>
      <c r="L916">
        <v>2021</v>
      </c>
      <c r="M916">
        <v>3</v>
      </c>
      <c r="N916">
        <v>9</v>
      </c>
      <c r="O916">
        <v>39</v>
      </c>
      <c r="P916" s="14">
        <f>טבלה1[[#This Row],[Batch_Exp_Date(YYYYMMDD)]]-טבלה1[[#This Row],[Date]]</f>
        <v>831</v>
      </c>
    </row>
    <row r="917" spans="1:16" x14ac:dyDescent="0.25">
      <c r="A917" t="s">
        <v>15</v>
      </c>
      <c r="B917" t="s">
        <v>20</v>
      </c>
      <c r="C917" s="1">
        <f>DATE(LEFT($D917,4),MID($D917,5,2),RIGHT($D917,2))</f>
        <v>45323</v>
      </c>
      <c r="D917">
        <v>20240201</v>
      </c>
      <c r="E917">
        <v>404202</v>
      </c>
      <c r="F917">
        <v>1</v>
      </c>
      <c r="G917">
        <v>10</v>
      </c>
      <c r="H917" t="s">
        <v>12</v>
      </c>
      <c r="I917">
        <v>4957139</v>
      </c>
      <c r="J917" s="11">
        <v>1</v>
      </c>
      <c r="K917" s="1">
        <v>44461</v>
      </c>
      <c r="L917">
        <v>2021</v>
      </c>
      <c r="M917">
        <v>3</v>
      </c>
      <c r="N917">
        <v>9</v>
      </c>
      <c r="O917">
        <v>39</v>
      </c>
      <c r="P917" s="14">
        <f>טבלה1[[#This Row],[Batch_Exp_Date(YYYYMMDD)]]-טבלה1[[#This Row],[Date]]</f>
        <v>862</v>
      </c>
    </row>
    <row r="918" spans="1:16" x14ac:dyDescent="0.25">
      <c r="A918" t="s">
        <v>17</v>
      </c>
      <c r="B918" t="s">
        <v>22</v>
      </c>
      <c r="C918" s="1">
        <f>DATE(LEFT($D918,4),MID($D918,5,2),RIGHT($D918,2))</f>
        <v>45261</v>
      </c>
      <c r="D918">
        <v>20231201</v>
      </c>
      <c r="E918">
        <v>404348</v>
      </c>
      <c r="F918">
        <v>1</v>
      </c>
      <c r="G918">
        <v>10</v>
      </c>
      <c r="H918" t="s">
        <v>12</v>
      </c>
      <c r="I918">
        <v>4940331</v>
      </c>
      <c r="J918" s="11">
        <v>654.16666666666663</v>
      </c>
      <c r="K918" s="1">
        <v>44461</v>
      </c>
      <c r="L918">
        <v>2021</v>
      </c>
      <c r="M918">
        <v>3</v>
      </c>
      <c r="N918">
        <v>9</v>
      </c>
      <c r="O918">
        <v>39</v>
      </c>
      <c r="P918" s="14">
        <f>טבלה1[[#This Row],[Batch_Exp_Date(YYYYMMDD)]]-טבלה1[[#This Row],[Date]]</f>
        <v>800</v>
      </c>
    </row>
    <row r="919" spans="1:16" x14ac:dyDescent="0.25">
      <c r="A919" t="s">
        <v>15</v>
      </c>
      <c r="B919" t="s">
        <v>20</v>
      </c>
      <c r="C919" s="1">
        <f>DATE(LEFT($D919,4),MID($D919,5,2),RIGHT($D919,2))</f>
        <v>45323</v>
      </c>
      <c r="D919">
        <v>20240201</v>
      </c>
      <c r="E919">
        <v>404441</v>
      </c>
      <c r="F919">
        <v>54</v>
      </c>
      <c r="G919">
        <v>60</v>
      </c>
      <c r="H919" t="s">
        <v>12</v>
      </c>
      <c r="I919">
        <v>166595</v>
      </c>
      <c r="J919" s="11">
        <v>6</v>
      </c>
      <c r="K919" s="1">
        <v>44461</v>
      </c>
      <c r="L919">
        <v>2021</v>
      </c>
      <c r="M919">
        <v>3</v>
      </c>
      <c r="N919">
        <v>9</v>
      </c>
      <c r="O919">
        <v>39</v>
      </c>
      <c r="P919" s="14">
        <f>טבלה1[[#This Row],[Batch_Exp_Date(YYYYMMDD)]]-טבלה1[[#This Row],[Date]]</f>
        <v>862</v>
      </c>
    </row>
    <row r="920" spans="1:16" x14ac:dyDescent="0.25">
      <c r="A920" t="s">
        <v>17</v>
      </c>
      <c r="B920" t="s">
        <v>39</v>
      </c>
      <c r="C920" s="1">
        <f>DATE(LEFT($D920,4),MID($D920,5,2),RIGHT($D920,2))</f>
        <v>44682</v>
      </c>
      <c r="D920">
        <v>20220501</v>
      </c>
      <c r="E920">
        <v>404473</v>
      </c>
      <c r="F920">
        <v>1</v>
      </c>
      <c r="G920">
        <v>10</v>
      </c>
      <c r="H920" t="s">
        <v>12</v>
      </c>
      <c r="I920">
        <v>161920</v>
      </c>
      <c r="J920" s="11">
        <v>1320</v>
      </c>
      <c r="K920" s="1">
        <v>44461</v>
      </c>
      <c r="L920">
        <v>2021</v>
      </c>
      <c r="M920">
        <v>3</v>
      </c>
      <c r="N920">
        <v>9</v>
      </c>
      <c r="O920">
        <v>39</v>
      </c>
      <c r="P920" s="14">
        <f>טבלה1[[#This Row],[Batch_Exp_Date(YYYYMMDD)]]-טבלה1[[#This Row],[Date]]</f>
        <v>221</v>
      </c>
    </row>
    <row r="921" spans="1:16" x14ac:dyDescent="0.25">
      <c r="A921" t="s">
        <v>15</v>
      </c>
      <c r="B921" t="s">
        <v>38</v>
      </c>
      <c r="C921" s="1">
        <f>DATE(LEFT($D921,4),MID($D921,5,2),RIGHT($D921,2))</f>
        <v>45017</v>
      </c>
      <c r="D921">
        <v>20230401</v>
      </c>
      <c r="E921">
        <v>404551</v>
      </c>
      <c r="F921">
        <v>1</v>
      </c>
      <c r="G921">
        <v>80</v>
      </c>
      <c r="H921" t="s">
        <v>12</v>
      </c>
      <c r="I921">
        <v>4939726</v>
      </c>
      <c r="J921" s="11">
        <v>654.5333333333333</v>
      </c>
      <c r="K921" s="1">
        <v>44461</v>
      </c>
      <c r="L921">
        <v>2021</v>
      </c>
      <c r="M921">
        <v>3</v>
      </c>
      <c r="N921">
        <v>9</v>
      </c>
      <c r="O921">
        <v>39</v>
      </c>
      <c r="P921" s="14">
        <f>טבלה1[[#This Row],[Batch_Exp_Date(YYYYMMDD)]]-טבלה1[[#This Row],[Date]]</f>
        <v>556</v>
      </c>
    </row>
    <row r="922" spans="1:16" x14ac:dyDescent="0.25">
      <c r="A922" t="s">
        <v>15</v>
      </c>
      <c r="B922" t="s">
        <v>38</v>
      </c>
      <c r="C922" s="1">
        <f>DATE(LEFT($D922,4),MID($D922,5,2),RIGHT($D922,2))</f>
        <v>45017</v>
      </c>
      <c r="D922">
        <v>20230401</v>
      </c>
      <c r="E922">
        <v>404551</v>
      </c>
      <c r="F922">
        <v>2</v>
      </c>
      <c r="G922">
        <v>40</v>
      </c>
      <c r="H922" t="s">
        <v>12</v>
      </c>
      <c r="I922">
        <v>4939726</v>
      </c>
      <c r="J922" s="11">
        <v>1278.7666666666667</v>
      </c>
      <c r="K922" s="1">
        <v>44461</v>
      </c>
      <c r="L922">
        <v>2021</v>
      </c>
      <c r="M922">
        <v>3</v>
      </c>
      <c r="N922">
        <v>9</v>
      </c>
      <c r="O922">
        <v>39</v>
      </c>
      <c r="P922" s="14">
        <f>טבלה1[[#This Row],[Batch_Exp_Date(YYYYMMDD)]]-טבלה1[[#This Row],[Date]]</f>
        <v>556</v>
      </c>
    </row>
    <row r="923" spans="1:16" x14ac:dyDescent="0.25">
      <c r="A923" t="s">
        <v>15</v>
      </c>
      <c r="B923" t="s">
        <v>39</v>
      </c>
      <c r="C923" s="1">
        <f>DATE(LEFT($D923,4),MID($D923,5,2),RIGHT($D923,2))</f>
        <v>45170</v>
      </c>
      <c r="D923">
        <v>20230901</v>
      </c>
      <c r="E923">
        <v>404623</v>
      </c>
      <c r="F923">
        <v>1</v>
      </c>
      <c r="G923">
        <v>10</v>
      </c>
      <c r="H923" t="s">
        <v>12</v>
      </c>
      <c r="I923">
        <v>42790</v>
      </c>
      <c r="J923" s="11">
        <v>161.76833333333335</v>
      </c>
      <c r="K923" s="1">
        <v>44461</v>
      </c>
      <c r="L923">
        <v>2021</v>
      </c>
      <c r="M923">
        <v>3</v>
      </c>
      <c r="N923">
        <v>9</v>
      </c>
      <c r="O923">
        <v>39</v>
      </c>
      <c r="P923" s="14">
        <f>טבלה1[[#This Row],[Batch_Exp_Date(YYYYMMDD)]]-טבלה1[[#This Row],[Date]]</f>
        <v>709</v>
      </c>
    </row>
    <row r="924" spans="1:16" x14ac:dyDescent="0.25">
      <c r="A924" t="s">
        <v>15</v>
      </c>
      <c r="B924" t="s">
        <v>45</v>
      </c>
      <c r="C924" s="1">
        <f>DATE(LEFT($D924,4),MID($D924,5,2),RIGHT($D924,2))</f>
        <v>44896</v>
      </c>
      <c r="D924">
        <v>20221201</v>
      </c>
      <c r="E924">
        <v>404650</v>
      </c>
      <c r="F924">
        <v>4</v>
      </c>
      <c r="G924">
        <v>10</v>
      </c>
      <c r="H924" t="s">
        <v>12</v>
      </c>
      <c r="I924">
        <v>4939638</v>
      </c>
      <c r="J924" s="11">
        <v>394.40000000000003</v>
      </c>
      <c r="K924" s="1">
        <v>44461</v>
      </c>
      <c r="L924">
        <v>2021</v>
      </c>
      <c r="M924">
        <v>3</v>
      </c>
      <c r="N924">
        <v>9</v>
      </c>
      <c r="O924">
        <v>39</v>
      </c>
      <c r="P924" s="14">
        <f>טבלה1[[#This Row],[Batch_Exp_Date(YYYYMMDD)]]-טבלה1[[#This Row],[Date]]</f>
        <v>435</v>
      </c>
    </row>
    <row r="925" spans="1:16" x14ac:dyDescent="0.25">
      <c r="A925" t="s">
        <v>17</v>
      </c>
      <c r="B925" t="s">
        <v>29</v>
      </c>
      <c r="C925" s="1">
        <f>DATE(LEFT($D925,4),MID($D925,5,2),RIGHT($D925,2))</f>
        <v>44927</v>
      </c>
      <c r="D925">
        <v>20230101</v>
      </c>
      <c r="E925">
        <v>404650</v>
      </c>
      <c r="F925">
        <v>3</v>
      </c>
      <c r="G925">
        <v>30</v>
      </c>
      <c r="H925" t="s">
        <v>12</v>
      </c>
      <c r="I925">
        <v>4939638</v>
      </c>
      <c r="J925" s="11">
        <v>2349.75</v>
      </c>
      <c r="K925" s="1">
        <v>44461</v>
      </c>
      <c r="L925">
        <v>2021</v>
      </c>
      <c r="M925">
        <v>3</v>
      </c>
      <c r="N925">
        <v>9</v>
      </c>
      <c r="O925">
        <v>39</v>
      </c>
      <c r="P925" s="14">
        <f>טבלה1[[#This Row],[Batch_Exp_Date(YYYYMMDD)]]-טבלה1[[#This Row],[Date]]</f>
        <v>466</v>
      </c>
    </row>
    <row r="926" spans="1:16" x14ac:dyDescent="0.25">
      <c r="A926" t="s">
        <v>15</v>
      </c>
      <c r="B926" t="s">
        <v>38</v>
      </c>
      <c r="C926" s="1">
        <f>DATE(LEFT($D926,4),MID($D926,5,2),RIGHT($D926,2))</f>
        <v>45017</v>
      </c>
      <c r="D926">
        <v>20230401</v>
      </c>
      <c r="E926">
        <v>404650</v>
      </c>
      <c r="F926">
        <v>1</v>
      </c>
      <c r="G926">
        <v>200</v>
      </c>
      <c r="H926" t="s">
        <v>12</v>
      </c>
      <c r="I926">
        <v>4939638</v>
      </c>
      <c r="J926" s="11">
        <v>6393.833333333333</v>
      </c>
      <c r="K926" s="1">
        <v>44461</v>
      </c>
      <c r="L926">
        <v>2021</v>
      </c>
      <c r="M926">
        <v>3</v>
      </c>
      <c r="N926">
        <v>9</v>
      </c>
      <c r="O926">
        <v>39</v>
      </c>
      <c r="P926" s="14">
        <f>טבלה1[[#This Row],[Batch_Exp_Date(YYYYMMDD)]]-טבלה1[[#This Row],[Date]]</f>
        <v>556</v>
      </c>
    </row>
    <row r="927" spans="1:16" x14ac:dyDescent="0.25">
      <c r="A927" t="s">
        <v>15</v>
      </c>
      <c r="B927" t="s">
        <v>32</v>
      </c>
      <c r="C927" s="1">
        <f>DATE(LEFT($D927,4),MID($D927,5,2),RIGHT($D927,2))</f>
        <v>45413</v>
      </c>
      <c r="D927">
        <v>20240501</v>
      </c>
      <c r="E927">
        <v>404650</v>
      </c>
      <c r="F927">
        <v>2</v>
      </c>
      <c r="G927">
        <v>60</v>
      </c>
      <c r="H927" t="s">
        <v>12</v>
      </c>
      <c r="I927">
        <v>4939638</v>
      </c>
      <c r="J927" s="11">
        <v>1980.45</v>
      </c>
      <c r="K927" s="1">
        <v>44461</v>
      </c>
      <c r="L927">
        <v>2021</v>
      </c>
      <c r="M927">
        <v>3</v>
      </c>
      <c r="N927">
        <v>9</v>
      </c>
      <c r="O927">
        <v>39</v>
      </c>
      <c r="P927" s="14">
        <f>טבלה1[[#This Row],[Batch_Exp_Date(YYYYMMDD)]]-טבלה1[[#This Row],[Date]]</f>
        <v>952</v>
      </c>
    </row>
    <row r="928" spans="1:16" x14ac:dyDescent="0.25">
      <c r="A928" t="s">
        <v>15</v>
      </c>
      <c r="B928" t="s">
        <v>35</v>
      </c>
      <c r="C928" s="1">
        <f>DATE(LEFT($D928,4),MID($D928,5,2),RIGHT($D928,2))</f>
        <v>44958</v>
      </c>
      <c r="D928">
        <v>20230201</v>
      </c>
      <c r="E928">
        <v>404658</v>
      </c>
      <c r="F928">
        <v>1</v>
      </c>
      <c r="G928">
        <v>50</v>
      </c>
      <c r="H928" t="s">
        <v>12</v>
      </c>
      <c r="I928">
        <v>800107</v>
      </c>
      <c r="J928" s="11">
        <v>1266.375</v>
      </c>
      <c r="K928" s="1">
        <v>44461</v>
      </c>
      <c r="L928">
        <v>2021</v>
      </c>
      <c r="M928">
        <v>3</v>
      </c>
      <c r="N928">
        <v>9</v>
      </c>
      <c r="O928">
        <v>39</v>
      </c>
      <c r="P928" s="14">
        <f>טבלה1[[#This Row],[Batch_Exp_Date(YYYYMMDD)]]-טבלה1[[#This Row],[Date]]</f>
        <v>497</v>
      </c>
    </row>
    <row r="929" spans="1:16" x14ac:dyDescent="0.25">
      <c r="A929" t="s">
        <v>15</v>
      </c>
      <c r="B929" t="s">
        <v>38</v>
      </c>
      <c r="C929" s="1">
        <f>DATE(LEFT($D929,4),MID($D929,5,2),RIGHT($D929,2))</f>
        <v>45017</v>
      </c>
      <c r="D929">
        <v>20230401</v>
      </c>
      <c r="E929">
        <v>404658</v>
      </c>
      <c r="F929">
        <v>2</v>
      </c>
      <c r="G929">
        <v>50</v>
      </c>
      <c r="H929" t="s">
        <v>12</v>
      </c>
      <c r="I929">
        <v>800107</v>
      </c>
      <c r="J929" s="11">
        <v>1598.4583333333333</v>
      </c>
      <c r="K929" s="1">
        <v>44461</v>
      </c>
      <c r="L929">
        <v>2021</v>
      </c>
      <c r="M929">
        <v>3</v>
      </c>
      <c r="N929">
        <v>9</v>
      </c>
      <c r="O929">
        <v>39</v>
      </c>
      <c r="P929" s="14">
        <f>טבלה1[[#This Row],[Batch_Exp_Date(YYYYMMDD)]]-טבלה1[[#This Row],[Date]]</f>
        <v>556</v>
      </c>
    </row>
    <row r="930" spans="1:16" x14ac:dyDescent="0.25">
      <c r="A930" t="s">
        <v>17</v>
      </c>
      <c r="B930" t="s">
        <v>34</v>
      </c>
      <c r="C930" s="1">
        <f>DATE(LEFT($D930,4),MID($D930,5,2),RIGHT($D930,2))</f>
        <v>44896</v>
      </c>
      <c r="D930">
        <v>20221201</v>
      </c>
      <c r="E930">
        <v>404671</v>
      </c>
      <c r="F930">
        <v>2</v>
      </c>
      <c r="G930">
        <v>10</v>
      </c>
      <c r="H930" t="s">
        <v>12</v>
      </c>
      <c r="I930">
        <v>4996970</v>
      </c>
      <c r="J930" s="11">
        <v>47.75</v>
      </c>
      <c r="K930" s="1">
        <v>44461</v>
      </c>
      <c r="L930">
        <v>2021</v>
      </c>
      <c r="M930">
        <v>3</v>
      </c>
      <c r="N930">
        <v>9</v>
      </c>
      <c r="O930">
        <v>39</v>
      </c>
      <c r="P930" s="14">
        <f>טבלה1[[#This Row],[Batch_Exp_Date(YYYYMMDD)]]-טבלה1[[#This Row],[Date]]</f>
        <v>435</v>
      </c>
    </row>
    <row r="931" spans="1:16" x14ac:dyDescent="0.25">
      <c r="A931" t="s">
        <v>17</v>
      </c>
      <c r="B931" t="s">
        <v>30</v>
      </c>
      <c r="C931" s="1">
        <f>DATE(LEFT($D931,4),MID($D931,5,2),RIGHT($D931,2))</f>
        <v>44774</v>
      </c>
      <c r="D931">
        <v>20220801</v>
      </c>
      <c r="E931">
        <v>404750</v>
      </c>
      <c r="F931">
        <v>1</v>
      </c>
      <c r="G931">
        <v>40</v>
      </c>
      <c r="H931" t="s">
        <v>12</v>
      </c>
      <c r="I931">
        <v>64878</v>
      </c>
      <c r="J931" s="11">
        <v>80</v>
      </c>
      <c r="K931" s="1">
        <v>44461</v>
      </c>
      <c r="L931">
        <v>2021</v>
      </c>
      <c r="M931">
        <v>3</v>
      </c>
      <c r="N931">
        <v>9</v>
      </c>
      <c r="O931">
        <v>39</v>
      </c>
      <c r="P931" s="14">
        <f>טבלה1[[#This Row],[Batch_Exp_Date(YYYYMMDD)]]-טבלה1[[#This Row],[Date]]</f>
        <v>313</v>
      </c>
    </row>
    <row r="932" spans="1:16" x14ac:dyDescent="0.25">
      <c r="A932" t="s">
        <v>15</v>
      </c>
      <c r="B932" t="s">
        <v>44</v>
      </c>
      <c r="C932" s="1">
        <f>DATE(LEFT($D932,4),MID($D932,5,2),RIGHT($D932,2))</f>
        <v>44896</v>
      </c>
      <c r="D932">
        <v>20221201</v>
      </c>
      <c r="E932">
        <v>404802</v>
      </c>
      <c r="F932">
        <v>1</v>
      </c>
      <c r="G932">
        <v>20</v>
      </c>
      <c r="H932" t="s">
        <v>12</v>
      </c>
      <c r="I932">
        <v>27115</v>
      </c>
      <c r="J932" s="11">
        <v>156.63333333333333</v>
      </c>
      <c r="K932" s="1">
        <v>44462</v>
      </c>
      <c r="L932">
        <v>2021</v>
      </c>
      <c r="M932">
        <v>3</v>
      </c>
      <c r="N932">
        <v>9</v>
      </c>
      <c r="O932">
        <v>39</v>
      </c>
      <c r="P932" s="14">
        <f>טבלה1[[#This Row],[Batch_Exp_Date(YYYYMMDD)]]-טבלה1[[#This Row],[Date]]</f>
        <v>434</v>
      </c>
    </row>
    <row r="933" spans="1:16" x14ac:dyDescent="0.25">
      <c r="A933" t="s">
        <v>15</v>
      </c>
      <c r="B933" t="s">
        <v>35</v>
      </c>
      <c r="C933" s="1">
        <f>DATE(LEFT($D933,4),MID($D933,5,2),RIGHT($D933,2))</f>
        <v>44958</v>
      </c>
      <c r="D933">
        <v>20230201</v>
      </c>
      <c r="E933">
        <v>404805</v>
      </c>
      <c r="F933">
        <v>1</v>
      </c>
      <c r="G933">
        <v>40</v>
      </c>
      <c r="H933" t="s">
        <v>12</v>
      </c>
      <c r="I933">
        <v>45749</v>
      </c>
      <c r="J933" s="11">
        <v>1013.1</v>
      </c>
      <c r="K933" s="1">
        <v>44462</v>
      </c>
      <c r="L933">
        <v>2021</v>
      </c>
      <c r="M933">
        <v>3</v>
      </c>
      <c r="N933">
        <v>9</v>
      </c>
      <c r="O933">
        <v>39</v>
      </c>
      <c r="P933" s="14">
        <f>טבלה1[[#This Row],[Batch_Exp_Date(YYYYMMDD)]]-טבלה1[[#This Row],[Date]]</f>
        <v>496</v>
      </c>
    </row>
    <row r="934" spans="1:16" x14ac:dyDescent="0.25">
      <c r="A934" t="s">
        <v>17</v>
      </c>
      <c r="B934" t="s">
        <v>21</v>
      </c>
      <c r="C934" s="1">
        <f>DATE(LEFT($D934,4),MID($D934,5,2),RIGHT($D934,2))</f>
        <v>45170</v>
      </c>
      <c r="D934">
        <v>20230901</v>
      </c>
      <c r="E934">
        <v>405174</v>
      </c>
      <c r="F934">
        <v>1</v>
      </c>
      <c r="G934">
        <v>10</v>
      </c>
      <c r="H934" t="s">
        <v>12</v>
      </c>
      <c r="I934">
        <v>174262</v>
      </c>
      <c r="J934" s="11">
        <v>871.29166666666663</v>
      </c>
      <c r="K934" s="1">
        <v>44462</v>
      </c>
      <c r="L934">
        <v>2021</v>
      </c>
      <c r="M934">
        <v>3</v>
      </c>
      <c r="N934">
        <v>9</v>
      </c>
      <c r="O934">
        <v>39</v>
      </c>
      <c r="P934" s="14">
        <f>טבלה1[[#This Row],[Batch_Exp_Date(YYYYMMDD)]]-טבלה1[[#This Row],[Date]]</f>
        <v>708</v>
      </c>
    </row>
    <row r="935" spans="1:16" x14ac:dyDescent="0.25">
      <c r="A935" t="s">
        <v>15</v>
      </c>
      <c r="B935" t="s">
        <v>28</v>
      </c>
      <c r="C935" s="1">
        <f>DATE(LEFT($D935,4),MID($D935,5,2),RIGHT($D935,2))</f>
        <v>44927</v>
      </c>
      <c r="D935">
        <v>20230101</v>
      </c>
      <c r="E935">
        <v>405242</v>
      </c>
      <c r="F935">
        <v>1</v>
      </c>
      <c r="G935">
        <v>30</v>
      </c>
      <c r="H935" t="s">
        <v>12</v>
      </c>
      <c r="I935">
        <v>4956864</v>
      </c>
      <c r="J935" s="11">
        <v>106.39999999999999</v>
      </c>
      <c r="K935" s="1">
        <v>44462</v>
      </c>
      <c r="L935">
        <v>2021</v>
      </c>
      <c r="M935">
        <v>3</v>
      </c>
      <c r="N935">
        <v>9</v>
      </c>
      <c r="O935">
        <v>39</v>
      </c>
      <c r="P935" s="14">
        <f>טבלה1[[#This Row],[Batch_Exp_Date(YYYYMMDD)]]-טבלה1[[#This Row],[Date]]</f>
        <v>465</v>
      </c>
    </row>
    <row r="936" spans="1:16" x14ac:dyDescent="0.25">
      <c r="A936" t="s">
        <v>15</v>
      </c>
      <c r="B936" t="s">
        <v>20</v>
      </c>
      <c r="C936" s="1">
        <f>DATE(LEFT($D936,4),MID($D936,5,2),RIGHT($D936,2))</f>
        <v>45323</v>
      </c>
      <c r="D936">
        <v>20240201</v>
      </c>
      <c r="E936">
        <v>405246</v>
      </c>
      <c r="F936">
        <v>1</v>
      </c>
      <c r="G936">
        <v>10</v>
      </c>
      <c r="H936" t="s">
        <v>12</v>
      </c>
      <c r="I936">
        <v>25190</v>
      </c>
      <c r="J936" s="11">
        <v>1</v>
      </c>
      <c r="K936" s="1">
        <v>44462</v>
      </c>
      <c r="L936">
        <v>2021</v>
      </c>
      <c r="M936">
        <v>3</v>
      </c>
      <c r="N936">
        <v>9</v>
      </c>
      <c r="O936">
        <v>39</v>
      </c>
      <c r="P936" s="14">
        <f>טבלה1[[#This Row],[Batch_Exp_Date(YYYYMMDD)]]-טבלה1[[#This Row],[Date]]</f>
        <v>861</v>
      </c>
    </row>
    <row r="937" spans="1:16" x14ac:dyDescent="0.25">
      <c r="A937" t="s">
        <v>15</v>
      </c>
      <c r="B937" t="s">
        <v>38</v>
      </c>
      <c r="C937" s="1">
        <f>DATE(LEFT($D937,4),MID($D937,5,2),RIGHT($D937,2))</f>
        <v>45017</v>
      </c>
      <c r="D937">
        <v>20230401</v>
      </c>
      <c r="E937">
        <v>405346</v>
      </c>
      <c r="F937">
        <v>1</v>
      </c>
      <c r="G937">
        <v>10</v>
      </c>
      <c r="H937" t="s">
        <v>12</v>
      </c>
      <c r="I937">
        <v>174262</v>
      </c>
      <c r="J937" s="11">
        <v>81.816666666666663</v>
      </c>
      <c r="K937" s="1">
        <v>44462</v>
      </c>
      <c r="L937">
        <v>2021</v>
      </c>
      <c r="M937">
        <v>3</v>
      </c>
      <c r="N937">
        <v>9</v>
      </c>
      <c r="O937">
        <v>39</v>
      </c>
      <c r="P937" s="14">
        <f>טבלה1[[#This Row],[Batch_Exp_Date(YYYYMMDD)]]-טבלה1[[#This Row],[Date]]</f>
        <v>555</v>
      </c>
    </row>
    <row r="938" spans="1:16" x14ac:dyDescent="0.25">
      <c r="A938" t="s">
        <v>15</v>
      </c>
      <c r="B938" t="s">
        <v>38</v>
      </c>
      <c r="C938" s="1">
        <f>DATE(LEFT($D938,4),MID($D938,5,2),RIGHT($D938,2))</f>
        <v>45017</v>
      </c>
      <c r="D938">
        <v>20230401</v>
      </c>
      <c r="E938">
        <v>405346</v>
      </c>
      <c r="F938">
        <v>2</v>
      </c>
      <c r="G938">
        <v>20</v>
      </c>
      <c r="H938" t="s">
        <v>12</v>
      </c>
      <c r="I938">
        <v>174262</v>
      </c>
      <c r="J938" s="11">
        <v>639.38333333333333</v>
      </c>
      <c r="K938" s="1">
        <v>44462</v>
      </c>
      <c r="L938">
        <v>2021</v>
      </c>
      <c r="M938">
        <v>3</v>
      </c>
      <c r="N938">
        <v>9</v>
      </c>
      <c r="O938">
        <v>39</v>
      </c>
      <c r="P938" s="14">
        <f>טבלה1[[#This Row],[Batch_Exp_Date(YYYYMMDD)]]-טבלה1[[#This Row],[Date]]</f>
        <v>555</v>
      </c>
    </row>
    <row r="939" spans="1:16" x14ac:dyDescent="0.25">
      <c r="A939" t="s">
        <v>15</v>
      </c>
      <c r="B939" t="s">
        <v>38</v>
      </c>
      <c r="C939" s="1">
        <f>DATE(LEFT($D939,4),MID($D939,5,2),RIGHT($D939,2))</f>
        <v>45017</v>
      </c>
      <c r="D939">
        <v>20230401</v>
      </c>
      <c r="E939">
        <v>405353</v>
      </c>
      <c r="F939">
        <v>1</v>
      </c>
      <c r="G939">
        <v>30</v>
      </c>
      <c r="H939" t="s">
        <v>12</v>
      </c>
      <c r="I939">
        <v>174262</v>
      </c>
      <c r="J939" s="11">
        <v>245.45000000000002</v>
      </c>
      <c r="K939" s="1">
        <v>44462</v>
      </c>
      <c r="L939">
        <v>2021</v>
      </c>
      <c r="M939">
        <v>3</v>
      </c>
      <c r="N939">
        <v>9</v>
      </c>
      <c r="O939">
        <v>39</v>
      </c>
      <c r="P939" s="14">
        <f>טבלה1[[#This Row],[Batch_Exp_Date(YYYYMMDD)]]-טבלה1[[#This Row],[Date]]</f>
        <v>555</v>
      </c>
    </row>
    <row r="940" spans="1:16" x14ac:dyDescent="0.25">
      <c r="A940" t="s">
        <v>15</v>
      </c>
      <c r="B940" t="s">
        <v>38</v>
      </c>
      <c r="C940" s="1">
        <f>DATE(LEFT($D940,4),MID($D940,5,2),RIGHT($D940,2))</f>
        <v>45017</v>
      </c>
      <c r="D940">
        <v>20230401</v>
      </c>
      <c r="E940">
        <v>405353</v>
      </c>
      <c r="F940">
        <v>2</v>
      </c>
      <c r="G940">
        <v>10</v>
      </c>
      <c r="H940" t="s">
        <v>12</v>
      </c>
      <c r="I940">
        <v>174262</v>
      </c>
      <c r="J940" s="11">
        <v>319.69166666666666</v>
      </c>
      <c r="K940" s="1">
        <v>44462</v>
      </c>
      <c r="L940">
        <v>2021</v>
      </c>
      <c r="M940">
        <v>3</v>
      </c>
      <c r="N940">
        <v>9</v>
      </c>
      <c r="O940">
        <v>39</v>
      </c>
      <c r="P940" s="14">
        <f>טבלה1[[#This Row],[Batch_Exp_Date(YYYYMMDD)]]-טבלה1[[#This Row],[Date]]</f>
        <v>555</v>
      </c>
    </row>
    <row r="941" spans="1:16" x14ac:dyDescent="0.25">
      <c r="A941" t="s">
        <v>15</v>
      </c>
      <c r="B941" t="s">
        <v>26</v>
      </c>
      <c r="C941" s="1">
        <f>DATE(LEFT($D941,4),MID($D941,5,2),RIGHT($D941,2))</f>
        <v>45292</v>
      </c>
      <c r="D941">
        <v>20240101</v>
      </c>
      <c r="E941">
        <v>405356</v>
      </c>
      <c r="F941">
        <v>1</v>
      </c>
      <c r="G941">
        <v>30</v>
      </c>
      <c r="H941" t="s">
        <v>12</v>
      </c>
      <c r="I941">
        <v>773025</v>
      </c>
      <c r="J941" s="11">
        <v>55</v>
      </c>
      <c r="K941" s="1">
        <v>44462</v>
      </c>
      <c r="L941">
        <v>2021</v>
      </c>
      <c r="M941">
        <v>3</v>
      </c>
      <c r="N941">
        <v>9</v>
      </c>
      <c r="O941">
        <v>39</v>
      </c>
      <c r="P941" s="14">
        <f>טבלה1[[#This Row],[Batch_Exp_Date(YYYYMMDD)]]-טבלה1[[#This Row],[Date]]</f>
        <v>830</v>
      </c>
    </row>
    <row r="942" spans="1:16" x14ac:dyDescent="0.25">
      <c r="A942" t="s">
        <v>15</v>
      </c>
      <c r="B942" t="s">
        <v>38</v>
      </c>
      <c r="C942" s="1">
        <f>DATE(LEFT($D942,4),MID($D942,5,2),RIGHT($D942,2))</f>
        <v>45017</v>
      </c>
      <c r="D942">
        <v>20230401</v>
      </c>
      <c r="E942">
        <v>405377</v>
      </c>
      <c r="F942">
        <v>1</v>
      </c>
      <c r="G942">
        <v>10</v>
      </c>
      <c r="H942" t="s">
        <v>12</v>
      </c>
      <c r="I942">
        <v>174262</v>
      </c>
      <c r="J942" s="11">
        <v>81.816666666666663</v>
      </c>
      <c r="K942" s="1">
        <v>44462</v>
      </c>
      <c r="L942">
        <v>2021</v>
      </c>
      <c r="M942">
        <v>3</v>
      </c>
      <c r="N942">
        <v>9</v>
      </c>
      <c r="O942">
        <v>39</v>
      </c>
      <c r="P942" s="14">
        <f>טבלה1[[#This Row],[Batch_Exp_Date(YYYYMMDD)]]-טבלה1[[#This Row],[Date]]</f>
        <v>555</v>
      </c>
    </row>
    <row r="943" spans="1:16" x14ac:dyDescent="0.25">
      <c r="A943" t="s">
        <v>15</v>
      </c>
      <c r="B943" t="s">
        <v>38</v>
      </c>
      <c r="C943" s="1">
        <f>DATE(LEFT($D943,4),MID($D943,5,2),RIGHT($D943,2))</f>
        <v>45017</v>
      </c>
      <c r="D943">
        <v>20230401</v>
      </c>
      <c r="E943">
        <v>405377</v>
      </c>
      <c r="F943">
        <v>2</v>
      </c>
      <c r="G943">
        <v>20</v>
      </c>
      <c r="H943" t="s">
        <v>12</v>
      </c>
      <c r="I943">
        <v>174262</v>
      </c>
      <c r="J943" s="11">
        <v>639.38333333333333</v>
      </c>
      <c r="K943" s="1">
        <v>44462</v>
      </c>
      <c r="L943">
        <v>2021</v>
      </c>
      <c r="M943">
        <v>3</v>
      </c>
      <c r="N943">
        <v>9</v>
      </c>
      <c r="O943">
        <v>39</v>
      </c>
      <c r="P943" s="14">
        <f>טבלה1[[#This Row],[Batch_Exp_Date(YYYYMMDD)]]-טבלה1[[#This Row],[Date]]</f>
        <v>555</v>
      </c>
    </row>
    <row r="944" spans="1:16" x14ac:dyDescent="0.25">
      <c r="A944" t="s">
        <v>15</v>
      </c>
      <c r="B944" t="s">
        <v>20</v>
      </c>
      <c r="C944" s="1">
        <f>DATE(LEFT($D944,4),MID($D944,5,2),RIGHT($D944,2))</f>
        <v>45323</v>
      </c>
      <c r="D944">
        <v>20240201</v>
      </c>
      <c r="E944">
        <v>405451</v>
      </c>
      <c r="F944">
        <v>1</v>
      </c>
      <c r="G944">
        <v>40</v>
      </c>
      <c r="H944" t="s">
        <v>12</v>
      </c>
      <c r="I944">
        <v>4949615</v>
      </c>
      <c r="J944" s="11">
        <v>4</v>
      </c>
      <c r="K944" s="1">
        <v>44462</v>
      </c>
      <c r="L944">
        <v>2021</v>
      </c>
      <c r="M944">
        <v>3</v>
      </c>
      <c r="N944">
        <v>9</v>
      </c>
      <c r="O944">
        <v>39</v>
      </c>
      <c r="P944" s="14">
        <f>טבלה1[[#This Row],[Batch_Exp_Date(YYYYMMDD)]]-טבלה1[[#This Row],[Date]]</f>
        <v>861</v>
      </c>
    </row>
    <row r="945" spans="1:16" x14ac:dyDescent="0.25">
      <c r="A945" t="s">
        <v>15</v>
      </c>
      <c r="B945" t="s">
        <v>20</v>
      </c>
      <c r="C945" s="1">
        <f>DATE(LEFT($D945,4),MID($D945,5,2),RIGHT($D945,2))</f>
        <v>45323</v>
      </c>
      <c r="D945">
        <v>20240201</v>
      </c>
      <c r="E945">
        <v>405618</v>
      </c>
      <c r="F945">
        <v>2</v>
      </c>
      <c r="G945">
        <v>30</v>
      </c>
      <c r="H945" t="s">
        <v>12</v>
      </c>
      <c r="I945">
        <v>194546</v>
      </c>
      <c r="J945" s="11">
        <v>3</v>
      </c>
      <c r="K945" s="1">
        <v>44462</v>
      </c>
      <c r="L945">
        <v>2021</v>
      </c>
      <c r="M945">
        <v>3</v>
      </c>
      <c r="N945">
        <v>9</v>
      </c>
      <c r="O945">
        <v>39</v>
      </c>
      <c r="P945" s="14">
        <f>טבלה1[[#This Row],[Batch_Exp_Date(YYYYMMDD)]]-טבלה1[[#This Row],[Date]]</f>
        <v>861</v>
      </c>
    </row>
    <row r="946" spans="1:16" x14ac:dyDescent="0.25">
      <c r="A946" t="s">
        <v>15</v>
      </c>
      <c r="B946" t="s">
        <v>38</v>
      </c>
      <c r="C946" s="1">
        <f>DATE(LEFT($D946,4),MID($D946,5,2),RIGHT($D946,2))</f>
        <v>45017</v>
      </c>
      <c r="D946">
        <v>20230401</v>
      </c>
      <c r="E946">
        <v>405719</v>
      </c>
      <c r="F946">
        <v>1</v>
      </c>
      <c r="G946">
        <v>50</v>
      </c>
      <c r="H946" t="s">
        <v>12</v>
      </c>
      <c r="I946">
        <v>4959284</v>
      </c>
      <c r="J946" s="11">
        <v>1598.4583333333333</v>
      </c>
      <c r="K946" s="1">
        <v>44462</v>
      </c>
      <c r="L946">
        <v>2021</v>
      </c>
      <c r="M946">
        <v>3</v>
      </c>
      <c r="N946">
        <v>9</v>
      </c>
      <c r="O946">
        <v>39</v>
      </c>
      <c r="P946" s="14">
        <f>טבלה1[[#This Row],[Batch_Exp_Date(YYYYMMDD)]]-טבלה1[[#This Row],[Date]]</f>
        <v>555</v>
      </c>
    </row>
    <row r="947" spans="1:16" x14ac:dyDescent="0.25">
      <c r="A947" t="s">
        <v>15</v>
      </c>
      <c r="B947" t="s">
        <v>20</v>
      </c>
      <c r="C947" s="1">
        <f>DATE(LEFT($D947,4),MID($D947,5,2),RIGHT($D947,2))</f>
        <v>45200</v>
      </c>
      <c r="D947">
        <v>20231001</v>
      </c>
      <c r="E947">
        <v>405738</v>
      </c>
      <c r="F947">
        <v>1</v>
      </c>
      <c r="G947">
        <v>20</v>
      </c>
      <c r="H947" t="s">
        <v>12</v>
      </c>
      <c r="I947">
        <v>4990711</v>
      </c>
      <c r="J947" s="11">
        <v>36.666666666666664</v>
      </c>
      <c r="K947" s="1">
        <v>44462</v>
      </c>
      <c r="L947">
        <v>2021</v>
      </c>
      <c r="M947">
        <v>3</v>
      </c>
      <c r="N947">
        <v>9</v>
      </c>
      <c r="O947">
        <v>39</v>
      </c>
      <c r="P947" s="14">
        <f>טבלה1[[#This Row],[Batch_Exp_Date(YYYYMMDD)]]-טבלה1[[#This Row],[Date]]</f>
        <v>738</v>
      </c>
    </row>
    <row r="948" spans="1:16" x14ac:dyDescent="0.25">
      <c r="A948" t="s">
        <v>15</v>
      </c>
      <c r="B948" t="s">
        <v>20</v>
      </c>
      <c r="C948" s="1">
        <f>DATE(LEFT($D948,4),MID($D948,5,2),RIGHT($D948,2))</f>
        <v>45323</v>
      </c>
      <c r="D948">
        <v>20240201</v>
      </c>
      <c r="E948">
        <v>405740</v>
      </c>
      <c r="F948">
        <v>18</v>
      </c>
      <c r="G948">
        <v>30</v>
      </c>
      <c r="H948" t="s">
        <v>12</v>
      </c>
      <c r="I948">
        <v>4994198</v>
      </c>
      <c r="J948" s="11">
        <v>3</v>
      </c>
      <c r="K948" s="1">
        <v>44462</v>
      </c>
      <c r="L948">
        <v>2021</v>
      </c>
      <c r="M948">
        <v>3</v>
      </c>
      <c r="N948">
        <v>9</v>
      </c>
      <c r="O948">
        <v>39</v>
      </c>
      <c r="P948" s="14">
        <f>טבלה1[[#This Row],[Batch_Exp_Date(YYYYMMDD)]]-טבלה1[[#This Row],[Date]]</f>
        <v>861</v>
      </c>
    </row>
    <row r="949" spans="1:16" x14ac:dyDescent="0.25">
      <c r="A949" t="s">
        <v>17</v>
      </c>
      <c r="B949" t="s">
        <v>21</v>
      </c>
      <c r="C949" s="1">
        <f>DATE(LEFT($D949,4),MID($D949,5,2),RIGHT($D949,2))</f>
        <v>44713</v>
      </c>
      <c r="D949">
        <v>20220601</v>
      </c>
      <c r="E949">
        <v>405776</v>
      </c>
      <c r="F949">
        <v>1</v>
      </c>
      <c r="G949">
        <v>10</v>
      </c>
      <c r="H949" t="s">
        <v>12</v>
      </c>
      <c r="I949">
        <v>13816</v>
      </c>
      <c r="J949" s="11">
        <v>1167.375</v>
      </c>
      <c r="K949" s="1">
        <v>44462</v>
      </c>
      <c r="L949">
        <v>2021</v>
      </c>
      <c r="M949">
        <v>3</v>
      </c>
      <c r="N949">
        <v>9</v>
      </c>
      <c r="O949">
        <v>39</v>
      </c>
      <c r="P949" s="14">
        <f>טבלה1[[#This Row],[Batch_Exp_Date(YYYYMMDD)]]-טבלה1[[#This Row],[Date]]</f>
        <v>251</v>
      </c>
    </row>
    <row r="950" spans="1:16" x14ac:dyDescent="0.25">
      <c r="A950" t="s">
        <v>17</v>
      </c>
      <c r="B950" t="s">
        <v>21</v>
      </c>
      <c r="C950" s="1">
        <f>DATE(LEFT($D950,4),MID($D950,5,2),RIGHT($D950,2))</f>
        <v>45139</v>
      </c>
      <c r="D950">
        <v>20230801</v>
      </c>
      <c r="E950">
        <v>405782</v>
      </c>
      <c r="F950">
        <v>1</v>
      </c>
      <c r="G950">
        <v>20</v>
      </c>
      <c r="H950" t="s">
        <v>12</v>
      </c>
      <c r="I950">
        <v>12958</v>
      </c>
      <c r="J950" s="11">
        <v>2489.4166666666665</v>
      </c>
      <c r="K950" s="1">
        <v>44462</v>
      </c>
      <c r="L950">
        <v>2021</v>
      </c>
      <c r="M950">
        <v>3</v>
      </c>
      <c r="N950">
        <v>9</v>
      </c>
      <c r="O950">
        <v>39</v>
      </c>
      <c r="P950" s="14">
        <f>טבלה1[[#This Row],[Batch_Exp_Date(YYYYMMDD)]]-טבלה1[[#This Row],[Date]]</f>
        <v>677</v>
      </c>
    </row>
    <row r="951" spans="1:16" x14ac:dyDescent="0.25">
      <c r="A951" t="s">
        <v>15</v>
      </c>
      <c r="B951" t="s">
        <v>20</v>
      </c>
      <c r="C951" s="1">
        <f>DATE(LEFT($D951,4),MID($D951,5,2),RIGHT($D951,2))</f>
        <v>45323</v>
      </c>
      <c r="D951">
        <v>20240201</v>
      </c>
      <c r="E951">
        <v>405813</v>
      </c>
      <c r="F951">
        <v>1</v>
      </c>
      <c r="G951">
        <v>20</v>
      </c>
      <c r="H951" t="s">
        <v>12</v>
      </c>
      <c r="I951">
        <v>172931</v>
      </c>
      <c r="J951" s="11">
        <v>2</v>
      </c>
      <c r="K951" s="1">
        <v>44462</v>
      </c>
      <c r="L951">
        <v>2021</v>
      </c>
      <c r="M951">
        <v>3</v>
      </c>
      <c r="N951">
        <v>9</v>
      </c>
      <c r="O951">
        <v>39</v>
      </c>
      <c r="P951" s="14">
        <f>טבלה1[[#This Row],[Batch_Exp_Date(YYYYMMDD)]]-טבלה1[[#This Row],[Date]]</f>
        <v>861</v>
      </c>
    </row>
    <row r="952" spans="1:16" x14ac:dyDescent="0.25">
      <c r="A952" t="s">
        <v>15</v>
      </c>
      <c r="B952" t="s">
        <v>26</v>
      </c>
      <c r="C952" s="1">
        <f>DATE(LEFT($D952,4),MID($D952,5,2),RIGHT($D952,2))</f>
        <v>45292</v>
      </c>
      <c r="D952">
        <v>20240101</v>
      </c>
      <c r="E952">
        <v>405815</v>
      </c>
      <c r="F952">
        <v>1</v>
      </c>
      <c r="G952">
        <v>30</v>
      </c>
      <c r="H952" t="s">
        <v>12</v>
      </c>
      <c r="I952">
        <v>42702</v>
      </c>
      <c r="J952" s="11">
        <v>28.599999999999998</v>
      </c>
      <c r="K952" s="1">
        <v>44462</v>
      </c>
      <c r="L952">
        <v>2021</v>
      </c>
      <c r="M952">
        <v>3</v>
      </c>
      <c r="N952">
        <v>9</v>
      </c>
      <c r="O952">
        <v>39</v>
      </c>
      <c r="P952" s="14">
        <f>טבלה1[[#This Row],[Batch_Exp_Date(YYYYMMDD)]]-טבלה1[[#This Row],[Date]]</f>
        <v>830</v>
      </c>
    </row>
    <row r="953" spans="1:16" x14ac:dyDescent="0.25">
      <c r="A953" t="s">
        <v>15</v>
      </c>
      <c r="B953" t="s">
        <v>20</v>
      </c>
      <c r="C953" s="1">
        <f>DATE(LEFT($D953,4),MID($D953,5,2),RIGHT($D953,2))</f>
        <v>45323</v>
      </c>
      <c r="D953">
        <v>20240201</v>
      </c>
      <c r="E953">
        <v>405966</v>
      </c>
      <c r="F953">
        <v>1</v>
      </c>
      <c r="G953">
        <v>20</v>
      </c>
      <c r="H953" t="s">
        <v>12</v>
      </c>
      <c r="I953">
        <v>179113</v>
      </c>
      <c r="J953" s="11">
        <v>2</v>
      </c>
      <c r="K953" s="1">
        <v>44462</v>
      </c>
      <c r="L953">
        <v>2021</v>
      </c>
      <c r="M953">
        <v>3</v>
      </c>
      <c r="N953">
        <v>9</v>
      </c>
      <c r="O953">
        <v>39</v>
      </c>
      <c r="P953" s="14">
        <f>טבלה1[[#This Row],[Batch_Exp_Date(YYYYMMDD)]]-טבלה1[[#This Row],[Date]]</f>
        <v>861</v>
      </c>
    </row>
    <row r="954" spans="1:16" x14ac:dyDescent="0.25">
      <c r="A954" t="s">
        <v>15</v>
      </c>
      <c r="B954" t="s">
        <v>20</v>
      </c>
      <c r="C954" s="1">
        <f>DATE(LEFT($D954,4),MID($D954,5,2),RIGHT($D954,2))</f>
        <v>45323</v>
      </c>
      <c r="D954">
        <v>20240201</v>
      </c>
      <c r="E954">
        <v>406059</v>
      </c>
      <c r="F954">
        <v>1</v>
      </c>
      <c r="G954">
        <v>40</v>
      </c>
      <c r="H954" t="s">
        <v>12</v>
      </c>
      <c r="I954">
        <v>4998389</v>
      </c>
      <c r="J954" s="11">
        <v>4</v>
      </c>
      <c r="K954" s="1">
        <v>44462</v>
      </c>
      <c r="L954">
        <v>2021</v>
      </c>
      <c r="M954">
        <v>3</v>
      </c>
      <c r="N954">
        <v>9</v>
      </c>
      <c r="O954">
        <v>39</v>
      </c>
      <c r="P954" s="14">
        <f>טבלה1[[#This Row],[Batch_Exp_Date(YYYYMMDD)]]-טבלה1[[#This Row],[Date]]</f>
        <v>861</v>
      </c>
    </row>
    <row r="955" spans="1:16" x14ac:dyDescent="0.25">
      <c r="A955" t="s">
        <v>15</v>
      </c>
      <c r="B955" t="s">
        <v>26</v>
      </c>
      <c r="C955" s="1">
        <f>DATE(LEFT($D955,4),MID($D955,5,2),RIGHT($D955,2))</f>
        <v>45292</v>
      </c>
      <c r="D955">
        <v>20240101</v>
      </c>
      <c r="E955">
        <v>406080</v>
      </c>
      <c r="F955">
        <v>1</v>
      </c>
      <c r="G955">
        <v>10</v>
      </c>
      <c r="H955" t="s">
        <v>12</v>
      </c>
      <c r="I955">
        <v>5000127</v>
      </c>
      <c r="J955" s="11">
        <v>18.333333333333332</v>
      </c>
      <c r="K955" s="1">
        <v>44462</v>
      </c>
      <c r="L955">
        <v>2021</v>
      </c>
      <c r="M955">
        <v>3</v>
      </c>
      <c r="N955">
        <v>9</v>
      </c>
      <c r="O955">
        <v>39</v>
      </c>
      <c r="P955" s="14">
        <f>טבלה1[[#This Row],[Batch_Exp_Date(YYYYMMDD)]]-טבלה1[[#This Row],[Date]]</f>
        <v>830</v>
      </c>
    </row>
    <row r="956" spans="1:16" x14ac:dyDescent="0.25">
      <c r="A956" t="s">
        <v>15</v>
      </c>
      <c r="B956" t="s">
        <v>26</v>
      </c>
      <c r="C956" s="1">
        <f>DATE(LEFT($D956,4),MID($D956,5,2),RIGHT($D956,2))</f>
        <v>45292</v>
      </c>
      <c r="D956">
        <v>20240101</v>
      </c>
      <c r="E956">
        <v>406087</v>
      </c>
      <c r="F956">
        <v>1</v>
      </c>
      <c r="G956">
        <v>20</v>
      </c>
      <c r="H956" t="s">
        <v>12</v>
      </c>
      <c r="I956">
        <v>48257</v>
      </c>
      <c r="J956" s="11">
        <v>36.666666666666664</v>
      </c>
      <c r="K956" s="1">
        <v>44462</v>
      </c>
      <c r="L956">
        <v>2021</v>
      </c>
      <c r="M956">
        <v>3</v>
      </c>
      <c r="N956">
        <v>9</v>
      </c>
      <c r="O956">
        <v>39</v>
      </c>
      <c r="P956" s="14">
        <f>טבלה1[[#This Row],[Batch_Exp_Date(YYYYMMDD)]]-טבלה1[[#This Row],[Date]]</f>
        <v>830</v>
      </c>
    </row>
    <row r="957" spans="1:16" x14ac:dyDescent="0.25">
      <c r="A957" t="s">
        <v>15</v>
      </c>
      <c r="B957" t="s">
        <v>20</v>
      </c>
      <c r="C957" s="1">
        <f>DATE(LEFT($D957,4),MID($D957,5,2),RIGHT($D957,2))</f>
        <v>45323</v>
      </c>
      <c r="D957">
        <v>20240201</v>
      </c>
      <c r="E957">
        <v>406090</v>
      </c>
      <c r="F957">
        <v>1</v>
      </c>
      <c r="G957">
        <v>30</v>
      </c>
      <c r="H957" t="s">
        <v>12</v>
      </c>
      <c r="I957">
        <v>4998873</v>
      </c>
      <c r="J957" s="11">
        <v>3</v>
      </c>
      <c r="K957" s="1">
        <v>44462</v>
      </c>
      <c r="L957">
        <v>2021</v>
      </c>
      <c r="M957">
        <v>3</v>
      </c>
      <c r="N957">
        <v>9</v>
      </c>
      <c r="O957">
        <v>39</v>
      </c>
      <c r="P957" s="14">
        <f>טבלה1[[#This Row],[Batch_Exp_Date(YYYYMMDD)]]-טבלה1[[#This Row],[Date]]</f>
        <v>861</v>
      </c>
    </row>
    <row r="958" spans="1:16" x14ac:dyDescent="0.25">
      <c r="A958" t="s">
        <v>15</v>
      </c>
      <c r="B958" t="s">
        <v>26</v>
      </c>
      <c r="C958" s="1">
        <f>DATE(LEFT($D958,4),MID($D958,5,2),RIGHT($D958,2))</f>
        <v>45292</v>
      </c>
      <c r="D958">
        <v>20240101</v>
      </c>
      <c r="E958">
        <v>406092</v>
      </c>
      <c r="F958">
        <v>1</v>
      </c>
      <c r="G958">
        <v>20</v>
      </c>
      <c r="H958" t="s">
        <v>12</v>
      </c>
      <c r="I958">
        <v>23276</v>
      </c>
      <c r="J958" s="11">
        <v>36.666666666666664</v>
      </c>
      <c r="K958" s="1">
        <v>44462</v>
      </c>
      <c r="L958">
        <v>2021</v>
      </c>
      <c r="M958">
        <v>3</v>
      </c>
      <c r="N958">
        <v>9</v>
      </c>
      <c r="O958">
        <v>39</v>
      </c>
      <c r="P958" s="14">
        <f>טבלה1[[#This Row],[Batch_Exp_Date(YYYYMMDD)]]-טבלה1[[#This Row],[Date]]</f>
        <v>830</v>
      </c>
    </row>
    <row r="959" spans="1:16" x14ac:dyDescent="0.25">
      <c r="A959" t="s">
        <v>15</v>
      </c>
      <c r="B959" t="s">
        <v>20</v>
      </c>
      <c r="C959" s="1">
        <f>DATE(LEFT($D959,4),MID($D959,5,2),RIGHT($D959,2))</f>
        <v>45323</v>
      </c>
      <c r="D959">
        <v>20240201</v>
      </c>
      <c r="E959">
        <v>406127</v>
      </c>
      <c r="F959">
        <v>38</v>
      </c>
      <c r="G959">
        <v>20</v>
      </c>
      <c r="H959" t="s">
        <v>12</v>
      </c>
      <c r="I959">
        <v>4951474</v>
      </c>
      <c r="J959" s="11">
        <v>2</v>
      </c>
      <c r="K959" s="1">
        <v>44462</v>
      </c>
      <c r="L959">
        <v>2021</v>
      </c>
      <c r="M959">
        <v>3</v>
      </c>
      <c r="N959">
        <v>9</v>
      </c>
      <c r="O959">
        <v>39</v>
      </c>
      <c r="P959" s="14">
        <f>טבלה1[[#This Row],[Batch_Exp_Date(YYYYMMDD)]]-טבלה1[[#This Row],[Date]]</f>
        <v>861</v>
      </c>
    </row>
    <row r="960" spans="1:16" x14ac:dyDescent="0.25">
      <c r="A960" t="s">
        <v>15</v>
      </c>
      <c r="B960" t="s">
        <v>20</v>
      </c>
      <c r="C960" s="1">
        <f>DATE(LEFT($D960,4),MID($D960,5,2),RIGHT($D960,2))</f>
        <v>45323</v>
      </c>
      <c r="D960">
        <v>20240201</v>
      </c>
      <c r="E960">
        <v>406129</v>
      </c>
      <c r="F960">
        <v>8</v>
      </c>
      <c r="G960">
        <v>20</v>
      </c>
      <c r="H960" t="s">
        <v>12</v>
      </c>
      <c r="I960">
        <v>181808</v>
      </c>
      <c r="J960" s="11">
        <v>2</v>
      </c>
      <c r="K960" s="1">
        <v>44462</v>
      </c>
      <c r="L960">
        <v>2021</v>
      </c>
      <c r="M960">
        <v>3</v>
      </c>
      <c r="N960">
        <v>9</v>
      </c>
      <c r="O960">
        <v>39</v>
      </c>
      <c r="P960" s="14">
        <f>טבלה1[[#This Row],[Batch_Exp_Date(YYYYMMDD)]]-טבלה1[[#This Row],[Date]]</f>
        <v>861</v>
      </c>
    </row>
    <row r="961" spans="1:16" x14ac:dyDescent="0.25">
      <c r="A961" t="s">
        <v>15</v>
      </c>
      <c r="B961" t="s">
        <v>35</v>
      </c>
      <c r="C961" s="1">
        <f>DATE(LEFT($D961,4),MID($D961,5,2),RIGHT($D961,2))</f>
        <v>44958</v>
      </c>
      <c r="D961">
        <v>20230201</v>
      </c>
      <c r="E961">
        <v>406224</v>
      </c>
      <c r="F961">
        <v>1</v>
      </c>
      <c r="G961">
        <v>20</v>
      </c>
      <c r="H961" t="s">
        <v>12</v>
      </c>
      <c r="I961">
        <v>4940331</v>
      </c>
      <c r="J961" s="11">
        <v>506.55</v>
      </c>
      <c r="K961" s="1">
        <v>44462</v>
      </c>
      <c r="L961">
        <v>2021</v>
      </c>
      <c r="M961">
        <v>3</v>
      </c>
      <c r="N961">
        <v>9</v>
      </c>
      <c r="O961">
        <v>39</v>
      </c>
      <c r="P961" s="14">
        <f>טבלה1[[#This Row],[Batch_Exp_Date(YYYYMMDD)]]-טבלה1[[#This Row],[Date]]</f>
        <v>496</v>
      </c>
    </row>
    <row r="962" spans="1:16" x14ac:dyDescent="0.25">
      <c r="A962" t="s">
        <v>15</v>
      </c>
      <c r="B962" t="s">
        <v>32</v>
      </c>
      <c r="C962" s="1">
        <f>DATE(LEFT($D962,4),MID($D962,5,2),RIGHT($D962,2))</f>
        <v>45413</v>
      </c>
      <c r="D962">
        <v>20240501</v>
      </c>
      <c r="E962">
        <v>406224</v>
      </c>
      <c r="F962">
        <v>2</v>
      </c>
      <c r="G962">
        <v>20</v>
      </c>
      <c r="H962" t="s">
        <v>12</v>
      </c>
      <c r="I962">
        <v>4940331</v>
      </c>
      <c r="J962" s="11">
        <v>660.15</v>
      </c>
      <c r="K962" s="1">
        <v>44462</v>
      </c>
      <c r="L962">
        <v>2021</v>
      </c>
      <c r="M962">
        <v>3</v>
      </c>
      <c r="N962">
        <v>9</v>
      </c>
      <c r="O962">
        <v>39</v>
      </c>
      <c r="P962" s="14">
        <f>טבלה1[[#This Row],[Batch_Exp_Date(YYYYMMDD)]]-טבלה1[[#This Row],[Date]]</f>
        <v>951</v>
      </c>
    </row>
    <row r="963" spans="1:16" x14ac:dyDescent="0.25">
      <c r="A963" t="s">
        <v>17</v>
      </c>
      <c r="B963" t="s">
        <v>29</v>
      </c>
      <c r="C963" s="1">
        <f>DATE(LEFT($D963,4),MID($D963,5,2),RIGHT($D963,2))</f>
        <v>44927</v>
      </c>
      <c r="D963">
        <v>20230101</v>
      </c>
      <c r="E963">
        <v>406226</v>
      </c>
      <c r="F963">
        <v>1</v>
      </c>
      <c r="G963">
        <v>20</v>
      </c>
      <c r="H963" t="s">
        <v>12</v>
      </c>
      <c r="I963">
        <v>4940331</v>
      </c>
      <c r="J963" s="11">
        <v>1566.5</v>
      </c>
      <c r="K963" s="1">
        <v>44462</v>
      </c>
      <c r="L963">
        <v>2021</v>
      </c>
      <c r="M963">
        <v>3</v>
      </c>
      <c r="N963">
        <v>9</v>
      </c>
      <c r="O963">
        <v>39</v>
      </c>
      <c r="P963" s="14">
        <f>טבלה1[[#This Row],[Batch_Exp_Date(YYYYMMDD)]]-טבלה1[[#This Row],[Date]]</f>
        <v>465</v>
      </c>
    </row>
    <row r="964" spans="1:16" x14ac:dyDescent="0.25">
      <c r="A964" t="s">
        <v>15</v>
      </c>
      <c r="B964" t="s">
        <v>20</v>
      </c>
      <c r="C964" s="1">
        <f>DATE(LEFT($D964,4),MID($D964,5,2),RIGHT($D964,2))</f>
        <v>45323</v>
      </c>
      <c r="D964">
        <v>20240201</v>
      </c>
      <c r="E964">
        <v>406274</v>
      </c>
      <c r="F964">
        <v>19</v>
      </c>
      <c r="G964">
        <v>80</v>
      </c>
      <c r="H964" t="s">
        <v>12</v>
      </c>
      <c r="I964">
        <v>23276</v>
      </c>
      <c r="J964" s="11">
        <v>8</v>
      </c>
      <c r="K964" s="1">
        <v>44462</v>
      </c>
      <c r="L964">
        <v>2021</v>
      </c>
      <c r="M964">
        <v>3</v>
      </c>
      <c r="N964">
        <v>9</v>
      </c>
      <c r="O964">
        <v>39</v>
      </c>
      <c r="P964" s="14">
        <f>טבלה1[[#This Row],[Batch_Exp_Date(YYYYMMDD)]]-טבלה1[[#This Row],[Date]]</f>
        <v>861</v>
      </c>
    </row>
    <row r="965" spans="1:16" x14ac:dyDescent="0.25">
      <c r="A965" t="s">
        <v>15</v>
      </c>
      <c r="B965" t="s">
        <v>20</v>
      </c>
      <c r="C965" s="1">
        <f>DATE(LEFT($D965,4),MID($D965,5,2),RIGHT($D965,2))</f>
        <v>45323</v>
      </c>
      <c r="D965">
        <v>20240201</v>
      </c>
      <c r="E965">
        <v>406290</v>
      </c>
      <c r="F965">
        <v>1</v>
      </c>
      <c r="G965">
        <v>30</v>
      </c>
      <c r="H965" t="s">
        <v>12</v>
      </c>
      <c r="I965">
        <v>161986</v>
      </c>
      <c r="J965" s="11">
        <v>3</v>
      </c>
      <c r="K965" s="1">
        <v>44462</v>
      </c>
      <c r="L965">
        <v>2021</v>
      </c>
      <c r="M965">
        <v>3</v>
      </c>
      <c r="N965">
        <v>9</v>
      </c>
      <c r="O965">
        <v>39</v>
      </c>
      <c r="P965" s="14">
        <f>טבלה1[[#This Row],[Batch_Exp_Date(YYYYMMDD)]]-טבלה1[[#This Row],[Date]]</f>
        <v>861</v>
      </c>
    </row>
    <row r="966" spans="1:16" x14ac:dyDescent="0.25">
      <c r="A966" t="s">
        <v>15</v>
      </c>
      <c r="B966" t="s">
        <v>20</v>
      </c>
      <c r="C966" s="1">
        <f>DATE(LEFT($D966,4),MID($D966,5,2),RIGHT($D966,2))</f>
        <v>45323</v>
      </c>
      <c r="D966">
        <v>20240201</v>
      </c>
      <c r="E966">
        <v>406410</v>
      </c>
      <c r="F966">
        <v>1</v>
      </c>
      <c r="G966">
        <v>20</v>
      </c>
      <c r="H966" t="s">
        <v>12</v>
      </c>
      <c r="I966">
        <v>179047</v>
      </c>
      <c r="J966" s="11">
        <v>2</v>
      </c>
      <c r="K966" s="1">
        <v>44462</v>
      </c>
      <c r="L966">
        <v>2021</v>
      </c>
      <c r="M966">
        <v>3</v>
      </c>
      <c r="N966">
        <v>9</v>
      </c>
      <c r="O966">
        <v>39</v>
      </c>
      <c r="P966" s="14">
        <f>טבלה1[[#This Row],[Batch_Exp_Date(YYYYMMDD)]]-טבלה1[[#This Row],[Date]]</f>
        <v>861</v>
      </c>
    </row>
    <row r="967" spans="1:16" x14ac:dyDescent="0.25">
      <c r="A967" t="s">
        <v>15</v>
      </c>
      <c r="B967" t="s">
        <v>26</v>
      </c>
      <c r="C967" s="1">
        <f>DATE(LEFT($D967,4),MID($D967,5,2),RIGHT($D967,2))</f>
        <v>45292</v>
      </c>
      <c r="D967">
        <v>20240101</v>
      </c>
      <c r="E967">
        <v>406436</v>
      </c>
      <c r="F967">
        <v>1</v>
      </c>
      <c r="G967">
        <v>600</v>
      </c>
      <c r="H967" t="s">
        <v>12</v>
      </c>
      <c r="I967">
        <v>4996970</v>
      </c>
      <c r="J967" s="11">
        <v>1100</v>
      </c>
      <c r="K967" s="1">
        <v>44462</v>
      </c>
      <c r="L967">
        <v>2021</v>
      </c>
      <c r="M967">
        <v>3</v>
      </c>
      <c r="N967">
        <v>9</v>
      </c>
      <c r="O967">
        <v>39</v>
      </c>
      <c r="P967" s="14">
        <f>טבלה1[[#This Row],[Batch_Exp_Date(YYYYMMDD)]]-טבלה1[[#This Row],[Date]]</f>
        <v>830</v>
      </c>
    </row>
    <row r="968" spans="1:16" x14ac:dyDescent="0.25">
      <c r="A968" t="s">
        <v>15</v>
      </c>
      <c r="B968" t="s">
        <v>26</v>
      </c>
      <c r="C968" s="1">
        <f>DATE(LEFT($D968,4),MID($D968,5,2),RIGHT($D968,2))</f>
        <v>45292</v>
      </c>
      <c r="D968">
        <v>20240101</v>
      </c>
      <c r="E968">
        <v>406436</v>
      </c>
      <c r="F968">
        <v>1</v>
      </c>
      <c r="G968">
        <v>1400</v>
      </c>
      <c r="H968" t="s">
        <v>12</v>
      </c>
      <c r="I968">
        <v>4996970</v>
      </c>
      <c r="J968" s="11">
        <v>2566.6666666666665</v>
      </c>
      <c r="K968" s="1">
        <v>44462</v>
      </c>
      <c r="L968">
        <v>2021</v>
      </c>
      <c r="M968">
        <v>3</v>
      </c>
      <c r="N968">
        <v>9</v>
      </c>
      <c r="O968">
        <v>39</v>
      </c>
      <c r="P968" s="14">
        <f>טבלה1[[#This Row],[Batch_Exp_Date(YYYYMMDD)]]-טבלה1[[#This Row],[Date]]</f>
        <v>830</v>
      </c>
    </row>
    <row r="969" spans="1:16" x14ac:dyDescent="0.25">
      <c r="A969" t="s">
        <v>15</v>
      </c>
      <c r="B969" t="s">
        <v>20</v>
      </c>
      <c r="C969" s="1">
        <f>DATE(LEFT($D969,4),MID($D969,5,2),RIGHT($D969,2))</f>
        <v>45323</v>
      </c>
      <c r="D969">
        <v>20240201</v>
      </c>
      <c r="E969">
        <v>406444</v>
      </c>
      <c r="F969">
        <v>1</v>
      </c>
      <c r="G969">
        <v>30</v>
      </c>
      <c r="H969" t="s">
        <v>12</v>
      </c>
      <c r="I969">
        <v>4995485</v>
      </c>
      <c r="J969" s="11">
        <v>3</v>
      </c>
      <c r="K969" s="1">
        <v>44462</v>
      </c>
      <c r="L969">
        <v>2021</v>
      </c>
      <c r="M969">
        <v>3</v>
      </c>
      <c r="N969">
        <v>9</v>
      </c>
      <c r="O969">
        <v>39</v>
      </c>
      <c r="P969" s="14">
        <f>טבלה1[[#This Row],[Batch_Exp_Date(YYYYMMDD)]]-טבלה1[[#This Row],[Date]]</f>
        <v>861</v>
      </c>
    </row>
    <row r="970" spans="1:16" x14ac:dyDescent="0.25">
      <c r="A970" t="s">
        <v>15</v>
      </c>
      <c r="B970" t="s">
        <v>26</v>
      </c>
      <c r="C970" s="1">
        <f>DATE(LEFT($D970,4),MID($D970,5,2),RIGHT($D970,2))</f>
        <v>45292</v>
      </c>
      <c r="D970">
        <v>20240101</v>
      </c>
      <c r="E970">
        <v>406448</v>
      </c>
      <c r="F970">
        <v>1</v>
      </c>
      <c r="G970">
        <v>20</v>
      </c>
      <c r="H970" t="s">
        <v>12</v>
      </c>
      <c r="I970">
        <v>42174</v>
      </c>
      <c r="J970" s="11">
        <v>36.666666666666664</v>
      </c>
      <c r="K970" s="1">
        <v>44462</v>
      </c>
      <c r="L970">
        <v>2021</v>
      </c>
      <c r="M970">
        <v>3</v>
      </c>
      <c r="N970">
        <v>9</v>
      </c>
      <c r="O970">
        <v>39</v>
      </c>
      <c r="P970" s="14">
        <f>טבלה1[[#This Row],[Batch_Exp_Date(YYYYMMDD)]]-טבלה1[[#This Row],[Date]]</f>
        <v>830</v>
      </c>
    </row>
    <row r="971" spans="1:16" x14ac:dyDescent="0.25">
      <c r="A971" t="s">
        <v>15</v>
      </c>
      <c r="B971" t="s">
        <v>20</v>
      </c>
      <c r="C971" s="1">
        <f>DATE(LEFT($D971,4),MID($D971,5,2),RIGHT($D971,2))</f>
        <v>45323</v>
      </c>
      <c r="D971">
        <v>20240201</v>
      </c>
      <c r="E971">
        <v>406461</v>
      </c>
      <c r="F971">
        <v>1</v>
      </c>
      <c r="G971">
        <v>100</v>
      </c>
      <c r="H971" t="s">
        <v>12</v>
      </c>
      <c r="I971">
        <v>5000116</v>
      </c>
      <c r="J971" s="11">
        <v>10</v>
      </c>
      <c r="K971" s="1">
        <v>44462</v>
      </c>
      <c r="L971">
        <v>2021</v>
      </c>
      <c r="M971">
        <v>3</v>
      </c>
      <c r="N971">
        <v>9</v>
      </c>
      <c r="O971">
        <v>39</v>
      </c>
      <c r="P971" s="14">
        <f>טבלה1[[#This Row],[Batch_Exp_Date(YYYYMMDD)]]-טבלה1[[#This Row],[Date]]</f>
        <v>861</v>
      </c>
    </row>
    <row r="972" spans="1:16" x14ac:dyDescent="0.25">
      <c r="A972" t="s">
        <v>15</v>
      </c>
      <c r="B972" t="s">
        <v>26</v>
      </c>
      <c r="C972" s="1">
        <f>DATE(LEFT($D972,4),MID($D972,5,2),RIGHT($D972,2))</f>
        <v>45292</v>
      </c>
      <c r="D972">
        <v>20240101</v>
      </c>
      <c r="E972">
        <v>406471</v>
      </c>
      <c r="F972">
        <v>1</v>
      </c>
      <c r="G972">
        <v>10</v>
      </c>
      <c r="H972" t="s">
        <v>12</v>
      </c>
      <c r="I972">
        <v>4915504</v>
      </c>
      <c r="J972" s="11">
        <v>18.333333333333332</v>
      </c>
      <c r="K972" s="1">
        <v>44462</v>
      </c>
      <c r="L972">
        <v>2021</v>
      </c>
      <c r="M972">
        <v>3</v>
      </c>
      <c r="N972">
        <v>9</v>
      </c>
      <c r="O972">
        <v>39</v>
      </c>
      <c r="P972" s="14">
        <f>טבלה1[[#This Row],[Batch_Exp_Date(YYYYMMDD)]]-טבלה1[[#This Row],[Date]]</f>
        <v>830</v>
      </c>
    </row>
    <row r="973" spans="1:16" x14ac:dyDescent="0.25">
      <c r="A973" t="s">
        <v>15</v>
      </c>
      <c r="B973" t="s">
        <v>32</v>
      </c>
      <c r="C973" s="1">
        <f>DATE(LEFT($D973,4),MID($D973,5,2),RIGHT($D973,2))</f>
        <v>45413</v>
      </c>
      <c r="D973">
        <v>20240501</v>
      </c>
      <c r="E973">
        <v>406668</v>
      </c>
      <c r="F973">
        <v>1</v>
      </c>
      <c r="G973">
        <v>10</v>
      </c>
      <c r="H973" t="s">
        <v>12</v>
      </c>
      <c r="I973">
        <v>174262</v>
      </c>
      <c r="J973" s="11">
        <v>330.07499999999999</v>
      </c>
      <c r="K973" s="1">
        <v>44462</v>
      </c>
      <c r="L973">
        <v>2021</v>
      </c>
      <c r="M973">
        <v>3</v>
      </c>
      <c r="N973">
        <v>9</v>
      </c>
      <c r="O973">
        <v>39</v>
      </c>
      <c r="P973" s="14">
        <f>טבלה1[[#This Row],[Batch_Exp_Date(YYYYMMDD)]]-טבלה1[[#This Row],[Date]]</f>
        <v>951</v>
      </c>
    </row>
    <row r="974" spans="1:16" x14ac:dyDescent="0.25">
      <c r="A974" t="s">
        <v>15</v>
      </c>
      <c r="B974" t="s">
        <v>38</v>
      </c>
      <c r="C974" s="1">
        <f>DATE(LEFT($D974,4),MID($D974,5,2),RIGHT($D974,2))</f>
        <v>45017</v>
      </c>
      <c r="D974">
        <v>20230401</v>
      </c>
      <c r="E974">
        <v>406671</v>
      </c>
      <c r="F974">
        <v>1</v>
      </c>
      <c r="G974">
        <v>20</v>
      </c>
      <c r="H974" t="s">
        <v>12</v>
      </c>
      <c r="I974">
        <v>174262</v>
      </c>
      <c r="J974" s="11">
        <v>163.63333333333333</v>
      </c>
      <c r="K974" s="1">
        <v>44462</v>
      </c>
      <c r="L974">
        <v>2021</v>
      </c>
      <c r="M974">
        <v>3</v>
      </c>
      <c r="N974">
        <v>9</v>
      </c>
      <c r="O974">
        <v>39</v>
      </c>
      <c r="P974" s="14">
        <f>טבלה1[[#This Row],[Batch_Exp_Date(YYYYMMDD)]]-טבלה1[[#This Row],[Date]]</f>
        <v>555</v>
      </c>
    </row>
    <row r="975" spans="1:16" x14ac:dyDescent="0.25">
      <c r="A975" t="s">
        <v>15</v>
      </c>
      <c r="B975" t="s">
        <v>38</v>
      </c>
      <c r="C975" s="1">
        <f>DATE(LEFT($D975,4),MID($D975,5,2),RIGHT($D975,2))</f>
        <v>45017</v>
      </c>
      <c r="D975">
        <v>20230401</v>
      </c>
      <c r="E975">
        <v>406671</v>
      </c>
      <c r="F975">
        <v>2</v>
      </c>
      <c r="G975">
        <v>10</v>
      </c>
      <c r="H975" t="s">
        <v>12</v>
      </c>
      <c r="I975">
        <v>174262</v>
      </c>
      <c r="J975" s="11">
        <v>319.69166666666666</v>
      </c>
      <c r="K975" s="1">
        <v>44462</v>
      </c>
      <c r="L975">
        <v>2021</v>
      </c>
      <c r="M975">
        <v>3</v>
      </c>
      <c r="N975">
        <v>9</v>
      </c>
      <c r="O975">
        <v>39</v>
      </c>
      <c r="P975" s="14">
        <f>טבלה1[[#This Row],[Batch_Exp_Date(YYYYMMDD)]]-טבלה1[[#This Row],[Date]]</f>
        <v>555</v>
      </c>
    </row>
    <row r="976" spans="1:16" x14ac:dyDescent="0.25">
      <c r="A976" t="s">
        <v>16</v>
      </c>
      <c r="B976" t="s">
        <v>33</v>
      </c>
      <c r="C976" s="1">
        <f>DATE(LEFT($D976,4),MID($D976,5,2),RIGHT($D976,2))</f>
        <v>44562</v>
      </c>
      <c r="D976">
        <v>20220101</v>
      </c>
      <c r="E976">
        <v>406722</v>
      </c>
      <c r="F976">
        <v>1</v>
      </c>
      <c r="G976">
        <v>20</v>
      </c>
      <c r="H976" t="s">
        <v>13</v>
      </c>
      <c r="I976">
        <v>4949373</v>
      </c>
      <c r="J976" s="13">
        <v>0</v>
      </c>
      <c r="K976" s="1">
        <v>44462</v>
      </c>
      <c r="L976">
        <v>2021</v>
      </c>
      <c r="M976">
        <v>3</v>
      </c>
      <c r="N976">
        <v>9</v>
      </c>
      <c r="O976">
        <v>39</v>
      </c>
      <c r="P976" s="14">
        <f>טבלה1[[#This Row],[Batch_Exp_Date(YYYYMMDD)]]-טבלה1[[#This Row],[Date]]</f>
        <v>100</v>
      </c>
    </row>
    <row r="977" spans="1:16" x14ac:dyDescent="0.25">
      <c r="A977" t="s">
        <v>15</v>
      </c>
      <c r="B977" t="s">
        <v>38</v>
      </c>
      <c r="C977" s="1">
        <f>DATE(LEFT($D977,4),MID($D977,5,2),RIGHT($D977,2))</f>
        <v>45017</v>
      </c>
      <c r="D977">
        <v>20230401</v>
      </c>
      <c r="E977">
        <v>407037</v>
      </c>
      <c r="F977">
        <v>1</v>
      </c>
      <c r="G977">
        <v>30</v>
      </c>
      <c r="H977" t="s">
        <v>12</v>
      </c>
      <c r="I977">
        <v>174262</v>
      </c>
      <c r="J977" s="11">
        <v>959.07499999999993</v>
      </c>
      <c r="K977" s="1">
        <v>44462</v>
      </c>
      <c r="L977">
        <v>2021</v>
      </c>
      <c r="M977">
        <v>3</v>
      </c>
      <c r="N977">
        <v>9</v>
      </c>
      <c r="O977">
        <v>39</v>
      </c>
      <c r="P977" s="14">
        <f>טבלה1[[#This Row],[Batch_Exp_Date(YYYYMMDD)]]-טבלה1[[#This Row],[Date]]</f>
        <v>555</v>
      </c>
    </row>
    <row r="978" spans="1:16" x14ac:dyDescent="0.25">
      <c r="A978" t="s">
        <v>17</v>
      </c>
      <c r="B978" t="s">
        <v>48</v>
      </c>
      <c r="C978" s="1">
        <f>DATE(LEFT($D978,4),MID($D978,5,2),RIGHT($D978,2))</f>
        <v>44774</v>
      </c>
      <c r="D978">
        <v>20220801</v>
      </c>
      <c r="E978">
        <v>407063</v>
      </c>
      <c r="F978">
        <v>1</v>
      </c>
      <c r="G978">
        <v>10</v>
      </c>
      <c r="H978" t="s">
        <v>12</v>
      </c>
      <c r="I978">
        <v>161986</v>
      </c>
      <c r="J978" s="11">
        <v>20</v>
      </c>
      <c r="K978" s="1">
        <v>44463</v>
      </c>
      <c r="L978">
        <v>2021</v>
      </c>
      <c r="M978">
        <v>3</v>
      </c>
      <c r="N978">
        <v>9</v>
      </c>
      <c r="O978">
        <v>39</v>
      </c>
      <c r="P978" s="14">
        <f>טבלה1[[#This Row],[Batch_Exp_Date(YYYYMMDD)]]-טבלה1[[#This Row],[Date]]</f>
        <v>311</v>
      </c>
    </row>
    <row r="979" spans="1:16" x14ac:dyDescent="0.25">
      <c r="A979" t="s">
        <v>15</v>
      </c>
      <c r="B979" t="s">
        <v>35</v>
      </c>
      <c r="C979" s="1">
        <f>DATE(LEFT($D979,4),MID($D979,5,2),RIGHT($D979,2))</f>
        <v>44958</v>
      </c>
      <c r="D979">
        <v>20230201</v>
      </c>
      <c r="E979">
        <v>407287</v>
      </c>
      <c r="F979">
        <v>1</v>
      </c>
      <c r="G979">
        <v>50</v>
      </c>
      <c r="H979" t="s">
        <v>12</v>
      </c>
      <c r="I979">
        <v>4996970</v>
      </c>
      <c r="J979" s="11">
        <v>1266.375</v>
      </c>
      <c r="K979" s="1">
        <v>44463</v>
      </c>
      <c r="L979">
        <v>2021</v>
      </c>
      <c r="M979">
        <v>3</v>
      </c>
      <c r="N979">
        <v>9</v>
      </c>
      <c r="O979">
        <v>39</v>
      </c>
      <c r="P979" s="14">
        <f>טבלה1[[#This Row],[Batch_Exp_Date(YYYYMMDD)]]-טבלה1[[#This Row],[Date]]</f>
        <v>495</v>
      </c>
    </row>
    <row r="980" spans="1:16" x14ac:dyDescent="0.25">
      <c r="A980" t="s">
        <v>15</v>
      </c>
      <c r="B980" t="s">
        <v>35</v>
      </c>
      <c r="C980" s="1">
        <f>DATE(LEFT($D980,4),MID($D980,5,2),RIGHT($D980,2))</f>
        <v>44958</v>
      </c>
      <c r="D980">
        <v>20230201</v>
      </c>
      <c r="E980">
        <v>407309</v>
      </c>
      <c r="F980">
        <v>1</v>
      </c>
      <c r="G980">
        <v>20</v>
      </c>
      <c r="H980" t="s">
        <v>12</v>
      </c>
      <c r="I980">
        <v>12903</v>
      </c>
      <c r="J980" s="11">
        <v>506.55</v>
      </c>
      <c r="K980" s="1">
        <v>44464</v>
      </c>
      <c r="L980">
        <v>2021</v>
      </c>
      <c r="M980">
        <v>3</v>
      </c>
      <c r="N980">
        <v>9</v>
      </c>
      <c r="O980">
        <v>39</v>
      </c>
      <c r="P980" s="14">
        <f>טבלה1[[#This Row],[Batch_Exp_Date(YYYYMMDD)]]-טבלה1[[#This Row],[Date]]</f>
        <v>494</v>
      </c>
    </row>
    <row r="981" spans="1:16" x14ac:dyDescent="0.25">
      <c r="A981" t="s">
        <v>17</v>
      </c>
      <c r="B981" t="s">
        <v>21</v>
      </c>
      <c r="C981" s="1">
        <f>DATE(LEFT($D981,4),MID($D981,5,2),RIGHT($D981,2))</f>
        <v>45139</v>
      </c>
      <c r="D981">
        <v>20230801</v>
      </c>
      <c r="E981">
        <v>407335</v>
      </c>
      <c r="F981">
        <v>1</v>
      </c>
      <c r="G981">
        <v>10</v>
      </c>
      <c r="H981" t="s">
        <v>12</v>
      </c>
      <c r="I981">
        <v>4990711</v>
      </c>
      <c r="J981" s="11">
        <v>1244.7083333333333</v>
      </c>
      <c r="K981" s="1">
        <v>44465</v>
      </c>
      <c r="L981">
        <v>2021</v>
      </c>
      <c r="M981">
        <v>3</v>
      </c>
      <c r="N981">
        <v>9</v>
      </c>
      <c r="O981">
        <v>40</v>
      </c>
      <c r="P981" s="14">
        <f>טבלה1[[#This Row],[Batch_Exp_Date(YYYYMMDD)]]-טבלה1[[#This Row],[Date]]</f>
        <v>674</v>
      </c>
    </row>
    <row r="982" spans="1:16" x14ac:dyDescent="0.25">
      <c r="A982" t="s">
        <v>15</v>
      </c>
      <c r="B982" t="s">
        <v>28</v>
      </c>
      <c r="C982" s="1">
        <f>DATE(LEFT($D982,4),MID($D982,5,2),RIGHT($D982,2))</f>
        <v>44927</v>
      </c>
      <c r="D982">
        <v>20230101</v>
      </c>
      <c r="E982">
        <v>407403</v>
      </c>
      <c r="F982">
        <v>1</v>
      </c>
      <c r="G982">
        <v>10</v>
      </c>
      <c r="H982" t="s">
        <v>12</v>
      </c>
      <c r="I982">
        <v>4954818</v>
      </c>
      <c r="J982" s="11">
        <v>35.466666666666669</v>
      </c>
      <c r="K982" s="1">
        <v>44465</v>
      </c>
      <c r="L982">
        <v>2021</v>
      </c>
      <c r="M982">
        <v>3</v>
      </c>
      <c r="N982">
        <v>9</v>
      </c>
      <c r="O982">
        <v>40</v>
      </c>
      <c r="P982" s="14">
        <f>טבלה1[[#This Row],[Batch_Exp_Date(YYYYMMDD)]]-טבלה1[[#This Row],[Date]]</f>
        <v>462</v>
      </c>
    </row>
    <row r="983" spans="1:16" x14ac:dyDescent="0.25">
      <c r="A983" t="s">
        <v>15</v>
      </c>
      <c r="B983" t="s">
        <v>44</v>
      </c>
      <c r="C983" s="1">
        <f>DATE(LEFT($D983,4),MID($D983,5,2),RIGHT($D983,2))</f>
        <v>44896</v>
      </c>
      <c r="D983">
        <v>20221201</v>
      </c>
      <c r="E983">
        <v>407455</v>
      </c>
      <c r="F983">
        <v>1</v>
      </c>
      <c r="G983">
        <v>100</v>
      </c>
      <c r="H983" t="s">
        <v>12</v>
      </c>
      <c r="I983">
        <v>13794</v>
      </c>
      <c r="J983" s="11">
        <v>783.16666666666663</v>
      </c>
      <c r="K983" s="1">
        <v>44465</v>
      </c>
      <c r="L983">
        <v>2021</v>
      </c>
      <c r="M983">
        <v>3</v>
      </c>
      <c r="N983">
        <v>9</v>
      </c>
      <c r="O983">
        <v>40</v>
      </c>
      <c r="P983" s="14">
        <f>טבלה1[[#This Row],[Batch_Exp_Date(YYYYMMDD)]]-טבלה1[[#This Row],[Date]]</f>
        <v>431</v>
      </c>
    </row>
    <row r="984" spans="1:16" x14ac:dyDescent="0.25">
      <c r="A984" t="s">
        <v>15</v>
      </c>
      <c r="B984" t="s">
        <v>39</v>
      </c>
      <c r="C984" s="1">
        <f>DATE(LEFT($D984,4),MID($D984,5,2),RIGHT($D984,2))</f>
        <v>45170</v>
      </c>
      <c r="D984">
        <v>20230901</v>
      </c>
      <c r="E984">
        <v>407513</v>
      </c>
      <c r="F984">
        <v>1</v>
      </c>
      <c r="G984">
        <v>10</v>
      </c>
      <c r="H984" t="s">
        <v>12</v>
      </c>
      <c r="I984">
        <v>4999643</v>
      </c>
      <c r="J984" s="11">
        <v>161.76833333333335</v>
      </c>
      <c r="K984" s="1">
        <v>44465</v>
      </c>
      <c r="L984">
        <v>2021</v>
      </c>
      <c r="M984">
        <v>3</v>
      </c>
      <c r="N984">
        <v>9</v>
      </c>
      <c r="O984">
        <v>40</v>
      </c>
      <c r="P984" s="14">
        <f>טבלה1[[#This Row],[Batch_Exp_Date(YYYYMMDD)]]-טבלה1[[#This Row],[Date]]</f>
        <v>705</v>
      </c>
    </row>
    <row r="985" spans="1:16" x14ac:dyDescent="0.25">
      <c r="A985" t="s">
        <v>15</v>
      </c>
      <c r="B985" t="s">
        <v>20</v>
      </c>
      <c r="C985" s="1">
        <f>DATE(LEFT($D985,4),MID($D985,5,2),RIGHT($D985,2))</f>
        <v>45323</v>
      </c>
      <c r="D985">
        <v>20240201</v>
      </c>
      <c r="E985">
        <v>407516</v>
      </c>
      <c r="F985">
        <v>1</v>
      </c>
      <c r="G985">
        <v>50</v>
      </c>
      <c r="H985" t="s">
        <v>12</v>
      </c>
      <c r="I985">
        <v>165682</v>
      </c>
      <c r="J985" s="11">
        <v>5</v>
      </c>
      <c r="K985" s="1">
        <v>44465</v>
      </c>
      <c r="L985">
        <v>2021</v>
      </c>
      <c r="M985">
        <v>3</v>
      </c>
      <c r="N985">
        <v>9</v>
      </c>
      <c r="O985">
        <v>40</v>
      </c>
      <c r="P985" s="14">
        <f>טבלה1[[#This Row],[Batch_Exp_Date(YYYYMMDD)]]-טבלה1[[#This Row],[Date]]</f>
        <v>858</v>
      </c>
    </row>
    <row r="986" spans="1:16" x14ac:dyDescent="0.25">
      <c r="A986" t="s">
        <v>15</v>
      </c>
      <c r="B986" t="s">
        <v>26</v>
      </c>
      <c r="C986" s="1">
        <f>DATE(LEFT($D986,4),MID($D986,5,2),RIGHT($D986,2))</f>
        <v>45292</v>
      </c>
      <c r="D986">
        <v>20240101</v>
      </c>
      <c r="E986">
        <v>407643</v>
      </c>
      <c r="F986">
        <v>1</v>
      </c>
      <c r="G986">
        <v>40</v>
      </c>
      <c r="H986" t="s">
        <v>12</v>
      </c>
      <c r="I986">
        <v>42812</v>
      </c>
      <c r="J986" s="11">
        <v>38.133333333333333</v>
      </c>
      <c r="K986" s="1">
        <v>44465</v>
      </c>
      <c r="L986">
        <v>2021</v>
      </c>
      <c r="M986">
        <v>3</v>
      </c>
      <c r="N986">
        <v>9</v>
      </c>
      <c r="O986">
        <v>40</v>
      </c>
      <c r="P986" s="14">
        <f>טבלה1[[#This Row],[Batch_Exp_Date(YYYYMMDD)]]-טבלה1[[#This Row],[Date]]</f>
        <v>827</v>
      </c>
    </row>
    <row r="987" spans="1:16" x14ac:dyDescent="0.25">
      <c r="A987" t="s">
        <v>15</v>
      </c>
      <c r="B987" t="s">
        <v>20</v>
      </c>
      <c r="C987" s="1">
        <f>DATE(LEFT($D987,4),MID($D987,5,2),RIGHT($D987,2))</f>
        <v>45323</v>
      </c>
      <c r="D987">
        <v>20240201</v>
      </c>
      <c r="E987">
        <v>407862</v>
      </c>
      <c r="F987">
        <v>6</v>
      </c>
      <c r="G987">
        <v>20</v>
      </c>
      <c r="H987" t="s">
        <v>12</v>
      </c>
      <c r="I987">
        <v>33484</v>
      </c>
      <c r="J987" s="11">
        <v>2</v>
      </c>
      <c r="K987" s="1">
        <v>44465</v>
      </c>
      <c r="L987">
        <v>2021</v>
      </c>
      <c r="M987">
        <v>3</v>
      </c>
      <c r="N987">
        <v>9</v>
      </c>
      <c r="O987">
        <v>40</v>
      </c>
      <c r="P987" s="14">
        <f>טבלה1[[#This Row],[Batch_Exp_Date(YYYYMMDD)]]-טבלה1[[#This Row],[Date]]</f>
        <v>858</v>
      </c>
    </row>
    <row r="988" spans="1:16" x14ac:dyDescent="0.25">
      <c r="A988" t="s">
        <v>15</v>
      </c>
      <c r="B988" t="s">
        <v>20</v>
      </c>
      <c r="C988" s="1">
        <f>DATE(LEFT($D988,4),MID($D988,5,2),RIGHT($D988,2))</f>
        <v>45323</v>
      </c>
      <c r="D988">
        <v>20240201</v>
      </c>
      <c r="E988">
        <v>407870</v>
      </c>
      <c r="F988">
        <v>15</v>
      </c>
      <c r="G988">
        <v>30</v>
      </c>
      <c r="H988" t="s">
        <v>12</v>
      </c>
      <c r="I988">
        <v>174207</v>
      </c>
      <c r="J988" s="11">
        <v>3</v>
      </c>
      <c r="K988" s="1">
        <v>44465</v>
      </c>
      <c r="L988">
        <v>2021</v>
      </c>
      <c r="M988">
        <v>3</v>
      </c>
      <c r="N988">
        <v>9</v>
      </c>
      <c r="O988">
        <v>40</v>
      </c>
      <c r="P988" s="14">
        <f>טבלה1[[#This Row],[Batch_Exp_Date(YYYYMMDD)]]-טבלה1[[#This Row],[Date]]</f>
        <v>858</v>
      </c>
    </row>
    <row r="989" spans="1:16" x14ac:dyDescent="0.25">
      <c r="A989" t="s">
        <v>15</v>
      </c>
      <c r="B989" t="s">
        <v>20</v>
      </c>
      <c r="C989" s="1">
        <f>DATE(LEFT($D989,4),MID($D989,5,2),RIGHT($D989,2))</f>
        <v>45323</v>
      </c>
      <c r="D989">
        <v>20240201</v>
      </c>
      <c r="E989">
        <v>407909</v>
      </c>
      <c r="F989">
        <v>19</v>
      </c>
      <c r="G989">
        <v>10</v>
      </c>
      <c r="H989" t="s">
        <v>12</v>
      </c>
      <c r="I989">
        <v>4952079</v>
      </c>
      <c r="J989" s="11">
        <v>1</v>
      </c>
      <c r="K989" s="1">
        <v>44465</v>
      </c>
      <c r="L989">
        <v>2021</v>
      </c>
      <c r="M989">
        <v>3</v>
      </c>
      <c r="N989">
        <v>9</v>
      </c>
      <c r="O989">
        <v>40</v>
      </c>
      <c r="P989" s="14">
        <f>טבלה1[[#This Row],[Batch_Exp_Date(YYYYMMDD)]]-טבלה1[[#This Row],[Date]]</f>
        <v>858</v>
      </c>
    </row>
    <row r="990" spans="1:16" x14ac:dyDescent="0.25">
      <c r="A990" t="s">
        <v>15</v>
      </c>
      <c r="B990" t="s">
        <v>41</v>
      </c>
      <c r="C990" s="1">
        <f>DATE(LEFT($D990,4),MID($D990,5,2),RIGHT($D990,2))</f>
        <v>46661</v>
      </c>
      <c r="D990">
        <v>20271001</v>
      </c>
      <c r="E990">
        <v>407918</v>
      </c>
      <c r="F990">
        <v>21</v>
      </c>
      <c r="G990">
        <v>20</v>
      </c>
      <c r="H990" t="s">
        <v>12</v>
      </c>
      <c r="I990">
        <v>4990293</v>
      </c>
      <c r="J990" s="11">
        <v>9.75</v>
      </c>
      <c r="K990" s="1">
        <v>44465</v>
      </c>
      <c r="L990">
        <v>2021</v>
      </c>
      <c r="M990">
        <v>3</v>
      </c>
      <c r="N990">
        <v>9</v>
      </c>
      <c r="O990">
        <v>40</v>
      </c>
      <c r="P990" s="14">
        <f>טבלה1[[#This Row],[Batch_Exp_Date(YYYYMMDD)]]-טבלה1[[#This Row],[Date]]</f>
        <v>2196</v>
      </c>
    </row>
    <row r="991" spans="1:16" x14ac:dyDescent="0.25">
      <c r="A991" t="s">
        <v>15</v>
      </c>
      <c r="B991" t="s">
        <v>20</v>
      </c>
      <c r="C991" s="1">
        <f>DATE(LEFT($D991,4),MID($D991,5,2),RIGHT($D991,2))</f>
        <v>45323</v>
      </c>
      <c r="D991">
        <v>20240201</v>
      </c>
      <c r="E991">
        <v>407924</v>
      </c>
      <c r="F991">
        <v>1</v>
      </c>
      <c r="G991">
        <v>10</v>
      </c>
      <c r="H991" t="s">
        <v>12</v>
      </c>
      <c r="I991">
        <v>24255</v>
      </c>
      <c r="J991" s="11">
        <v>1</v>
      </c>
      <c r="K991" s="1">
        <v>44465</v>
      </c>
      <c r="L991">
        <v>2021</v>
      </c>
      <c r="M991">
        <v>3</v>
      </c>
      <c r="N991">
        <v>9</v>
      </c>
      <c r="O991">
        <v>40</v>
      </c>
      <c r="P991" s="14">
        <f>טבלה1[[#This Row],[Batch_Exp_Date(YYYYMMDD)]]-טבלה1[[#This Row],[Date]]</f>
        <v>858</v>
      </c>
    </row>
    <row r="992" spans="1:16" x14ac:dyDescent="0.25">
      <c r="A992" t="s">
        <v>15</v>
      </c>
      <c r="B992" t="s">
        <v>20</v>
      </c>
      <c r="C992" s="1">
        <f>DATE(LEFT($D992,4),MID($D992,5,2),RIGHT($D992,2))</f>
        <v>45323</v>
      </c>
      <c r="D992">
        <v>20240201</v>
      </c>
      <c r="E992">
        <v>407932</v>
      </c>
      <c r="F992">
        <v>58</v>
      </c>
      <c r="G992">
        <v>30</v>
      </c>
      <c r="H992" t="s">
        <v>12</v>
      </c>
      <c r="I992">
        <v>181203</v>
      </c>
      <c r="J992" s="11">
        <v>3</v>
      </c>
      <c r="K992" s="1">
        <v>44465</v>
      </c>
      <c r="L992">
        <v>2021</v>
      </c>
      <c r="M992">
        <v>3</v>
      </c>
      <c r="N992">
        <v>9</v>
      </c>
      <c r="O992">
        <v>40</v>
      </c>
      <c r="P992" s="14">
        <f>טבלה1[[#This Row],[Batch_Exp_Date(YYYYMMDD)]]-טבלה1[[#This Row],[Date]]</f>
        <v>858</v>
      </c>
    </row>
    <row r="993" spans="1:16" x14ac:dyDescent="0.25">
      <c r="A993" t="s">
        <v>15</v>
      </c>
      <c r="B993" t="s">
        <v>26</v>
      </c>
      <c r="C993" s="1">
        <f>DATE(LEFT($D993,4),MID($D993,5,2),RIGHT($D993,2))</f>
        <v>45292</v>
      </c>
      <c r="D993">
        <v>20240101</v>
      </c>
      <c r="E993">
        <v>408085</v>
      </c>
      <c r="F993">
        <v>1</v>
      </c>
      <c r="G993">
        <v>20</v>
      </c>
      <c r="H993" t="s">
        <v>12</v>
      </c>
      <c r="I993">
        <v>34672</v>
      </c>
      <c r="J993" s="11">
        <v>36.666666666666664</v>
      </c>
      <c r="K993" s="1">
        <v>44465</v>
      </c>
      <c r="L993">
        <v>2021</v>
      </c>
      <c r="M993">
        <v>3</v>
      </c>
      <c r="N993">
        <v>9</v>
      </c>
      <c r="O993">
        <v>40</v>
      </c>
      <c r="P993" s="14">
        <f>טבלה1[[#This Row],[Batch_Exp_Date(YYYYMMDD)]]-טבלה1[[#This Row],[Date]]</f>
        <v>827</v>
      </c>
    </row>
    <row r="994" spans="1:16" x14ac:dyDescent="0.25">
      <c r="A994" t="s">
        <v>15</v>
      </c>
      <c r="B994" t="s">
        <v>20</v>
      </c>
      <c r="C994" s="1">
        <f>DATE(LEFT($D994,4),MID($D994,5,2),RIGHT($D994,2))</f>
        <v>45323</v>
      </c>
      <c r="D994">
        <v>20240201</v>
      </c>
      <c r="E994">
        <v>408092</v>
      </c>
      <c r="F994">
        <v>1</v>
      </c>
      <c r="G994">
        <v>40</v>
      </c>
      <c r="H994" t="s">
        <v>12</v>
      </c>
      <c r="I994">
        <v>47531</v>
      </c>
      <c r="J994" s="11">
        <v>4</v>
      </c>
      <c r="K994" s="1">
        <v>44465</v>
      </c>
      <c r="L994">
        <v>2021</v>
      </c>
      <c r="M994">
        <v>3</v>
      </c>
      <c r="N994">
        <v>9</v>
      </c>
      <c r="O994">
        <v>40</v>
      </c>
      <c r="P994" s="14">
        <f>טבלה1[[#This Row],[Batch_Exp_Date(YYYYMMDD)]]-טבלה1[[#This Row],[Date]]</f>
        <v>858</v>
      </c>
    </row>
    <row r="995" spans="1:16" x14ac:dyDescent="0.25">
      <c r="A995" t="s">
        <v>15</v>
      </c>
      <c r="B995" t="s">
        <v>26</v>
      </c>
      <c r="C995" s="1">
        <f>DATE(LEFT($D995,4),MID($D995,5,2),RIGHT($D995,2))</f>
        <v>45292</v>
      </c>
      <c r="D995">
        <v>20240101</v>
      </c>
      <c r="E995">
        <v>408186</v>
      </c>
      <c r="F995">
        <v>1</v>
      </c>
      <c r="G995">
        <v>10</v>
      </c>
      <c r="H995" t="s">
        <v>12</v>
      </c>
      <c r="I995">
        <v>187924</v>
      </c>
      <c r="J995" s="11">
        <v>18.333333333333332</v>
      </c>
      <c r="K995" s="1">
        <v>44465</v>
      </c>
      <c r="L995">
        <v>2021</v>
      </c>
      <c r="M995">
        <v>3</v>
      </c>
      <c r="N995">
        <v>9</v>
      </c>
      <c r="O995">
        <v>40</v>
      </c>
      <c r="P995" s="14">
        <f>טבלה1[[#This Row],[Batch_Exp_Date(YYYYMMDD)]]-טבלה1[[#This Row],[Date]]</f>
        <v>827</v>
      </c>
    </row>
    <row r="996" spans="1:16" x14ac:dyDescent="0.25">
      <c r="A996" t="s">
        <v>15</v>
      </c>
      <c r="B996" t="s">
        <v>20</v>
      </c>
      <c r="C996" s="1">
        <f>DATE(LEFT($D996,4),MID($D996,5,2),RIGHT($D996,2))</f>
        <v>45323</v>
      </c>
      <c r="D996">
        <v>20240201</v>
      </c>
      <c r="E996">
        <v>408200</v>
      </c>
      <c r="F996">
        <v>2</v>
      </c>
      <c r="G996">
        <v>30</v>
      </c>
      <c r="H996" t="s">
        <v>12</v>
      </c>
      <c r="I996">
        <v>191829</v>
      </c>
      <c r="J996" s="11">
        <v>3</v>
      </c>
      <c r="K996" s="1">
        <v>44465</v>
      </c>
      <c r="L996">
        <v>2021</v>
      </c>
      <c r="M996">
        <v>3</v>
      </c>
      <c r="N996">
        <v>9</v>
      </c>
      <c r="O996">
        <v>40</v>
      </c>
      <c r="P996" s="14">
        <f>טבלה1[[#This Row],[Batch_Exp_Date(YYYYMMDD)]]-טבלה1[[#This Row],[Date]]</f>
        <v>858</v>
      </c>
    </row>
    <row r="997" spans="1:16" x14ac:dyDescent="0.25">
      <c r="A997" t="s">
        <v>15</v>
      </c>
      <c r="B997" t="s">
        <v>20</v>
      </c>
      <c r="C997" s="1">
        <f>DATE(LEFT($D997,4),MID($D997,5,2),RIGHT($D997,2))</f>
        <v>45323</v>
      </c>
      <c r="D997">
        <v>20240201</v>
      </c>
      <c r="E997">
        <v>408225</v>
      </c>
      <c r="F997">
        <v>1</v>
      </c>
      <c r="G997">
        <v>10</v>
      </c>
      <c r="H997" t="s">
        <v>12</v>
      </c>
      <c r="I997">
        <v>4923963</v>
      </c>
      <c r="J997" s="11">
        <v>1</v>
      </c>
      <c r="K997" s="1">
        <v>44465</v>
      </c>
      <c r="L997">
        <v>2021</v>
      </c>
      <c r="M997">
        <v>3</v>
      </c>
      <c r="N997">
        <v>9</v>
      </c>
      <c r="O997">
        <v>40</v>
      </c>
      <c r="P997" s="14">
        <f>טבלה1[[#This Row],[Batch_Exp_Date(YYYYMMDD)]]-טבלה1[[#This Row],[Date]]</f>
        <v>858</v>
      </c>
    </row>
    <row r="998" spans="1:16" x14ac:dyDescent="0.25">
      <c r="A998" t="s">
        <v>15</v>
      </c>
      <c r="B998" t="s">
        <v>26</v>
      </c>
      <c r="C998" s="1">
        <f>DATE(LEFT($D998,4),MID($D998,5,2),RIGHT($D998,2))</f>
        <v>45292</v>
      </c>
      <c r="D998">
        <v>20240101</v>
      </c>
      <c r="E998">
        <v>408304</v>
      </c>
      <c r="F998">
        <v>1</v>
      </c>
      <c r="G998">
        <v>30</v>
      </c>
      <c r="H998" t="s">
        <v>12</v>
      </c>
      <c r="I998">
        <v>4989985</v>
      </c>
      <c r="J998" s="11">
        <v>55</v>
      </c>
      <c r="K998" s="1">
        <v>44465</v>
      </c>
      <c r="L998">
        <v>2021</v>
      </c>
      <c r="M998">
        <v>3</v>
      </c>
      <c r="N998">
        <v>9</v>
      </c>
      <c r="O998">
        <v>40</v>
      </c>
      <c r="P998" s="14">
        <f>טבלה1[[#This Row],[Batch_Exp_Date(YYYYMMDD)]]-טבלה1[[#This Row],[Date]]</f>
        <v>827</v>
      </c>
    </row>
    <row r="999" spans="1:16" x14ac:dyDescent="0.25">
      <c r="A999" t="s">
        <v>15</v>
      </c>
      <c r="B999" t="s">
        <v>20</v>
      </c>
      <c r="C999" s="1">
        <f>DATE(LEFT($D999,4),MID($D999,5,2),RIGHT($D999,2))</f>
        <v>45323</v>
      </c>
      <c r="D999">
        <v>20240201</v>
      </c>
      <c r="E999">
        <v>408334</v>
      </c>
      <c r="F999">
        <v>39</v>
      </c>
      <c r="G999">
        <v>60</v>
      </c>
      <c r="H999" t="s">
        <v>12</v>
      </c>
      <c r="I999">
        <v>4995837</v>
      </c>
      <c r="J999" s="11">
        <v>6</v>
      </c>
      <c r="K999" s="1">
        <v>44465</v>
      </c>
      <c r="L999">
        <v>2021</v>
      </c>
      <c r="M999">
        <v>3</v>
      </c>
      <c r="N999">
        <v>9</v>
      </c>
      <c r="O999">
        <v>40</v>
      </c>
      <c r="P999" s="14">
        <f>טבלה1[[#This Row],[Batch_Exp_Date(YYYYMMDD)]]-טבלה1[[#This Row],[Date]]</f>
        <v>858</v>
      </c>
    </row>
    <row r="1000" spans="1:16" x14ac:dyDescent="0.25">
      <c r="A1000" t="s">
        <v>15</v>
      </c>
      <c r="B1000" t="s">
        <v>20</v>
      </c>
      <c r="C1000" s="1">
        <f>DATE(LEFT($D1000,4),MID($D1000,5,2),RIGHT($D1000,2))</f>
        <v>45323</v>
      </c>
      <c r="D1000">
        <v>20240201</v>
      </c>
      <c r="E1000">
        <v>408366</v>
      </c>
      <c r="F1000">
        <v>28</v>
      </c>
      <c r="G1000">
        <v>10</v>
      </c>
      <c r="H1000" t="s">
        <v>12</v>
      </c>
      <c r="I1000">
        <v>23089</v>
      </c>
      <c r="J1000" s="11">
        <v>1</v>
      </c>
      <c r="K1000" s="1">
        <v>44465</v>
      </c>
      <c r="L1000">
        <v>2021</v>
      </c>
      <c r="M1000">
        <v>3</v>
      </c>
      <c r="N1000">
        <v>9</v>
      </c>
      <c r="O1000">
        <v>40</v>
      </c>
      <c r="P1000" s="14">
        <f>טבלה1[[#This Row],[Batch_Exp_Date(YYYYMMDD)]]-טבלה1[[#This Row],[Date]]</f>
        <v>858</v>
      </c>
    </row>
    <row r="1001" spans="1:16" x14ac:dyDescent="0.25">
      <c r="A1001" t="s">
        <v>15</v>
      </c>
      <c r="B1001" t="s">
        <v>20</v>
      </c>
      <c r="C1001" s="1">
        <f>DATE(LEFT($D1001,4),MID($D1001,5,2),RIGHT($D1001,2))</f>
        <v>45200</v>
      </c>
      <c r="D1001">
        <v>20231001</v>
      </c>
      <c r="E1001">
        <v>408374</v>
      </c>
      <c r="F1001">
        <v>1</v>
      </c>
      <c r="G1001">
        <v>10</v>
      </c>
      <c r="H1001" t="s">
        <v>12</v>
      </c>
      <c r="I1001">
        <v>4936536</v>
      </c>
      <c r="J1001" s="11">
        <v>18.333333333333332</v>
      </c>
      <c r="K1001" s="1">
        <v>44465</v>
      </c>
      <c r="L1001">
        <v>2021</v>
      </c>
      <c r="M1001">
        <v>3</v>
      </c>
      <c r="N1001">
        <v>9</v>
      </c>
      <c r="O1001">
        <v>40</v>
      </c>
      <c r="P1001" s="14">
        <f>טבלה1[[#This Row],[Batch_Exp_Date(YYYYMMDD)]]-טבלה1[[#This Row],[Date]]</f>
        <v>735</v>
      </c>
    </row>
    <row r="1002" spans="1:16" x14ac:dyDescent="0.25">
      <c r="A1002" t="s">
        <v>15</v>
      </c>
      <c r="B1002" t="s">
        <v>20</v>
      </c>
      <c r="C1002" s="1">
        <f>DATE(LEFT($D1002,4),MID($D1002,5,2),RIGHT($D1002,2))</f>
        <v>45200</v>
      </c>
      <c r="D1002">
        <v>20231001</v>
      </c>
      <c r="E1002">
        <v>408402</v>
      </c>
      <c r="F1002">
        <v>1</v>
      </c>
      <c r="G1002">
        <v>30</v>
      </c>
      <c r="H1002" t="s">
        <v>12</v>
      </c>
      <c r="I1002">
        <v>4989644</v>
      </c>
      <c r="J1002" s="11">
        <v>55</v>
      </c>
      <c r="K1002" s="1">
        <v>44465</v>
      </c>
      <c r="L1002">
        <v>2021</v>
      </c>
      <c r="M1002">
        <v>3</v>
      </c>
      <c r="N1002">
        <v>9</v>
      </c>
      <c r="O1002">
        <v>40</v>
      </c>
      <c r="P1002" s="14">
        <f>טבלה1[[#This Row],[Batch_Exp_Date(YYYYMMDD)]]-טבלה1[[#This Row],[Date]]</f>
        <v>735</v>
      </c>
    </row>
    <row r="1003" spans="1:16" x14ac:dyDescent="0.25">
      <c r="A1003" t="s">
        <v>15</v>
      </c>
      <c r="B1003" t="s">
        <v>20</v>
      </c>
      <c r="C1003" s="1">
        <f>DATE(LEFT($D1003,4),MID($D1003,5,2),RIGHT($D1003,2))</f>
        <v>45323</v>
      </c>
      <c r="D1003">
        <v>20240201</v>
      </c>
      <c r="E1003">
        <v>408417</v>
      </c>
      <c r="F1003">
        <v>16</v>
      </c>
      <c r="G1003">
        <v>20</v>
      </c>
      <c r="H1003" t="s">
        <v>12</v>
      </c>
      <c r="I1003">
        <v>4988720</v>
      </c>
      <c r="J1003" s="11">
        <v>2</v>
      </c>
      <c r="K1003" s="1">
        <v>44465</v>
      </c>
      <c r="L1003">
        <v>2021</v>
      </c>
      <c r="M1003">
        <v>3</v>
      </c>
      <c r="N1003">
        <v>9</v>
      </c>
      <c r="O1003">
        <v>40</v>
      </c>
      <c r="P1003" s="14">
        <f>טבלה1[[#This Row],[Batch_Exp_Date(YYYYMMDD)]]-טבלה1[[#This Row],[Date]]</f>
        <v>858</v>
      </c>
    </row>
    <row r="1004" spans="1:16" x14ac:dyDescent="0.25">
      <c r="A1004" t="s">
        <v>15</v>
      </c>
      <c r="B1004" t="s">
        <v>20</v>
      </c>
      <c r="C1004" s="1">
        <f>DATE(LEFT($D1004,4),MID($D1004,5,2),RIGHT($D1004,2))</f>
        <v>45323</v>
      </c>
      <c r="D1004">
        <v>20240201</v>
      </c>
      <c r="E1004">
        <v>408419</v>
      </c>
      <c r="F1004">
        <v>18</v>
      </c>
      <c r="G1004">
        <v>20</v>
      </c>
      <c r="H1004" t="s">
        <v>12</v>
      </c>
      <c r="I1004">
        <v>4990667</v>
      </c>
      <c r="J1004" s="11">
        <v>2</v>
      </c>
      <c r="K1004" s="1">
        <v>44465</v>
      </c>
      <c r="L1004">
        <v>2021</v>
      </c>
      <c r="M1004">
        <v>3</v>
      </c>
      <c r="N1004">
        <v>9</v>
      </c>
      <c r="O1004">
        <v>40</v>
      </c>
      <c r="P1004" s="14">
        <f>טבלה1[[#This Row],[Batch_Exp_Date(YYYYMMDD)]]-טבלה1[[#This Row],[Date]]</f>
        <v>858</v>
      </c>
    </row>
    <row r="1005" spans="1:16" x14ac:dyDescent="0.25">
      <c r="A1005" t="s">
        <v>15</v>
      </c>
      <c r="B1005" t="s">
        <v>20</v>
      </c>
      <c r="C1005" s="1">
        <f>DATE(LEFT($D1005,4),MID($D1005,5,2),RIGHT($D1005,2))</f>
        <v>45323</v>
      </c>
      <c r="D1005">
        <v>20240201</v>
      </c>
      <c r="E1005">
        <v>408423</v>
      </c>
      <c r="F1005">
        <v>18</v>
      </c>
      <c r="G1005">
        <v>30</v>
      </c>
      <c r="H1005" t="s">
        <v>12</v>
      </c>
      <c r="I1005">
        <v>4994198</v>
      </c>
      <c r="J1005" s="11">
        <v>3</v>
      </c>
      <c r="K1005" s="1">
        <v>44465</v>
      </c>
      <c r="L1005">
        <v>2021</v>
      </c>
      <c r="M1005">
        <v>3</v>
      </c>
      <c r="N1005">
        <v>9</v>
      </c>
      <c r="O1005">
        <v>40</v>
      </c>
      <c r="P1005" s="14">
        <f>טבלה1[[#This Row],[Batch_Exp_Date(YYYYMMDD)]]-טבלה1[[#This Row],[Date]]</f>
        <v>858</v>
      </c>
    </row>
    <row r="1006" spans="1:16" x14ac:dyDescent="0.25">
      <c r="A1006" t="s">
        <v>15</v>
      </c>
      <c r="B1006" t="s">
        <v>21</v>
      </c>
      <c r="C1006" s="1">
        <f>DATE(LEFT($D1006,4),MID($D1006,5,2),RIGHT($D1006,2))</f>
        <v>45108</v>
      </c>
      <c r="D1006">
        <v>20230701</v>
      </c>
      <c r="E1006">
        <v>408435</v>
      </c>
      <c r="F1006">
        <v>1</v>
      </c>
      <c r="G1006">
        <v>20</v>
      </c>
      <c r="H1006" t="s">
        <v>12</v>
      </c>
      <c r="I1006">
        <v>206008</v>
      </c>
      <c r="J1006" s="11">
        <v>449.06666666666666</v>
      </c>
      <c r="K1006" s="1">
        <v>44465</v>
      </c>
      <c r="L1006">
        <v>2021</v>
      </c>
      <c r="M1006">
        <v>3</v>
      </c>
      <c r="N1006">
        <v>9</v>
      </c>
      <c r="O1006">
        <v>40</v>
      </c>
      <c r="P1006" s="14">
        <f>טבלה1[[#This Row],[Batch_Exp_Date(YYYYMMDD)]]-טבלה1[[#This Row],[Date]]</f>
        <v>643</v>
      </c>
    </row>
    <row r="1007" spans="1:16" x14ac:dyDescent="0.25">
      <c r="A1007" t="s">
        <v>15</v>
      </c>
      <c r="B1007" t="s">
        <v>20</v>
      </c>
      <c r="C1007" s="1">
        <f>DATE(LEFT($D1007,4),MID($D1007,5,2),RIGHT($D1007,2))</f>
        <v>45323</v>
      </c>
      <c r="D1007">
        <v>20240201</v>
      </c>
      <c r="E1007">
        <v>408516</v>
      </c>
      <c r="F1007">
        <v>1</v>
      </c>
      <c r="G1007">
        <v>50</v>
      </c>
      <c r="H1007" t="s">
        <v>12</v>
      </c>
      <c r="I1007">
        <v>47509</v>
      </c>
      <c r="J1007" s="11">
        <v>5</v>
      </c>
      <c r="K1007" s="1">
        <v>44465</v>
      </c>
      <c r="L1007">
        <v>2021</v>
      </c>
      <c r="M1007">
        <v>3</v>
      </c>
      <c r="N1007">
        <v>9</v>
      </c>
      <c r="O1007">
        <v>40</v>
      </c>
      <c r="P1007" s="14">
        <f>טבלה1[[#This Row],[Batch_Exp_Date(YYYYMMDD)]]-טבלה1[[#This Row],[Date]]</f>
        <v>858</v>
      </c>
    </row>
    <row r="1008" spans="1:16" x14ac:dyDescent="0.25">
      <c r="A1008" t="s">
        <v>15</v>
      </c>
      <c r="B1008" t="s">
        <v>38</v>
      </c>
      <c r="C1008" s="1">
        <f>DATE(LEFT($D1008,4),MID($D1008,5,2),RIGHT($D1008,2))</f>
        <v>45017</v>
      </c>
      <c r="D1008">
        <v>20230401</v>
      </c>
      <c r="E1008">
        <v>408603</v>
      </c>
      <c r="F1008">
        <v>1</v>
      </c>
      <c r="G1008">
        <v>10</v>
      </c>
      <c r="H1008" t="s">
        <v>12</v>
      </c>
      <c r="I1008">
        <v>4957062</v>
      </c>
      <c r="J1008" s="11">
        <v>81.816666666666663</v>
      </c>
      <c r="K1008" s="1">
        <v>44465</v>
      </c>
      <c r="L1008">
        <v>2021</v>
      </c>
      <c r="M1008">
        <v>3</v>
      </c>
      <c r="N1008">
        <v>9</v>
      </c>
      <c r="O1008">
        <v>40</v>
      </c>
      <c r="P1008" s="14">
        <f>טבלה1[[#This Row],[Batch_Exp_Date(YYYYMMDD)]]-טבלה1[[#This Row],[Date]]</f>
        <v>552</v>
      </c>
    </row>
    <row r="1009" spans="1:16" x14ac:dyDescent="0.25">
      <c r="A1009" t="s">
        <v>15</v>
      </c>
      <c r="B1009" t="s">
        <v>20</v>
      </c>
      <c r="C1009" s="1">
        <f>DATE(LEFT($D1009,4),MID($D1009,5,2),RIGHT($D1009,2))</f>
        <v>45200</v>
      </c>
      <c r="D1009">
        <v>20231001</v>
      </c>
      <c r="E1009">
        <v>408707</v>
      </c>
      <c r="F1009">
        <v>1</v>
      </c>
      <c r="G1009">
        <v>10</v>
      </c>
      <c r="H1009" t="s">
        <v>12</v>
      </c>
      <c r="I1009">
        <v>172458</v>
      </c>
      <c r="J1009" s="11">
        <v>18.333333333333332</v>
      </c>
      <c r="K1009" s="1">
        <v>44465</v>
      </c>
      <c r="L1009">
        <v>2021</v>
      </c>
      <c r="M1009">
        <v>3</v>
      </c>
      <c r="N1009">
        <v>9</v>
      </c>
      <c r="O1009">
        <v>40</v>
      </c>
      <c r="P1009" s="14">
        <f>טבלה1[[#This Row],[Batch_Exp_Date(YYYYMMDD)]]-טבלה1[[#This Row],[Date]]</f>
        <v>735</v>
      </c>
    </row>
    <row r="1010" spans="1:16" x14ac:dyDescent="0.25">
      <c r="A1010" t="s">
        <v>15</v>
      </c>
      <c r="B1010" t="s">
        <v>26</v>
      </c>
      <c r="C1010" s="1">
        <f>DATE(LEFT($D1010,4),MID($D1010,5,2),RIGHT($D1010,2))</f>
        <v>45292</v>
      </c>
      <c r="D1010">
        <v>20240101</v>
      </c>
      <c r="E1010">
        <v>408884</v>
      </c>
      <c r="F1010">
        <v>1</v>
      </c>
      <c r="G1010">
        <v>20</v>
      </c>
      <c r="H1010" t="s">
        <v>12</v>
      </c>
      <c r="I1010">
        <v>837980</v>
      </c>
      <c r="J1010" s="11">
        <v>36.666666666666664</v>
      </c>
      <c r="K1010" s="1">
        <v>44465</v>
      </c>
      <c r="L1010">
        <v>2021</v>
      </c>
      <c r="M1010">
        <v>3</v>
      </c>
      <c r="N1010">
        <v>9</v>
      </c>
      <c r="O1010">
        <v>40</v>
      </c>
      <c r="P1010" s="14">
        <f>טבלה1[[#This Row],[Batch_Exp_Date(YYYYMMDD)]]-טבלה1[[#This Row],[Date]]</f>
        <v>827</v>
      </c>
    </row>
    <row r="1011" spans="1:16" x14ac:dyDescent="0.25">
      <c r="A1011" t="s">
        <v>15</v>
      </c>
      <c r="B1011" t="s">
        <v>20</v>
      </c>
      <c r="C1011" s="1">
        <f>DATE(LEFT($D1011,4),MID($D1011,5,2),RIGHT($D1011,2))</f>
        <v>45323</v>
      </c>
      <c r="D1011">
        <v>20240201</v>
      </c>
      <c r="E1011">
        <v>408894</v>
      </c>
      <c r="F1011">
        <v>1</v>
      </c>
      <c r="G1011">
        <v>30</v>
      </c>
      <c r="H1011" t="s">
        <v>12</v>
      </c>
      <c r="I1011">
        <v>24123</v>
      </c>
      <c r="J1011" s="11">
        <v>3</v>
      </c>
      <c r="K1011" s="1">
        <v>44465</v>
      </c>
      <c r="L1011">
        <v>2021</v>
      </c>
      <c r="M1011">
        <v>3</v>
      </c>
      <c r="N1011">
        <v>9</v>
      </c>
      <c r="O1011">
        <v>40</v>
      </c>
      <c r="P1011" s="14">
        <f>טבלה1[[#This Row],[Batch_Exp_Date(YYYYMMDD)]]-טבלה1[[#This Row],[Date]]</f>
        <v>858</v>
      </c>
    </row>
    <row r="1012" spans="1:16" x14ac:dyDescent="0.25">
      <c r="A1012" t="s">
        <v>15</v>
      </c>
      <c r="B1012" t="s">
        <v>20</v>
      </c>
      <c r="C1012" s="1">
        <f>DATE(LEFT($D1012,4),MID($D1012,5,2),RIGHT($D1012,2))</f>
        <v>45323</v>
      </c>
      <c r="D1012">
        <v>20240201</v>
      </c>
      <c r="E1012">
        <v>408958</v>
      </c>
      <c r="F1012">
        <v>1</v>
      </c>
      <c r="G1012">
        <v>20</v>
      </c>
      <c r="H1012" t="s">
        <v>12</v>
      </c>
      <c r="I1012">
        <v>4942025</v>
      </c>
      <c r="J1012" s="11">
        <v>2</v>
      </c>
      <c r="K1012" s="1">
        <v>44465</v>
      </c>
      <c r="L1012">
        <v>2021</v>
      </c>
      <c r="M1012">
        <v>3</v>
      </c>
      <c r="N1012">
        <v>9</v>
      </c>
      <c r="O1012">
        <v>40</v>
      </c>
      <c r="P1012" s="14">
        <f>טבלה1[[#This Row],[Batch_Exp_Date(YYYYMMDD)]]-טבלה1[[#This Row],[Date]]</f>
        <v>858</v>
      </c>
    </row>
    <row r="1013" spans="1:16" x14ac:dyDescent="0.25">
      <c r="A1013" t="s">
        <v>15</v>
      </c>
      <c r="B1013" t="s">
        <v>38</v>
      </c>
      <c r="C1013" s="1">
        <f>DATE(LEFT($D1013,4),MID($D1013,5,2),RIGHT($D1013,2))</f>
        <v>45017</v>
      </c>
      <c r="D1013">
        <v>20230401</v>
      </c>
      <c r="E1013">
        <v>409104</v>
      </c>
      <c r="F1013">
        <v>1</v>
      </c>
      <c r="G1013">
        <v>10</v>
      </c>
      <c r="H1013" t="s">
        <v>12</v>
      </c>
      <c r="I1013">
        <v>721094</v>
      </c>
      <c r="J1013" s="11">
        <v>81.816666666666663</v>
      </c>
      <c r="K1013" s="1">
        <v>44465</v>
      </c>
      <c r="L1013">
        <v>2021</v>
      </c>
      <c r="M1013">
        <v>3</v>
      </c>
      <c r="N1013">
        <v>9</v>
      </c>
      <c r="O1013">
        <v>40</v>
      </c>
      <c r="P1013" s="14">
        <f>טבלה1[[#This Row],[Batch_Exp_Date(YYYYMMDD)]]-טבלה1[[#This Row],[Date]]</f>
        <v>552</v>
      </c>
    </row>
    <row r="1014" spans="1:16" x14ac:dyDescent="0.25">
      <c r="A1014" t="s">
        <v>15</v>
      </c>
      <c r="B1014" t="s">
        <v>38</v>
      </c>
      <c r="C1014" s="1">
        <f>DATE(LEFT($D1014,4),MID($D1014,5,2),RIGHT($D1014,2))</f>
        <v>45017</v>
      </c>
      <c r="D1014">
        <v>20230401</v>
      </c>
      <c r="E1014">
        <v>409135</v>
      </c>
      <c r="F1014">
        <v>1</v>
      </c>
      <c r="G1014">
        <v>20</v>
      </c>
      <c r="H1014" t="s">
        <v>12</v>
      </c>
      <c r="I1014">
        <v>721094</v>
      </c>
      <c r="J1014" s="11">
        <v>163.63333333333333</v>
      </c>
      <c r="K1014" s="1">
        <v>44465</v>
      </c>
      <c r="L1014">
        <v>2021</v>
      </c>
      <c r="M1014">
        <v>3</v>
      </c>
      <c r="N1014">
        <v>9</v>
      </c>
      <c r="O1014">
        <v>40</v>
      </c>
      <c r="P1014" s="14">
        <f>טבלה1[[#This Row],[Batch_Exp_Date(YYYYMMDD)]]-טבלה1[[#This Row],[Date]]</f>
        <v>552</v>
      </c>
    </row>
    <row r="1015" spans="1:16" x14ac:dyDescent="0.25">
      <c r="A1015" t="s">
        <v>15</v>
      </c>
      <c r="B1015" t="s">
        <v>38</v>
      </c>
      <c r="C1015" s="1">
        <f>DATE(LEFT($D1015,4),MID($D1015,5,2),RIGHT($D1015,2))</f>
        <v>45017</v>
      </c>
      <c r="D1015">
        <v>20230401</v>
      </c>
      <c r="E1015">
        <v>409135</v>
      </c>
      <c r="F1015">
        <v>2</v>
      </c>
      <c r="G1015">
        <v>20</v>
      </c>
      <c r="H1015" t="s">
        <v>12</v>
      </c>
      <c r="I1015">
        <v>721094</v>
      </c>
      <c r="J1015" s="11">
        <v>639.38333333333333</v>
      </c>
      <c r="K1015" s="1">
        <v>44465</v>
      </c>
      <c r="L1015">
        <v>2021</v>
      </c>
      <c r="M1015">
        <v>3</v>
      </c>
      <c r="N1015">
        <v>9</v>
      </c>
      <c r="O1015">
        <v>40</v>
      </c>
      <c r="P1015" s="14">
        <f>טבלה1[[#This Row],[Batch_Exp_Date(YYYYMMDD)]]-טבלה1[[#This Row],[Date]]</f>
        <v>552</v>
      </c>
    </row>
    <row r="1016" spans="1:16" x14ac:dyDescent="0.25">
      <c r="A1016" t="s">
        <v>15</v>
      </c>
      <c r="B1016" t="s">
        <v>20</v>
      </c>
      <c r="C1016" s="1">
        <f>DATE(LEFT($D1016,4),MID($D1016,5,2),RIGHT($D1016,2))</f>
        <v>45323</v>
      </c>
      <c r="D1016">
        <v>20240201</v>
      </c>
      <c r="E1016">
        <v>409222</v>
      </c>
      <c r="F1016">
        <v>1</v>
      </c>
      <c r="G1016">
        <v>2000</v>
      </c>
      <c r="H1016" t="s">
        <v>12</v>
      </c>
      <c r="I1016">
        <v>13794</v>
      </c>
      <c r="J1016" s="11">
        <v>200</v>
      </c>
      <c r="K1016" s="1">
        <v>44465</v>
      </c>
      <c r="L1016">
        <v>2021</v>
      </c>
      <c r="M1016">
        <v>3</v>
      </c>
      <c r="N1016">
        <v>9</v>
      </c>
      <c r="O1016">
        <v>40</v>
      </c>
      <c r="P1016" s="14">
        <f>טבלה1[[#This Row],[Batch_Exp_Date(YYYYMMDD)]]-טבלה1[[#This Row],[Date]]</f>
        <v>858</v>
      </c>
    </row>
    <row r="1017" spans="1:16" x14ac:dyDescent="0.25">
      <c r="A1017" t="s">
        <v>15</v>
      </c>
      <c r="B1017" t="s">
        <v>32</v>
      </c>
      <c r="C1017" s="1">
        <f>DATE(LEFT($D1017,4),MID($D1017,5,2),RIGHT($D1017,2))</f>
        <v>45413</v>
      </c>
      <c r="D1017">
        <v>20240501</v>
      </c>
      <c r="E1017">
        <v>409297</v>
      </c>
      <c r="F1017">
        <v>1</v>
      </c>
      <c r="G1017">
        <v>10</v>
      </c>
      <c r="H1017" t="s">
        <v>12</v>
      </c>
      <c r="I1017">
        <v>4949065</v>
      </c>
      <c r="J1017" s="11">
        <v>330.07499999999999</v>
      </c>
      <c r="K1017" s="1">
        <v>44465</v>
      </c>
      <c r="L1017">
        <v>2021</v>
      </c>
      <c r="M1017">
        <v>3</v>
      </c>
      <c r="N1017">
        <v>9</v>
      </c>
      <c r="O1017">
        <v>40</v>
      </c>
      <c r="P1017" s="14">
        <f>טבלה1[[#This Row],[Batch_Exp_Date(YYYYMMDD)]]-טבלה1[[#This Row],[Date]]</f>
        <v>948</v>
      </c>
    </row>
    <row r="1018" spans="1:16" x14ac:dyDescent="0.25">
      <c r="A1018" t="s">
        <v>17</v>
      </c>
      <c r="B1018" t="s">
        <v>30</v>
      </c>
      <c r="C1018" s="1">
        <f>DATE(LEFT($D1018,4),MID($D1018,5,2),RIGHT($D1018,2))</f>
        <v>44774</v>
      </c>
      <c r="D1018">
        <v>20220801</v>
      </c>
      <c r="E1018">
        <v>409336</v>
      </c>
      <c r="F1018">
        <v>1</v>
      </c>
      <c r="G1018">
        <v>40</v>
      </c>
      <c r="H1018" t="s">
        <v>12</v>
      </c>
      <c r="I1018">
        <v>4951463</v>
      </c>
      <c r="J1018" s="11">
        <v>80</v>
      </c>
      <c r="K1018" s="1">
        <v>44465</v>
      </c>
      <c r="L1018">
        <v>2021</v>
      </c>
      <c r="M1018">
        <v>3</v>
      </c>
      <c r="N1018">
        <v>9</v>
      </c>
      <c r="O1018">
        <v>40</v>
      </c>
      <c r="P1018" s="14">
        <f>טבלה1[[#This Row],[Batch_Exp_Date(YYYYMMDD)]]-טבלה1[[#This Row],[Date]]</f>
        <v>309</v>
      </c>
    </row>
    <row r="1019" spans="1:16" x14ac:dyDescent="0.25">
      <c r="A1019" t="s">
        <v>17</v>
      </c>
      <c r="B1019" t="s">
        <v>30</v>
      </c>
      <c r="C1019" s="1">
        <f>DATE(LEFT($D1019,4),MID($D1019,5,2),RIGHT($D1019,2))</f>
        <v>44774</v>
      </c>
      <c r="D1019">
        <v>20220801</v>
      </c>
      <c r="E1019">
        <v>409545</v>
      </c>
      <c r="F1019">
        <v>1</v>
      </c>
      <c r="G1019">
        <v>40</v>
      </c>
      <c r="H1019" t="s">
        <v>12</v>
      </c>
      <c r="I1019">
        <v>42746</v>
      </c>
      <c r="J1019" s="11">
        <v>80</v>
      </c>
      <c r="K1019" s="1">
        <v>44466</v>
      </c>
      <c r="L1019">
        <v>2021</v>
      </c>
      <c r="M1019">
        <v>3</v>
      </c>
      <c r="N1019">
        <v>9</v>
      </c>
      <c r="O1019">
        <v>40</v>
      </c>
      <c r="P1019" s="14">
        <f>טבלה1[[#This Row],[Batch_Exp_Date(YYYYMMDD)]]-טבלה1[[#This Row],[Date]]</f>
        <v>308</v>
      </c>
    </row>
    <row r="1020" spans="1:16" x14ac:dyDescent="0.25">
      <c r="A1020" t="s">
        <v>17</v>
      </c>
      <c r="B1020" t="s">
        <v>30</v>
      </c>
      <c r="C1020" s="1">
        <f>DATE(LEFT($D1020,4),MID($D1020,5,2),RIGHT($D1020,2))</f>
        <v>44774</v>
      </c>
      <c r="D1020">
        <v>20220801</v>
      </c>
      <c r="E1020">
        <v>409611</v>
      </c>
      <c r="F1020">
        <v>1</v>
      </c>
      <c r="G1020">
        <v>40</v>
      </c>
      <c r="H1020" t="s">
        <v>12</v>
      </c>
      <c r="I1020">
        <v>42801</v>
      </c>
      <c r="J1020" s="11">
        <v>80</v>
      </c>
      <c r="K1020" s="1">
        <v>44466</v>
      </c>
      <c r="L1020">
        <v>2021</v>
      </c>
      <c r="M1020">
        <v>3</v>
      </c>
      <c r="N1020">
        <v>9</v>
      </c>
      <c r="O1020">
        <v>40</v>
      </c>
      <c r="P1020" s="14">
        <f>טבלה1[[#This Row],[Batch_Exp_Date(YYYYMMDD)]]-טבלה1[[#This Row],[Date]]</f>
        <v>308</v>
      </c>
    </row>
    <row r="1021" spans="1:16" x14ac:dyDescent="0.25">
      <c r="A1021" t="s">
        <v>15</v>
      </c>
      <c r="B1021" t="s">
        <v>39</v>
      </c>
      <c r="C1021" s="1">
        <f>DATE(LEFT($D1021,4),MID($D1021,5,2),RIGHT($D1021,2))</f>
        <v>45170</v>
      </c>
      <c r="D1021">
        <v>20230901</v>
      </c>
      <c r="E1021">
        <v>409656</v>
      </c>
      <c r="F1021">
        <v>1</v>
      </c>
      <c r="G1021">
        <v>10</v>
      </c>
      <c r="H1021" t="s">
        <v>12</v>
      </c>
      <c r="I1021">
        <v>42691</v>
      </c>
      <c r="J1021" s="11">
        <v>161.76833333333335</v>
      </c>
      <c r="K1021" s="1">
        <v>44468</v>
      </c>
      <c r="L1021">
        <v>2021</v>
      </c>
      <c r="M1021">
        <v>3</v>
      </c>
      <c r="N1021">
        <v>9</v>
      </c>
      <c r="O1021">
        <v>40</v>
      </c>
      <c r="P1021" s="14">
        <f>טבלה1[[#This Row],[Batch_Exp_Date(YYYYMMDD)]]-טבלה1[[#This Row],[Date]]</f>
        <v>702</v>
      </c>
    </row>
    <row r="1022" spans="1:16" x14ac:dyDescent="0.25">
      <c r="A1022" t="s">
        <v>15</v>
      </c>
      <c r="B1022" t="s">
        <v>20</v>
      </c>
      <c r="C1022" s="1">
        <f>DATE(LEFT($D1022,4),MID($D1022,5,2),RIGHT($D1022,2))</f>
        <v>45323</v>
      </c>
      <c r="D1022">
        <v>20240201</v>
      </c>
      <c r="E1022">
        <v>409693</v>
      </c>
      <c r="F1022">
        <v>1</v>
      </c>
      <c r="G1022">
        <v>20</v>
      </c>
      <c r="H1022" t="s">
        <v>12</v>
      </c>
      <c r="I1022">
        <v>171578</v>
      </c>
      <c r="J1022" s="11">
        <v>2</v>
      </c>
      <c r="K1022" s="1">
        <v>44468</v>
      </c>
      <c r="L1022">
        <v>2021</v>
      </c>
      <c r="M1022">
        <v>3</v>
      </c>
      <c r="N1022">
        <v>9</v>
      </c>
      <c r="O1022">
        <v>40</v>
      </c>
      <c r="P1022" s="14">
        <f>טבלה1[[#This Row],[Batch_Exp_Date(YYYYMMDD)]]-טבלה1[[#This Row],[Date]]</f>
        <v>855</v>
      </c>
    </row>
    <row r="1023" spans="1:16" x14ac:dyDescent="0.25">
      <c r="A1023" t="s">
        <v>15</v>
      </c>
      <c r="B1023" t="s">
        <v>20</v>
      </c>
      <c r="C1023" s="1">
        <f>DATE(LEFT($D1023,4),MID($D1023,5,2),RIGHT($D1023,2))</f>
        <v>45323</v>
      </c>
      <c r="D1023">
        <v>20240201</v>
      </c>
      <c r="E1023">
        <v>409725</v>
      </c>
      <c r="F1023">
        <v>1</v>
      </c>
      <c r="G1023">
        <v>100</v>
      </c>
      <c r="H1023" t="s">
        <v>12</v>
      </c>
      <c r="I1023">
        <v>168905</v>
      </c>
      <c r="J1023" s="11">
        <v>10</v>
      </c>
      <c r="K1023" s="1">
        <v>44468</v>
      </c>
      <c r="L1023">
        <v>2021</v>
      </c>
      <c r="M1023">
        <v>3</v>
      </c>
      <c r="N1023">
        <v>9</v>
      </c>
      <c r="O1023">
        <v>40</v>
      </c>
      <c r="P1023" s="14">
        <f>טבלה1[[#This Row],[Batch_Exp_Date(YYYYMMDD)]]-טבלה1[[#This Row],[Date]]</f>
        <v>855</v>
      </c>
    </row>
    <row r="1024" spans="1:16" x14ac:dyDescent="0.25">
      <c r="A1024" t="s">
        <v>15</v>
      </c>
      <c r="B1024" t="s">
        <v>20</v>
      </c>
      <c r="C1024" s="1">
        <f>DATE(LEFT($D1024,4),MID($D1024,5,2),RIGHT($D1024,2))</f>
        <v>45323</v>
      </c>
      <c r="D1024">
        <v>20240201</v>
      </c>
      <c r="E1024">
        <v>409754</v>
      </c>
      <c r="F1024">
        <v>1</v>
      </c>
      <c r="G1024">
        <v>50</v>
      </c>
      <c r="H1024" t="s">
        <v>12</v>
      </c>
      <c r="I1024">
        <v>4990150</v>
      </c>
      <c r="J1024" s="11">
        <v>5</v>
      </c>
      <c r="K1024" s="1">
        <v>44468</v>
      </c>
      <c r="L1024">
        <v>2021</v>
      </c>
      <c r="M1024">
        <v>3</v>
      </c>
      <c r="N1024">
        <v>9</v>
      </c>
      <c r="O1024">
        <v>40</v>
      </c>
      <c r="P1024" s="14">
        <f>טבלה1[[#This Row],[Batch_Exp_Date(YYYYMMDD)]]-טבלה1[[#This Row],[Date]]</f>
        <v>855</v>
      </c>
    </row>
    <row r="1025" spans="1:16" x14ac:dyDescent="0.25">
      <c r="A1025" t="s">
        <v>15</v>
      </c>
      <c r="B1025" t="s">
        <v>20</v>
      </c>
      <c r="C1025" s="1">
        <f>DATE(LEFT($D1025,4),MID($D1025,5,2),RIGHT($D1025,2))</f>
        <v>45323</v>
      </c>
      <c r="D1025">
        <v>20240201</v>
      </c>
      <c r="E1025">
        <v>409805</v>
      </c>
      <c r="F1025">
        <v>3</v>
      </c>
      <c r="G1025">
        <v>10</v>
      </c>
      <c r="H1025" t="s">
        <v>12</v>
      </c>
      <c r="I1025">
        <v>795542</v>
      </c>
      <c r="J1025" s="11">
        <v>1</v>
      </c>
      <c r="K1025" s="1">
        <v>44468</v>
      </c>
      <c r="L1025">
        <v>2021</v>
      </c>
      <c r="M1025">
        <v>3</v>
      </c>
      <c r="N1025">
        <v>9</v>
      </c>
      <c r="O1025">
        <v>40</v>
      </c>
      <c r="P1025" s="14">
        <f>טבלה1[[#This Row],[Batch_Exp_Date(YYYYMMDD)]]-טבלה1[[#This Row],[Date]]</f>
        <v>855</v>
      </c>
    </row>
    <row r="1026" spans="1:16" x14ac:dyDescent="0.25">
      <c r="A1026" t="s">
        <v>15</v>
      </c>
      <c r="B1026" t="s">
        <v>20</v>
      </c>
      <c r="C1026" s="1">
        <f>DATE(LEFT($D1026,4),MID($D1026,5,2),RIGHT($D1026,2))</f>
        <v>45323</v>
      </c>
      <c r="D1026">
        <v>20240201</v>
      </c>
      <c r="E1026">
        <v>409818</v>
      </c>
      <c r="F1026">
        <v>2</v>
      </c>
      <c r="G1026">
        <v>30</v>
      </c>
      <c r="H1026" t="s">
        <v>12</v>
      </c>
      <c r="I1026">
        <v>4998004</v>
      </c>
      <c r="J1026" s="11">
        <v>3</v>
      </c>
      <c r="K1026" s="1">
        <v>44468</v>
      </c>
      <c r="L1026">
        <v>2021</v>
      </c>
      <c r="M1026">
        <v>3</v>
      </c>
      <c r="N1026">
        <v>9</v>
      </c>
      <c r="O1026">
        <v>40</v>
      </c>
      <c r="P1026" s="14">
        <f>טבלה1[[#This Row],[Batch_Exp_Date(YYYYMMDD)]]-טבלה1[[#This Row],[Date]]</f>
        <v>855</v>
      </c>
    </row>
    <row r="1027" spans="1:16" x14ac:dyDescent="0.25">
      <c r="A1027" t="s">
        <v>15</v>
      </c>
      <c r="B1027" t="s">
        <v>20</v>
      </c>
      <c r="C1027" s="1">
        <f>DATE(LEFT($D1027,4),MID($D1027,5,2),RIGHT($D1027,2))</f>
        <v>45323</v>
      </c>
      <c r="D1027">
        <v>20240201</v>
      </c>
      <c r="E1027">
        <v>409851</v>
      </c>
      <c r="F1027">
        <v>25</v>
      </c>
      <c r="G1027">
        <v>40</v>
      </c>
      <c r="H1027" t="s">
        <v>12</v>
      </c>
      <c r="I1027">
        <v>23353</v>
      </c>
      <c r="J1027" s="11">
        <v>4</v>
      </c>
      <c r="K1027" s="1">
        <v>44468</v>
      </c>
      <c r="L1027">
        <v>2021</v>
      </c>
      <c r="M1027">
        <v>3</v>
      </c>
      <c r="N1027">
        <v>9</v>
      </c>
      <c r="O1027">
        <v>40</v>
      </c>
      <c r="P1027" s="14">
        <f>טבלה1[[#This Row],[Batch_Exp_Date(YYYYMMDD)]]-טבלה1[[#This Row],[Date]]</f>
        <v>855</v>
      </c>
    </row>
    <row r="1028" spans="1:16" x14ac:dyDescent="0.25">
      <c r="A1028" t="s">
        <v>15</v>
      </c>
      <c r="B1028" t="s">
        <v>20</v>
      </c>
      <c r="C1028" s="1">
        <f>DATE(LEFT($D1028,4),MID($D1028,5,2),RIGHT($D1028,2))</f>
        <v>45323</v>
      </c>
      <c r="D1028">
        <v>20240201</v>
      </c>
      <c r="E1028">
        <v>409858</v>
      </c>
      <c r="F1028">
        <v>13</v>
      </c>
      <c r="G1028">
        <v>60</v>
      </c>
      <c r="H1028" t="s">
        <v>12</v>
      </c>
      <c r="I1028">
        <v>181247</v>
      </c>
      <c r="J1028" s="11">
        <v>6</v>
      </c>
      <c r="K1028" s="1">
        <v>44468</v>
      </c>
      <c r="L1028">
        <v>2021</v>
      </c>
      <c r="M1028">
        <v>3</v>
      </c>
      <c r="N1028">
        <v>9</v>
      </c>
      <c r="O1028">
        <v>40</v>
      </c>
      <c r="P1028" s="14">
        <f>טבלה1[[#This Row],[Batch_Exp_Date(YYYYMMDD)]]-טבלה1[[#This Row],[Date]]</f>
        <v>855</v>
      </c>
    </row>
    <row r="1029" spans="1:16" x14ac:dyDescent="0.25">
      <c r="A1029" t="s">
        <v>15</v>
      </c>
      <c r="B1029" t="s">
        <v>20</v>
      </c>
      <c r="C1029" s="1">
        <f>DATE(LEFT($D1029,4),MID($D1029,5,2),RIGHT($D1029,2))</f>
        <v>45323</v>
      </c>
      <c r="D1029">
        <v>20240201</v>
      </c>
      <c r="E1029">
        <v>409862</v>
      </c>
      <c r="F1029">
        <v>14</v>
      </c>
      <c r="G1029">
        <v>50</v>
      </c>
      <c r="H1029" t="s">
        <v>12</v>
      </c>
      <c r="I1029">
        <v>44792</v>
      </c>
      <c r="J1029" s="11">
        <v>5</v>
      </c>
      <c r="K1029" s="1">
        <v>44468</v>
      </c>
      <c r="L1029">
        <v>2021</v>
      </c>
      <c r="M1029">
        <v>3</v>
      </c>
      <c r="N1029">
        <v>9</v>
      </c>
      <c r="O1029">
        <v>40</v>
      </c>
      <c r="P1029" s="14">
        <f>טבלה1[[#This Row],[Batch_Exp_Date(YYYYMMDD)]]-טבלה1[[#This Row],[Date]]</f>
        <v>855</v>
      </c>
    </row>
    <row r="1030" spans="1:16" x14ac:dyDescent="0.25">
      <c r="A1030" t="s">
        <v>15</v>
      </c>
      <c r="B1030" t="s">
        <v>20</v>
      </c>
      <c r="C1030" s="1">
        <f>DATE(LEFT($D1030,4),MID($D1030,5,2),RIGHT($D1030,2))</f>
        <v>45323</v>
      </c>
      <c r="D1030">
        <v>20240201</v>
      </c>
      <c r="E1030">
        <v>409915</v>
      </c>
      <c r="F1030">
        <v>46</v>
      </c>
      <c r="G1030">
        <v>60</v>
      </c>
      <c r="H1030" t="s">
        <v>12</v>
      </c>
      <c r="I1030">
        <v>4990535</v>
      </c>
      <c r="J1030" s="11">
        <v>6</v>
      </c>
      <c r="K1030" s="1">
        <v>44468</v>
      </c>
      <c r="L1030">
        <v>2021</v>
      </c>
      <c r="M1030">
        <v>3</v>
      </c>
      <c r="N1030">
        <v>9</v>
      </c>
      <c r="O1030">
        <v>40</v>
      </c>
      <c r="P1030" s="14">
        <f>טבלה1[[#This Row],[Batch_Exp_Date(YYYYMMDD)]]-טבלה1[[#This Row],[Date]]</f>
        <v>855</v>
      </c>
    </row>
    <row r="1031" spans="1:16" x14ac:dyDescent="0.25">
      <c r="A1031" t="s">
        <v>15</v>
      </c>
      <c r="B1031" t="s">
        <v>20</v>
      </c>
      <c r="C1031" s="1">
        <f>DATE(LEFT($D1031,4),MID($D1031,5,2),RIGHT($D1031,2))</f>
        <v>45323</v>
      </c>
      <c r="D1031">
        <v>20240201</v>
      </c>
      <c r="E1031">
        <v>409943</v>
      </c>
      <c r="F1031">
        <v>1</v>
      </c>
      <c r="G1031">
        <v>40</v>
      </c>
      <c r="H1031" t="s">
        <v>12</v>
      </c>
      <c r="I1031">
        <v>182336</v>
      </c>
      <c r="J1031" s="11">
        <v>4</v>
      </c>
      <c r="K1031" s="1">
        <v>44468</v>
      </c>
      <c r="L1031">
        <v>2021</v>
      </c>
      <c r="M1031">
        <v>3</v>
      </c>
      <c r="N1031">
        <v>9</v>
      </c>
      <c r="O1031">
        <v>40</v>
      </c>
      <c r="P1031" s="14">
        <f>טבלה1[[#This Row],[Batch_Exp_Date(YYYYMMDD)]]-טבלה1[[#This Row],[Date]]</f>
        <v>855</v>
      </c>
    </row>
    <row r="1032" spans="1:16" x14ac:dyDescent="0.25">
      <c r="A1032" t="s">
        <v>18</v>
      </c>
      <c r="B1032" t="s">
        <v>25</v>
      </c>
      <c r="C1032" s="1">
        <f>DATE(LEFT($D1032,4),MID($D1032,5,2),RIGHT($D1032,2))</f>
        <v>44896</v>
      </c>
      <c r="D1032">
        <v>20221201</v>
      </c>
      <c r="E1032">
        <v>409994</v>
      </c>
      <c r="F1032">
        <v>1</v>
      </c>
      <c r="G1032">
        <v>40</v>
      </c>
      <c r="H1032" t="s">
        <v>12</v>
      </c>
      <c r="I1032">
        <v>42768</v>
      </c>
      <c r="J1032" s="11">
        <v>9888.6666666666661</v>
      </c>
      <c r="K1032" s="1">
        <v>44468</v>
      </c>
      <c r="L1032">
        <v>2021</v>
      </c>
      <c r="M1032">
        <v>3</v>
      </c>
      <c r="N1032">
        <v>9</v>
      </c>
      <c r="O1032">
        <v>40</v>
      </c>
      <c r="P1032" s="14">
        <f>טבלה1[[#This Row],[Batch_Exp_Date(YYYYMMDD)]]-טבלה1[[#This Row],[Date]]</f>
        <v>428</v>
      </c>
    </row>
    <row r="1033" spans="1:16" x14ac:dyDescent="0.25">
      <c r="A1033" t="s">
        <v>18</v>
      </c>
      <c r="B1033" t="s">
        <v>25</v>
      </c>
      <c r="C1033" s="1">
        <f>DATE(LEFT($D1033,4),MID($D1033,5,2),RIGHT($D1033,2))</f>
        <v>44896</v>
      </c>
      <c r="D1033">
        <v>20221201</v>
      </c>
      <c r="E1033">
        <v>409997</v>
      </c>
      <c r="F1033">
        <v>1</v>
      </c>
      <c r="G1033">
        <v>40</v>
      </c>
      <c r="H1033" t="s">
        <v>12</v>
      </c>
      <c r="I1033">
        <v>4982164</v>
      </c>
      <c r="J1033" s="11">
        <v>9888.6666666666661</v>
      </c>
      <c r="K1033" s="1">
        <v>44468</v>
      </c>
      <c r="L1033">
        <v>2021</v>
      </c>
      <c r="M1033">
        <v>3</v>
      </c>
      <c r="N1033">
        <v>9</v>
      </c>
      <c r="O1033">
        <v>40</v>
      </c>
      <c r="P1033" s="14">
        <f>טבלה1[[#This Row],[Batch_Exp_Date(YYYYMMDD)]]-טבלה1[[#This Row],[Date]]</f>
        <v>428</v>
      </c>
    </row>
    <row r="1034" spans="1:16" x14ac:dyDescent="0.25">
      <c r="A1034" t="s">
        <v>15</v>
      </c>
      <c r="B1034" t="s">
        <v>25</v>
      </c>
      <c r="C1034" s="1">
        <f>DATE(LEFT($D1034,4),MID($D1034,5,2),RIGHT($D1034,2))</f>
        <v>45352</v>
      </c>
      <c r="D1034">
        <v>20240301</v>
      </c>
      <c r="E1034">
        <v>410011</v>
      </c>
      <c r="F1034">
        <v>1</v>
      </c>
      <c r="G1034">
        <v>40</v>
      </c>
      <c r="H1034" t="s">
        <v>12</v>
      </c>
      <c r="I1034">
        <v>42867</v>
      </c>
      <c r="J1034" s="11">
        <v>189.73333333333335</v>
      </c>
      <c r="K1034" s="1">
        <v>44468</v>
      </c>
      <c r="L1034">
        <v>2021</v>
      </c>
      <c r="M1034">
        <v>3</v>
      </c>
      <c r="N1034">
        <v>9</v>
      </c>
      <c r="O1034">
        <v>40</v>
      </c>
      <c r="P1034" s="14">
        <f>טבלה1[[#This Row],[Batch_Exp_Date(YYYYMMDD)]]-טבלה1[[#This Row],[Date]]</f>
        <v>884</v>
      </c>
    </row>
    <row r="1035" spans="1:16" x14ac:dyDescent="0.25">
      <c r="A1035" t="s">
        <v>15</v>
      </c>
      <c r="B1035" t="s">
        <v>26</v>
      </c>
      <c r="C1035" s="1">
        <f>DATE(LEFT($D1035,4),MID($D1035,5,2),RIGHT($D1035,2))</f>
        <v>45261</v>
      </c>
      <c r="D1035">
        <v>20231201</v>
      </c>
      <c r="E1035">
        <v>410107</v>
      </c>
      <c r="F1035">
        <v>1</v>
      </c>
      <c r="G1035">
        <v>10</v>
      </c>
      <c r="H1035" t="s">
        <v>12</v>
      </c>
      <c r="I1035">
        <v>4995925</v>
      </c>
      <c r="J1035" s="11">
        <v>18.333333333333332</v>
      </c>
      <c r="K1035" s="1">
        <v>44468</v>
      </c>
      <c r="L1035">
        <v>2021</v>
      </c>
      <c r="M1035">
        <v>3</v>
      </c>
      <c r="N1035">
        <v>9</v>
      </c>
      <c r="O1035">
        <v>40</v>
      </c>
      <c r="P1035" s="14">
        <f>טבלה1[[#This Row],[Batch_Exp_Date(YYYYMMDD)]]-טבלה1[[#This Row],[Date]]</f>
        <v>793</v>
      </c>
    </row>
    <row r="1036" spans="1:16" x14ac:dyDescent="0.25">
      <c r="A1036" t="s">
        <v>15</v>
      </c>
      <c r="B1036" t="s">
        <v>26</v>
      </c>
      <c r="C1036" s="1">
        <f>DATE(LEFT($D1036,4),MID($D1036,5,2),RIGHT($D1036,2))</f>
        <v>45261</v>
      </c>
      <c r="D1036">
        <v>20231201</v>
      </c>
      <c r="E1036">
        <v>410108</v>
      </c>
      <c r="F1036">
        <v>1</v>
      </c>
      <c r="G1036">
        <v>60</v>
      </c>
      <c r="H1036" t="s">
        <v>12</v>
      </c>
      <c r="I1036">
        <v>797038</v>
      </c>
      <c r="J1036" s="11">
        <v>110</v>
      </c>
      <c r="K1036" s="1">
        <v>44468</v>
      </c>
      <c r="L1036">
        <v>2021</v>
      </c>
      <c r="M1036">
        <v>3</v>
      </c>
      <c r="N1036">
        <v>9</v>
      </c>
      <c r="O1036">
        <v>40</v>
      </c>
      <c r="P1036" s="14">
        <f>טבלה1[[#This Row],[Batch_Exp_Date(YYYYMMDD)]]-טבלה1[[#This Row],[Date]]</f>
        <v>793</v>
      </c>
    </row>
    <row r="1037" spans="1:16" x14ac:dyDescent="0.25">
      <c r="A1037" t="s">
        <v>15</v>
      </c>
      <c r="B1037" t="s">
        <v>26</v>
      </c>
      <c r="C1037" s="1">
        <f>DATE(LEFT($D1037,4),MID($D1037,5,2),RIGHT($D1037,2))</f>
        <v>45261</v>
      </c>
      <c r="D1037">
        <v>20231201</v>
      </c>
      <c r="E1037">
        <v>410109</v>
      </c>
      <c r="F1037">
        <v>1</v>
      </c>
      <c r="G1037">
        <v>100</v>
      </c>
      <c r="H1037" t="s">
        <v>12</v>
      </c>
      <c r="I1037">
        <v>161920</v>
      </c>
      <c r="J1037" s="11">
        <v>95.333333333333329</v>
      </c>
      <c r="K1037" s="1">
        <v>44468</v>
      </c>
      <c r="L1037">
        <v>2021</v>
      </c>
      <c r="M1037">
        <v>3</v>
      </c>
      <c r="N1037">
        <v>9</v>
      </c>
      <c r="O1037">
        <v>40</v>
      </c>
      <c r="P1037" s="14">
        <f>טבלה1[[#This Row],[Batch_Exp_Date(YYYYMMDD)]]-טבלה1[[#This Row],[Date]]</f>
        <v>793</v>
      </c>
    </row>
    <row r="1038" spans="1:16" x14ac:dyDescent="0.25">
      <c r="A1038" t="s">
        <v>15</v>
      </c>
      <c r="B1038" t="s">
        <v>26</v>
      </c>
      <c r="C1038" s="1">
        <f>DATE(LEFT($D1038,4),MID($D1038,5,2),RIGHT($D1038,2))</f>
        <v>45261</v>
      </c>
      <c r="D1038">
        <v>20231201</v>
      </c>
      <c r="E1038">
        <v>410163</v>
      </c>
      <c r="F1038">
        <v>1</v>
      </c>
      <c r="G1038">
        <v>20</v>
      </c>
      <c r="H1038" t="s">
        <v>12</v>
      </c>
      <c r="I1038">
        <v>4998477</v>
      </c>
      <c r="J1038" s="11">
        <v>36.666666666666664</v>
      </c>
      <c r="K1038" s="1">
        <v>44468</v>
      </c>
      <c r="L1038">
        <v>2021</v>
      </c>
      <c r="M1038">
        <v>3</v>
      </c>
      <c r="N1038">
        <v>9</v>
      </c>
      <c r="O1038">
        <v>40</v>
      </c>
      <c r="P1038" s="14">
        <f>טבלה1[[#This Row],[Batch_Exp_Date(YYYYMMDD)]]-טבלה1[[#This Row],[Date]]</f>
        <v>793</v>
      </c>
    </row>
    <row r="1039" spans="1:16" x14ac:dyDescent="0.25">
      <c r="A1039" t="s">
        <v>15</v>
      </c>
      <c r="B1039" t="s">
        <v>26</v>
      </c>
      <c r="C1039" s="1">
        <f>DATE(LEFT($D1039,4),MID($D1039,5,2),RIGHT($D1039,2))</f>
        <v>45261</v>
      </c>
      <c r="D1039">
        <v>20231201</v>
      </c>
      <c r="E1039">
        <v>410169</v>
      </c>
      <c r="F1039">
        <v>1</v>
      </c>
      <c r="G1039">
        <v>10</v>
      </c>
      <c r="H1039" t="s">
        <v>12</v>
      </c>
      <c r="I1039">
        <v>4998675</v>
      </c>
      <c r="J1039" s="11">
        <v>18.333333333333332</v>
      </c>
      <c r="K1039" s="1">
        <v>44468</v>
      </c>
      <c r="L1039">
        <v>2021</v>
      </c>
      <c r="M1039">
        <v>3</v>
      </c>
      <c r="N1039">
        <v>9</v>
      </c>
      <c r="O1039">
        <v>40</v>
      </c>
      <c r="P1039" s="14">
        <f>טבלה1[[#This Row],[Batch_Exp_Date(YYYYMMDD)]]-טבלה1[[#This Row],[Date]]</f>
        <v>793</v>
      </c>
    </row>
    <row r="1040" spans="1:16" x14ac:dyDescent="0.25">
      <c r="A1040" t="s">
        <v>15</v>
      </c>
      <c r="B1040" t="s">
        <v>26</v>
      </c>
      <c r="C1040" s="1">
        <f>DATE(LEFT($D1040,4),MID($D1040,5,2),RIGHT($D1040,2))</f>
        <v>45261</v>
      </c>
      <c r="D1040">
        <v>20231201</v>
      </c>
      <c r="E1040">
        <v>410175</v>
      </c>
      <c r="F1040">
        <v>1</v>
      </c>
      <c r="G1040">
        <v>10</v>
      </c>
      <c r="H1040" t="s">
        <v>12</v>
      </c>
      <c r="I1040">
        <v>29425</v>
      </c>
      <c r="J1040" s="11">
        <v>18.333333333333332</v>
      </c>
      <c r="K1040" s="1">
        <v>44468</v>
      </c>
      <c r="L1040">
        <v>2021</v>
      </c>
      <c r="M1040">
        <v>3</v>
      </c>
      <c r="N1040">
        <v>9</v>
      </c>
      <c r="O1040">
        <v>40</v>
      </c>
      <c r="P1040" s="14">
        <f>טבלה1[[#This Row],[Batch_Exp_Date(YYYYMMDD)]]-טבלה1[[#This Row],[Date]]</f>
        <v>793</v>
      </c>
    </row>
    <row r="1041" spans="1:16" x14ac:dyDescent="0.25">
      <c r="A1041" t="s">
        <v>15</v>
      </c>
      <c r="B1041" t="s">
        <v>20</v>
      </c>
      <c r="C1041" s="1">
        <f>DATE(LEFT($D1041,4),MID($D1041,5,2),RIGHT($D1041,2))</f>
        <v>45323</v>
      </c>
      <c r="D1041">
        <v>20240201</v>
      </c>
      <c r="E1041">
        <v>410193</v>
      </c>
      <c r="F1041">
        <v>14</v>
      </c>
      <c r="G1041">
        <v>50</v>
      </c>
      <c r="H1041" t="s">
        <v>12</v>
      </c>
      <c r="I1041">
        <v>226006</v>
      </c>
      <c r="J1041" s="11">
        <v>5</v>
      </c>
      <c r="K1041" s="1">
        <v>44468</v>
      </c>
      <c r="L1041">
        <v>2021</v>
      </c>
      <c r="M1041">
        <v>3</v>
      </c>
      <c r="N1041">
        <v>9</v>
      </c>
      <c r="O1041">
        <v>40</v>
      </c>
      <c r="P1041" s="14">
        <f>טבלה1[[#This Row],[Batch_Exp_Date(YYYYMMDD)]]-טבלה1[[#This Row],[Date]]</f>
        <v>855</v>
      </c>
    </row>
    <row r="1042" spans="1:16" x14ac:dyDescent="0.25">
      <c r="A1042" t="s">
        <v>15</v>
      </c>
      <c r="B1042" t="s">
        <v>20</v>
      </c>
      <c r="C1042" s="1">
        <f>DATE(LEFT($D1042,4),MID($D1042,5,2),RIGHT($D1042,2))</f>
        <v>45323</v>
      </c>
      <c r="D1042">
        <v>20240201</v>
      </c>
      <c r="E1042">
        <v>410207</v>
      </c>
      <c r="F1042">
        <v>58</v>
      </c>
      <c r="G1042">
        <v>60</v>
      </c>
      <c r="H1042" t="s">
        <v>12</v>
      </c>
      <c r="I1042">
        <v>48290</v>
      </c>
      <c r="J1042" s="11">
        <v>6</v>
      </c>
      <c r="K1042" s="1">
        <v>44468</v>
      </c>
      <c r="L1042">
        <v>2021</v>
      </c>
      <c r="M1042">
        <v>3</v>
      </c>
      <c r="N1042">
        <v>9</v>
      </c>
      <c r="O1042">
        <v>40</v>
      </c>
      <c r="P1042" s="14">
        <f>טבלה1[[#This Row],[Batch_Exp_Date(YYYYMMDD)]]-טבלה1[[#This Row],[Date]]</f>
        <v>855</v>
      </c>
    </row>
    <row r="1043" spans="1:16" x14ac:dyDescent="0.25">
      <c r="A1043" t="s">
        <v>15</v>
      </c>
      <c r="B1043" t="s">
        <v>20</v>
      </c>
      <c r="C1043" s="1">
        <f>DATE(LEFT($D1043,4),MID($D1043,5,2),RIGHT($D1043,2))</f>
        <v>45323</v>
      </c>
      <c r="D1043">
        <v>20240201</v>
      </c>
      <c r="E1043">
        <v>410271</v>
      </c>
      <c r="F1043">
        <v>1</v>
      </c>
      <c r="G1043">
        <v>40</v>
      </c>
      <c r="H1043" t="s">
        <v>12</v>
      </c>
      <c r="I1043">
        <v>19305</v>
      </c>
      <c r="J1043" s="11">
        <v>4</v>
      </c>
      <c r="K1043" s="1">
        <v>44468</v>
      </c>
      <c r="L1043">
        <v>2021</v>
      </c>
      <c r="M1043">
        <v>3</v>
      </c>
      <c r="N1043">
        <v>9</v>
      </c>
      <c r="O1043">
        <v>40</v>
      </c>
      <c r="P1043" s="14">
        <f>טבלה1[[#This Row],[Batch_Exp_Date(YYYYMMDD)]]-טבלה1[[#This Row],[Date]]</f>
        <v>855</v>
      </c>
    </row>
    <row r="1044" spans="1:16" x14ac:dyDescent="0.25">
      <c r="A1044" t="s">
        <v>15</v>
      </c>
      <c r="B1044" t="s">
        <v>20</v>
      </c>
      <c r="C1044" s="1">
        <f>DATE(LEFT($D1044,4),MID($D1044,5,2),RIGHT($D1044,2))</f>
        <v>45323</v>
      </c>
      <c r="D1044">
        <v>20240201</v>
      </c>
      <c r="E1044">
        <v>410320</v>
      </c>
      <c r="F1044">
        <v>12</v>
      </c>
      <c r="G1044">
        <v>20</v>
      </c>
      <c r="H1044" t="s">
        <v>12</v>
      </c>
      <c r="I1044">
        <v>29348</v>
      </c>
      <c r="J1044" s="11">
        <v>2</v>
      </c>
      <c r="K1044" s="1">
        <v>44468</v>
      </c>
      <c r="L1044">
        <v>2021</v>
      </c>
      <c r="M1044">
        <v>3</v>
      </c>
      <c r="N1044">
        <v>9</v>
      </c>
      <c r="O1044">
        <v>40</v>
      </c>
      <c r="P1044" s="14">
        <f>טבלה1[[#This Row],[Batch_Exp_Date(YYYYMMDD)]]-טבלה1[[#This Row],[Date]]</f>
        <v>855</v>
      </c>
    </row>
    <row r="1045" spans="1:16" x14ac:dyDescent="0.25">
      <c r="A1045" t="s">
        <v>15</v>
      </c>
      <c r="B1045" t="s">
        <v>20</v>
      </c>
      <c r="C1045" s="1">
        <f>DATE(LEFT($D1045,4),MID($D1045,5,2),RIGHT($D1045,2))</f>
        <v>45323</v>
      </c>
      <c r="D1045">
        <v>20240201</v>
      </c>
      <c r="E1045">
        <v>410400</v>
      </c>
      <c r="F1045">
        <v>63</v>
      </c>
      <c r="G1045">
        <v>20</v>
      </c>
      <c r="H1045" t="s">
        <v>12</v>
      </c>
      <c r="I1045">
        <v>4957271</v>
      </c>
      <c r="J1045" s="11">
        <v>2</v>
      </c>
      <c r="K1045" s="1">
        <v>44468</v>
      </c>
      <c r="L1045">
        <v>2021</v>
      </c>
      <c r="M1045">
        <v>3</v>
      </c>
      <c r="N1045">
        <v>9</v>
      </c>
      <c r="O1045">
        <v>40</v>
      </c>
      <c r="P1045" s="14">
        <f>טבלה1[[#This Row],[Batch_Exp_Date(YYYYMMDD)]]-טבלה1[[#This Row],[Date]]</f>
        <v>855</v>
      </c>
    </row>
    <row r="1046" spans="1:16" x14ac:dyDescent="0.25">
      <c r="A1046" t="s">
        <v>15</v>
      </c>
      <c r="B1046" t="s">
        <v>35</v>
      </c>
      <c r="C1046" s="1">
        <f>DATE(LEFT($D1046,4),MID($D1046,5,2),RIGHT($D1046,2))</f>
        <v>44958</v>
      </c>
      <c r="D1046">
        <v>20230201</v>
      </c>
      <c r="E1046">
        <v>410460</v>
      </c>
      <c r="F1046">
        <v>1</v>
      </c>
      <c r="G1046">
        <v>20</v>
      </c>
      <c r="H1046" t="s">
        <v>12</v>
      </c>
      <c r="I1046">
        <v>176044</v>
      </c>
      <c r="J1046" s="11">
        <v>506.55</v>
      </c>
      <c r="K1046" s="1">
        <v>44468</v>
      </c>
      <c r="L1046">
        <v>2021</v>
      </c>
      <c r="M1046">
        <v>3</v>
      </c>
      <c r="N1046">
        <v>9</v>
      </c>
      <c r="O1046">
        <v>40</v>
      </c>
      <c r="P1046" s="14">
        <f>טבלה1[[#This Row],[Batch_Exp_Date(YYYYMMDD)]]-טבלה1[[#This Row],[Date]]</f>
        <v>490</v>
      </c>
    </row>
    <row r="1047" spans="1:16" x14ac:dyDescent="0.25">
      <c r="A1047" t="s">
        <v>15</v>
      </c>
      <c r="B1047" t="s">
        <v>20</v>
      </c>
      <c r="C1047" s="1">
        <f>DATE(LEFT($D1047,4),MID($D1047,5,2),RIGHT($D1047,2))</f>
        <v>45200</v>
      </c>
      <c r="D1047">
        <v>20231001</v>
      </c>
      <c r="E1047">
        <v>410475</v>
      </c>
      <c r="F1047">
        <v>1</v>
      </c>
      <c r="G1047">
        <v>50</v>
      </c>
      <c r="H1047" t="s">
        <v>12</v>
      </c>
      <c r="I1047">
        <v>45749</v>
      </c>
      <c r="J1047" s="11">
        <v>47.666666666666664</v>
      </c>
      <c r="K1047" s="1">
        <v>44468</v>
      </c>
      <c r="L1047">
        <v>2021</v>
      </c>
      <c r="M1047">
        <v>3</v>
      </c>
      <c r="N1047">
        <v>9</v>
      </c>
      <c r="O1047">
        <v>40</v>
      </c>
      <c r="P1047" s="14">
        <f>טבלה1[[#This Row],[Batch_Exp_Date(YYYYMMDD)]]-טבלה1[[#This Row],[Date]]</f>
        <v>732</v>
      </c>
    </row>
    <row r="1048" spans="1:16" x14ac:dyDescent="0.25">
      <c r="A1048" t="s">
        <v>15</v>
      </c>
      <c r="B1048" t="s">
        <v>26</v>
      </c>
      <c r="C1048" s="1">
        <f>DATE(LEFT($D1048,4),MID($D1048,5,2),RIGHT($D1048,2))</f>
        <v>45261</v>
      </c>
      <c r="D1048">
        <v>20231201</v>
      </c>
      <c r="E1048">
        <v>410475</v>
      </c>
      <c r="F1048">
        <v>2</v>
      </c>
      <c r="G1048">
        <v>100</v>
      </c>
      <c r="H1048" t="s">
        <v>12</v>
      </c>
      <c r="I1048">
        <v>45749</v>
      </c>
      <c r="J1048" s="11">
        <v>95.333333333333329</v>
      </c>
      <c r="K1048" s="1">
        <v>44468</v>
      </c>
      <c r="L1048">
        <v>2021</v>
      </c>
      <c r="M1048">
        <v>3</v>
      </c>
      <c r="N1048">
        <v>9</v>
      </c>
      <c r="O1048">
        <v>40</v>
      </c>
      <c r="P1048" s="14">
        <f>טבלה1[[#This Row],[Batch_Exp_Date(YYYYMMDD)]]-טבלה1[[#This Row],[Date]]</f>
        <v>793</v>
      </c>
    </row>
    <row r="1049" spans="1:16" x14ac:dyDescent="0.25">
      <c r="A1049" t="s">
        <v>15</v>
      </c>
      <c r="B1049" t="s">
        <v>20</v>
      </c>
      <c r="C1049" s="1">
        <f>DATE(LEFT($D1049,4),MID($D1049,5,2),RIGHT($D1049,2))</f>
        <v>45323</v>
      </c>
      <c r="D1049">
        <v>20240201</v>
      </c>
      <c r="E1049">
        <v>410501</v>
      </c>
      <c r="F1049">
        <v>1</v>
      </c>
      <c r="G1049">
        <v>100</v>
      </c>
      <c r="H1049" t="s">
        <v>12</v>
      </c>
      <c r="I1049">
        <v>42878</v>
      </c>
      <c r="J1049" s="11">
        <v>10</v>
      </c>
      <c r="K1049" s="1">
        <v>44468</v>
      </c>
      <c r="L1049">
        <v>2021</v>
      </c>
      <c r="M1049">
        <v>3</v>
      </c>
      <c r="N1049">
        <v>9</v>
      </c>
      <c r="O1049">
        <v>40</v>
      </c>
      <c r="P1049" s="14">
        <f>טבלה1[[#This Row],[Batch_Exp_Date(YYYYMMDD)]]-טבלה1[[#This Row],[Date]]</f>
        <v>855</v>
      </c>
    </row>
    <row r="1050" spans="1:16" x14ac:dyDescent="0.25">
      <c r="A1050" t="s">
        <v>15</v>
      </c>
      <c r="B1050" t="s">
        <v>20</v>
      </c>
      <c r="C1050" s="1">
        <f>DATE(LEFT($D1050,4),MID($D1050,5,2),RIGHT($D1050,2))</f>
        <v>45323</v>
      </c>
      <c r="D1050">
        <v>20240201</v>
      </c>
      <c r="E1050">
        <v>410527</v>
      </c>
      <c r="F1050">
        <v>9</v>
      </c>
      <c r="G1050">
        <v>30</v>
      </c>
      <c r="H1050" t="s">
        <v>12</v>
      </c>
      <c r="I1050">
        <v>4987994</v>
      </c>
      <c r="J1050" s="11">
        <v>3</v>
      </c>
      <c r="K1050" s="1">
        <v>44468</v>
      </c>
      <c r="L1050">
        <v>2021</v>
      </c>
      <c r="M1050">
        <v>3</v>
      </c>
      <c r="N1050">
        <v>9</v>
      </c>
      <c r="O1050">
        <v>40</v>
      </c>
      <c r="P1050" s="14">
        <f>טבלה1[[#This Row],[Batch_Exp_Date(YYYYMMDD)]]-טבלה1[[#This Row],[Date]]</f>
        <v>855</v>
      </c>
    </row>
    <row r="1051" spans="1:16" x14ac:dyDescent="0.25">
      <c r="A1051" t="s">
        <v>15</v>
      </c>
      <c r="B1051" t="s">
        <v>26</v>
      </c>
      <c r="C1051" s="1">
        <f>DATE(LEFT($D1051,4),MID($D1051,5,2),RIGHT($D1051,2))</f>
        <v>45261</v>
      </c>
      <c r="D1051">
        <v>20231201</v>
      </c>
      <c r="E1051">
        <v>410545</v>
      </c>
      <c r="F1051">
        <v>1</v>
      </c>
      <c r="G1051">
        <v>10</v>
      </c>
      <c r="H1051" t="s">
        <v>12</v>
      </c>
      <c r="I1051">
        <v>169422</v>
      </c>
      <c r="J1051" s="11">
        <v>9.5333333333333332</v>
      </c>
      <c r="K1051" s="1">
        <v>44468</v>
      </c>
      <c r="L1051">
        <v>2021</v>
      </c>
      <c r="M1051">
        <v>3</v>
      </c>
      <c r="N1051">
        <v>9</v>
      </c>
      <c r="O1051">
        <v>40</v>
      </c>
      <c r="P1051" s="14">
        <f>טבלה1[[#This Row],[Batch_Exp_Date(YYYYMMDD)]]-טבלה1[[#This Row],[Date]]</f>
        <v>793</v>
      </c>
    </row>
    <row r="1052" spans="1:16" x14ac:dyDescent="0.25">
      <c r="A1052" t="s">
        <v>15</v>
      </c>
      <c r="B1052" t="s">
        <v>41</v>
      </c>
      <c r="C1052" s="1">
        <f>DATE(LEFT($D1052,4),MID($D1052,5,2),RIGHT($D1052,2))</f>
        <v>46692</v>
      </c>
      <c r="D1052">
        <v>20271101</v>
      </c>
      <c r="E1052">
        <v>410650</v>
      </c>
      <c r="F1052">
        <v>3</v>
      </c>
      <c r="G1052">
        <v>10</v>
      </c>
      <c r="H1052" t="s">
        <v>12</v>
      </c>
      <c r="I1052">
        <v>4983484</v>
      </c>
      <c r="J1052" s="11">
        <v>2.6</v>
      </c>
      <c r="K1052" s="1">
        <v>44468</v>
      </c>
      <c r="L1052">
        <v>2021</v>
      </c>
      <c r="M1052">
        <v>3</v>
      </c>
      <c r="N1052">
        <v>9</v>
      </c>
      <c r="O1052">
        <v>40</v>
      </c>
      <c r="P1052" s="14">
        <f>טבלה1[[#This Row],[Batch_Exp_Date(YYYYMMDD)]]-טבלה1[[#This Row],[Date]]</f>
        <v>2224</v>
      </c>
    </row>
    <row r="1053" spans="1:16" x14ac:dyDescent="0.25">
      <c r="A1053" t="s">
        <v>15</v>
      </c>
      <c r="B1053" t="s">
        <v>20</v>
      </c>
      <c r="C1053" s="1">
        <f>DATE(LEFT($D1053,4),MID($D1053,5,2),RIGHT($D1053,2))</f>
        <v>45323</v>
      </c>
      <c r="D1053">
        <v>20240201</v>
      </c>
      <c r="E1053">
        <v>410715</v>
      </c>
      <c r="F1053">
        <v>8</v>
      </c>
      <c r="G1053">
        <v>20</v>
      </c>
      <c r="H1053" t="s">
        <v>12</v>
      </c>
      <c r="I1053">
        <v>4995012</v>
      </c>
      <c r="J1053" s="11">
        <v>2</v>
      </c>
      <c r="K1053" s="1">
        <v>44468</v>
      </c>
      <c r="L1053">
        <v>2021</v>
      </c>
      <c r="M1053">
        <v>3</v>
      </c>
      <c r="N1053">
        <v>9</v>
      </c>
      <c r="O1053">
        <v>40</v>
      </c>
      <c r="P1053" s="14">
        <f>טבלה1[[#This Row],[Batch_Exp_Date(YYYYMMDD)]]-טבלה1[[#This Row],[Date]]</f>
        <v>855</v>
      </c>
    </row>
    <row r="1054" spans="1:16" x14ac:dyDescent="0.25">
      <c r="A1054" t="s">
        <v>15</v>
      </c>
      <c r="B1054" t="s">
        <v>26</v>
      </c>
      <c r="C1054" s="1">
        <f>DATE(LEFT($D1054,4),MID($D1054,5,2),RIGHT($D1054,2))</f>
        <v>45261</v>
      </c>
      <c r="D1054">
        <v>20231201</v>
      </c>
      <c r="E1054">
        <v>410797</v>
      </c>
      <c r="F1054">
        <v>1</v>
      </c>
      <c r="G1054">
        <v>20</v>
      </c>
      <c r="H1054" t="s">
        <v>12</v>
      </c>
      <c r="I1054">
        <v>29381</v>
      </c>
      <c r="J1054" s="11">
        <v>36.666666666666664</v>
      </c>
      <c r="K1054" s="1">
        <v>44468</v>
      </c>
      <c r="L1054">
        <v>2021</v>
      </c>
      <c r="M1054">
        <v>3</v>
      </c>
      <c r="N1054">
        <v>9</v>
      </c>
      <c r="O1054">
        <v>40</v>
      </c>
      <c r="P1054" s="14">
        <f>טבלה1[[#This Row],[Batch_Exp_Date(YYYYMMDD)]]-טבלה1[[#This Row],[Date]]</f>
        <v>793</v>
      </c>
    </row>
    <row r="1055" spans="1:16" x14ac:dyDescent="0.25">
      <c r="A1055" t="s">
        <v>15</v>
      </c>
      <c r="B1055" t="s">
        <v>26</v>
      </c>
      <c r="C1055" s="1">
        <f>DATE(LEFT($D1055,4),MID($D1055,5,2),RIGHT($D1055,2))</f>
        <v>45261</v>
      </c>
      <c r="D1055">
        <v>20231201</v>
      </c>
      <c r="E1055">
        <v>410805</v>
      </c>
      <c r="F1055">
        <v>1</v>
      </c>
      <c r="G1055">
        <v>10</v>
      </c>
      <c r="H1055" t="s">
        <v>12</v>
      </c>
      <c r="I1055">
        <v>4988753</v>
      </c>
      <c r="J1055" s="11">
        <v>18.333333333333332</v>
      </c>
      <c r="K1055" s="1">
        <v>44468</v>
      </c>
      <c r="L1055">
        <v>2021</v>
      </c>
      <c r="M1055">
        <v>3</v>
      </c>
      <c r="N1055">
        <v>9</v>
      </c>
      <c r="O1055">
        <v>40</v>
      </c>
      <c r="P1055" s="14">
        <f>טבלה1[[#This Row],[Batch_Exp_Date(YYYYMMDD)]]-טבלה1[[#This Row],[Date]]</f>
        <v>793</v>
      </c>
    </row>
    <row r="1056" spans="1:16" x14ac:dyDescent="0.25">
      <c r="A1056" t="s">
        <v>15</v>
      </c>
      <c r="B1056" t="s">
        <v>41</v>
      </c>
      <c r="C1056" s="1">
        <f>DATE(LEFT($D1056,4),MID($D1056,5,2),RIGHT($D1056,2))</f>
        <v>45413</v>
      </c>
      <c r="D1056">
        <v>20240501</v>
      </c>
      <c r="E1056">
        <v>410947</v>
      </c>
      <c r="F1056">
        <v>1</v>
      </c>
      <c r="G1056">
        <v>10</v>
      </c>
      <c r="H1056" t="s">
        <v>12</v>
      </c>
      <c r="I1056">
        <v>42867</v>
      </c>
      <c r="J1056" s="11">
        <v>230.54166666666666</v>
      </c>
      <c r="K1056" s="1">
        <v>44468</v>
      </c>
      <c r="L1056">
        <v>2021</v>
      </c>
      <c r="M1056">
        <v>3</v>
      </c>
      <c r="N1056">
        <v>9</v>
      </c>
      <c r="O1056">
        <v>40</v>
      </c>
      <c r="P1056" s="14">
        <f>טבלה1[[#This Row],[Batch_Exp_Date(YYYYMMDD)]]-טבלה1[[#This Row],[Date]]</f>
        <v>945</v>
      </c>
    </row>
    <row r="1057" spans="1:16" x14ac:dyDescent="0.25">
      <c r="A1057" t="s">
        <v>15</v>
      </c>
      <c r="B1057" t="s">
        <v>20</v>
      </c>
      <c r="C1057" s="1">
        <f>DATE(LEFT($D1057,4),MID($D1057,5,2),RIGHT($D1057,2))</f>
        <v>45323</v>
      </c>
      <c r="D1057">
        <v>20240201</v>
      </c>
      <c r="E1057">
        <v>411240</v>
      </c>
      <c r="F1057">
        <v>2</v>
      </c>
      <c r="G1057">
        <v>20</v>
      </c>
      <c r="H1057" t="s">
        <v>12</v>
      </c>
      <c r="I1057">
        <v>4995397</v>
      </c>
      <c r="J1057" s="11">
        <v>2</v>
      </c>
      <c r="K1057" s="1">
        <v>44468</v>
      </c>
      <c r="L1057">
        <v>2021</v>
      </c>
      <c r="M1057">
        <v>3</v>
      </c>
      <c r="N1057">
        <v>9</v>
      </c>
      <c r="O1057">
        <v>40</v>
      </c>
      <c r="P1057" s="14">
        <f>טבלה1[[#This Row],[Batch_Exp_Date(YYYYMMDD)]]-טבלה1[[#This Row],[Date]]</f>
        <v>855</v>
      </c>
    </row>
    <row r="1058" spans="1:16" x14ac:dyDescent="0.25">
      <c r="A1058" t="s">
        <v>15</v>
      </c>
      <c r="B1058" t="s">
        <v>26</v>
      </c>
      <c r="C1058" s="1">
        <f>DATE(LEFT($D1058,4),MID($D1058,5,2),RIGHT($D1058,2))</f>
        <v>45261</v>
      </c>
      <c r="D1058">
        <v>20231201</v>
      </c>
      <c r="E1058">
        <v>411250</v>
      </c>
      <c r="F1058">
        <v>1</v>
      </c>
      <c r="G1058">
        <v>20</v>
      </c>
      <c r="H1058" t="s">
        <v>12</v>
      </c>
      <c r="I1058">
        <v>4999412</v>
      </c>
      <c r="J1058" s="11">
        <v>36.666666666666664</v>
      </c>
      <c r="K1058" s="1">
        <v>44468</v>
      </c>
      <c r="L1058">
        <v>2021</v>
      </c>
      <c r="M1058">
        <v>3</v>
      </c>
      <c r="N1058">
        <v>9</v>
      </c>
      <c r="O1058">
        <v>40</v>
      </c>
      <c r="P1058" s="14">
        <f>טבלה1[[#This Row],[Batch_Exp_Date(YYYYMMDD)]]-טבלה1[[#This Row],[Date]]</f>
        <v>793</v>
      </c>
    </row>
    <row r="1059" spans="1:16" x14ac:dyDescent="0.25">
      <c r="A1059" t="s">
        <v>15</v>
      </c>
      <c r="B1059" t="s">
        <v>20</v>
      </c>
      <c r="C1059" s="1">
        <f>DATE(LEFT($D1059,4),MID($D1059,5,2),RIGHT($D1059,2))</f>
        <v>45323</v>
      </c>
      <c r="D1059">
        <v>20240201</v>
      </c>
      <c r="E1059">
        <v>411264</v>
      </c>
      <c r="F1059">
        <v>8</v>
      </c>
      <c r="G1059">
        <v>20</v>
      </c>
      <c r="H1059" t="s">
        <v>12</v>
      </c>
      <c r="I1059">
        <v>23100</v>
      </c>
      <c r="J1059" s="11">
        <v>2</v>
      </c>
      <c r="K1059" s="1">
        <v>44468</v>
      </c>
      <c r="L1059">
        <v>2021</v>
      </c>
      <c r="M1059">
        <v>3</v>
      </c>
      <c r="N1059">
        <v>9</v>
      </c>
      <c r="O1059">
        <v>40</v>
      </c>
      <c r="P1059" s="14">
        <f>טבלה1[[#This Row],[Batch_Exp_Date(YYYYMMDD)]]-טבלה1[[#This Row],[Date]]</f>
        <v>855</v>
      </c>
    </row>
    <row r="1060" spans="1:16" x14ac:dyDescent="0.25">
      <c r="A1060" t="s">
        <v>15</v>
      </c>
      <c r="B1060" t="s">
        <v>20</v>
      </c>
      <c r="C1060" s="1">
        <f>DATE(LEFT($D1060,4),MID($D1060,5,2),RIGHT($D1060,2))</f>
        <v>45323</v>
      </c>
      <c r="D1060">
        <v>20240201</v>
      </c>
      <c r="E1060">
        <v>411289</v>
      </c>
      <c r="F1060">
        <v>34</v>
      </c>
      <c r="G1060">
        <v>20</v>
      </c>
      <c r="H1060" t="s">
        <v>12</v>
      </c>
      <c r="I1060">
        <v>4986916</v>
      </c>
      <c r="J1060" s="11">
        <v>2</v>
      </c>
      <c r="K1060" s="1">
        <v>44468</v>
      </c>
      <c r="L1060">
        <v>2021</v>
      </c>
      <c r="M1060">
        <v>3</v>
      </c>
      <c r="N1060">
        <v>9</v>
      </c>
      <c r="O1060">
        <v>40</v>
      </c>
      <c r="P1060" s="14">
        <f>טבלה1[[#This Row],[Batch_Exp_Date(YYYYMMDD)]]-טבלה1[[#This Row],[Date]]</f>
        <v>855</v>
      </c>
    </row>
    <row r="1061" spans="1:16" x14ac:dyDescent="0.25">
      <c r="A1061" t="s">
        <v>15</v>
      </c>
      <c r="B1061" t="s">
        <v>20</v>
      </c>
      <c r="C1061" s="1">
        <f>DATE(LEFT($D1061,4),MID($D1061,5,2),RIGHT($D1061,2))</f>
        <v>45323</v>
      </c>
      <c r="D1061">
        <v>20240201</v>
      </c>
      <c r="E1061">
        <v>411296</v>
      </c>
      <c r="F1061">
        <v>36</v>
      </c>
      <c r="G1061">
        <v>20</v>
      </c>
      <c r="H1061" t="s">
        <v>12</v>
      </c>
      <c r="I1061">
        <v>4994330</v>
      </c>
      <c r="J1061" s="11">
        <v>2</v>
      </c>
      <c r="K1061" s="1">
        <v>44468</v>
      </c>
      <c r="L1061">
        <v>2021</v>
      </c>
      <c r="M1061">
        <v>3</v>
      </c>
      <c r="N1061">
        <v>9</v>
      </c>
      <c r="O1061">
        <v>40</v>
      </c>
      <c r="P1061" s="14">
        <f>טבלה1[[#This Row],[Batch_Exp_Date(YYYYMMDD)]]-טבלה1[[#This Row],[Date]]</f>
        <v>855</v>
      </c>
    </row>
    <row r="1062" spans="1:16" x14ac:dyDescent="0.25">
      <c r="A1062" t="s">
        <v>17</v>
      </c>
      <c r="B1062" t="s">
        <v>30</v>
      </c>
      <c r="C1062" s="1">
        <f>DATE(LEFT($D1062,4),MID($D1062,5,2),RIGHT($D1062,2))</f>
        <v>44774</v>
      </c>
      <c r="D1062">
        <v>20220801</v>
      </c>
      <c r="E1062">
        <v>411352</v>
      </c>
      <c r="F1062">
        <v>1</v>
      </c>
      <c r="G1062">
        <v>40</v>
      </c>
      <c r="H1062" t="s">
        <v>12</v>
      </c>
      <c r="I1062">
        <v>179586</v>
      </c>
      <c r="J1062" s="11">
        <v>160</v>
      </c>
      <c r="K1062" s="1">
        <v>44468</v>
      </c>
      <c r="L1062">
        <v>2021</v>
      </c>
      <c r="M1062">
        <v>3</v>
      </c>
      <c r="N1062">
        <v>9</v>
      </c>
      <c r="O1062">
        <v>40</v>
      </c>
      <c r="P1062" s="14">
        <f>טבלה1[[#This Row],[Batch_Exp_Date(YYYYMMDD)]]-טבלה1[[#This Row],[Date]]</f>
        <v>306</v>
      </c>
    </row>
    <row r="1063" spans="1:16" x14ac:dyDescent="0.25">
      <c r="A1063" t="s">
        <v>15</v>
      </c>
      <c r="B1063" t="s">
        <v>37</v>
      </c>
      <c r="C1063" s="1">
        <f>DATE(LEFT($D1063,4),MID($D1063,5,2),RIGHT($D1063,2))</f>
        <v>45200</v>
      </c>
      <c r="D1063">
        <v>20231001</v>
      </c>
      <c r="E1063">
        <v>411448</v>
      </c>
      <c r="F1063">
        <v>2</v>
      </c>
      <c r="G1063">
        <v>10</v>
      </c>
      <c r="H1063" t="s">
        <v>12</v>
      </c>
      <c r="I1063">
        <v>187000</v>
      </c>
      <c r="J1063" s="11">
        <v>1603.3333333333333</v>
      </c>
      <c r="K1063" s="1">
        <v>44468</v>
      </c>
      <c r="L1063">
        <v>2021</v>
      </c>
      <c r="M1063">
        <v>3</v>
      </c>
      <c r="N1063">
        <v>9</v>
      </c>
      <c r="O1063">
        <v>40</v>
      </c>
      <c r="P1063" s="14">
        <f>טבלה1[[#This Row],[Batch_Exp_Date(YYYYMMDD)]]-טבלה1[[#This Row],[Date]]</f>
        <v>732</v>
      </c>
    </row>
    <row r="1064" spans="1:16" x14ac:dyDescent="0.25">
      <c r="A1064" t="s">
        <v>17</v>
      </c>
      <c r="B1064" t="s">
        <v>27</v>
      </c>
      <c r="C1064" s="1">
        <f>DATE(LEFT($D1064,4),MID($D1064,5,2),RIGHT($D1064,2))</f>
        <v>45323</v>
      </c>
      <c r="D1064">
        <v>20240201</v>
      </c>
      <c r="E1064">
        <v>411448</v>
      </c>
      <c r="F1064">
        <v>4</v>
      </c>
      <c r="G1064">
        <v>10</v>
      </c>
      <c r="H1064" t="s">
        <v>12</v>
      </c>
      <c r="I1064">
        <v>187000</v>
      </c>
      <c r="J1064" s="11">
        <v>438.06666666666666</v>
      </c>
      <c r="K1064" s="1">
        <v>44468</v>
      </c>
      <c r="L1064">
        <v>2021</v>
      </c>
      <c r="M1064">
        <v>3</v>
      </c>
      <c r="N1064">
        <v>9</v>
      </c>
      <c r="O1064">
        <v>40</v>
      </c>
      <c r="P1064" s="14">
        <f>טבלה1[[#This Row],[Batch_Exp_Date(YYYYMMDD)]]-טבלה1[[#This Row],[Date]]</f>
        <v>855</v>
      </c>
    </row>
    <row r="1065" spans="1:16" x14ac:dyDescent="0.25">
      <c r="A1065" t="s">
        <v>15</v>
      </c>
      <c r="B1065" t="s">
        <v>37</v>
      </c>
      <c r="C1065" s="1">
        <f>DATE(LEFT($D1065,4),MID($D1065,5,2),RIGHT($D1065,2))</f>
        <v>45200</v>
      </c>
      <c r="D1065">
        <v>20231001</v>
      </c>
      <c r="E1065">
        <v>411547</v>
      </c>
      <c r="F1065">
        <v>1</v>
      </c>
      <c r="G1065">
        <v>10</v>
      </c>
      <c r="H1065" t="s">
        <v>12</v>
      </c>
      <c r="I1065">
        <v>58894</v>
      </c>
      <c r="J1065" s="11">
        <v>1603.3333333333333</v>
      </c>
      <c r="K1065" s="1">
        <v>44468</v>
      </c>
      <c r="L1065">
        <v>2021</v>
      </c>
      <c r="M1065">
        <v>3</v>
      </c>
      <c r="N1065">
        <v>9</v>
      </c>
      <c r="O1065">
        <v>40</v>
      </c>
      <c r="P1065" s="14">
        <f>טבלה1[[#This Row],[Batch_Exp_Date(YYYYMMDD)]]-טבלה1[[#This Row],[Date]]</f>
        <v>732</v>
      </c>
    </row>
    <row r="1066" spans="1:16" x14ac:dyDescent="0.25">
      <c r="A1066" t="s">
        <v>15</v>
      </c>
      <c r="B1066" t="s">
        <v>37</v>
      </c>
      <c r="C1066" s="1">
        <f>DATE(LEFT($D1066,4),MID($D1066,5,2),RIGHT($D1066,2))</f>
        <v>45200</v>
      </c>
      <c r="D1066">
        <v>20231001</v>
      </c>
      <c r="E1066">
        <v>411549</v>
      </c>
      <c r="F1066">
        <v>1</v>
      </c>
      <c r="G1066">
        <v>10</v>
      </c>
      <c r="H1066" t="s">
        <v>12</v>
      </c>
      <c r="I1066">
        <v>219241</v>
      </c>
      <c r="J1066" s="11">
        <v>1603.3333333333333</v>
      </c>
      <c r="K1066" s="1">
        <v>44468</v>
      </c>
      <c r="L1066">
        <v>2021</v>
      </c>
      <c r="M1066">
        <v>3</v>
      </c>
      <c r="N1066">
        <v>9</v>
      </c>
      <c r="O1066">
        <v>40</v>
      </c>
      <c r="P1066" s="14">
        <f>טבלה1[[#This Row],[Batch_Exp_Date(YYYYMMDD)]]-טבלה1[[#This Row],[Date]]</f>
        <v>732</v>
      </c>
    </row>
    <row r="1067" spans="1:16" x14ac:dyDescent="0.25">
      <c r="A1067" t="s">
        <v>15</v>
      </c>
      <c r="B1067" t="s">
        <v>37</v>
      </c>
      <c r="C1067" s="1">
        <f>DATE(LEFT($D1067,4),MID($D1067,5,2),RIGHT($D1067,2))</f>
        <v>45200</v>
      </c>
      <c r="D1067">
        <v>20231001</v>
      </c>
      <c r="E1067">
        <v>411551</v>
      </c>
      <c r="F1067">
        <v>1</v>
      </c>
      <c r="G1067">
        <v>10</v>
      </c>
      <c r="H1067" t="s">
        <v>12</v>
      </c>
      <c r="I1067">
        <v>169422</v>
      </c>
      <c r="J1067" s="11">
        <v>1603.3333333333333</v>
      </c>
      <c r="K1067" s="1">
        <v>44468</v>
      </c>
      <c r="L1067">
        <v>2021</v>
      </c>
      <c r="M1067">
        <v>3</v>
      </c>
      <c r="N1067">
        <v>9</v>
      </c>
      <c r="O1067">
        <v>40</v>
      </c>
      <c r="P1067" s="14">
        <f>טבלה1[[#This Row],[Batch_Exp_Date(YYYYMMDD)]]-טבלה1[[#This Row],[Date]]</f>
        <v>732</v>
      </c>
    </row>
    <row r="1068" spans="1:16" x14ac:dyDescent="0.25">
      <c r="A1068" t="s">
        <v>15</v>
      </c>
      <c r="B1068" t="s">
        <v>20</v>
      </c>
      <c r="C1068" s="1">
        <f>DATE(LEFT($D1068,4),MID($D1068,5,2),RIGHT($D1068,2))</f>
        <v>45323</v>
      </c>
      <c r="D1068">
        <v>20240201</v>
      </c>
      <c r="E1068">
        <v>411636</v>
      </c>
      <c r="F1068">
        <v>2</v>
      </c>
      <c r="G1068">
        <v>20</v>
      </c>
      <c r="H1068" t="s">
        <v>12</v>
      </c>
      <c r="I1068">
        <v>4996937</v>
      </c>
      <c r="J1068" s="11">
        <v>2</v>
      </c>
      <c r="K1068" s="1">
        <v>44468</v>
      </c>
      <c r="L1068">
        <v>2021</v>
      </c>
      <c r="M1068">
        <v>3</v>
      </c>
      <c r="N1068">
        <v>9</v>
      </c>
      <c r="O1068">
        <v>40</v>
      </c>
      <c r="P1068" s="14">
        <f>טבלה1[[#This Row],[Batch_Exp_Date(YYYYMMDD)]]-טבלה1[[#This Row],[Date]]</f>
        <v>855</v>
      </c>
    </row>
    <row r="1069" spans="1:16" x14ac:dyDescent="0.25">
      <c r="A1069" t="s">
        <v>15</v>
      </c>
      <c r="B1069" t="s">
        <v>20</v>
      </c>
      <c r="C1069" s="1">
        <f>DATE(LEFT($D1069,4),MID($D1069,5,2),RIGHT($D1069,2))</f>
        <v>45323</v>
      </c>
      <c r="D1069">
        <v>20240201</v>
      </c>
      <c r="E1069">
        <v>411703</v>
      </c>
      <c r="F1069">
        <v>1</v>
      </c>
      <c r="G1069">
        <v>30</v>
      </c>
      <c r="H1069" t="s">
        <v>12</v>
      </c>
      <c r="I1069">
        <v>4999038</v>
      </c>
      <c r="J1069" s="11">
        <v>3</v>
      </c>
      <c r="K1069" s="1">
        <v>44468</v>
      </c>
      <c r="L1069">
        <v>2021</v>
      </c>
      <c r="M1069">
        <v>3</v>
      </c>
      <c r="N1069">
        <v>9</v>
      </c>
      <c r="O1069">
        <v>40</v>
      </c>
      <c r="P1069" s="14">
        <f>טבלה1[[#This Row],[Batch_Exp_Date(YYYYMMDD)]]-טבלה1[[#This Row],[Date]]</f>
        <v>855</v>
      </c>
    </row>
    <row r="1070" spans="1:16" x14ac:dyDescent="0.25">
      <c r="A1070" t="s">
        <v>15</v>
      </c>
      <c r="B1070" t="s">
        <v>26</v>
      </c>
      <c r="C1070" s="1">
        <f>DATE(LEFT($D1070,4),MID($D1070,5,2),RIGHT($D1070,2))</f>
        <v>45261</v>
      </c>
      <c r="D1070">
        <v>20231201</v>
      </c>
      <c r="E1070">
        <v>411715</v>
      </c>
      <c r="F1070">
        <v>1</v>
      </c>
      <c r="G1070">
        <v>20</v>
      </c>
      <c r="H1070" t="s">
        <v>12</v>
      </c>
      <c r="I1070">
        <v>23353</v>
      </c>
      <c r="J1070" s="11">
        <v>36.666666666666664</v>
      </c>
      <c r="K1070" s="1">
        <v>44468</v>
      </c>
      <c r="L1070">
        <v>2021</v>
      </c>
      <c r="M1070">
        <v>3</v>
      </c>
      <c r="N1070">
        <v>9</v>
      </c>
      <c r="O1070">
        <v>40</v>
      </c>
      <c r="P1070" s="14">
        <f>טבלה1[[#This Row],[Batch_Exp_Date(YYYYMMDD)]]-טבלה1[[#This Row],[Date]]</f>
        <v>793</v>
      </c>
    </row>
    <row r="1071" spans="1:16" x14ac:dyDescent="0.25">
      <c r="A1071" t="s">
        <v>15</v>
      </c>
      <c r="B1071" t="s">
        <v>21</v>
      </c>
      <c r="C1071" s="1">
        <f>DATE(LEFT($D1071,4),MID($D1071,5,2),RIGHT($D1071,2))</f>
        <v>45108</v>
      </c>
      <c r="D1071">
        <v>20230701</v>
      </c>
      <c r="E1071">
        <v>411752</v>
      </c>
      <c r="F1071">
        <v>1</v>
      </c>
      <c r="G1071">
        <v>10</v>
      </c>
      <c r="H1071" t="s">
        <v>12</v>
      </c>
      <c r="I1071">
        <v>23353</v>
      </c>
      <c r="J1071" s="11">
        <v>275.73333333333335</v>
      </c>
      <c r="K1071" s="1">
        <v>44468</v>
      </c>
      <c r="L1071">
        <v>2021</v>
      </c>
      <c r="M1071">
        <v>3</v>
      </c>
      <c r="N1071">
        <v>9</v>
      </c>
      <c r="O1071">
        <v>40</v>
      </c>
      <c r="P1071" s="14">
        <f>טבלה1[[#This Row],[Batch_Exp_Date(YYYYMMDD)]]-טבלה1[[#This Row],[Date]]</f>
        <v>640</v>
      </c>
    </row>
    <row r="1072" spans="1:16" x14ac:dyDescent="0.25">
      <c r="A1072" t="s">
        <v>15</v>
      </c>
      <c r="B1072" t="s">
        <v>20</v>
      </c>
      <c r="C1072" s="1">
        <f>DATE(LEFT($D1072,4),MID($D1072,5,2),RIGHT($D1072,2))</f>
        <v>45323</v>
      </c>
      <c r="D1072">
        <v>20240201</v>
      </c>
      <c r="E1072">
        <v>411924</v>
      </c>
      <c r="F1072">
        <v>50</v>
      </c>
      <c r="G1072">
        <v>100</v>
      </c>
      <c r="H1072" t="s">
        <v>12</v>
      </c>
      <c r="I1072">
        <v>175967</v>
      </c>
      <c r="J1072" s="11">
        <v>10</v>
      </c>
      <c r="K1072" s="1">
        <v>44468</v>
      </c>
      <c r="L1072">
        <v>2021</v>
      </c>
      <c r="M1072">
        <v>3</v>
      </c>
      <c r="N1072">
        <v>9</v>
      </c>
      <c r="O1072">
        <v>40</v>
      </c>
      <c r="P1072" s="14">
        <f>טבלה1[[#This Row],[Batch_Exp_Date(YYYYMMDD)]]-טבלה1[[#This Row],[Date]]</f>
        <v>855</v>
      </c>
    </row>
    <row r="1073" spans="1:16" x14ac:dyDescent="0.25">
      <c r="A1073" t="s">
        <v>15</v>
      </c>
      <c r="B1073" t="s">
        <v>26</v>
      </c>
      <c r="C1073" s="1">
        <f>DATE(LEFT($D1073,4),MID($D1073,5,2),RIGHT($D1073,2))</f>
        <v>45261</v>
      </c>
      <c r="D1073">
        <v>20231201</v>
      </c>
      <c r="E1073">
        <v>412036</v>
      </c>
      <c r="F1073">
        <v>1</v>
      </c>
      <c r="G1073">
        <v>20</v>
      </c>
      <c r="H1073" t="s">
        <v>12</v>
      </c>
      <c r="I1073">
        <v>42768</v>
      </c>
      <c r="J1073" s="11">
        <v>19.066666666666666</v>
      </c>
      <c r="K1073" s="1">
        <v>44468</v>
      </c>
      <c r="L1073">
        <v>2021</v>
      </c>
      <c r="M1073">
        <v>3</v>
      </c>
      <c r="N1073">
        <v>9</v>
      </c>
      <c r="O1073">
        <v>40</v>
      </c>
      <c r="P1073" s="14">
        <f>טבלה1[[#This Row],[Batch_Exp_Date(YYYYMMDD)]]-טבלה1[[#This Row],[Date]]</f>
        <v>793</v>
      </c>
    </row>
    <row r="1074" spans="1:16" x14ac:dyDescent="0.25">
      <c r="A1074" t="s">
        <v>15</v>
      </c>
      <c r="B1074" t="s">
        <v>20</v>
      </c>
      <c r="C1074" s="1">
        <f>DATE(LEFT($D1074,4),MID($D1074,5,2),RIGHT($D1074,2))</f>
        <v>45200</v>
      </c>
      <c r="D1074">
        <v>20231001</v>
      </c>
      <c r="E1074">
        <v>412065</v>
      </c>
      <c r="F1074">
        <v>1</v>
      </c>
      <c r="G1074">
        <v>10</v>
      </c>
      <c r="H1074" t="s">
        <v>12</v>
      </c>
      <c r="I1074">
        <v>161348</v>
      </c>
      <c r="J1074" s="11">
        <v>18.333333333333332</v>
      </c>
      <c r="K1074" s="1">
        <v>44468</v>
      </c>
      <c r="L1074">
        <v>2021</v>
      </c>
      <c r="M1074">
        <v>3</v>
      </c>
      <c r="N1074">
        <v>9</v>
      </c>
      <c r="O1074">
        <v>40</v>
      </c>
      <c r="P1074" s="14">
        <f>טבלה1[[#This Row],[Batch_Exp_Date(YYYYMMDD)]]-טבלה1[[#This Row],[Date]]</f>
        <v>732</v>
      </c>
    </row>
    <row r="1075" spans="1:16" x14ac:dyDescent="0.25">
      <c r="A1075" t="s">
        <v>15</v>
      </c>
      <c r="B1075" t="s">
        <v>20</v>
      </c>
      <c r="C1075" s="1">
        <f>DATE(LEFT($D1075,4),MID($D1075,5,2),RIGHT($D1075,2))</f>
        <v>45323</v>
      </c>
      <c r="D1075">
        <v>20240201</v>
      </c>
      <c r="E1075">
        <v>412137</v>
      </c>
      <c r="F1075">
        <v>1</v>
      </c>
      <c r="G1075">
        <v>50</v>
      </c>
      <c r="H1075" t="s">
        <v>12</v>
      </c>
      <c r="I1075">
        <v>42790</v>
      </c>
      <c r="J1075" s="11">
        <v>5</v>
      </c>
      <c r="K1075" s="1">
        <v>44468</v>
      </c>
      <c r="L1075">
        <v>2021</v>
      </c>
      <c r="M1075">
        <v>3</v>
      </c>
      <c r="N1075">
        <v>9</v>
      </c>
      <c r="O1075">
        <v>40</v>
      </c>
      <c r="P1075" s="14">
        <f>טבלה1[[#This Row],[Batch_Exp_Date(YYYYMMDD)]]-טבלה1[[#This Row],[Date]]</f>
        <v>855</v>
      </c>
    </row>
    <row r="1076" spans="1:16" x14ac:dyDescent="0.25">
      <c r="A1076" t="s">
        <v>15</v>
      </c>
      <c r="B1076" t="s">
        <v>20</v>
      </c>
      <c r="C1076" s="1">
        <f>DATE(LEFT($D1076,4),MID($D1076,5,2),RIGHT($D1076,2))</f>
        <v>45323</v>
      </c>
      <c r="D1076">
        <v>20240201</v>
      </c>
      <c r="E1076">
        <v>412162</v>
      </c>
      <c r="F1076">
        <v>47</v>
      </c>
      <c r="G1076">
        <v>10</v>
      </c>
      <c r="H1076" t="s">
        <v>12</v>
      </c>
      <c r="I1076">
        <v>4948053</v>
      </c>
      <c r="J1076" s="11">
        <v>1</v>
      </c>
      <c r="K1076" s="1">
        <v>44468</v>
      </c>
      <c r="L1076">
        <v>2021</v>
      </c>
      <c r="M1076">
        <v>3</v>
      </c>
      <c r="N1076">
        <v>9</v>
      </c>
      <c r="O1076">
        <v>40</v>
      </c>
      <c r="P1076" s="14">
        <f>טבלה1[[#This Row],[Batch_Exp_Date(YYYYMMDD)]]-טבלה1[[#This Row],[Date]]</f>
        <v>855</v>
      </c>
    </row>
    <row r="1077" spans="1:16" x14ac:dyDescent="0.25">
      <c r="A1077" t="s">
        <v>15</v>
      </c>
      <c r="B1077" t="s">
        <v>20</v>
      </c>
      <c r="C1077" s="1">
        <f>DATE(LEFT($D1077,4),MID($D1077,5,2),RIGHT($D1077,2))</f>
        <v>45200</v>
      </c>
      <c r="D1077">
        <v>20231001</v>
      </c>
      <c r="E1077">
        <v>412271</v>
      </c>
      <c r="F1077">
        <v>1</v>
      </c>
      <c r="G1077">
        <v>10</v>
      </c>
      <c r="H1077" t="s">
        <v>12</v>
      </c>
      <c r="I1077">
        <v>52338</v>
      </c>
      <c r="J1077" s="11">
        <v>9.5333333333333332</v>
      </c>
      <c r="K1077" s="1">
        <v>44468</v>
      </c>
      <c r="L1077">
        <v>2021</v>
      </c>
      <c r="M1077">
        <v>3</v>
      </c>
      <c r="N1077">
        <v>9</v>
      </c>
      <c r="O1077">
        <v>40</v>
      </c>
      <c r="P1077" s="14">
        <f>טבלה1[[#This Row],[Batch_Exp_Date(YYYYMMDD)]]-טבלה1[[#This Row],[Date]]</f>
        <v>732</v>
      </c>
    </row>
    <row r="1078" spans="1:16" x14ac:dyDescent="0.25">
      <c r="A1078" t="s">
        <v>15</v>
      </c>
      <c r="B1078" t="s">
        <v>20</v>
      </c>
      <c r="C1078" s="1">
        <f>DATE(LEFT($D1078,4),MID($D1078,5,2),RIGHT($D1078,2))</f>
        <v>45323</v>
      </c>
      <c r="D1078">
        <v>20240201</v>
      </c>
      <c r="E1078">
        <v>412322</v>
      </c>
      <c r="F1078">
        <v>1</v>
      </c>
      <c r="G1078">
        <v>40</v>
      </c>
      <c r="H1078" t="s">
        <v>12</v>
      </c>
      <c r="I1078">
        <v>17347</v>
      </c>
      <c r="J1078" s="11">
        <v>4</v>
      </c>
      <c r="K1078" s="1">
        <v>44468</v>
      </c>
      <c r="L1078">
        <v>2021</v>
      </c>
      <c r="M1078">
        <v>3</v>
      </c>
      <c r="N1078">
        <v>9</v>
      </c>
      <c r="O1078">
        <v>40</v>
      </c>
      <c r="P1078" s="14">
        <f>טבלה1[[#This Row],[Batch_Exp_Date(YYYYMMDD)]]-טבלה1[[#This Row],[Date]]</f>
        <v>855</v>
      </c>
    </row>
    <row r="1079" spans="1:16" x14ac:dyDescent="0.25">
      <c r="A1079" t="s">
        <v>17</v>
      </c>
      <c r="B1079" t="s">
        <v>48</v>
      </c>
      <c r="C1079" s="1">
        <f>DATE(LEFT($D1079,4),MID($D1079,5,2),RIGHT($D1079,2))</f>
        <v>44774</v>
      </c>
      <c r="D1079">
        <v>20220801</v>
      </c>
      <c r="E1079">
        <v>412359</v>
      </c>
      <c r="F1079">
        <v>1</v>
      </c>
      <c r="G1079">
        <v>10</v>
      </c>
      <c r="H1079" t="s">
        <v>12</v>
      </c>
      <c r="I1079">
        <v>12958</v>
      </c>
      <c r="J1079" s="11">
        <v>20</v>
      </c>
      <c r="K1079" s="1">
        <v>44468</v>
      </c>
      <c r="L1079">
        <v>2021</v>
      </c>
      <c r="M1079">
        <v>3</v>
      </c>
      <c r="N1079">
        <v>9</v>
      </c>
      <c r="O1079">
        <v>40</v>
      </c>
      <c r="P1079" s="14">
        <f>טבלה1[[#This Row],[Batch_Exp_Date(YYYYMMDD)]]-טבלה1[[#This Row],[Date]]</f>
        <v>306</v>
      </c>
    </row>
    <row r="1080" spans="1:16" x14ac:dyDescent="0.25">
      <c r="A1080" t="s">
        <v>15</v>
      </c>
      <c r="B1080" t="s">
        <v>20</v>
      </c>
      <c r="C1080" s="1">
        <f>DATE(LEFT($D1080,4),MID($D1080,5,2),RIGHT($D1080,2))</f>
        <v>45323</v>
      </c>
      <c r="D1080">
        <v>20240201</v>
      </c>
      <c r="E1080">
        <v>412418</v>
      </c>
      <c r="F1080">
        <v>1</v>
      </c>
      <c r="G1080">
        <v>40</v>
      </c>
      <c r="H1080" t="s">
        <v>12</v>
      </c>
      <c r="I1080">
        <v>4931223</v>
      </c>
      <c r="J1080" s="11">
        <v>4</v>
      </c>
      <c r="K1080" s="1">
        <v>44468</v>
      </c>
      <c r="L1080">
        <v>2021</v>
      </c>
      <c r="M1080">
        <v>3</v>
      </c>
      <c r="N1080">
        <v>9</v>
      </c>
      <c r="O1080">
        <v>40</v>
      </c>
      <c r="P1080" s="14">
        <f>טבלה1[[#This Row],[Batch_Exp_Date(YYYYMMDD)]]-טבלה1[[#This Row],[Date]]</f>
        <v>855</v>
      </c>
    </row>
    <row r="1081" spans="1:16" x14ac:dyDescent="0.25">
      <c r="A1081" t="s">
        <v>15</v>
      </c>
      <c r="B1081" t="s">
        <v>28</v>
      </c>
      <c r="C1081" s="1">
        <f>DATE(LEFT($D1081,4),MID($D1081,5,2),RIGHT($D1081,2))</f>
        <v>44927</v>
      </c>
      <c r="D1081">
        <v>20230101</v>
      </c>
      <c r="E1081">
        <v>412504</v>
      </c>
      <c r="F1081">
        <v>1</v>
      </c>
      <c r="G1081">
        <v>10</v>
      </c>
      <c r="H1081" t="s">
        <v>12</v>
      </c>
      <c r="I1081">
        <v>219241</v>
      </c>
      <c r="J1081" s="11">
        <v>35.466666666666669</v>
      </c>
      <c r="K1081" s="1">
        <v>44468</v>
      </c>
      <c r="L1081">
        <v>2021</v>
      </c>
      <c r="M1081">
        <v>3</v>
      </c>
      <c r="N1081">
        <v>9</v>
      </c>
      <c r="O1081">
        <v>40</v>
      </c>
      <c r="P1081" s="14">
        <f>טבלה1[[#This Row],[Batch_Exp_Date(YYYYMMDD)]]-טבלה1[[#This Row],[Date]]</f>
        <v>459</v>
      </c>
    </row>
    <row r="1082" spans="1:16" x14ac:dyDescent="0.25">
      <c r="A1082" t="s">
        <v>15</v>
      </c>
      <c r="B1082" t="s">
        <v>20</v>
      </c>
      <c r="C1082" s="1">
        <f>DATE(LEFT($D1082,4),MID($D1082,5,2),RIGHT($D1082,2))</f>
        <v>45323</v>
      </c>
      <c r="D1082">
        <v>20240201</v>
      </c>
      <c r="E1082">
        <v>412549</v>
      </c>
      <c r="F1082">
        <v>54</v>
      </c>
      <c r="G1082">
        <v>30</v>
      </c>
      <c r="H1082" t="s">
        <v>12</v>
      </c>
      <c r="I1082">
        <v>29414</v>
      </c>
      <c r="J1082" s="11">
        <v>3</v>
      </c>
      <c r="K1082" s="1">
        <v>44468</v>
      </c>
      <c r="L1082">
        <v>2021</v>
      </c>
      <c r="M1082">
        <v>3</v>
      </c>
      <c r="N1082">
        <v>9</v>
      </c>
      <c r="O1082">
        <v>40</v>
      </c>
      <c r="P1082" s="14">
        <f>טבלה1[[#This Row],[Batch_Exp_Date(YYYYMMDD)]]-טבלה1[[#This Row],[Date]]</f>
        <v>855</v>
      </c>
    </row>
    <row r="1083" spans="1:16" x14ac:dyDescent="0.25">
      <c r="A1083" t="s">
        <v>15</v>
      </c>
      <c r="B1083" t="s">
        <v>39</v>
      </c>
      <c r="C1083" s="1">
        <f>DATE(LEFT($D1083,4),MID($D1083,5,2),RIGHT($D1083,2))</f>
        <v>45170</v>
      </c>
      <c r="D1083">
        <v>20230901</v>
      </c>
      <c r="E1083">
        <v>412569</v>
      </c>
      <c r="F1083">
        <v>1</v>
      </c>
      <c r="G1083">
        <v>10</v>
      </c>
      <c r="H1083" t="s">
        <v>12</v>
      </c>
      <c r="I1083">
        <v>42779</v>
      </c>
      <c r="J1083" s="11">
        <v>161.76833333333335</v>
      </c>
      <c r="K1083" s="1">
        <v>44468</v>
      </c>
      <c r="L1083">
        <v>2021</v>
      </c>
      <c r="M1083">
        <v>3</v>
      </c>
      <c r="N1083">
        <v>9</v>
      </c>
      <c r="O1083">
        <v>40</v>
      </c>
      <c r="P1083" s="14">
        <f>טבלה1[[#This Row],[Batch_Exp_Date(YYYYMMDD)]]-טבלה1[[#This Row],[Date]]</f>
        <v>702</v>
      </c>
    </row>
    <row r="1084" spans="1:16" x14ac:dyDescent="0.25">
      <c r="A1084" t="s">
        <v>15</v>
      </c>
      <c r="B1084" t="s">
        <v>40</v>
      </c>
      <c r="C1084" s="1">
        <f>DATE(LEFT($D1084,4),MID($D1084,5,2),RIGHT($D1084,2))</f>
        <v>45689</v>
      </c>
      <c r="D1084">
        <v>20250201</v>
      </c>
      <c r="E1084">
        <v>412623</v>
      </c>
      <c r="F1084">
        <v>1</v>
      </c>
      <c r="G1084">
        <v>10</v>
      </c>
      <c r="H1084" t="s">
        <v>12</v>
      </c>
      <c r="I1084">
        <v>42746</v>
      </c>
      <c r="J1084" s="11">
        <v>607.00666666666666</v>
      </c>
      <c r="K1084" s="1">
        <v>44468</v>
      </c>
      <c r="L1084">
        <v>2021</v>
      </c>
      <c r="M1084">
        <v>3</v>
      </c>
      <c r="N1084">
        <v>9</v>
      </c>
      <c r="O1084">
        <v>40</v>
      </c>
      <c r="P1084" s="14">
        <f>טבלה1[[#This Row],[Batch_Exp_Date(YYYYMMDD)]]-טבלה1[[#This Row],[Date]]</f>
        <v>1221</v>
      </c>
    </row>
    <row r="1085" spans="1:16" x14ac:dyDescent="0.25">
      <c r="A1085" t="s">
        <v>17</v>
      </c>
      <c r="B1085" t="s">
        <v>21</v>
      </c>
      <c r="C1085" s="1">
        <f>DATE(LEFT($D1085,4),MID($D1085,5,2),RIGHT($D1085,2))</f>
        <v>45139</v>
      </c>
      <c r="D1085">
        <v>20230801</v>
      </c>
      <c r="E1085">
        <v>412694</v>
      </c>
      <c r="F1085">
        <v>1</v>
      </c>
      <c r="G1085">
        <v>10</v>
      </c>
      <c r="H1085" t="s">
        <v>12</v>
      </c>
      <c r="I1085">
        <v>800118</v>
      </c>
      <c r="J1085" s="11">
        <v>995.76666666666677</v>
      </c>
      <c r="K1085" s="1">
        <v>44468</v>
      </c>
      <c r="L1085">
        <v>2021</v>
      </c>
      <c r="M1085">
        <v>3</v>
      </c>
      <c r="N1085">
        <v>9</v>
      </c>
      <c r="O1085">
        <v>40</v>
      </c>
      <c r="P1085" s="14">
        <f>טבלה1[[#This Row],[Batch_Exp_Date(YYYYMMDD)]]-טבלה1[[#This Row],[Date]]</f>
        <v>671</v>
      </c>
    </row>
    <row r="1086" spans="1:16" x14ac:dyDescent="0.25">
      <c r="A1086" t="s">
        <v>17</v>
      </c>
      <c r="B1086" t="s">
        <v>21</v>
      </c>
      <c r="C1086" s="1">
        <f>DATE(LEFT($D1086,4),MID($D1086,5,2),RIGHT($D1086,2))</f>
        <v>44713</v>
      </c>
      <c r="D1086">
        <v>20220601</v>
      </c>
      <c r="E1086">
        <v>412700</v>
      </c>
      <c r="F1086">
        <v>1</v>
      </c>
      <c r="G1086">
        <v>10</v>
      </c>
      <c r="H1086" t="s">
        <v>12</v>
      </c>
      <c r="I1086">
        <v>4939330</v>
      </c>
      <c r="J1086" s="11">
        <v>1167.375</v>
      </c>
      <c r="K1086" s="1">
        <v>44468</v>
      </c>
      <c r="L1086">
        <v>2021</v>
      </c>
      <c r="M1086">
        <v>3</v>
      </c>
      <c r="N1086">
        <v>9</v>
      </c>
      <c r="O1086">
        <v>40</v>
      </c>
      <c r="P1086" s="14">
        <f>טבלה1[[#This Row],[Batch_Exp_Date(YYYYMMDD)]]-טבלה1[[#This Row],[Date]]</f>
        <v>245</v>
      </c>
    </row>
    <row r="1087" spans="1:16" x14ac:dyDescent="0.25">
      <c r="A1087" t="s">
        <v>15</v>
      </c>
      <c r="B1087" t="s">
        <v>25</v>
      </c>
      <c r="C1087" s="1">
        <f>DATE(LEFT($D1087,4),MID($D1087,5,2),RIGHT($D1087,2))</f>
        <v>45017</v>
      </c>
      <c r="D1087">
        <v>20230401</v>
      </c>
      <c r="E1087">
        <v>412707</v>
      </c>
      <c r="F1087">
        <v>1</v>
      </c>
      <c r="G1087">
        <v>100</v>
      </c>
      <c r="H1087" t="s">
        <v>12</v>
      </c>
      <c r="I1087">
        <v>181500</v>
      </c>
      <c r="J1087" s="11">
        <v>319.91666666666669</v>
      </c>
      <c r="K1087" s="1">
        <v>44468</v>
      </c>
      <c r="L1087">
        <v>2021</v>
      </c>
      <c r="M1087">
        <v>3</v>
      </c>
      <c r="N1087">
        <v>9</v>
      </c>
      <c r="O1087">
        <v>40</v>
      </c>
      <c r="P1087" s="14">
        <f>טבלה1[[#This Row],[Batch_Exp_Date(YYYYMMDD)]]-טבלה1[[#This Row],[Date]]</f>
        <v>549</v>
      </c>
    </row>
    <row r="1088" spans="1:16" x14ac:dyDescent="0.25">
      <c r="A1088" t="s">
        <v>15</v>
      </c>
      <c r="B1088" t="s">
        <v>25</v>
      </c>
      <c r="C1088" s="1">
        <f>DATE(LEFT($D1088,4),MID($D1088,5,2),RIGHT($D1088,2))</f>
        <v>45352</v>
      </c>
      <c r="D1088">
        <v>20240301</v>
      </c>
      <c r="E1088">
        <v>412711</v>
      </c>
      <c r="F1088">
        <v>1</v>
      </c>
      <c r="G1088">
        <v>40</v>
      </c>
      <c r="H1088" t="s">
        <v>12</v>
      </c>
      <c r="I1088">
        <v>45749</v>
      </c>
      <c r="J1088" s="11">
        <v>189.73333333333335</v>
      </c>
      <c r="K1088" s="1">
        <v>44468</v>
      </c>
      <c r="L1088">
        <v>2021</v>
      </c>
      <c r="M1088">
        <v>3</v>
      </c>
      <c r="N1088">
        <v>9</v>
      </c>
      <c r="O1088">
        <v>40</v>
      </c>
      <c r="P1088" s="14">
        <f>טבלה1[[#This Row],[Batch_Exp_Date(YYYYMMDD)]]-טבלה1[[#This Row],[Date]]</f>
        <v>884</v>
      </c>
    </row>
    <row r="1089" spans="1:16" x14ac:dyDescent="0.25">
      <c r="A1089" t="s">
        <v>15</v>
      </c>
      <c r="B1089" t="s">
        <v>28</v>
      </c>
      <c r="C1089" s="1">
        <f>DATE(LEFT($D1089,4),MID($D1089,5,2),RIGHT($D1089,2))</f>
        <v>44927</v>
      </c>
      <c r="D1089">
        <v>20230101</v>
      </c>
      <c r="E1089">
        <v>412739</v>
      </c>
      <c r="F1089">
        <v>1</v>
      </c>
      <c r="G1089">
        <v>200</v>
      </c>
      <c r="H1089" t="s">
        <v>12</v>
      </c>
      <c r="I1089">
        <v>13794</v>
      </c>
      <c r="J1089" s="11">
        <v>709.33333333333337</v>
      </c>
      <c r="K1089" s="1">
        <v>44468</v>
      </c>
      <c r="L1089">
        <v>2021</v>
      </c>
      <c r="M1089">
        <v>3</v>
      </c>
      <c r="N1089">
        <v>9</v>
      </c>
      <c r="O1089">
        <v>40</v>
      </c>
      <c r="P1089" s="14">
        <f>טבלה1[[#This Row],[Batch_Exp_Date(YYYYMMDD)]]-טבלה1[[#This Row],[Date]]</f>
        <v>459</v>
      </c>
    </row>
    <row r="1090" spans="1:16" x14ac:dyDescent="0.25">
      <c r="A1090" t="s">
        <v>15</v>
      </c>
      <c r="B1090" t="s">
        <v>44</v>
      </c>
      <c r="C1090" s="1">
        <f>DATE(LEFT($D1090,4),MID($D1090,5,2),RIGHT($D1090,2))</f>
        <v>44896</v>
      </c>
      <c r="D1090">
        <v>20221201</v>
      </c>
      <c r="E1090">
        <v>412764</v>
      </c>
      <c r="F1090">
        <v>1</v>
      </c>
      <c r="G1090">
        <v>10</v>
      </c>
      <c r="H1090" t="s">
        <v>12</v>
      </c>
      <c r="I1090">
        <v>4938912</v>
      </c>
      <c r="J1090" s="11">
        <v>78.316666666666663</v>
      </c>
      <c r="K1090" s="1">
        <v>44468</v>
      </c>
      <c r="L1090">
        <v>2021</v>
      </c>
      <c r="M1090">
        <v>3</v>
      </c>
      <c r="N1090">
        <v>9</v>
      </c>
      <c r="O1090">
        <v>40</v>
      </c>
      <c r="P1090" s="14">
        <f>טבלה1[[#This Row],[Batch_Exp_Date(YYYYMMDD)]]-טבלה1[[#This Row],[Date]]</f>
        <v>428</v>
      </c>
    </row>
    <row r="1091" spans="1:16" x14ac:dyDescent="0.25">
      <c r="A1091" t="s">
        <v>15</v>
      </c>
      <c r="B1091" t="s">
        <v>44</v>
      </c>
      <c r="C1091" s="1">
        <f>DATE(LEFT($D1091,4),MID($D1091,5,2),RIGHT($D1091,2))</f>
        <v>44896</v>
      </c>
      <c r="D1091">
        <v>20221201</v>
      </c>
      <c r="E1091">
        <v>412767</v>
      </c>
      <c r="F1091">
        <v>1</v>
      </c>
      <c r="G1091">
        <v>20</v>
      </c>
      <c r="H1091" t="s">
        <v>12</v>
      </c>
      <c r="I1091">
        <v>171578</v>
      </c>
      <c r="J1091" s="11">
        <v>156.63333333333333</v>
      </c>
      <c r="K1091" s="1">
        <v>44468</v>
      </c>
      <c r="L1091">
        <v>2021</v>
      </c>
      <c r="M1091">
        <v>3</v>
      </c>
      <c r="N1091">
        <v>9</v>
      </c>
      <c r="O1091">
        <v>40</v>
      </c>
      <c r="P1091" s="14">
        <f>טבלה1[[#This Row],[Batch_Exp_Date(YYYYMMDD)]]-טבלה1[[#This Row],[Date]]</f>
        <v>428</v>
      </c>
    </row>
    <row r="1092" spans="1:16" x14ac:dyDescent="0.25">
      <c r="A1092" t="s">
        <v>15</v>
      </c>
      <c r="B1092" t="s">
        <v>44</v>
      </c>
      <c r="C1092" s="1">
        <f>DATE(LEFT($D1092,4),MID($D1092,5,2),RIGHT($D1092,2))</f>
        <v>44896</v>
      </c>
      <c r="D1092">
        <v>20221201</v>
      </c>
      <c r="E1092">
        <v>412768</v>
      </c>
      <c r="F1092">
        <v>1</v>
      </c>
      <c r="G1092">
        <v>10</v>
      </c>
      <c r="H1092" t="s">
        <v>12</v>
      </c>
      <c r="I1092">
        <v>58894</v>
      </c>
      <c r="J1092" s="11">
        <v>78.316666666666663</v>
      </c>
      <c r="K1092" s="1">
        <v>44468</v>
      </c>
      <c r="L1092">
        <v>2021</v>
      </c>
      <c r="M1092">
        <v>3</v>
      </c>
      <c r="N1092">
        <v>9</v>
      </c>
      <c r="O1092">
        <v>40</v>
      </c>
      <c r="P1092" s="14">
        <f>טבלה1[[#This Row],[Batch_Exp_Date(YYYYMMDD)]]-טבלה1[[#This Row],[Date]]</f>
        <v>428</v>
      </c>
    </row>
    <row r="1093" spans="1:16" x14ac:dyDescent="0.25">
      <c r="A1093" t="s">
        <v>15</v>
      </c>
      <c r="B1093" t="s">
        <v>44</v>
      </c>
      <c r="C1093" s="1">
        <f>DATE(LEFT($D1093,4),MID($D1093,5,2),RIGHT($D1093,2))</f>
        <v>44896</v>
      </c>
      <c r="D1093">
        <v>20221201</v>
      </c>
      <c r="E1093">
        <v>412770</v>
      </c>
      <c r="F1093">
        <v>1</v>
      </c>
      <c r="G1093">
        <v>10</v>
      </c>
      <c r="H1093" t="s">
        <v>12</v>
      </c>
      <c r="I1093">
        <v>58894</v>
      </c>
      <c r="J1093" s="11">
        <v>78.316666666666663</v>
      </c>
      <c r="K1093" s="1">
        <v>44468</v>
      </c>
      <c r="L1093">
        <v>2021</v>
      </c>
      <c r="M1093">
        <v>3</v>
      </c>
      <c r="N1093">
        <v>9</v>
      </c>
      <c r="O1093">
        <v>40</v>
      </c>
      <c r="P1093" s="14">
        <f>טבלה1[[#This Row],[Batch_Exp_Date(YYYYMMDD)]]-טבלה1[[#This Row],[Date]]</f>
        <v>428</v>
      </c>
    </row>
    <row r="1094" spans="1:16" x14ac:dyDescent="0.25">
      <c r="A1094" t="s">
        <v>15</v>
      </c>
      <c r="B1094" t="s">
        <v>37</v>
      </c>
      <c r="C1094" s="1">
        <f>DATE(LEFT($D1094,4),MID($D1094,5,2),RIGHT($D1094,2))</f>
        <v>45261</v>
      </c>
      <c r="D1094">
        <v>20231201</v>
      </c>
      <c r="E1094">
        <v>412782</v>
      </c>
      <c r="F1094">
        <v>1</v>
      </c>
      <c r="G1094">
        <v>10</v>
      </c>
      <c r="H1094" t="s">
        <v>12</v>
      </c>
      <c r="I1094">
        <v>189563</v>
      </c>
      <c r="J1094" s="11">
        <v>1603.3333333333333</v>
      </c>
      <c r="K1094" s="1">
        <v>44468</v>
      </c>
      <c r="L1094">
        <v>2021</v>
      </c>
      <c r="M1094">
        <v>3</v>
      </c>
      <c r="N1094">
        <v>9</v>
      </c>
      <c r="O1094">
        <v>40</v>
      </c>
      <c r="P1094" s="14">
        <f>טבלה1[[#This Row],[Batch_Exp_Date(YYYYMMDD)]]-טבלה1[[#This Row],[Date]]</f>
        <v>793</v>
      </c>
    </row>
    <row r="1095" spans="1:16" x14ac:dyDescent="0.25">
      <c r="A1095" t="s">
        <v>15</v>
      </c>
      <c r="B1095" t="s">
        <v>25</v>
      </c>
      <c r="C1095" s="1">
        <f>DATE(LEFT($D1095,4),MID($D1095,5,2),RIGHT($D1095,2))</f>
        <v>45017</v>
      </c>
      <c r="D1095">
        <v>20230401</v>
      </c>
      <c r="E1095">
        <v>412851</v>
      </c>
      <c r="F1095">
        <v>2</v>
      </c>
      <c r="G1095">
        <v>10</v>
      </c>
      <c r="H1095" t="s">
        <v>12</v>
      </c>
      <c r="I1095">
        <v>174262</v>
      </c>
      <c r="J1095" s="11">
        <v>37.258333333333333</v>
      </c>
      <c r="K1095" s="1">
        <v>44468</v>
      </c>
      <c r="L1095">
        <v>2021</v>
      </c>
      <c r="M1095">
        <v>3</v>
      </c>
      <c r="N1095">
        <v>9</v>
      </c>
      <c r="O1095">
        <v>40</v>
      </c>
      <c r="P1095" s="14">
        <f>טבלה1[[#This Row],[Batch_Exp_Date(YYYYMMDD)]]-טבלה1[[#This Row],[Date]]</f>
        <v>549</v>
      </c>
    </row>
    <row r="1096" spans="1:16" x14ac:dyDescent="0.25">
      <c r="A1096" t="s">
        <v>15</v>
      </c>
      <c r="B1096" t="s">
        <v>25</v>
      </c>
      <c r="C1096" s="1">
        <f>DATE(LEFT($D1096,4),MID($D1096,5,2),RIGHT($D1096,2))</f>
        <v>45017</v>
      </c>
      <c r="D1096">
        <v>20230401</v>
      </c>
      <c r="E1096">
        <v>412851</v>
      </c>
      <c r="F1096">
        <v>1</v>
      </c>
      <c r="G1096">
        <v>20</v>
      </c>
      <c r="H1096" t="s">
        <v>12</v>
      </c>
      <c r="I1096">
        <v>174262</v>
      </c>
      <c r="J1096" s="11">
        <v>186.28333333333333</v>
      </c>
      <c r="K1096" s="1">
        <v>44468</v>
      </c>
      <c r="L1096">
        <v>2021</v>
      </c>
      <c r="M1096">
        <v>3</v>
      </c>
      <c r="N1096">
        <v>9</v>
      </c>
      <c r="O1096">
        <v>40</v>
      </c>
      <c r="P1096" s="14">
        <f>טבלה1[[#This Row],[Batch_Exp_Date(YYYYMMDD)]]-טבלה1[[#This Row],[Date]]</f>
        <v>549</v>
      </c>
    </row>
    <row r="1097" spans="1:16" x14ac:dyDescent="0.25">
      <c r="A1097" t="s">
        <v>15</v>
      </c>
      <c r="B1097" t="s">
        <v>38</v>
      </c>
      <c r="C1097" s="1">
        <f>DATE(LEFT($D1097,4),MID($D1097,5,2),RIGHT($D1097,2))</f>
        <v>45017</v>
      </c>
      <c r="D1097">
        <v>20230401</v>
      </c>
      <c r="E1097">
        <v>412868</v>
      </c>
      <c r="F1097">
        <v>1</v>
      </c>
      <c r="G1097">
        <v>20</v>
      </c>
      <c r="H1097" t="s">
        <v>12</v>
      </c>
      <c r="I1097">
        <v>721094</v>
      </c>
      <c r="J1097" s="11">
        <v>163.63333333333333</v>
      </c>
      <c r="K1097" s="1">
        <v>44468</v>
      </c>
      <c r="L1097">
        <v>2021</v>
      </c>
      <c r="M1097">
        <v>3</v>
      </c>
      <c r="N1097">
        <v>9</v>
      </c>
      <c r="O1097">
        <v>40</v>
      </c>
      <c r="P1097" s="14">
        <f>טבלה1[[#This Row],[Batch_Exp_Date(YYYYMMDD)]]-טבלה1[[#This Row],[Date]]</f>
        <v>549</v>
      </c>
    </row>
    <row r="1098" spans="1:16" x14ac:dyDescent="0.25">
      <c r="A1098" t="s">
        <v>15</v>
      </c>
      <c r="B1098" t="s">
        <v>38</v>
      </c>
      <c r="C1098" s="1">
        <f>DATE(LEFT($D1098,4),MID($D1098,5,2),RIGHT($D1098,2))</f>
        <v>45017</v>
      </c>
      <c r="D1098">
        <v>20230401</v>
      </c>
      <c r="E1098">
        <v>412868</v>
      </c>
      <c r="F1098">
        <v>2</v>
      </c>
      <c r="G1098">
        <v>20</v>
      </c>
      <c r="H1098" t="s">
        <v>12</v>
      </c>
      <c r="I1098">
        <v>721094</v>
      </c>
      <c r="J1098" s="11">
        <v>639.38333333333333</v>
      </c>
      <c r="K1098" s="1">
        <v>44468</v>
      </c>
      <c r="L1098">
        <v>2021</v>
      </c>
      <c r="M1098">
        <v>3</v>
      </c>
      <c r="N1098">
        <v>9</v>
      </c>
      <c r="O1098">
        <v>40</v>
      </c>
      <c r="P1098" s="14">
        <f>טבלה1[[#This Row],[Batch_Exp_Date(YYYYMMDD)]]-טבלה1[[#This Row],[Date]]</f>
        <v>549</v>
      </c>
    </row>
    <row r="1099" spans="1:16" x14ac:dyDescent="0.25">
      <c r="A1099" t="s">
        <v>15</v>
      </c>
      <c r="B1099" t="s">
        <v>40</v>
      </c>
      <c r="C1099" s="1">
        <f>DATE(LEFT($D1099,4),MID($D1099,5,2),RIGHT($D1099,2))</f>
        <v>45689</v>
      </c>
      <c r="D1099">
        <v>20250201</v>
      </c>
      <c r="E1099">
        <v>412905</v>
      </c>
      <c r="F1099">
        <v>1</v>
      </c>
      <c r="G1099">
        <v>10</v>
      </c>
      <c r="H1099" t="s">
        <v>12</v>
      </c>
      <c r="I1099">
        <v>289729</v>
      </c>
      <c r="J1099" s="11">
        <v>607.00666666666666</v>
      </c>
      <c r="K1099" s="1">
        <v>44468</v>
      </c>
      <c r="L1099">
        <v>2021</v>
      </c>
      <c r="M1099">
        <v>3</v>
      </c>
      <c r="N1099">
        <v>9</v>
      </c>
      <c r="O1099">
        <v>40</v>
      </c>
      <c r="P1099" s="14">
        <f>טבלה1[[#This Row],[Batch_Exp_Date(YYYYMMDD)]]-טבלה1[[#This Row],[Date]]</f>
        <v>1221</v>
      </c>
    </row>
    <row r="1100" spans="1:16" x14ac:dyDescent="0.25">
      <c r="A1100" t="s">
        <v>15</v>
      </c>
      <c r="B1100" t="s">
        <v>40</v>
      </c>
      <c r="C1100" s="1">
        <f>DATE(LEFT($D1100,4),MID($D1100,5,2),RIGHT($D1100,2))</f>
        <v>45689</v>
      </c>
      <c r="D1100">
        <v>20250201</v>
      </c>
      <c r="E1100">
        <v>412947</v>
      </c>
      <c r="F1100">
        <v>1</v>
      </c>
      <c r="G1100">
        <v>10</v>
      </c>
      <c r="H1100" t="s">
        <v>12</v>
      </c>
      <c r="I1100">
        <v>4918771</v>
      </c>
      <c r="J1100" s="11">
        <v>607.00666666666666</v>
      </c>
      <c r="K1100" s="1">
        <v>44468</v>
      </c>
      <c r="L1100">
        <v>2021</v>
      </c>
      <c r="M1100">
        <v>3</v>
      </c>
      <c r="N1100">
        <v>9</v>
      </c>
      <c r="O1100">
        <v>40</v>
      </c>
      <c r="P1100" s="14">
        <f>טבלה1[[#This Row],[Batch_Exp_Date(YYYYMMDD)]]-טבלה1[[#This Row],[Date]]</f>
        <v>1221</v>
      </c>
    </row>
    <row r="1101" spans="1:16" x14ac:dyDescent="0.25">
      <c r="A1101" t="s">
        <v>15</v>
      </c>
      <c r="B1101" t="s">
        <v>32</v>
      </c>
      <c r="C1101" s="1">
        <f>DATE(LEFT($D1101,4),MID($D1101,5,2),RIGHT($D1101,2))</f>
        <v>45413</v>
      </c>
      <c r="D1101">
        <v>20240501</v>
      </c>
      <c r="E1101">
        <v>412968</v>
      </c>
      <c r="F1101">
        <v>1</v>
      </c>
      <c r="G1101">
        <v>40</v>
      </c>
      <c r="H1101" t="s">
        <v>12</v>
      </c>
      <c r="I1101">
        <v>4939704</v>
      </c>
      <c r="J1101" s="11">
        <v>1320.3</v>
      </c>
      <c r="K1101" s="1">
        <v>44468</v>
      </c>
      <c r="L1101">
        <v>2021</v>
      </c>
      <c r="M1101">
        <v>3</v>
      </c>
      <c r="N1101">
        <v>9</v>
      </c>
      <c r="O1101">
        <v>40</v>
      </c>
      <c r="P1101" s="14">
        <f>טבלה1[[#This Row],[Batch_Exp_Date(YYYYMMDD)]]-טבלה1[[#This Row],[Date]]</f>
        <v>945</v>
      </c>
    </row>
    <row r="1102" spans="1:16" x14ac:dyDescent="0.25">
      <c r="A1102" t="s">
        <v>15</v>
      </c>
      <c r="B1102" t="s">
        <v>39</v>
      </c>
      <c r="C1102" s="1">
        <f>DATE(LEFT($D1102,4),MID($D1102,5,2),RIGHT($D1102,2))</f>
        <v>45170</v>
      </c>
      <c r="D1102">
        <v>20230901</v>
      </c>
      <c r="E1102">
        <v>413036</v>
      </c>
      <c r="F1102">
        <v>1</v>
      </c>
      <c r="G1102">
        <v>10</v>
      </c>
      <c r="H1102" t="s">
        <v>12</v>
      </c>
      <c r="I1102">
        <v>42790</v>
      </c>
      <c r="J1102" s="11">
        <v>161.76833333333335</v>
      </c>
      <c r="K1102" s="1">
        <v>44468</v>
      </c>
      <c r="L1102">
        <v>2021</v>
      </c>
      <c r="M1102">
        <v>3</v>
      </c>
      <c r="N1102">
        <v>9</v>
      </c>
      <c r="O1102">
        <v>40</v>
      </c>
      <c r="P1102" s="14">
        <f>טבלה1[[#This Row],[Batch_Exp_Date(YYYYMMDD)]]-טבלה1[[#This Row],[Date]]</f>
        <v>702</v>
      </c>
    </row>
    <row r="1103" spans="1:16" x14ac:dyDescent="0.25">
      <c r="A1103" t="s">
        <v>15</v>
      </c>
      <c r="B1103" t="s">
        <v>38</v>
      </c>
      <c r="C1103" s="1">
        <f>DATE(LEFT($D1103,4),MID($D1103,5,2),RIGHT($D1103,2))</f>
        <v>45017</v>
      </c>
      <c r="D1103">
        <v>20230401</v>
      </c>
      <c r="E1103">
        <v>413045</v>
      </c>
      <c r="F1103">
        <v>1</v>
      </c>
      <c r="G1103">
        <v>60</v>
      </c>
      <c r="H1103" t="s">
        <v>12</v>
      </c>
      <c r="I1103">
        <v>32912</v>
      </c>
      <c r="J1103" s="11">
        <v>490.90000000000003</v>
      </c>
      <c r="K1103" s="1">
        <v>44469</v>
      </c>
      <c r="L1103">
        <v>2021</v>
      </c>
      <c r="M1103">
        <v>3</v>
      </c>
      <c r="N1103">
        <v>9</v>
      </c>
      <c r="O1103">
        <v>40</v>
      </c>
      <c r="P1103" s="14">
        <f>טבלה1[[#This Row],[Batch_Exp_Date(YYYYMMDD)]]-טבלה1[[#This Row],[Date]]</f>
        <v>548</v>
      </c>
    </row>
    <row r="1104" spans="1:16" x14ac:dyDescent="0.25">
      <c r="A1104" t="s">
        <v>15</v>
      </c>
      <c r="B1104" t="s">
        <v>28</v>
      </c>
      <c r="C1104" s="1">
        <f>DATE(LEFT($D1104,4),MID($D1104,5,2),RIGHT($D1104,2))</f>
        <v>44927</v>
      </c>
      <c r="D1104">
        <v>20230101</v>
      </c>
      <c r="E1104">
        <v>958148</v>
      </c>
      <c r="F1104">
        <v>1</v>
      </c>
      <c r="G1104">
        <v>10</v>
      </c>
      <c r="H1104" t="s">
        <v>12</v>
      </c>
      <c r="I1104">
        <v>29722</v>
      </c>
      <c r="J1104" s="11">
        <v>34.449999999999996</v>
      </c>
      <c r="K1104" s="1">
        <v>44440</v>
      </c>
      <c r="L1104">
        <v>2021</v>
      </c>
      <c r="M1104">
        <v>3</v>
      </c>
      <c r="N1104">
        <v>9</v>
      </c>
      <c r="O1104">
        <v>36</v>
      </c>
      <c r="P1104" s="14">
        <f>טבלה1[[#This Row],[Batch_Exp_Date(YYYYMMDD)]]-טבלה1[[#This Row],[Date]]</f>
        <v>487</v>
      </c>
    </row>
    <row r="1105" spans="1:16" x14ac:dyDescent="0.25">
      <c r="A1105" t="s">
        <v>17</v>
      </c>
      <c r="B1105" t="s">
        <v>47</v>
      </c>
      <c r="C1105" s="1">
        <f>DATE(LEFT($D1105,4),MID($D1105,5,2),RIGHT($D1105,2))</f>
        <v>45170</v>
      </c>
      <c r="D1105">
        <v>20230901</v>
      </c>
      <c r="E1105">
        <v>958149</v>
      </c>
      <c r="F1105">
        <v>1</v>
      </c>
      <c r="G1105">
        <v>10</v>
      </c>
      <c r="H1105" t="s">
        <v>12</v>
      </c>
      <c r="I1105">
        <v>4958184</v>
      </c>
      <c r="J1105" s="11">
        <v>1389.9583333333333</v>
      </c>
      <c r="K1105" s="1">
        <v>44440</v>
      </c>
      <c r="L1105">
        <v>2021</v>
      </c>
      <c r="M1105">
        <v>3</v>
      </c>
      <c r="N1105">
        <v>9</v>
      </c>
      <c r="O1105">
        <v>36</v>
      </c>
      <c r="P1105" s="14">
        <f>טבלה1[[#This Row],[Batch_Exp_Date(YYYYMMDD)]]-טבלה1[[#This Row],[Date]]</f>
        <v>730</v>
      </c>
    </row>
    <row r="1106" spans="1:16" x14ac:dyDescent="0.25">
      <c r="A1106" t="s">
        <v>15</v>
      </c>
      <c r="B1106" t="s">
        <v>37</v>
      </c>
      <c r="C1106" s="1">
        <f>DATE(LEFT($D1106,4),MID($D1106,5,2),RIGHT($D1106,2))</f>
        <v>45200</v>
      </c>
      <c r="D1106">
        <v>20231001</v>
      </c>
      <c r="E1106">
        <v>958150</v>
      </c>
      <c r="F1106">
        <v>1</v>
      </c>
      <c r="G1106">
        <v>10</v>
      </c>
      <c r="H1106" t="s">
        <v>12</v>
      </c>
      <c r="I1106">
        <v>162580</v>
      </c>
      <c r="J1106" s="11">
        <v>1603.3333333333333</v>
      </c>
      <c r="K1106" s="1">
        <v>44440</v>
      </c>
      <c r="L1106">
        <v>2021</v>
      </c>
      <c r="M1106">
        <v>3</v>
      </c>
      <c r="N1106">
        <v>9</v>
      </c>
      <c r="O1106">
        <v>36</v>
      </c>
      <c r="P1106" s="14">
        <f>טבלה1[[#This Row],[Batch_Exp_Date(YYYYMMDD)]]-טבלה1[[#This Row],[Date]]</f>
        <v>760</v>
      </c>
    </row>
    <row r="1107" spans="1:16" x14ac:dyDescent="0.25">
      <c r="A1107" t="s">
        <v>15</v>
      </c>
      <c r="B1107" t="s">
        <v>37</v>
      </c>
      <c r="C1107" s="1">
        <f>DATE(LEFT($D1107,4),MID($D1107,5,2),RIGHT($D1107,2))</f>
        <v>45200</v>
      </c>
      <c r="D1107">
        <v>20231001</v>
      </c>
      <c r="E1107">
        <v>958151</v>
      </c>
      <c r="F1107">
        <v>1</v>
      </c>
      <c r="G1107">
        <v>10</v>
      </c>
      <c r="H1107" t="s">
        <v>12</v>
      </c>
      <c r="I1107">
        <v>4983473</v>
      </c>
      <c r="J1107" s="11">
        <v>1603.3333333333333</v>
      </c>
      <c r="K1107" s="1">
        <v>44440</v>
      </c>
      <c r="L1107">
        <v>2021</v>
      </c>
      <c r="M1107">
        <v>3</v>
      </c>
      <c r="N1107">
        <v>9</v>
      </c>
      <c r="O1107">
        <v>36</v>
      </c>
      <c r="P1107" s="14">
        <f>טבלה1[[#This Row],[Batch_Exp_Date(YYYYMMDD)]]-טבלה1[[#This Row],[Date]]</f>
        <v>760</v>
      </c>
    </row>
    <row r="1108" spans="1:16" x14ac:dyDescent="0.25">
      <c r="A1108" t="s">
        <v>15</v>
      </c>
      <c r="B1108" t="s">
        <v>44</v>
      </c>
      <c r="C1108" s="1">
        <f>DATE(LEFT($D1108,4),MID($D1108,5,2),RIGHT($D1108,2))</f>
        <v>44958</v>
      </c>
      <c r="D1108">
        <v>20230201</v>
      </c>
      <c r="E1108">
        <v>958152</v>
      </c>
      <c r="F1108">
        <v>1</v>
      </c>
      <c r="G1108">
        <v>10</v>
      </c>
      <c r="H1108" t="s">
        <v>12</v>
      </c>
      <c r="I1108">
        <v>4928627</v>
      </c>
      <c r="J1108" s="11">
        <v>77.899999999999991</v>
      </c>
      <c r="K1108" s="1">
        <v>44440</v>
      </c>
      <c r="L1108">
        <v>2021</v>
      </c>
      <c r="M1108">
        <v>3</v>
      </c>
      <c r="N1108">
        <v>9</v>
      </c>
      <c r="O1108">
        <v>36</v>
      </c>
      <c r="P1108" s="14">
        <f>טבלה1[[#This Row],[Batch_Exp_Date(YYYYMMDD)]]-טבלה1[[#This Row],[Date]]</f>
        <v>518</v>
      </c>
    </row>
    <row r="1109" spans="1:16" x14ac:dyDescent="0.25">
      <c r="A1109" t="s">
        <v>15</v>
      </c>
      <c r="B1109" t="s">
        <v>44</v>
      </c>
      <c r="C1109" s="1">
        <f>DATE(LEFT($D1109,4),MID($D1109,5,2),RIGHT($D1109,2))</f>
        <v>44958</v>
      </c>
      <c r="D1109">
        <v>20230201</v>
      </c>
      <c r="E1109">
        <v>958153</v>
      </c>
      <c r="F1109">
        <v>1</v>
      </c>
      <c r="G1109">
        <v>30</v>
      </c>
      <c r="H1109" t="s">
        <v>12</v>
      </c>
      <c r="I1109">
        <v>4949912</v>
      </c>
      <c r="J1109" s="11">
        <v>233.70000000000002</v>
      </c>
      <c r="K1109" s="1">
        <v>44440</v>
      </c>
      <c r="L1109">
        <v>2021</v>
      </c>
      <c r="M1109">
        <v>3</v>
      </c>
      <c r="N1109">
        <v>9</v>
      </c>
      <c r="O1109">
        <v>36</v>
      </c>
      <c r="P1109" s="14">
        <f>טבלה1[[#This Row],[Batch_Exp_Date(YYYYMMDD)]]-טבלה1[[#This Row],[Date]]</f>
        <v>518</v>
      </c>
    </row>
    <row r="1110" spans="1:16" x14ac:dyDescent="0.25">
      <c r="A1110" t="s">
        <v>15</v>
      </c>
      <c r="B1110" t="s">
        <v>26</v>
      </c>
      <c r="C1110" s="1">
        <f>DATE(LEFT($D1110,4),MID($D1110,5,2),RIGHT($D1110,2))</f>
        <v>45261</v>
      </c>
      <c r="D1110">
        <v>20231201</v>
      </c>
      <c r="E1110">
        <v>958154</v>
      </c>
      <c r="F1110">
        <v>1</v>
      </c>
      <c r="G1110">
        <v>100</v>
      </c>
      <c r="H1110" t="s">
        <v>12</v>
      </c>
      <c r="I1110">
        <v>33682</v>
      </c>
      <c r="J1110" s="11">
        <v>96.25</v>
      </c>
      <c r="K1110" s="1">
        <v>44440</v>
      </c>
      <c r="L1110">
        <v>2021</v>
      </c>
      <c r="M1110">
        <v>3</v>
      </c>
      <c r="N1110">
        <v>9</v>
      </c>
      <c r="O1110">
        <v>36</v>
      </c>
      <c r="P1110" s="14">
        <f>טבלה1[[#This Row],[Batch_Exp_Date(YYYYMMDD)]]-טבלה1[[#This Row],[Date]]</f>
        <v>821</v>
      </c>
    </row>
    <row r="1111" spans="1:16" x14ac:dyDescent="0.25">
      <c r="A1111" t="s">
        <v>15</v>
      </c>
      <c r="B1111" t="s">
        <v>20</v>
      </c>
      <c r="C1111" s="1">
        <f>DATE(LEFT($D1111,4),MID($D1111,5,2),RIGHT($D1111,2))</f>
        <v>45323</v>
      </c>
      <c r="D1111">
        <v>20240201</v>
      </c>
      <c r="E1111">
        <v>958155</v>
      </c>
      <c r="F1111">
        <v>1</v>
      </c>
      <c r="G1111">
        <v>100</v>
      </c>
      <c r="H1111" t="s">
        <v>12</v>
      </c>
      <c r="I1111">
        <v>24794</v>
      </c>
      <c r="J1111" s="11">
        <v>10</v>
      </c>
      <c r="K1111" s="1">
        <v>44440</v>
      </c>
      <c r="L1111">
        <v>2021</v>
      </c>
      <c r="M1111">
        <v>3</v>
      </c>
      <c r="N1111">
        <v>9</v>
      </c>
      <c r="O1111">
        <v>36</v>
      </c>
      <c r="P1111" s="14">
        <f>טבלה1[[#This Row],[Batch_Exp_Date(YYYYMMDD)]]-טבלה1[[#This Row],[Date]]</f>
        <v>883</v>
      </c>
    </row>
    <row r="1112" spans="1:16" x14ac:dyDescent="0.25">
      <c r="A1112" t="s">
        <v>15</v>
      </c>
      <c r="B1112" t="s">
        <v>26</v>
      </c>
      <c r="C1112" s="1">
        <f>DATE(LEFT($D1112,4),MID($D1112,5,2),RIGHT($D1112,2))</f>
        <v>45261</v>
      </c>
      <c r="D1112">
        <v>20231201</v>
      </c>
      <c r="E1112">
        <v>958156</v>
      </c>
      <c r="F1112">
        <v>1</v>
      </c>
      <c r="G1112">
        <v>100</v>
      </c>
      <c r="H1112" t="s">
        <v>12</v>
      </c>
      <c r="I1112">
        <v>178805</v>
      </c>
      <c r="J1112" s="11">
        <v>96.25</v>
      </c>
      <c r="K1112" s="1">
        <v>44440</v>
      </c>
      <c r="L1112">
        <v>2021</v>
      </c>
      <c r="M1112">
        <v>3</v>
      </c>
      <c r="N1112">
        <v>9</v>
      </c>
      <c r="O1112">
        <v>36</v>
      </c>
      <c r="P1112" s="14">
        <f>טבלה1[[#This Row],[Batch_Exp_Date(YYYYMMDD)]]-טבלה1[[#This Row],[Date]]</f>
        <v>821</v>
      </c>
    </row>
    <row r="1113" spans="1:16" x14ac:dyDescent="0.25">
      <c r="A1113" t="s">
        <v>15</v>
      </c>
      <c r="B1113" t="s">
        <v>26</v>
      </c>
      <c r="C1113" s="1">
        <f>DATE(LEFT($D1113,4),MID($D1113,5,2),RIGHT($D1113,2))</f>
        <v>45261</v>
      </c>
      <c r="D1113">
        <v>20231201</v>
      </c>
      <c r="E1113">
        <v>958157</v>
      </c>
      <c r="F1113">
        <v>1</v>
      </c>
      <c r="G1113">
        <v>30</v>
      </c>
      <c r="H1113" t="s">
        <v>12</v>
      </c>
      <c r="I1113">
        <v>162701</v>
      </c>
      <c r="J1113" s="11">
        <v>28.875</v>
      </c>
      <c r="K1113" s="1">
        <v>44440</v>
      </c>
      <c r="L1113">
        <v>2021</v>
      </c>
      <c r="M1113">
        <v>3</v>
      </c>
      <c r="N1113">
        <v>9</v>
      </c>
      <c r="O1113">
        <v>36</v>
      </c>
      <c r="P1113" s="14">
        <f>טבלה1[[#This Row],[Batch_Exp_Date(YYYYMMDD)]]-טבלה1[[#This Row],[Date]]</f>
        <v>821</v>
      </c>
    </row>
    <row r="1114" spans="1:16" x14ac:dyDescent="0.25">
      <c r="A1114" t="s">
        <v>15</v>
      </c>
      <c r="B1114" t="s">
        <v>26</v>
      </c>
      <c r="C1114" s="1">
        <f>DATE(LEFT($D1114,4),MID($D1114,5,2),RIGHT($D1114,2))</f>
        <v>45261</v>
      </c>
      <c r="D1114">
        <v>20231201</v>
      </c>
      <c r="E1114">
        <v>958158</v>
      </c>
      <c r="F1114">
        <v>1</v>
      </c>
      <c r="G1114">
        <v>80</v>
      </c>
      <c r="H1114" t="s">
        <v>12</v>
      </c>
      <c r="I1114">
        <v>162866</v>
      </c>
      <c r="J1114" s="11">
        <v>77</v>
      </c>
      <c r="K1114" s="1">
        <v>44440</v>
      </c>
      <c r="L1114">
        <v>2021</v>
      </c>
      <c r="M1114">
        <v>3</v>
      </c>
      <c r="N1114">
        <v>9</v>
      </c>
      <c r="O1114">
        <v>36</v>
      </c>
      <c r="P1114" s="14">
        <f>טבלה1[[#This Row],[Batch_Exp_Date(YYYYMMDD)]]-טבלה1[[#This Row],[Date]]</f>
        <v>821</v>
      </c>
    </row>
    <row r="1115" spans="1:16" x14ac:dyDescent="0.25">
      <c r="A1115" t="s">
        <v>15</v>
      </c>
      <c r="B1115" t="s">
        <v>26</v>
      </c>
      <c r="C1115" s="1">
        <f>DATE(LEFT($D1115,4),MID($D1115,5,2),RIGHT($D1115,2))</f>
        <v>45261</v>
      </c>
      <c r="D1115">
        <v>20231201</v>
      </c>
      <c r="E1115">
        <v>958159</v>
      </c>
      <c r="F1115">
        <v>1</v>
      </c>
      <c r="G1115">
        <v>70</v>
      </c>
      <c r="H1115" t="s">
        <v>12</v>
      </c>
      <c r="I1115">
        <v>4956776</v>
      </c>
      <c r="J1115" s="11">
        <v>67.375</v>
      </c>
      <c r="K1115" s="1">
        <v>44440</v>
      </c>
      <c r="L1115">
        <v>2021</v>
      </c>
      <c r="M1115">
        <v>3</v>
      </c>
      <c r="N1115">
        <v>9</v>
      </c>
      <c r="O1115">
        <v>36</v>
      </c>
      <c r="P1115" s="14">
        <f>טבלה1[[#This Row],[Batch_Exp_Date(YYYYMMDD)]]-טבלה1[[#This Row],[Date]]</f>
        <v>821</v>
      </c>
    </row>
    <row r="1116" spans="1:16" x14ac:dyDescent="0.25">
      <c r="A1116" t="s">
        <v>15</v>
      </c>
      <c r="B1116" t="s">
        <v>20</v>
      </c>
      <c r="C1116" s="1">
        <f>DATE(LEFT($D1116,4),MID($D1116,5,2),RIGHT($D1116,2))</f>
        <v>45323</v>
      </c>
      <c r="D1116">
        <v>20240201</v>
      </c>
      <c r="E1116">
        <v>958160</v>
      </c>
      <c r="F1116">
        <v>1</v>
      </c>
      <c r="G1116">
        <v>100</v>
      </c>
      <c r="H1116" t="s">
        <v>12</v>
      </c>
      <c r="I1116">
        <v>4944753</v>
      </c>
      <c r="J1116" s="11">
        <v>10</v>
      </c>
      <c r="K1116" s="1">
        <v>44440</v>
      </c>
      <c r="L1116">
        <v>2021</v>
      </c>
      <c r="M1116">
        <v>3</v>
      </c>
      <c r="N1116">
        <v>9</v>
      </c>
      <c r="O1116">
        <v>36</v>
      </c>
      <c r="P1116" s="14">
        <f>טבלה1[[#This Row],[Batch_Exp_Date(YYYYMMDD)]]-טבלה1[[#This Row],[Date]]</f>
        <v>883</v>
      </c>
    </row>
    <row r="1117" spans="1:16" x14ac:dyDescent="0.25">
      <c r="A1117" t="s">
        <v>17</v>
      </c>
      <c r="B1117" t="s">
        <v>33</v>
      </c>
      <c r="C1117" s="1">
        <f>DATE(LEFT($D1117,4),MID($D1117,5,2),RIGHT($D1117,2))</f>
        <v>44593</v>
      </c>
      <c r="D1117">
        <v>20220201</v>
      </c>
      <c r="E1117">
        <v>958161</v>
      </c>
      <c r="F1117">
        <v>1</v>
      </c>
      <c r="G1117">
        <v>10</v>
      </c>
      <c r="H1117" t="s">
        <v>12</v>
      </c>
      <c r="I1117">
        <v>15081</v>
      </c>
      <c r="J1117" s="11">
        <v>1616.6666666666667</v>
      </c>
      <c r="K1117" s="1">
        <v>44440</v>
      </c>
      <c r="L1117">
        <v>2021</v>
      </c>
      <c r="M1117">
        <v>3</v>
      </c>
      <c r="N1117">
        <v>9</v>
      </c>
      <c r="O1117">
        <v>36</v>
      </c>
      <c r="P1117" s="14">
        <f>טבלה1[[#This Row],[Batch_Exp_Date(YYYYMMDD)]]-טבלה1[[#This Row],[Date]]</f>
        <v>153</v>
      </c>
    </row>
    <row r="1118" spans="1:16" x14ac:dyDescent="0.25">
      <c r="A1118" t="s">
        <v>15</v>
      </c>
      <c r="B1118" t="s">
        <v>26</v>
      </c>
      <c r="C1118" s="1">
        <f>DATE(LEFT($D1118,4),MID($D1118,5,2),RIGHT($D1118,2))</f>
        <v>45261</v>
      </c>
      <c r="D1118">
        <v>20231201</v>
      </c>
      <c r="E1118">
        <v>958162</v>
      </c>
      <c r="F1118">
        <v>1</v>
      </c>
      <c r="G1118">
        <v>100</v>
      </c>
      <c r="H1118" t="s">
        <v>12</v>
      </c>
      <c r="I1118">
        <v>24937</v>
      </c>
      <c r="J1118" s="11">
        <v>96.25</v>
      </c>
      <c r="K1118" s="1">
        <v>44440</v>
      </c>
      <c r="L1118">
        <v>2021</v>
      </c>
      <c r="M1118">
        <v>3</v>
      </c>
      <c r="N1118">
        <v>9</v>
      </c>
      <c r="O1118">
        <v>36</v>
      </c>
      <c r="P1118" s="14">
        <f>טבלה1[[#This Row],[Batch_Exp_Date(YYYYMMDD)]]-טבלה1[[#This Row],[Date]]</f>
        <v>821</v>
      </c>
    </row>
    <row r="1119" spans="1:16" x14ac:dyDescent="0.25">
      <c r="A1119" t="s">
        <v>15</v>
      </c>
      <c r="B1119" t="s">
        <v>26</v>
      </c>
      <c r="C1119" s="1">
        <f>DATE(LEFT($D1119,4),MID($D1119,5,2),RIGHT($D1119,2))</f>
        <v>45261</v>
      </c>
      <c r="D1119">
        <v>20231201</v>
      </c>
      <c r="E1119">
        <v>958163</v>
      </c>
      <c r="F1119">
        <v>1</v>
      </c>
      <c r="G1119">
        <v>100</v>
      </c>
      <c r="H1119" t="s">
        <v>12</v>
      </c>
      <c r="I1119">
        <v>24783</v>
      </c>
      <c r="J1119" s="11">
        <v>96.25</v>
      </c>
      <c r="K1119" s="1">
        <v>44440</v>
      </c>
      <c r="L1119">
        <v>2021</v>
      </c>
      <c r="M1119">
        <v>3</v>
      </c>
      <c r="N1119">
        <v>9</v>
      </c>
      <c r="O1119">
        <v>36</v>
      </c>
      <c r="P1119" s="14">
        <f>טבלה1[[#This Row],[Batch_Exp_Date(YYYYMMDD)]]-טבלה1[[#This Row],[Date]]</f>
        <v>821</v>
      </c>
    </row>
    <row r="1120" spans="1:16" x14ac:dyDescent="0.25">
      <c r="A1120" t="s">
        <v>15</v>
      </c>
      <c r="B1120" t="s">
        <v>20</v>
      </c>
      <c r="C1120" s="1">
        <f>DATE(LEFT($D1120,4),MID($D1120,5,2),RIGHT($D1120,2))</f>
        <v>45323</v>
      </c>
      <c r="D1120">
        <v>20240201</v>
      </c>
      <c r="E1120">
        <v>958164</v>
      </c>
      <c r="F1120">
        <v>1</v>
      </c>
      <c r="G1120">
        <v>200</v>
      </c>
      <c r="H1120" t="s">
        <v>12</v>
      </c>
      <c r="I1120">
        <v>4949912</v>
      </c>
      <c r="J1120" s="11">
        <v>20</v>
      </c>
      <c r="K1120" s="1">
        <v>44440</v>
      </c>
      <c r="L1120">
        <v>2021</v>
      </c>
      <c r="M1120">
        <v>3</v>
      </c>
      <c r="N1120">
        <v>9</v>
      </c>
      <c r="O1120">
        <v>36</v>
      </c>
      <c r="P1120" s="14">
        <f>טבלה1[[#This Row],[Batch_Exp_Date(YYYYMMDD)]]-טבלה1[[#This Row],[Date]]</f>
        <v>883</v>
      </c>
    </row>
    <row r="1121" spans="1:16" x14ac:dyDescent="0.25">
      <c r="A1121" t="s">
        <v>17</v>
      </c>
      <c r="B1121" t="s">
        <v>39</v>
      </c>
      <c r="C1121" s="1">
        <f>DATE(LEFT($D1121,4),MID($D1121,5,2),RIGHT($D1121,2))</f>
        <v>44682</v>
      </c>
      <c r="D1121">
        <v>20220501</v>
      </c>
      <c r="E1121">
        <v>958165</v>
      </c>
      <c r="F1121">
        <v>1</v>
      </c>
      <c r="G1121">
        <v>10</v>
      </c>
      <c r="H1121" t="s">
        <v>12</v>
      </c>
      <c r="I1121">
        <v>162866</v>
      </c>
      <c r="J1121" s="11">
        <v>1320</v>
      </c>
      <c r="K1121" s="1">
        <v>44440</v>
      </c>
      <c r="L1121">
        <v>2021</v>
      </c>
      <c r="M1121">
        <v>3</v>
      </c>
      <c r="N1121">
        <v>9</v>
      </c>
      <c r="O1121">
        <v>36</v>
      </c>
      <c r="P1121" s="14">
        <f>טבלה1[[#This Row],[Batch_Exp_Date(YYYYMMDD)]]-טבלה1[[#This Row],[Date]]</f>
        <v>242</v>
      </c>
    </row>
    <row r="1122" spans="1:16" x14ac:dyDescent="0.25">
      <c r="A1122" t="s">
        <v>17</v>
      </c>
      <c r="B1122" t="s">
        <v>33</v>
      </c>
      <c r="C1122" s="1">
        <f>DATE(LEFT($D1122,4),MID($D1122,5,2),RIGHT($D1122,2))</f>
        <v>45931</v>
      </c>
      <c r="D1122">
        <v>20251001</v>
      </c>
      <c r="E1122">
        <v>958166</v>
      </c>
      <c r="F1122">
        <v>1</v>
      </c>
      <c r="G1122">
        <v>10</v>
      </c>
      <c r="H1122" t="s">
        <v>12</v>
      </c>
      <c r="I1122">
        <v>162701</v>
      </c>
      <c r="J1122" s="11">
        <v>1551.4083333333335</v>
      </c>
      <c r="K1122" s="1">
        <v>44440</v>
      </c>
      <c r="L1122">
        <v>2021</v>
      </c>
      <c r="M1122">
        <v>3</v>
      </c>
      <c r="N1122">
        <v>9</v>
      </c>
      <c r="O1122">
        <v>36</v>
      </c>
      <c r="P1122" s="14">
        <f>טבלה1[[#This Row],[Batch_Exp_Date(YYYYMMDD)]]-טבלה1[[#This Row],[Date]]</f>
        <v>1491</v>
      </c>
    </row>
    <row r="1123" spans="1:16" x14ac:dyDescent="0.25">
      <c r="A1123" t="s">
        <v>17</v>
      </c>
      <c r="B1123" t="s">
        <v>30</v>
      </c>
      <c r="C1123" s="1">
        <f>DATE(LEFT($D1123,4),MID($D1123,5,2),RIGHT($D1123,2))</f>
        <v>44774</v>
      </c>
      <c r="D1123">
        <v>20220801</v>
      </c>
      <c r="E1123">
        <v>958167</v>
      </c>
      <c r="F1123">
        <v>1</v>
      </c>
      <c r="G1123">
        <v>100</v>
      </c>
      <c r="H1123" t="s">
        <v>12</v>
      </c>
      <c r="I1123">
        <v>162866</v>
      </c>
      <c r="J1123" s="11">
        <v>200</v>
      </c>
      <c r="K1123" s="1">
        <v>44440</v>
      </c>
      <c r="L1123">
        <v>2021</v>
      </c>
      <c r="M1123">
        <v>3</v>
      </c>
      <c r="N1123">
        <v>9</v>
      </c>
      <c r="O1123">
        <v>36</v>
      </c>
      <c r="P1123" s="14">
        <f>טבלה1[[#This Row],[Batch_Exp_Date(YYYYMMDD)]]-טבלה1[[#This Row],[Date]]</f>
        <v>334</v>
      </c>
    </row>
    <row r="1124" spans="1:16" x14ac:dyDescent="0.25">
      <c r="A1124" t="s">
        <v>17</v>
      </c>
      <c r="B1124" t="s">
        <v>49</v>
      </c>
      <c r="C1124" s="1">
        <f>DATE(LEFT($D1124,4),MID($D1124,5,2),RIGHT($D1124,2))</f>
        <v>44682</v>
      </c>
      <c r="D1124">
        <v>20220501</v>
      </c>
      <c r="E1124">
        <v>958168</v>
      </c>
      <c r="F1124">
        <v>1</v>
      </c>
      <c r="G1124">
        <v>20</v>
      </c>
      <c r="H1124" t="s">
        <v>12</v>
      </c>
      <c r="I1124">
        <v>162866</v>
      </c>
      <c r="J1124" s="11">
        <v>48</v>
      </c>
      <c r="K1124" s="1">
        <v>44440</v>
      </c>
      <c r="L1124">
        <v>2021</v>
      </c>
      <c r="M1124">
        <v>3</v>
      </c>
      <c r="N1124">
        <v>9</v>
      </c>
      <c r="O1124">
        <v>36</v>
      </c>
      <c r="P1124" s="14">
        <f>טבלה1[[#This Row],[Batch_Exp_Date(YYYYMMDD)]]-טבלה1[[#This Row],[Date]]</f>
        <v>242</v>
      </c>
    </row>
    <row r="1125" spans="1:16" x14ac:dyDescent="0.25">
      <c r="A1125" t="s">
        <v>15</v>
      </c>
      <c r="B1125" t="s">
        <v>37</v>
      </c>
      <c r="C1125" s="1">
        <f>DATE(LEFT($D1125,4),MID($D1125,5,2),RIGHT($D1125,2))</f>
        <v>45200</v>
      </c>
      <c r="D1125">
        <v>20231001</v>
      </c>
      <c r="E1125">
        <v>958169</v>
      </c>
      <c r="F1125">
        <v>1</v>
      </c>
      <c r="G1125">
        <v>10</v>
      </c>
      <c r="H1125" t="s">
        <v>12</v>
      </c>
      <c r="I1125">
        <v>24783</v>
      </c>
      <c r="J1125" s="11">
        <v>1603.3333333333333</v>
      </c>
      <c r="K1125" s="1">
        <v>44440</v>
      </c>
      <c r="L1125">
        <v>2021</v>
      </c>
      <c r="M1125">
        <v>3</v>
      </c>
      <c r="N1125">
        <v>9</v>
      </c>
      <c r="O1125">
        <v>36</v>
      </c>
      <c r="P1125" s="14">
        <f>טבלה1[[#This Row],[Batch_Exp_Date(YYYYMMDD)]]-טבלה1[[#This Row],[Date]]</f>
        <v>760</v>
      </c>
    </row>
    <row r="1126" spans="1:16" x14ac:dyDescent="0.25">
      <c r="A1126" t="s">
        <v>15</v>
      </c>
      <c r="B1126" t="s">
        <v>20</v>
      </c>
      <c r="C1126" s="1">
        <f>DATE(LEFT($D1126,4),MID($D1126,5,2),RIGHT($D1126,2))</f>
        <v>45323</v>
      </c>
      <c r="D1126">
        <v>20240201</v>
      </c>
      <c r="E1126">
        <v>958170</v>
      </c>
      <c r="F1126">
        <v>1</v>
      </c>
      <c r="G1126">
        <v>100</v>
      </c>
      <c r="H1126" t="s">
        <v>12</v>
      </c>
      <c r="I1126">
        <v>178046</v>
      </c>
      <c r="J1126" s="11">
        <v>10</v>
      </c>
      <c r="K1126" s="1">
        <v>44440</v>
      </c>
      <c r="L1126">
        <v>2021</v>
      </c>
      <c r="M1126">
        <v>3</v>
      </c>
      <c r="N1126">
        <v>9</v>
      </c>
      <c r="O1126">
        <v>36</v>
      </c>
      <c r="P1126" s="14">
        <f>טבלה1[[#This Row],[Batch_Exp_Date(YYYYMMDD)]]-טבלה1[[#This Row],[Date]]</f>
        <v>883</v>
      </c>
    </row>
    <row r="1127" spans="1:16" x14ac:dyDescent="0.25">
      <c r="A1127" t="s">
        <v>15</v>
      </c>
      <c r="B1127" t="s">
        <v>26</v>
      </c>
      <c r="C1127" s="1">
        <f>DATE(LEFT($D1127,4),MID($D1127,5,2),RIGHT($D1127,2))</f>
        <v>45261</v>
      </c>
      <c r="D1127">
        <v>20231201</v>
      </c>
      <c r="E1127">
        <v>958171</v>
      </c>
      <c r="F1127">
        <v>1</v>
      </c>
      <c r="G1127">
        <v>100</v>
      </c>
      <c r="H1127" t="s">
        <v>12</v>
      </c>
      <c r="I1127">
        <v>24926</v>
      </c>
      <c r="J1127" s="11">
        <v>96.25</v>
      </c>
      <c r="K1127" s="1">
        <v>44440</v>
      </c>
      <c r="L1127">
        <v>2021</v>
      </c>
      <c r="M1127">
        <v>3</v>
      </c>
      <c r="N1127">
        <v>9</v>
      </c>
      <c r="O1127">
        <v>36</v>
      </c>
      <c r="P1127" s="14">
        <f>טבלה1[[#This Row],[Batch_Exp_Date(YYYYMMDD)]]-טבלה1[[#This Row],[Date]]</f>
        <v>821</v>
      </c>
    </row>
    <row r="1128" spans="1:16" x14ac:dyDescent="0.25">
      <c r="A1128" t="s">
        <v>15</v>
      </c>
      <c r="B1128" t="s">
        <v>20</v>
      </c>
      <c r="C1128" s="1">
        <f>DATE(LEFT($D1128,4),MID($D1128,5,2),RIGHT($D1128,2))</f>
        <v>45323</v>
      </c>
      <c r="D1128">
        <v>20240201</v>
      </c>
      <c r="E1128">
        <v>958172</v>
      </c>
      <c r="F1128">
        <v>1</v>
      </c>
      <c r="G1128">
        <v>400</v>
      </c>
      <c r="H1128" t="s">
        <v>12</v>
      </c>
      <c r="I1128">
        <v>4918199</v>
      </c>
      <c r="J1128" s="11">
        <v>40</v>
      </c>
      <c r="K1128" s="1">
        <v>44440</v>
      </c>
      <c r="L1128">
        <v>2021</v>
      </c>
      <c r="M1128">
        <v>3</v>
      </c>
      <c r="N1128">
        <v>9</v>
      </c>
      <c r="O1128">
        <v>36</v>
      </c>
      <c r="P1128" s="14">
        <f>טבלה1[[#This Row],[Batch_Exp_Date(YYYYMMDD)]]-טבלה1[[#This Row],[Date]]</f>
        <v>883</v>
      </c>
    </row>
    <row r="1129" spans="1:16" x14ac:dyDescent="0.25">
      <c r="A1129" t="s">
        <v>15</v>
      </c>
      <c r="B1129" t="s">
        <v>40</v>
      </c>
      <c r="C1129" s="1">
        <f>DATE(LEFT($D1129,4),MID($D1129,5,2),RIGHT($D1129,2))</f>
        <v>45689</v>
      </c>
      <c r="D1129">
        <v>20250201</v>
      </c>
      <c r="E1129">
        <v>958173</v>
      </c>
      <c r="F1129">
        <v>1</v>
      </c>
      <c r="G1129">
        <v>20</v>
      </c>
      <c r="H1129" t="s">
        <v>12</v>
      </c>
      <c r="I1129">
        <v>4995188</v>
      </c>
      <c r="J1129" s="11">
        <v>476.08333333333331</v>
      </c>
      <c r="K1129" s="1">
        <v>44440</v>
      </c>
      <c r="L1129">
        <v>2021</v>
      </c>
      <c r="M1129">
        <v>3</v>
      </c>
      <c r="N1129">
        <v>9</v>
      </c>
      <c r="O1129">
        <v>36</v>
      </c>
      <c r="P1129" s="14">
        <f>טבלה1[[#This Row],[Batch_Exp_Date(YYYYMMDD)]]-טבלה1[[#This Row],[Date]]</f>
        <v>1249</v>
      </c>
    </row>
    <row r="1130" spans="1:16" x14ac:dyDescent="0.25">
      <c r="A1130" t="s">
        <v>15</v>
      </c>
      <c r="B1130" t="s">
        <v>37</v>
      </c>
      <c r="C1130" s="1">
        <f>DATE(LEFT($D1130,4),MID($D1130,5,2),RIGHT($D1130,2))</f>
        <v>45200</v>
      </c>
      <c r="D1130">
        <v>20231001</v>
      </c>
      <c r="E1130">
        <v>958174</v>
      </c>
      <c r="F1130">
        <v>1</v>
      </c>
      <c r="G1130">
        <v>10</v>
      </c>
      <c r="H1130" t="s">
        <v>12</v>
      </c>
      <c r="I1130">
        <v>188089</v>
      </c>
      <c r="J1130" s="11">
        <v>1603.3333333333333</v>
      </c>
      <c r="K1130" s="1">
        <v>44440</v>
      </c>
      <c r="L1130">
        <v>2021</v>
      </c>
      <c r="M1130">
        <v>3</v>
      </c>
      <c r="N1130">
        <v>9</v>
      </c>
      <c r="O1130">
        <v>36</v>
      </c>
      <c r="P1130" s="14">
        <f>טבלה1[[#This Row],[Batch_Exp_Date(YYYYMMDD)]]-טבלה1[[#This Row],[Date]]</f>
        <v>760</v>
      </c>
    </row>
    <row r="1131" spans="1:16" x14ac:dyDescent="0.25">
      <c r="A1131" t="s">
        <v>15</v>
      </c>
      <c r="B1131" t="s">
        <v>40</v>
      </c>
      <c r="C1131" s="1">
        <f>DATE(LEFT($D1131,4),MID($D1131,5,2),RIGHT($D1131,2))</f>
        <v>45689</v>
      </c>
      <c r="D1131">
        <v>20250201</v>
      </c>
      <c r="E1131">
        <v>958175</v>
      </c>
      <c r="F1131">
        <v>1</v>
      </c>
      <c r="G1131">
        <v>30</v>
      </c>
      <c r="H1131" t="s">
        <v>12</v>
      </c>
      <c r="I1131">
        <v>188089</v>
      </c>
      <c r="J1131" s="11">
        <v>714.125</v>
      </c>
      <c r="K1131" s="1">
        <v>44440</v>
      </c>
      <c r="L1131">
        <v>2021</v>
      </c>
      <c r="M1131">
        <v>3</v>
      </c>
      <c r="N1131">
        <v>9</v>
      </c>
      <c r="O1131">
        <v>36</v>
      </c>
      <c r="P1131" s="14">
        <f>טבלה1[[#This Row],[Batch_Exp_Date(YYYYMMDD)]]-טבלה1[[#This Row],[Date]]</f>
        <v>1249</v>
      </c>
    </row>
    <row r="1132" spans="1:16" x14ac:dyDescent="0.25">
      <c r="A1132" t="s">
        <v>15</v>
      </c>
      <c r="B1132" t="s">
        <v>21</v>
      </c>
      <c r="C1132" s="1">
        <f>DATE(LEFT($D1132,4),MID($D1132,5,2),RIGHT($D1132,2))</f>
        <v>45078</v>
      </c>
      <c r="D1132">
        <v>20230601</v>
      </c>
      <c r="E1132">
        <v>958176</v>
      </c>
      <c r="F1132">
        <v>1</v>
      </c>
      <c r="G1132">
        <v>10</v>
      </c>
      <c r="H1132" t="s">
        <v>12</v>
      </c>
      <c r="I1132">
        <v>24794</v>
      </c>
      <c r="J1132" s="11">
        <v>237.06666666666669</v>
      </c>
      <c r="K1132" s="1">
        <v>44440</v>
      </c>
      <c r="L1132">
        <v>2021</v>
      </c>
      <c r="M1132">
        <v>3</v>
      </c>
      <c r="N1132">
        <v>9</v>
      </c>
      <c r="O1132">
        <v>36</v>
      </c>
      <c r="P1132" s="14">
        <f>טבלה1[[#This Row],[Batch_Exp_Date(YYYYMMDD)]]-טבלה1[[#This Row],[Date]]</f>
        <v>638</v>
      </c>
    </row>
    <row r="1133" spans="1:16" x14ac:dyDescent="0.25">
      <c r="A1133" t="s">
        <v>15</v>
      </c>
      <c r="B1133" t="s">
        <v>20</v>
      </c>
      <c r="C1133" s="1">
        <f>DATE(LEFT($D1133,4),MID($D1133,5,2),RIGHT($D1133,2))</f>
        <v>45323</v>
      </c>
      <c r="D1133">
        <v>20240201</v>
      </c>
      <c r="E1133">
        <v>958177</v>
      </c>
      <c r="F1133">
        <v>1</v>
      </c>
      <c r="G1133">
        <v>200</v>
      </c>
      <c r="H1133" t="s">
        <v>12</v>
      </c>
      <c r="I1133">
        <v>4959152</v>
      </c>
      <c r="J1133" s="11">
        <v>20</v>
      </c>
      <c r="K1133" s="1">
        <v>44440</v>
      </c>
      <c r="L1133">
        <v>2021</v>
      </c>
      <c r="M1133">
        <v>3</v>
      </c>
      <c r="N1133">
        <v>9</v>
      </c>
      <c r="O1133">
        <v>36</v>
      </c>
      <c r="P1133" s="14">
        <f>טבלה1[[#This Row],[Batch_Exp_Date(YYYYMMDD)]]-טבלה1[[#This Row],[Date]]</f>
        <v>883</v>
      </c>
    </row>
    <row r="1134" spans="1:16" x14ac:dyDescent="0.25">
      <c r="A1134" t="s">
        <v>17</v>
      </c>
      <c r="B1134" t="s">
        <v>27</v>
      </c>
      <c r="C1134" s="1">
        <f>DATE(LEFT($D1134,4),MID($D1134,5,2),RIGHT($D1134,2))</f>
        <v>45323</v>
      </c>
      <c r="D1134">
        <v>20240201</v>
      </c>
      <c r="E1134">
        <v>958178</v>
      </c>
      <c r="F1134">
        <v>1</v>
      </c>
      <c r="G1134">
        <v>120</v>
      </c>
      <c r="H1134" t="s">
        <v>12</v>
      </c>
      <c r="I1134">
        <v>4950858</v>
      </c>
      <c r="J1134" s="11">
        <v>5256.8</v>
      </c>
      <c r="K1134" s="1">
        <v>44440</v>
      </c>
      <c r="L1134">
        <v>2021</v>
      </c>
      <c r="M1134">
        <v>3</v>
      </c>
      <c r="N1134">
        <v>9</v>
      </c>
      <c r="O1134">
        <v>36</v>
      </c>
      <c r="P1134" s="14">
        <f>טבלה1[[#This Row],[Batch_Exp_Date(YYYYMMDD)]]-טבלה1[[#This Row],[Date]]</f>
        <v>883</v>
      </c>
    </row>
    <row r="1135" spans="1:16" x14ac:dyDescent="0.25">
      <c r="A1135" t="s">
        <v>15</v>
      </c>
      <c r="B1135" t="s">
        <v>26</v>
      </c>
      <c r="C1135" s="1">
        <f>DATE(LEFT($D1135,4),MID($D1135,5,2),RIGHT($D1135,2))</f>
        <v>45261</v>
      </c>
      <c r="D1135">
        <v>20231201</v>
      </c>
      <c r="E1135">
        <v>958179</v>
      </c>
      <c r="F1135">
        <v>1</v>
      </c>
      <c r="G1135">
        <v>100</v>
      </c>
      <c r="H1135" t="s">
        <v>12</v>
      </c>
      <c r="I1135">
        <v>4920168</v>
      </c>
      <c r="J1135" s="11">
        <v>96.25</v>
      </c>
      <c r="K1135" s="1">
        <v>44440</v>
      </c>
      <c r="L1135">
        <v>2021</v>
      </c>
      <c r="M1135">
        <v>3</v>
      </c>
      <c r="N1135">
        <v>9</v>
      </c>
      <c r="O1135">
        <v>36</v>
      </c>
      <c r="P1135" s="14">
        <f>טבלה1[[#This Row],[Batch_Exp_Date(YYYYMMDD)]]-טבלה1[[#This Row],[Date]]</f>
        <v>821</v>
      </c>
    </row>
    <row r="1136" spans="1:16" x14ac:dyDescent="0.25">
      <c r="A1136" t="s">
        <v>17</v>
      </c>
      <c r="B1136" t="s">
        <v>31</v>
      </c>
      <c r="C1136" s="1">
        <f>DATE(LEFT($D1136,4),MID($D1136,5,2),RIGHT($D1136,2))</f>
        <v>44958</v>
      </c>
      <c r="D1136">
        <v>20230201</v>
      </c>
      <c r="E1136">
        <v>958180</v>
      </c>
      <c r="F1136">
        <v>1</v>
      </c>
      <c r="G1136">
        <v>680</v>
      </c>
      <c r="H1136" t="s">
        <v>12</v>
      </c>
      <c r="I1136">
        <v>4950858</v>
      </c>
      <c r="J1136" s="11">
        <v>113830.3</v>
      </c>
      <c r="K1136" s="1">
        <v>44440</v>
      </c>
      <c r="L1136">
        <v>2021</v>
      </c>
      <c r="M1136">
        <v>3</v>
      </c>
      <c r="N1136">
        <v>9</v>
      </c>
      <c r="O1136">
        <v>36</v>
      </c>
      <c r="P1136" s="14">
        <f>טבלה1[[#This Row],[Batch_Exp_Date(YYYYMMDD)]]-טבלה1[[#This Row],[Date]]</f>
        <v>518</v>
      </c>
    </row>
    <row r="1137" spans="1:16" x14ac:dyDescent="0.25">
      <c r="A1137" t="s">
        <v>17</v>
      </c>
      <c r="B1137" t="s">
        <v>30</v>
      </c>
      <c r="C1137" s="1">
        <f>DATE(LEFT($D1137,4),MID($D1137,5,2),RIGHT($D1137,2))</f>
        <v>44774</v>
      </c>
      <c r="D1137">
        <v>20220801</v>
      </c>
      <c r="E1137">
        <v>958181</v>
      </c>
      <c r="F1137">
        <v>1</v>
      </c>
      <c r="G1137">
        <v>20</v>
      </c>
      <c r="H1137" t="s">
        <v>12</v>
      </c>
      <c r="I1137">
        <v>24860</v>
      </c>
      <c r="J1137" s="11">
        <v>80</v>
      </c>
      <c r="K1137" s="1">
        <v>44440</v>
      </c>
      <c r="L1137">
        <v>2021</v>
      </c>
      <c r="M1137">
        <v>3</v>
      </c>
      <c r="N1137">
        <v>9</v>
      </c>
      <c r="O1137">
        <v>36</v>
      </c>
      <c r="P1137" s="14">
        <f>טבלה1[[#This Row],[Batch_Exp_Date(YYYYMMDD)]]-טבלה1[[#This Row],[Date]]</f>
        <v>334</v>
      </c>
    </row>
    <row r="1138" spans="1:16" x14ac:dyDescent="0.25">
      <c r="A1138" t="s">
        <v>15</v>
      </c>
      <c r="B1138" t="s">
        <v>37</v>
      </c>
      <c r="C1138" s="1">
        <f>DATE(LEFT($D1138,4),MID($D1138,5,2),RIGHT($D1138,2))</f>
        <v>45200</v>
      </c>
      <c r="D1138">
        <v>20231001</v>
      </c>
      <c r="E1138">
        <v>958182</v>
      </c>
      <c r="F1138">
        <v>1</v>
      </c>
      <c r="G1138">
        <v>20</v>
      </c>
      <c r="H1138" t="s">
        <v>12</v>
      </c>
      <c r="I1138">
        <v>4920168</v>
      </c>
      <c r="J1138" s="11">
        <v>3206.6666666666665</v>
      </c>
      <c r="K1138" s="1">
        <v>44440</v>
      </c>
      <c r="L1138">
        <v>2021</v>
      </c>
      <c r="M1138">
        <v>3</v>
      </c>
      <c r="N1138">
        <v>9</v>
      </c>
      <c r="O1138">
        <v>36</v>
      </c>
      <c r="P1138" s="14">
        <f>טבלה1[[#This Row],[Batch_Exp_Date(YYYYMMDD)]]-טבלה1[[#This Row],[Date]]</f>
        <v>760</v>
      </c>
    </row>
    <row r="1139" spans="1:16" x14ac:dyDescent="0.25">
      <c r="A1139" t="s">
        <v>17</v>
      </c>
      <c r="B1139" t="s">
        <v>33</v>
      </c>
      <c r="C1139" s="1">
        <f>DATE(LEFT($D1139,4),MID($D1139,5,2),RIGHT($D1139,2))</f>
        <v>44593</v>
      </c>
      <c r="D1139">
        <v>20220201</v>
      </c>
      <c r="E1139">
        <v>958183</v>
      </c>
      <c r="F1139">
        <v>1</v>
      </c>
      <c r="G1139">
        <v>20</v>
      </c>
      <c r="H1139" t="s">
        <v>12</v>
      </c>
      <c r="I1139">
        <v>15081</v>
      </c>
      <c r="J1139" s="11">
        <v>3233.3333333333335</v>
      </c>
      <c r="K1139" s="1">
        <v>44440</v>
      </c>
      <c r="L1139">
        <v>2021</v>
      </c>
      <c r="M1139">
        <v>3</v>
      </c>
      <c r="N1139">
        <v>9</v>
      </c>
      <c r="O1139">
        <v>36</v>
      </c>
      <c r="P1139" s="14">
        <f>טבלה1[[#This Row],[Batch_Exp_Date(YYYYMMDD)]]-טבלה1[[#This Row],[Date]]</f>
        <v>153</v>
      </c>
    </row>
    <row r="1140" spans="1:16" x14ac:dyDescent="0.25">
      <c r="A1140" t="s">
        <v>17</v>
      </c>
      <c r="B1140" t="s">
        <v>51</v>
      </c>
      <c r="C1140" s="1">
        <f>DATE(LEFT($D1140,4),MID($D1140,5,2),RIGHT($D1140,2))</f>
        <v>44835</v>
      </c>
      <c r="D1140">
        <v>20221001</v>
      </c>
      <c r="E1140">
        <v>958184</v>
      </c>
      <c r="F1140">
        <v>1</v>
      </c>
      <c r="G1140">
        <v>20</v>
      </c>
      <c r="H1140" t="s">
        <v>12</v>
      </c>
      <c r="I1140">
        <v>4987620</v>
      </c>
      <c r="J1140" s="11">
        <v>5491.333333333333</v>
      </c>
      <c r="K1140" s="1">
        <v>44440</v>
      </c>
      <c r="L1140">
        <v>2021</v>
      </c>
      <c r="M1140">
        <v>3</v>
      </c>
      <c r="N1140">
        <v>9</v>
      </c>
      <c r="O1140">
        <v>36</v>
      </c>
      <c r="P1140" s="14">
        <f>טבלה1[[#This Row],[Batch_Exp_Date(YYYYMMDD)]]-טבלה1[[#This Row],[Date]]</f>
        <v>395</v>
      </c>
    </row>
    <row r="1141" spans="1:16" x14ac:dyDescent="0.25">
      <c r="A1141" t="s">
        <v>17</v>
      </c>
      <c r="B1141" t="s">
        <v>51</v>
      </c>
      <c r="C1141" s="1">
        <f>DATE(LEFT($D1141,4),MID($D1141,5,2),RIGHT($D1141,2))</f>
        <v>44835</v>
      </c>
      <c r="D1141">
        <v>20221001</v>
      </c>
      <c r="E1141">
        <v>958184</v>
      </c>
      <c r="F1141">
        <v>1</v>
      </c>
      <c r="G1141">
        <v>80</v>
      </c>
      <c r="H1141" t="s">
        <v>12</v>
      </c>
      <c r="I1141">
        <v>4987620</v>
      </c>
      <c r="J1141" s="11">
        <v>21965.333333333332</v>
      </c>
      <c r="K1141" s="1">
        <v>44440</v>
      </c>
      <c r="L1141">
        <v>2021</v>
      </c>
      <c r="M1141">
        <v>3</v>
      </c>
      <c r="N1141">
        <v>9</v>
      </c>
      <c r="O1141">
        <v>36</v>
      </c>
      <c r="P1141" s="14">
        <f>טבלה1[[#This Row],[Batch_Exp_Date(YYYYMMDD)]]-טבלה1[[#This Row],[Date]]</f>
        <v>395</v>
      </c>
    </row>
    <row r="1142" spans="1:16" x14ac:dyDescent="0.25">
      <c r="A1142" t="s">
        <v>17</v>
      </c>
      <c r="B1142" t="s">
        <v>22</v>
      </c>
      <c r="C1142" s="1">
        <f>DATE(LEFT($D1142,4),MID($D1142,5,2),RIGHT($D1142,2))</f>
        <v>45200</v>
      </c>
      <c r="D1142">
        <v>20231001</v>
      </c>
      <c r="E1142">
        <v>958185</v>
      </c>
      <c r="F1142">
        <v>1</v>
      </c>
      <c r="G1142">
        <v>60</v>
      </c>
      <c r="H1142" t="s">
        <v>12</v>
      </c>
      <c r="I1142">
        <v>4987510</v>
      </c>
      <c r="J1142" s="11">
        <v>3925</v>
      </c>
      <c r="K1142" s="1">
        <v>44440</v>
      </c>
      <c r="L1142">
        <v>2021</v>
      </c>
      <c r="M1142">
        <v>3</v>
      </c>
      <c r="N1142">
        <v>9</v>
      </c>
      <c r="O1142">
        <v>36</v>
      </c>
      <c r="P1142" s="14">
        <f>טבלה1[[#This Row],[Batch_Exp_Date(YYYYMMDD)]]-טבלה1[[#This Row],[Date]]</f>
        <v>760</v>
      </c>
    </row>
    <row r="1143" spans="1:16" x14ac:dyDescent="0.25">
      <c r="A1143" t="s">
        <v>18</v>
      </c>
      <c r="B1143" t="s">
        <v>25</v>
      </c>
      <c r="C1143" s="1">
        <f>DATE(LEFT($D1143,4),MID($D1143,5,2),RIGHT($D1143,2))</f>
        <v>44682</v>
      </c>
      <c r="D1143">
        <v>20220501</v>
      </c>
      <c r="E1143">
        <v>958186</v>
      </c>
      <c r="F1143">
        <v>1</v>
      </c>
      <c r="G1143">
        <v>40</v>
      </c>
      <c r="H1143" t="s">
        <v>12</v>
      </c>
      <c r="I1143">
        <v>4994275</v>
      </c>
      <c r="J1143" s="11">
        <v>2837.5</v>
      </c>
      <c r="K1143" s="1">
        <v>44440</v>
      </c>
      <c r="L1143">
        <v>2021</v>
      </c>
      <c r="M1143">
        <v>3</v>
      </c>
      <c r="N1143">
        <v>9</v>
      </c>
      <c r="O1143">
        <v>36</v>
      </c>
      <c r="P1143" s="14">
        <f>טבלה1[[#This Row],[Batch_Exp_Date(YYYYMMDD)]]-טבלה1[[#This Row],[Date]]</f>
        <v>242</v>
      </c>
    </row>
    <row r="1144" spans="1:16" x14ac:dyDescent="0.25">
      <c r="A1144" t="s">
        <v>17</v>
      </c>
      <c r="B1144" t="s">
        <v>22</v>
      </c>
      <c r="C1144" s="1">
        <f>DATE(LEFT($D1144,4),MID($D1144,5,2),RIGHT($D1144,2))</f>
        <v>45200</v>
      </c>
      <c r="D1144">
        <v>20231001</v>
      </c>
      <c r="E1144">
        <v>958187</v>
      </c>
      <c r="F1144">
        <v>1</v>
      </c>
      <c r="G1144">
        <v>50</v>
      </c>
      <c r="H1144" t="s">
        <v>12</v>
      </c>
      <c r="I1144">
        <v>4990381</v>
      </c>
      <c r="J1144" s="11">
        <v>3270.8333333333335</v>
      </c>
      <c r="K1144" s="1">
        <v>44440</v>
      </c>
      <c r="L1144">
        <v>2021</v>
      </c>
      <c r="M1144">
        <v>3</v>
      </c>
      <c r="N1144">
        <v>9</v>
      </c>
      <c r="O1144">
        <v>36</v>
      </c>
      <c r="P1144" s="14">
        <f>טבלה1[[#This Row],[Batch_Exp_Date(YYYYMMDD)]]-טבלה1[[#This Row],[Date]]</f>
        <v>760</v>
      </c>
    </row>
    <row r="1145" spans="1:16" x14ac:dyDescent="0.25">
      <c r="A1145" t="s">
        <v>18</v>
      </c>
      <c r="B1145" t="s">
        <v>25</v>
      </c>
      <c r="C1145" s="1">
        <f>DATE(LEFT($D1145,4),MID($D1145,5,2),RIGHT($D1145,2))</f>
        <v>44896</v>
      </c>
      <c r="D1145">
        <v>20221201</v>
      </c>
      <c r="E1145">
        <v>958188</v>
      </c>
      <c r="F1145">
        <v>1</v>
      </c>
      <c r="G1145">
        <v>40</v>
      </c>
      <c r="H1145" t="s">
        <v>12</v>
      </c>
      <c r="I1145">
        <v>27731</v>
      </c>
      <c r="J1145" s="11">
        <v>9888.6666666666661</v>
      </c>
      <c r="K1145" s="1">
        <v>44440</v>
      </c>
      <c r="L1145">
        <v>2021</v>
      </c>
      <c r="M1145">
        <v>3</v>
      </c>
      <c r="N1145">
        <v>9</v>
      </c>
      <c r="O1145">
        <v>36</v>
      </c>
      <c r="P1145" s="14">
        <f>טבלה1[[#This Row],[Batch_Exp_Date(YYYYMMDD)]]-טבלה1[[#This Row],[Date]]</f>
        <v>456</v>
      </c>
    </row>
    <row r="1146" spans="1:16" x14ac:dyDescent="0.25">
      <c r="A1146" t="s">
        <v>17</v>
      </c>
      <c r="B1146" t="s">
        <v>22</v>
      </c>
      <c r="C1146" s="1">
        <f>DATE(LEFT($D1146,4),MID($D1146,5,2),RIGHT($D1146,2))</f>
        <v>45200</v>
      </c>
      <c r="D1146">
        <v>20231001</v>
      </c>
      <c r="E1146">
        <v>958189</v>
      </c>
      <c r="F1146">
        <v>1</v>
      </c>
      <c r="G1146">
        <v>100</v>
      </c>
      <c r="H1146" t="s">
        <v>12</v>
      </c>
      <c r="I1146">
        <v>15158</v>
      </c>
      <c r="J1146" s="11">
        <v>6541.666666666667</v>
      </c>
      <c r="K1146" s="1">
        <v>44440</v>
      </c>
      <c r="L1146">
        <v>2021</v>
      </c>
      <c r="M1146">
        <v>3</v>
      </c>
      <c r="N1146">
        <v>9</v>
      </c>
      <c r="O1146">
        <v>36</v>
      </c>
      <c r="P1146" s="14">
        <f>טבלה1[[#This Row],[Batch_Exp_Date(YYYYMMDD)]]-טבלה1[[#This Row],[Date]]</f>
        <v>760</v>
      </c>
    </row>
    <row r="1147" spans="1:16" x14ac:dyDescent="0.25">
      <c r="A1147" t="s">
        <v>15</v>
      </c>
      <c r="B1147" t="s">
        <v>35</v>
      </c>
      <c r="C1147" s="1">
        <f>DATE(LEFT($D1147,4),MID($D1147,5,2),RIGHT($D1147,2))</f>
        <v>44896</v>
      </c>
      <c r="D1147">
        <v>20221201</v>
      </c>
      <c r="E1147">
        <v>958190</v>
      </c>
      <c r="F1147">
        <v>1</v>
      </c>
      <c r="G1147">
        <v>20</v>
      </c>
      <c r="H1147" t="s">
        <v>12</v>
      </c>
      <c r="I1147">
        <v>4944753</v>
      </c>
      <c r="J1147" s="11">
        <v>506.55</v>
      </c>
      <c r="K1147" s="1">
        <v>44440</v>
      </c>
      <c r="L1147">
        <v>2021</v>
      </c>
      <c r="M1147">
        <v>3</v>
      </c>
      <c r="N1147">
        <v>9</v>
      </c>
      <c r="O1147">
        <v>36</v>
      </c>
      <c r="P1147" s="14">
        <f>טבלה1[[#This Row],[Batch_Exp_Date(YYYYMMDD)]]-טבלה1[[#This Row],[Date]]</f>
        <v>456</v>
      </c>
    </row>
    <row r="1148" spans="1:16" x14ac:dyDescent="0.25">
      <c r="A1148" t="s">
        <v>15</v>
      </c>
      <c r="B1148" t="s">
        <v>21</v>
      </c>
      <c r="C1148" s="1">
        <f>DATE(LEFT($D1148,4),MID($D1148,5,2),RIGHT($D1148,2))</f>
        <v>45078</v>
      </c>
      <c r="D1148">
        <v>20230601</v>
      </c>
      <c r="E1148">
        <v>958191</v>
      </c>
      <c r="F1148">
        <v>1</v>
      </c>
      <c r="G1148">
        <v>10</v>
      </c>
      <c r="H1148" t="s">
        <v>12</v>
      </c>
      <c r="I1148">
        <v>33682</v>
      </c>
      <c r="J1148" s="11">
        <v>237.06666666666669</v>
      </c>
      <c r="K1148" s="1">
        <v>44441</v>
      </c>
      <c r="L1148">
        <v>2021</v>
      </c>
      <c r="M1148">
        <v>3</v>
      </c>
      <c r="N1148">
        <v>9</v>
      </c>
      <c r="O1148">
        <v>36</v>
      </c>
      <c r="P1148" s="14">
        <f>טבלה1[[#This Row],[Batch_Exp_Date(YYYYMMDD)]]-טבלה1[[#This Row],[Date]]</f>
        <v>637</v>
      </c>
    </row>
    <row r="1149" spans="1:16" x14ac:dyDescent="0.25">
      <c r="A1149" t="s">
        <v>15</v>
      </c>
      <c r="B1149" t="s">
        <v>21</v>
      </c>
      <c r="C1149" s="1">
        <f>DATE(LEFT($D1149,4),MID($D1149,5,2),RIGHT($D1149,2))</f>
        <v>45078</v>
      </c>
      <c r="D1149">
        <v>20230601</v>
      </c>
      <c r="E1149">
        <v>958192</v>
      </c>
      <c r="F1149">
        <v>1</v>
      </c>
      <c r="G1149">
        <v>10</v>
      </c>
      <c r="H1149" t="s">
        <v>12</v>
      </c>
      <c r="I1149">
        <v>24882</v>
      </c>
      <c r="J1149" s="11">
        <v>237.06666666666669</v>
      </c>
      <c r="K1149" s="1">
        <v>44441</v>
      </c>
      <c r="L1149">
        <v>2021</v>
      </c>
      <c r="M1149">
        <v>3</v>
      </c>
      <c r="N1149">
        <v>9</v>
      </c>
      <c r="O1149">
        <v>36</v>
      </c>
      <c r="P1149" s="14">
        <f>טבלה1[[#This Row],[Batch_Exp_Date(YYYYMMDD)]]-טבלה1[[#This Row],[Date]]</f>
        <v>637</v>
      </c>
    </row>
    <row r="1150" spans="1:16" x14ac:dyDescent="0.25">
      <c r="A1150" t="s">
        <v>17</v>
      </c>
      <c r="B1150" t="s">
        <v>33</v>
      </c>
      <c r="C1150" s="1">
        <f>DATE(LEFT($D1150,4),MID($D1150,5,2),RIGHT($D1150,2))</f>
        <v>45931</v>
      </c>
      <c r="D1150">
        <v>20251001</v>
      </c>
      <c r="E1150">
        <v>958193</v>
      </c>
      <c r="F1150">
        <v>1</v>
      </c>
      <c r="G1150">
        <v>10</v>
      </c>
      <c r="H1150" t="s">
        <v>12</v>
      </c>
      <c r="I1150">
        <v>4998972</v>
      </c>
      <c r="J1150" s="11">
        <v>1551.4083333333335</v>
      </c>
      <c r="K1150" s="1">
        <v>44441</v>
      </c>
      <c r="L1150">
        <v>2021</v>
      </c>
      <c r="M1150">
        <v>3</v>
      </c>
      <c r="N1150">
        <v>9</v>
      </c>
      <c r="O1150">
        <v>36</v>
      </c>
      <c r="P1150" s="14">
        <f>טבלה1[[#This Row],[Batch_Exp_Date(YYYYMMDD)]]-טבלה1[[#This Row],[Date]]</f>
        <v>1490</v>
      </c>
    </row>
    <row r="1151" spans="1:16" x14ac:dyDescent="0.25">
      <c r="A1151" t="s">
        <v>15</v>
      </c>
      <c r="B1151" t="s">
        <v>44</v>
      </c>
      <c r="C1151" s="1">
        <f>DATE(LEFT($D1151,4),MID($D1151,5,2),RIGHT($D1151,2))</f>
        <v>44958</v>
      </c>
      <c r="D1151">
        <v>20230201</v>
      </c>
      <c r="E1151">
        <v>958194</v>
      </c>
      <c r="F1151">
        <v>1</v>
      </c>
      <c r="G1151">
        <v>20</v>
      </c>
      <c r="H1151" t="s">
        <v>12</v>
      </c>
      <c r="I1151">
        <v>61358</v>
      </c>
      <c r="J1151" s="11">
        <v>155.79999999999998</v>
      </c>
      <c r="K1151" s="1">
        <v>44441</v>
      </c>
      <c r="L1151">
        <v>2021</v>
      </c>
      <c r="M1151">
        <v>3</v>
      </c>
      <c r="N1151">
        <v>9</v>
      </c>
      <c r="O1151">
        <v>36</v>
      </c>
      <c r="P1151" s="14">
        <f>טבלה1[[#This Row],[Batch_Exp_Date(YYYYMMDD)]]-טבלה1[[#This Row],[Date]]</f>
        <v>517</v>
      </c>
    </row>
    <row r="1152" spans="1:16" x14ac:dyDescent="0.25">
      <c r="A1152" t="s">
        <v>15</v>
      </c>
      <c r="B1152" t="s">
        <v>37</v>
      </c>
      <c r="C1152" s="1">
        <f>DATE(LEFT($D1152,4),MID($D1152,5,2),RIGHT($D1152,2))</f>
        <v>45200</v>
      </c>
      <c r="D1152">
        <v>20231001</v>
      </c>
      <c r="E1152">
        <v>958195</v>
      </c>
      <c r="F1152">
        <v>1</v>
      </c>
      <c r="G1152">
        <v>10</v>
      </c>
      <c r="H1152" t="s">
        <v>12</v>
      </c>
      <c r="I1152">
        <v>4954290</v>
      </c>
      <c r="J1152" s="11">
        <v>1603.3333333333333</v>
      </c>
      <c r="K1152" s="1">
        <v>44441</v>
      </c>
      <c r="L1152">
        <v>2021</v>
      </c>
      <c r="M1152">
        <v>3</v>
      </c>
      <c r="N1152">
        <v>9</v>
      </c>
      <c r="O1152">
        <v>36</v>
      </c>
      <c r="P1152" s="14">
        <f>טבלה1[[#This Row],[Batch_Exp_Date(YYYYMMDD)]]-טבלה1[[#This Row],[Date]]</f>
        <v>759</v>
      </c>
    </row>
    <row r="1153" spans="1:16" x14ac:dyDescent="0.25">
      <c r="A1153" t="s">
        <v>15</v>
      </c>
      <c r="B1153" t="s">
        <v>35</v>
      </c>
      <c r="C1153" s="1">
        <f>DATE(LEFT($D1153,4),MID($D1153,5,2),RIGHT($D1153,2))</f>
        <v>44896</v>
      </c>
      <c r="D1153">
        <v>20221201</v>
      </c>
      <c r="E1153">
        <v>958196</v>
      </c>
      <c r="F1153">
        <v>1</v>
      </c>
      <c r="G1153">
        <v>40</v>
      </c>
      <c r="H1153" t="s">
        <v>12</v>
      </c>
      <c r="I1153">
        <v>175813</v>
      </c>
      <c r="J1153" s="11">
        <v>1013.1</v>
      </c>
      <c r="K1153" s="1">
        <v>44441</v>
      </c>
      <c r="L1153">
        <v>2021</v>
      </c>
      <c r="M1153">
        <v>3</v>
      </c>
      <c r="N1153">
        <v>9</v>
      </c>
      <c r="O1153">
        <v>36</v>
      </c>
      <c r="P1153" s="14">
        <f>טבלה1[[#This Row],[Batch_Exp_Date(YYYYMMDD)]]-טבלה1[[#This Row],[Date]]</f>
        <v>455</v>
      </c>
    </row>
    <row r="1154" spans="1:16" x14ac:dyDescent="0.25">
      <c r="A1154" t="s">
        <v>17</v>
      </c>
      <c r="B1154" t="s">
        <v>30</v>
      </c>
      <c r="C1154" s="1">
        <f>DATE(LEFT($D1154,4),MID($D1154,5,2),RIGHT($D1154,2))</f>
        <v>44774</v>
      </c>
      <c r="D1154">
        <v>20220801</v>
      </c>
      <c r="E1154">
        <v>958197</v>
      </c>
      <c r="F1154">
        <v>1</v>
      </c>
      <c r="G1154">
        <v>10</v>
      </c>
      <c r="H1154" t="s">
        <v>12</v>
      </c>
      <c r="I1154">
        <v>175813</v>
      </c>
      <c r="J1154" s="11">
        <v>40</v>
      </c>
      <c r="K1154" s="1">
        <v>44441</v>
      </c>
      <c r="L1154">
        <v>2021</v>
      </c>
      <c r="M1154">
        <v>3</v>
      </c>
      <c r="N1154">
        <v>9</v>
      </c>
      <c r="O1154">
        <v>36</v>
      </c>
      <c r="P1154" s="14">
        <f>טבלה1[[#This Row],[Batch_Exp_Date(YYYYMMDD)]]-טבלה1[[#This Row],[Date]]</f>
        <v>333</v>
      </c>
    </row>
    <row r="1155" spans="1:16" x14ac:dyDescent="0.25">
      <c r="A1155" t="s">
        <v>15</v>
      </c>
      <c r="B1155" t="s">
        <v>26</v>
      </c>
      <c r="C1155" s="1">
        <f>DATE(LEFT($D1155,4),MID($D1155,5,2),RIGHT($D1155,2))</f>
        <v>45261</v>
      </c>
      <c r="D1155">
        <v>20231201</v>
      </c>
      <c r="E1155">
        <v>958198</v>
      </c>
      <c r="F1155">
        <v>1</v>
      </c>
      <c r="G1155">
        <v>100</v>
      </c>
      <c r="H1155" t="s">
        <v>12</v>
      </c>
      <c r="I1155">
        <v>24662</v>
      </c>
      <c r="J1155" s="11">
        <v>96.25</v>
      </c>
      <c r="K1155" s="1">
        <v>44441</v>
      </c>
      <c r="L1155">
        <v>2021</v>
      </c>
      <c r="M1155">
        <v>3</v>
      </c>
      <c r="N1155">
        <v>9</v>
      </c>
      <c r="O1155">
        <v>36</v>
      </c>
      <c r="P1155" s="14">
        <f>טבלה1[[#This Row],[Batch_Exp_Date(YYYYMMDD)]]-טבלה1[[#This Row],[Date]]</f>
        <v>820</v>
      </c>
    </row>
    <row r="1156" spans="1:16" x14ac:dyDescent="0.25">
      <c r="A1156" t="s">
        <v>15</v>
      </c>
      <c r="B1156" t="s">
        <v>20</v>
      </c>
      <c r="C1156" s="1">
        <f>DATE(LEFT($D1156,4),MID($D1156,5,2),RIGHT($D1156,2))</f>
        <v>45200</v>
      </c>
      <c r="D1156">
        <v>20231001</v>
      </c>
      <c r="E1156">
        <v>958199</v>
      </c>
      <c r="F1156">
        <v>1</v>
      </c>
      <c r="G1156">
        <v>20</v>
      </c>
      <c r="H1156" t="s">
        <v>12</v>
      </c>
      <c r="I1156">
        <v>24816</v>
      </c>
      <c r="J1156" s="11">
        <v>19.25</v>
      </c>
      <c r="K1156" s="1">
        <v>44441</v>
      </c>
      <c r="L1156">
        <v>2021</v>
      </c>
      <c r="M1156">
        <v>3</v>
      </c>
      <c r="N1156">
        <v>9</v>
      </c>
      <c r="O1156">
        <v>36</v>
      </c>
      <c r="P1156" s="14">
        <f>טבלה1[[#This Row],[Batch_Exp_Date(YYYYMMDD)]]-טבלה1[[#This Row],[Date]]</f>
        <v>759</v>
      </c>
    </row>
    <row r="1157" spans="1:16" x14ac:dyDescent="0.25">
      <c r="A1157" t="s">
        <v>15</v>
      </c>
      <c r="B1157" t="s">
        <v>26</v>
      </c>
      <c r="C1157" s="1">
        <f>DATE(LEFT($D1157,4),MID($D1157,5,2),RIGHT($D1157,2))</f>
        <v>45261</v>
      </c>
      <c r="D1157">
        <v>20231201</v>
      </c>
      <c r="E1157">
        <v>958200</v>
      </c>
      <c r="F1157">
        <v>1</v>
      </c>
      <c r="G1157">
        <v>100</v>
      </c>
      <c r="H1157" t="s">
        <v>12</v>
      </c>
      <c r="I1157">
        <v>24882</v>
      </c>
      <c r="J1157" s="11">
        <v>96.25</v>
      </c>
      <c r="K1157" s="1">
        <v>44441</v>
      </c>
      <c r="L1157">
        <v>2021</v>
      </c>
      <c r="M1157">
        <v>3</v>
      </c>
      <c r="N1157">
        <v>9</v>
      </c>
      <c r="O1157">
        <v>36</v>
      </c>
      <c r="P1157" s="14">
        <f>טבלה1[[#This Row],[Batch_Exp_Date(YYYYMMDD)]]-טבלה1[[#This Row],[Date]]</f>
        <v>820</v>
      </c>
    </row>
    <row r="1158" spans="1:16" x14ac:dyDescent="0.25">
      <c r="A1158" t="s">
        <v>15</v>
      </c>
      <c r="B1158" t="s">
        <v>26</v>
      </c>
      <c r="C1158" s="1">
        <f>DATE(LEFT($D1158,4),MID($D1158,5,2),RIGHT($D1158,2))</f>
        <v>45261</v>
      </c>
      <c r="D1158">
        <v>20231201</v>
      </c>
      <c r="E1158">
        <v>958201</v>
      </c>
      <c r="F1158">
        <v>1</v>
      </c>
      <c r="G1158">
        <v>100</v>
      </c>
      <c r="H1158" t="s">
        <v>12</v>
      </c>
      <c r="I1158">
        <v>190850</v>
      </c>
      <c r="J1158" s="11">
        <v>96.25</v>
      </c>
      <c r="K1158" s="1">
        <v>44441</v>
      </c>
      <c r="L1158">
        <v>2021</v>
      </c>
      <c r="M1158">
        <v>3</v>
      </c>
      <c r="N1158">
        <v>9</v>
      </c>
      <c r="O1158">
        <v>36</v>
      </c>
      <c r="P1158" s="14">
        <f>טבלה1[[#This Row],[Batch_Exp_Date(YYYYMMDD)]]-טבלה1[[#This Row],[Date]]</f>
        <v>820</v>
      </c>
    </row>
    <row r="1159" spans="1:16" x14ac:dyDescent="0.25">
      <c r="A1159" t="s">
        <v>15</v>
      </c>
      <c r="B1159" t="s">
        <v>26</v>
      </c>
      <c r="C1159" s="1">
        <f>DATE(LEFT($D1159,4),MID($D1159,5,2),RIGHT($D1159,2))</f>
        <v>45261</v>
      </c>
      <c r="D1159">
        <v>20231201</v>
      </c>
      <c r="E1159">
        <v>958202</v>
      </c>
      <c r="F1159">
        <v>1</v>
      </c>
      <c r="G1159">
        <v>100</v>
      </c>
      <c r="H1159" t="s">
        <v>12</v>
      </c>
      <c r="I1159">
        <v>4946315</v>
      </c>
      <c r="J1159" s="11">
        <v>96.25</v>
      </c>
      <c r="K1159" s="1">
        <v>44441</v>
      </c>
      <c r="L1159">
        <v>2021</v>
      </c>
      <c r="M1159">
        <v>3</v>
      </c>
      <c r="N1159">
        <v>9</v>
      </c>
      <c r="O1159">
        <v>36</v>
      </c>
      <c r="P1159" s="14">
        <f>טבלה1[[#This Row],[Batch_Exp_Date(YYYYMMDD)]]-טבלה1[[#This Row],[Date]]</f>
        <v>820</v>
      </c>
    </row>
    <row r="1160" spans="1:16" x14ac:dyDescent="0.25">
      <c r="A1160" t="s">
        <v>17</v>
      </c>
      <c r="B1160" t="s">
        <v>30</v>
      </c>
      <c r="C1160" s="1">
        <f>DATE(LEFT($D1160,4),MID($D1160,5,2),RIGHT($D1160,2))</f>
        <v>44774</v>
      </c>
      <c r="D1160">
        <v>20220801</v>
      </c>
      <c r="E1160">
        <v>958203</v>
      </c>
      <c r="F1160">
        <v>1</v>
      </c>
      <c r="G1160">
        <v>20</v>
      </c>
      <c r="H1160" t="s">
        <v>12</v>
      </c>
      <c r="I1160">
        <v>162866</v>
      </c>
      <c r="J1160" s="11">
        <v>80</v>
      </c>
      <c r="K1160" s="1">
        <v>44441</v>
      </c>
      <c r="L1160">
        <v>2021</v>
      </c>
      <c r="M1160">
        <v>3</v>
      </c>
      <c r="N1160">
        <v>9</v>
      </c>
      <c r="O1160">
        <v>36</v>
      </c>
      <c r="P1160" s="14">
        <f>טבלה1[[#This Row],[Batch_Exp_Date(YYYYMMDD)]]-טבלה1[[#This Row],[Date]]</f>
        <v>333</v>
      </c>
    </row>
    <row r="1161" spans="1:16" x14ac:dyDescent="0.25">
      <c r="A1161" t="s">
        <v>15</v>
      </c>
      <c r="B1161" t="s">
        <v>23</v>
      </c>
      <c r="C1161" s="1">
        <f>DATE(LEFT($D1161,4),MID($D1161,5,2),RIGHT($D1161,2))</f>
        <v>45108</v>
      </c>
      <c r="D1161">
        <v>20230701</v>
      </c>
      <c r="E1161">
        <v>958204</v>
      </c>
      <c r="F1161">
        <v>1</v>
      </c>
      <c r="G1161">
        <v>320</v>
      </c>
      <c r="H1161" t="s">
        <v>12</v>
      </c>
      <c r="I1161">
        <v>838222</v>
      </c>
      <c r="J1161" s="11">
        <v>16281.6</v>
      </c>
      <c r="K1161" s="1">
        <v>44441</v>
      </c>
      <c r="L1161">
        <v>2021</v>
      </c>
      <c r="M1161">
        <v>3</v>
      </c>
      <c r="N1161">
        <v>9</v>
      </c>
      <c r="O1161">
        <v>36</v>
      </c>
      <c r="P1161" s="14">
        <f>טבלה1[[#This Row],[Batch_Exp_Date(YYYYMMDD)]]-טבלה1[[#This Row],[Date]]</f>
        <v>667</v>
      </c>
    </row>
    <row r="1162" spans="1:16" x14ac:dyDescent="0.25">
      <c r="A1162" t="s">
        <v>15</v>
      </c>
      <c r="B1162" t="s">
        <v>45</v>
      </c>
      <c r="C1162" s="1">
        <f>DATE(LEFT($D1162,4),MID($D1162,5,2),RIGHT($D1162,2))</f>
        <v>44896</v>
      </c>
      <c r="D1162">
        <v>20221201</v>
      </c>
      <c r="E1162">
        <v>958205</v>
      </c>
      <c r="F1162">
        <v>1</v>
      </c>
      <c r="G1162">
        <v>140</v>
      </c>
      <c r="H1162" t="s">
        <v>12</v>
      </c>
      <c r="I1162">
        <v>838222</v>
      </c>
      <c r="J1162" s="11">
        <v>3765.0783333333334</v>
      </c>
      <c r="K1162" s="1">
        <v>44441</v>
      </c>
      <c r="L1162">
        <v>2021</v>
      </c>
      <c r="M1162">
        <v>3</v>
      </c>
      <c r="N1162">
        <v>9</v>
      </c>
      <c r="O1162">
        <v>36</v>
      </c>
      <c r="P1162" s="14">
        <f>טבלה1[[#This Row],[Batch_Exp_Date(YYYYMMDD)]]-טבלה1[[#This Row],[Date]]</f>
        <v>455</v>
      </c>
    </row>
    <row r="1163" spans="1:16" x14ac:dyDescent="0.25">
      <c r="A1163" t="s">
        <v>17</v>
      </c>
      <c r="B1163" t="s">
        <v>49</v>
      </c>
      <c r="C1163" s="1">
        <f>DATE(LEFT($D1163,4),MID($D1163,5,2),RIGHT($D1163,2))</f>
        <v>44682</v>
      </c>
      <c r="D1163">
        <v>20220501</v>
      </c>
      <c r="E1163">
        <v>958208</v>
      </c>
      <c r="F1163">
        <v>1</v>
      </c>
      <c r="G1163">
        <v>20</v>
      </c>
      <c r="H1163" t="s">
        <v>12</v>
      </c>
      <c r="I1163">
        <v>4928616</v>
      </c>
      <c r="J1163" s="11">
        <v>48</v>
      </c>
      <c r="K1163" s="1">
        <v>44441</v>
      </c>
      <c r="L1163">
        <v>2021</v>
      </c>
      <c r="M1163">
        <v>3</v>
      </c>
      <c r="N1163">
        <v>9</v>
      </c>
      <c r="O1163">
        <v>36</v>
      </c>
      <c r="P1163" s="14">
        <f>טבלה1[[#This Row],[Batch_Exp_Date(YYYYMMDD)]]-טבלה1[[#This Row],[Date]]</f>
        <v>241</v>
      </c>
    </row>
    <row r="1164" spans="1:16" x14ac:dyDescent="0.25">
      <c r="A1164" t="s">
        <v>17</v>
      </c>
      <c r="B1164" t="s">
        <v>30</v>
      </c>
      <c r="C1164" s="1">
        <f>DATE(LEFT($D1164,4),MID($D1164,5,2),RIGHT($D1164,2))</f>
        <v>44774</v>
      </c>
      <c r="D1164">
        <v>20220801</v>
      </c>
      <c r="E1164">
        <v>958209</v>
      </c>
      <c r="F1164">
        <v>2</v>
      </c>
      <c r="G1164">
        <v>20</v>
      </c>
      <c r="H1164" t="s">
        <v>12</v>
      </c>
      <c r="I1164">
        <v>24904</v>
      </c>
      <c r="J1164" s="11">
        <v>80</v>
      </c>
      <c r="K1164" s="1">
        <v>44441</v>
      </c>
      <c r="L1164">
        <v>2021</v>
      </c>
      <c r="M1164">
        <v>3</v>
      </c>
      <c r="N1164">
        <v>9</v>
      </c>
      <c r="O1164">
        <v>36</v>
      </c>
      <c r="P1164" s="14">
        <f>טבלה1[[#This Row],[Batch_Exp_Date(YYYYMMDD)]]-טבלה1[[#This Row],[Date]]</f>
        <v>333</v>
      </c>
    </row>
    <row r="1165" spans="1:16" x14ac:dyDescent="0.25">
      <c r="A1165" t="s">
        <v>15</v>
      </c>
      <c r="B1165" t="s">
        <v>39</v>
      </c>
      <c r="C1165" s="1">
        <f>DATE(LEFT($D1165,4),MID($D1165,5,2),RIGHT($D1165,2))</f>
        <v>45170</v>
      </c>
      <c r="D1165">
        <v>20230901</v>
      </c>
      <c r="E1165">
        <v>958209</v>
      </c>
      <c r="F1165">
        <v>1</v>
      </c>
      <c r="G1165">
        <v>20</v>
      </c>
      <c r="H1165" t="s">
        <v>12</v>
      </c>
      <c r="I1165">
        <v>24904</v>
      </c>
      <c r="J1165" s="11">
        <v>337.01666666666665</v>
      </c>
      <c r="K1165" s="1">
        <v>44441</v>
      </c>
      <c r="L1165">
        <v>2021</v>
      </c>
      <c r="M1165">
        <v>3</v>
      </c>
      <c r="N1165">
        <v>9</v>
      </c>
      <c r="O1165">
        <v>36</v>
      </c>
      <c r="P1165" s="14">
        <f>טבלה1[[#This Row],[Batch_Exp_Date(YYYYMMDD)]]-טבלה1[[#This Row],[Date]]</f>
        <v>729</v>
      </c>
    </row>
    <row r="1166" spans="1:16" x14ac:dyDescent="0.25">
      <c r="A1166" t="s">
        <v>15</v>
      </c>
      <c r="B1166" t="s">
        <v>38</v>
      </c>
      <c r="C1166" s="1">
        <f>DATE(LEFT($D1166,4),MID($D1166,5,2),RIGHT($D1166,2))</f>
        <v>45017</v>
      </c>
      <c r="D1166">
        <v>20230401</v>
      </c>
      <c r="E1166">
        <v>958210</v>
      </c>
      <c r="F1166">
        <v>1</v>
      </c>
      <c r="G1166">
        <v>1210</v>
      </c>
      <c r="H1166" t="s">
        <v>12</v>
      </c>
      <c r="I1166">
        <v>838222</v>
      </c>
      <c r="J1166" s="11">
        <v>18150</v>
      </c>
      <c r="K1166" s="1">
        <v>44441</v>
      </c>
      <c r="L1166">
        <v>2021</v>
      </c>
      <c r="M1166">
        <v>3</v>
      </c>
      <c r="N1166">
        <v>9</v>
      </c>
      <c r="O1166">
        <v>36</v>
      </c>
      <c r="P1166" s="14">
        <f>טבלה1[[#This Row],[Batch_Exp_Date(YYYYMMDD)]]-טבלה1[[#This Row],[Date]]</f>
        <v>576</v>
      </c>
    </row>
    <row r="1167" spans="1:16" x14ac:dyDescent="0.25">
      <c r="A1167" t="s">
        <v>17</v>
      </c>
      <c r="B1167" t="s">
        <v>27</v>
      </c>
      <c r="C1167" s="1">
        <f>DATE(LEFT($D1167,4),MID($D1167,5,2),RIGHT($D1167,2))</f>
        <v>45292</v>
      </c>
      <c r="D1167">
        <v>20240101</v>
      </c>
      <c r="E1167">
        <v>958211</v>
      </c>
      <c r="F1167">
        <v>2</v>
      </c>
      <c r="G1167">
        <v>40</v>
      </c>
      <c r="H1167" t="s">
        <v>12</v>
      </c>
      <c r="I1167">
        <v>162866</v>
      </c>
      <c r="J1167" s="11">
        <v>1752.2666666666667</v>
      </c>
      <c r="K1167" s="1">
        <v>44441</v>
      </c>
      <c r="L1167">
        <v>2021</v>
      </c>
      <c r="M1167">
        <v>3</v>
      </c>
      <c r="N1167">
        <v>9</v>
      </c>
      <c r="O1167">
        <v>36</v>
      </c>
      <c r="P1167" s="14">
        <f>טבלה1[[#This Row],[Batch_Exp_Date(YYYYMMDD)]]-טבלה1[[#This Row],[Date]]</f>
        <v>851</v>
      </c>
    </row>
    <row r="1168" spans="1:16" x14ac:dyDescent="0.25">
      <c r="A1168" t="s">
        <v>17</v>
      </c>
      <c r="B1168" t="s">
        <v>33</v>
      </c>
      <c r="C1168" s="1">
        <f>DATE(LEFT($D1168,4),MID($D1168,5,2),RIGHT($D1168,2))</f>
        <v>45931</v>
      </c>
      <c r="D1168">
        <v>20251001</v>
      </c>
      <c r="E1168">
        <v>958211</v>
      </c>
      <c r="F1168">
        <v>1</v>
      </c>
      <c r="G1168">
        <v>10</v>
      </c>
      <c r="H1168" t="s">
        <v>12</v>
      </c>
      <c r="I1168">
        <v>162866</v>
      </c>
      <c r="J1168" s="11">
        <v>1551.4083333333335</v>
      </c>
      <c r="K1168" s="1">
        <v>44441</v>
      </c>
      <c r="L1168">
        <v>2021</v>
      </c>
      <c r="M1168">
        <v>3</v>
      </c>
      <c r="N1168">
        <v>9</v>
      </c>
      <c r="O1168">
        <v>36</v>
      </c>
      <c r="P1168" s="14">
        <f>טבלה1[[#This Row],[Batch_Exp_Date(YYYYMMDD)]]-טבלה1[[#This Row],[Date]]</f>
        <v>1490</v>
      </c>
    </row>
    <row r="1169" spans="1:16" x14ac:dyDescent="0.25">
      <c r="A1169" t="s">
        <v>15</v>
      </c>
      <c r="B1169" t="s">
        <v>37</v>
      </c>
      <c r="C1169" s="1">
        <f>DATE(LEFT($D1169,4),MID($D1169,5,2),RIGHT($D1169,2))</f>
        <v>45200</v>
      </c>
      <c r="D1169">
        <v>20231001</v>
      </c>
      <c r="E1169">
        <v>958212</v>
      </c>
      <c r="F1169">
        <v>1</v>
      </c>
      <c r="G1169">
        <v>10</v>
      </c>
      <c r="H1169" t="s">
        <v>12</v>
      </c>
      <c r="I1169">
        <v>33671</v>
      </c>
      <c r="J1169" s="11">
        <v>1603.3333333333333</v>
      </c>
      <c r="K1169" s="1">
        <v>44441</v>
      </c>
      <c r="L1169">
        <v>2021</v>
      </c>
      <c r="M1169">
        <v>3</v>
      </c>
      <c r="N1169">
        <v>9</v>
      </c>
      <c r="O1169">
        <v>36</v>
      </c>
      <c r="P1169" s="14">
        <f>טבלה1[[#This Row],[Batch_Exp_Date(YYYYMMDD)]]-טבלה1[[#This Row],[Date]]</f>
        <v>759</v>
      </c>
    </row>
    <row r="1170" spans="1:16" x14ac:dyDescent="0.25">
      <c r="A1170" t="s">
        <v>15</v>
      </c>
      <c r="B1170" t="s">
        <v>40</v>
      </c>
      <c r="C1170" s="1">
        <f>DATE(LEFT($D1170,4),MID($D1170,5,2),RIGHT($D1170,2))</f>
        <v>45689</v>
      </c>
      <c r="D1170">
        <v>20250201</v>
      </c>
      <c r="E1170">
        <v>958212</v>
      </c>
      <c r="F1170">
        <v>2</v>
      </c>
      <c r="G1170">
        <v>10</v>
      </c>
      <c r="H1170" t="s">
        <v>12</v>
      </c>
      <c r="I1170">
        <v>33671</v>
      </c>
      <c r="J1170" s="11">
        <v>714.125</v>
      </c>
      <c r="K1170" s="1">
        <v>44441</v>
      </c>
      <c r="L1170">
        <v>2021</v>
      </c>
      <c r="M1170">
        <v>3</v>
      </c>
      <c r="N1170">
        <v>9</v>
      </c>
      <c r="O1170">
        <v>36</v>
      </c>
      <c r="P1170" s="14">
        <f>טבלה1[[#This Row],[Batch_Exp_Date(YYYYMMDD)]]-טבלה1[[#This Row],[Date]]</f>
        <v>1248</v>
      </c>
    </row>
    <row r="1171" spans="1:16" x14ac:dyDescent="0.25">
      <c r="A1171" t="s">
        <v>15</v>
      </c>
      <c r="B1171" t="s">
        <v>26</v>
      </c>
      <c r="C1171" s="1">
        <f>DATE(LEFT($D1171,4),MID($D1171,5,2),RIGHT($D1171,2))</f>
        <v>45261</v>
      </c>
      <c r="D1171">
        <v>20231201</v>
      </c>
      <c r="E1171">
        <v>958213</v>
      </c>
      <c r="F1171">
        <v>1</v>
      </c>
      <c r="G1171">
        <v>60</v>
      </c>
      <c r="H1171" t="s">
        <v>12</v>
      </c>
      <c r="I1171">
        <v>4999434</v>
      </c>
      <c r="J1171" s="11">
        <v>57.75</v>
      </c>
      <c r="K1171" s="1">
        <v>44441</v>
      </c>
      <c r="L1171">
        <v>2021</v>
      </c>
      <c r="M1171">
        <v>3</v>
      </c>
      <c r="N1171">
        <v>9</v>
      </c>
      <c r="O1171">
        <v>36</v>
      </c>
      <c r="P1171" s="14">
        <f>טבלה1[[#This Row],[Batch_Exp_Date(YYYYMMDD)]]-טבלה1[[#This Row],[Date]]</f>
        <v>820</v>
      </c>
    </row>
    <row r="1172" spans="1:16" x14ac:dyDescent="0.25">
      <c r="A1172" t="s">
        <v>15</v>
      </c>
      <c r="B1172" t="s">
        <v>26</v>
      </c>
      <c r="C1172" s="1">
        <f>DATE(LEFT($D1172,4),MID($D1172,5,2),RIGHT($D1172,2))</f>
        <v>45261</v>
      </c>
      <c r="D1172">
        <v>20231201</v>
      </c>
      <c r="E1172">
        <v>958214</v>
      </c>
      <c r="F1172">
        <v>1</v>
      </c>
      <c r="G1172">
        <v>100</v>
      </c>
      <c r="H1172" t="s">
        <v>12</v>
      </c>
      <c r="I1172">
        <v>181654</v>
      </c>
      <c r="J1172" s="11">
        <v>96.25</v>
      </c>
      <c r="K1172" s="1">
        <v>44441</v>
      </c>
      <c r="L1172">
        <v>2021</v>
      </c>
      <c r="M1172">
        <v>3</v>
      </c>
      <c r="N1172">
        <v>9</v>
      </c>
      <c r="O1172">
        <v>36</v>
      </c>
      <c r="P1172" s="14">
        <f>טבלה1[[#This Row],[Batch_Exp_Date(YYYYMMDD)]]-טבלה1[[#This Row],[Date]]</f>
        <v>820</v>
      </c>
    </row>
    <row r="1173" spans="1:16" x14ac:dyDescent="0.25">
      <c r="A1173" t="s">
        <v>15</v>
      </c>
      <c r="B1173" t="s">
        <v>20</v>
      </c>
      <c r="C1173" s="1">
        <f>DATE(LEFT($D1173,4),MID($D1173,5,2),RIGHT($D1173,2))</f>
        <v>45200</v>
      </c>
      <c r="D1173">
        <v>20231001</v>
      </c>
      <c r="E1173">
        <v>958215</v>
      </c>
      <c r="F1173">
        <v>1</v>
      </c>
      <c r="G1173">
        <v>50</v>
      </c>
      <c r="H1173" t="s">
        <v>12</v>
      </c>
      <c r="I1173">
        <v>4946315</v>
      </c>
      <c r="J1173" s="11">
        <v>48.125</v>
      </c>
      <c r="K1173" s="1">
        <v>44441</v>
      </c>
      <c r="L1173">
        <v>2021</v>
      </c>
      <c r="M1173">
        <v>3</v>
      </c>
      <c r="N1173">
        <v>9</v>
      </c>
      <c r="O1173">
        <v>36</v>
      </c>
      <c r="P1173" s="14">
        <f>טבלה1[[#This Row],[Batch_Exp_Date(YYYYMMDD)]]-טבלה1[[#This Row],[Date]]</f>
        <v>759</v>
      </c>
    </row>
    <row r="1174" spans="1:16" x14ac:dyDescent="0.25">
      <c r="A1174" t="s">
        <v>15</v>
      </c>
      <c r="B1174" t="s">
        <v>26</v>
      </c>
      <c r="C1174" s="1">
        <f>DATE(LEFT($D1174,4),MID($D1174,5,2),RIGHT($D1174,2))</f>
        <v>45261</v>
      </c>
      <c r="D1174">
        <v>20231201</v>
      </c>
      <c r="E1174">
        <v>958216</v>
      </c>
      <c r="F1174">
        <v>1</v>
      </c>
      <c r="G1174">
        <v>60</v>
      </c>
      <c r="H1174" t="s">
        <v>12</v>
      </c>
      <c r="I1174">
        <v>4955797</v>
      </c>
      <c r="J1174" s="11">
        <v>57.75</v>
      </c>
      <c r="K1174" s="1">
        <v>44441</v>
      </c>
      <c r="L1174">
        <v>2021</v>
      </c>
      <c r="M1174">
        <v>3</v>
      </c>
      <c r="N1174">
        <v>9</v>
      </c>
      <c r="O1174">
        <v>36</v>
      </c>
      <c r="P1174" s="14">
        <f>טבלה1[[#This Row],[Batch_Exp_Date(YYYYMMDD)]]-טבלה1[[#This Row],[Date]]</f>
        <v>820</v>
      </c>
    </row>
    <row r="1175" spans="1:16" x14ac:dyDescent="0.25">
      <c r="A1175" t="s">
        <v>17</v>
      </c>
      <c r="B1175" t="s">
        <v>30</v>
      </c>
      <c r="C1175" s="1">
        <f>DATE(LEFT($D1175,4),MID($D1175,5,2),RIGHT($D1175,2))</f>
        <v>44774</v>
      </c>
      <c r="D1175">
        <v>20220801</v>
      </c>
      <c r="E1175">
        <v>958217</v>
      </c>
      <c r="F1175">
        <v>1</v>
      </c>
      <c r="G1175">
        <v>40</v>
      </c>
      <c r="H1175" t="s">
        <v>12</v>
      </c>
      <c r="I1175">
        <v>24816</v>
      </c>
      <c r="J1175" s="11">
        <v>80</v>
      </c>
      <c r="K1175" s="1">
        <v>44441</v>
      </c>
      <c r="L1175">
        <v>2021</v>
      </c>
      <c r="M1175">
        <v>3</v>
      </c>
      <c r="N1175">
        <v>9</v>
      </c>
      <c r="O1175">
        <v>36</v>
      </c>
      <c r="P1175" s="14">
        <f>טבלה1[[#This Row],[Batch_Exp_Date(YYYYMMDD)]]-טבלה1[[#This Row],[Date]]</f>
        <v>333</v>
      </c>
    </row>
    <row r="1176" spans="1:16" x14ac:dyDescent="0.25">
      <c r="A1176" t="s">
        <v>17</v>
      </c>
      <c r="B1176" t="s">
        <v>30</v>
      </c>
      <c r="C1176" s="1">
        <f>DATE(LEFT($D1176,4),MID($D1176,5,2),RIGHT($D1176,2))</f>
        <v>44774</v>
      </c>
      <c r="D1176">
        <v>20220801</v>
      </c>
      <c r="E1176">
        <v>958218</v>
      </c>
      <c r="F1176">
        <v>1</v>
      </c>
      <c r="G1176">
        <v>80</v>
      </c>
      <c r="H1176" t="s">
        <v>12</v>
      </c>
      <c r="I1176">
        <v>24651</v>
      </c>
      <c r="J1176" s="11">
        <v>160</v>
      </c>
      <c r="K1176" s="1">
        <v>44441</v>
      </c>
      <c r="L1176">
        <v>2021</v>
      </c>
      <c r="M1176">
        <v>3</v>
      </c>
      <c r="N1176">
        <v>9</v>
      </c>
      <c r="O1176">
        <v>36</v>
      </c>
      <c r="P1176" s="14">
        <f>טבלה1[[#This Row],[Batch_Exp_Date(YYYYMMDD)]]-טבלה1[[#This Row],[Date]]</f>
        <v>333</v>
      </c>
    </row>
    <row r="1177" spans="1:16" x14ac:dyDescent="0.25">
      <c r="A1177" t="s">
        <v>15</v>
      </c>
      <c r="B1177" t="s">
        <v>26</v>
      </c>
      <c r="C1177" s="1">
        <f>DATE(LEFT($D1177,4),MID($D1177,5,2),RIGHT($D1177,2))</f>
        <v>45261</v>
      </c>
      <c r="D1177">
        <v>20231201</v>
      </c>
      <c r="E1177">
        <v>958219</v>
      </c>
      <c r="F1177">
        <v>1</v>
      </c>
      <c r="G1177">
        <v>80</v>
      </c>
      <c r="H1177" t="s">
        <v>12</v>
      </c>
      <c r="I1177">
        <v>4928627</v>
      </c>
      <c r="J1177" s="11">
        <v>77</v>
      </c>
      <c r="K1177" s="1">
        <v>44441</v>
      </c>
      <c r="L1177">
        <v>2021</v>
      </c>
      <c r="M1177">
        <v>3</v>
      </c>
      <c r="N1177">
        <v>9</v>
      </c>
      <c r="O1177">
        <v>36</v>
      </c>
      <c r="P1177" s="14">
        <f>טבלה1[[#This Row],[Batch_Exp_Date(YYYYMMDD)]]-טבלה1[[#This Row],[Date]]</f>
        <v>820</v>
      </c>
    </row>
    <row r="1178" spans="1:16" x14ac:dyDescent="0.25">
      <c r="A1178" t="s">
        <v>15</v>
      </c>
      <c r="B1178" t="s">
        <v>40</v>
      </c>
      <c r="C1178" s="1">
        <f>DATE(LEFT($D1178,4),MID($D1178,5,2),RIGHT($D1178,2))</f>
        <v>45689</v>
      </c>
      <c r="D1178">
        <v>20250201</v>
      </c>
      <c r="E1178">
        <v>958220</v>
      </c>
      <c r="F1178">
        <v>1</v>
      </c>
      <c r="G1178">
        <v>50</v>
      </c>
      <c r="H1178" t="s">
        <v>12</v>
      </c>
      <c r="I1178">
        <v>4950858</v>
      </c>
      <c r="J1178" s="11">
        <v>952.16666666666663</v>
      </c>
      <c r="K1178" s="1">
        <v>44441</v>
      </c>
      <c r="L1178">
        <v>2021</v>
      </c>
      <c r="M1178">
        <v>3</v>
      </c>
      <c r="N1178">
        <v>9</v>
      </c>
      <c r="O1178">
        <v>36</v>
      </c>
      <c r="P1178" s="14">
        <f>טבלה1[[#This Row],[Batch_Exp_Date(YYYYMMDD)]]-טבלה1[[#This Row],[Date]]</f>
        <v>1248</v>
      </c>
    </row>
    <row r="1179" spans="1:16" x14ac:dyDescent="0.25">
      <c r="A1179" t="s">
        <v>15</v>
      </c>
      <c r="B1179" t="s">
        <v>41</v>
      </c>
      <c r="C1179" s="1">
        <f>DATE(LEFT($D1179,4),MID($D1179,5,2),RIGHT($D1179,2))</f>
        <v>45413</v>
      </c>
      <c r="D1179">
        <v>20240501</v>
      </c>
      <c r="E1179">
        <v>958221</v>
      </c>
      <c r="F1179">
        <v>1</v>
      </c>
      <c r="G1179">
        <v>30</v>
      </c>
      <c r="H1179" t="s">
        <v>12</v>
      </c>
      <c r="I1179">
        <v>4950858</v>
      </c>
      <c r="J1179" s="11">
        <v>350</v>
      </c>
      <c r="K1179" s="1">
        <v>44441</v>
      </c>
      <c r="L1179">
        <v>2021</v>
      </c>
      <c r="M1179">
        <v>3</v>
      </c>
      <c r="N1179">
        <v>9</v>
      </c>
      <c r="O1179">
        <v>36</v>
      </c>
      <c r="P1179" s="14">
        <f>טבלה1[[#This Row],[Batch_Exp_Date(YYYYMMDD)]]-טבלה1[[#This Row],[Date]]</f>
        <v>972</v>
      </c>
    </row>
    <row r="1180" spans="1:16" x14ac:dyDescent="0.25">
      <c r="A1180" t="s">
        <v>15</v>
      </c>
      <c r="B1180" t="s">
        <v>37</v>
      </c>
      <c r="C1180" s="1">
        <f>DATE(LEFT($D1180,4),MID($D1180,5,2),RIGHT($D1180,2))</f>
        <v>45200</v>
      </c>
      <c r="D1180">
        <v>20231001</v>
      </c>
      <c r="E1180">
        <v>958222</v>
      </c>
      <c r="F1180">
        <v>1</v>
      </c>
      <c r="G1180">
        <v>10</v>
      </c>
      <c r="H1180" t="s">
        <v>12</v>
      </c>
      <c r="I1180">
        <v>24486</v>
      </c>
      <c r="J1180" s="11">
        <v>1603.3333333333333</v>
      </c>
      <c r="K1180" s="1">
        <v>44441</v>
      </c>
      <c r="L1180">
        <v>2021</v>
      </c>
      <c r="M1180">
        <v>3</v>
      </c>
      <c r="N1180">
        <v>9</v>
      </c>
      <c r="O1180">
        <v>36</v>
      </c>
      <c r="P1180" s="14">
        <f>טבלה1[[#This Row],[Batch_Exp_Date(YYYYMMDD)]]-טבלה1[[#This Row],[Date]]</f>
        <v>759</v>
      </c>
    </row>
    <row r="1181" spans="1:16" x14ac:dyDescent="0.25">
      <c r="A1181" t="s">
        <v>15</v>
      </c>
      <c r="B1181" t="s">
        <v>20</v>
      </c>
      <c r="C1181" s="1">
        <f>DATE(LEFT($D1181,4),MID($D1181,5,2),RIGHT($D1181,2))</f>
        <v>45323</v>
      </c>
      <c r="D1181">
        <v>20240201</v>
      </c>
      <c r="E1181">
        <v>958223</v>
      </c>
      <c r="F1181">
        <v>1</v>
      </c>
      <c r="G1181">
        <v>300</v>
      </c>
      <c r="H1181" t="s">
        <v>12</v>
      </c>
      <c r="I1181">
        <v>24904</v>
      </c>
      <c r="J1181" s="11">
        <v>30</v>
      </c>
      <c r="K1181" s="1">
        <v>44441</v>
      </c>
      <c r="L1181">
        <v>2021</v>
      </c>
      <c r="M1181">
        <v>3</v>
      </c>
      <c r="N1181">
        <v>9</v>
      </c>
      <c r="O1181">
        <v>36</v>
      </c>
      <c r="P1181" s="14">
        <f>טבלה1[[#This Row],[Batch_Exp_Date(YYYYMMDD)]]-טבלה1[[#This Row],[Date]]</f>
        <v>882</v>
      </c>
    </row>
    <row r="1182" spans="1:16" x14ac:dyDescent="0.25">
      <c r="A1182" t="s">
        <v>15</v>
      </c>
      <c r="B1182" t="s">
        <v>20</v>
      </c>
      <c r="C1182" s="1">
        <f>DATE(LEFT($D1182,4),MID($D1182,5,2),RIGHT($D1182,2))</f>
        <v>45323</v>
      </c>
      <c r="D1182">
        <v>20240201</v>
      </c>
      <c r="E1182">
        <v>958224</v>
      </c>
      <c r="F1182">
        <v>1</v>
      </c>
      <c r="G1182">
        <v>100</v>
      </c>
      <c r="H1182" t="s">
        <v>12</v>
      </c>
      <c r="I1182">
        <v>24860</v>
      </c>
      <c r="J1182" s="11">
        <v>10</v>
      </c>
      <c r="K1182" s="1">
        <v>44441</v>
      </c>
      <c r="L1182">
        <v>2021</v>
      </c>
      <c r="M1182">
        <v>3</v>
      </c>
      <c r="N1182">
        <v>9</v>
      </c>
      <c r="O1182">
        <v>36</v>
      </c>
      <c r="P1182" s="14">
        <f>טבלה1[[#This Row],[Batch_Exp_Date(YYYYMMDD)]]-טבלה1[[#This Row],[Date]]</f>
        <v>882</v>
      </c>
    </row>
    <row r="1183" spans="1:16" x14ac:dyDescent="0.25">
      <c r="A1183" t="s">
        <v>15</v>
      </c>
      <c r="B1183" t="s">
        <v>26</v>
      </c>
      <c r="C1183" s="1">
        <f>DATE(LEFT($D1183,4),MID($D1183,5,2),RIGHT($D1183,2))</f>
        <v>45261</v>
      </c>
      <c r="D1183">
        <v>20231201</v>
      </c>
      <c r="E1183">
        <v>958225</v>
      </c>
      <c r="F1183">
        <v>1</v>
      </c>
      <c r="G1183">
        <v>100</v>
      </c>
      <c r="H1183" t="s">
        <v>12</v>
      </c>
      <c r="I1183">
        <v>24827</v>
      </c>
      <c r="J1183" s="11">
        <v>96.25</v>
      </c>
      <c r="K1183" s="1">
        <v>44441</v>
      </c>
      <c r="L1183">
        <v>2021</v>
      </c>
      <c r="M1183">
        <v>3</v>
      </c>
      <c r="N1183">
        <v>9</v>
      </c>
      <c r="O1183">
        <v>36</v>
      </c>
      <c r="P1183" s="14">
        <f>טבלה1[[#This Row],[Batch_Exp_Date(YYYYMMDD)]]-טבלה1[[#This Row],[Date]]</f>
        <v>820</v>
      </c>
    </row>
    <row r="1184" spans="1:16" x14ac:dyDescent="0.25">
      <c r="A1184" t="s">
        <v>17</v>
      </c>
      <c r="B1184" t="s">
        <v>48</v>
      </c>
      <c r="C1184" s="1">
        <f>DATE(LEFT($D1184,4),MID($D1184,5,2),RIGHT($D1184,2))</f>
        <v>44774</v>
      </c>
      <c r="D1184">
        <v>20220801</v>
      </c>
      <c r="E1184">
        <v>958226</v>
      </c>
      <c r="F1184">
        <v>1</v>
      </c>
      <c r="G1184">
        <v>10</v>
      </c>
      <c r="H1184" t="s">
        <v>12</v>
      </c>
      <c r="I1184">
        <v>24904</v>
      </c>
      <c r="J1184" s="11">
        <v>20</v>
      </c>
      <c r="K1184" s="1">
        <v>44441</v>
      </c>
      <c r="L1184">
        <v>2021</v>
      </c>
      <c r="M1184">
        <v>3</v>
      </c>
      <c r="N1184">
        <v>9</v>
      </c>
      <c r="O1184">
        <v>36</v>
      </c>
      <c r="P1184" s="14">
        <f>טבלה1[[#This Row],[Batch_Exp_Date(YYYYMMDD)]]-טבלה1[[#This Row],[Date]]</f>
        <v>333</v>
      </c>
    </row>
    <row r="1185" spans="1:16" x14ac:dyDescent="0.25">
      <c r="A1185" t="s">
        <v>18</v>
      </c>
      <c r="B1185" t="s">
        <v>25</v>
      </c>
      <c r="C1185" s="1">
        <f>DATE(LEFT($D1185,4),MID($D1185,5,2),RIGHT($D1185,2))</f>
        <v>44896</v>
      </c>
      <c r="D1185">
        <v>20221201</v>
      </c>
      <c r="E1185">
        <v>958227</v>
      </c>
      <c r="F1185">
        <v>1</v>
      </c>
      <c r="G1185">
        <v>40</v>
      </c>
      <c r="H1185" t="s">
        <v>12</v>
      </c>
      <c r="I1185">
        <v>175813</v>
      </c>
      <c r="J1185" s="11">
        <v>9888.6666666666661</v>
      </c>
      <c r="K1185" s="1">
        <v>44441</v>
      </c>
      <c r="L1185">
        <v>2021</v>
      </c>
      <c r="M1185">
        <v>3</v>
      </c>
      <c r="N1185">
        <v>9</v>
      </c>
      <c r="O1185">
        <v>36</v>
      </c>
      <c r="P1185" s="14">
        <f>טבלה1[[#This Row],[Batch_Exp_Date(YYYYMMDD)]]-טבלה1[[#This Row],[Date]]</f>
        <v>455</v>
      </c>
    </row>
    <row r="1186" spans="1:16" x14ac:dyDescent="0.25">
      <c r="A1186" t="s">
        <v>17</v>
      </c>
      <c r="B1186" t="s">
        <v>48</v>
      </c>
      <c r="C1186" s="1">
        <f>DATE(LEFT($D1186,4),MID($D1186,5,2),RIGHT($D1186,2))</f>
        <v>44774</v>
      </c>
      <c r="D1186">
        <v>20220801</v>
      </c>
      <c r="E1186">
        <v>958228</v>
      </c>
      <c r="F1186">
        <v>1</v>
      </c>
      <c r="G1186">
        <v>20</v>
      </c>
      <c r="H1186" t="s">
        <v>12</v>
      </c>
      <c r="I1186">
        <v>4952189</v>
      </c>
      <c r="J1186" s="11">
        <v>40</v>
      </c>
      <c r="K1186" s="1">
        <v>44441</v>
      </c>
      <c r="L1186">
        <v>2021</v>
      </c>
      <c r="M1186">
        <v>3</v>
      </c>
      <c r="N1186">
        <v>9</v>
      </c>
      <c r="O1186">
        <v>36</v>
      </c>
      <c r="P1186" s="14">
        <f>טבלה1[[#This Row],[Batch_Exp_Date(YYYYMMDD)]]-טבלה1[[#This Row],[Date]]</f>
        <v>333</v>
      </c>
    </row>
    <row r="1187" spans="1:16" x14ac:dyDescent="0.25">
      <c r="A1187" t="s">
        <v>17</v>
      </c>
      <c r="B1187" t="s">
        <v>30</v>
      </c>
      <c r="C1187" s="1">
        <f>DATE(LEFT($D1187,4),MID($D1187,5,2),RIGHT($D1187,2))</f>
        <v>44774</v>
      </c>
      <c r="D1187">
        <v>20220801</v>
      </c>
      <c r="E1187">
        <v>958229</v>
      </c>
      <c r="F1187">
        <v>1</v>
      </c>
      <c r="G1187">
        <v>80</v>
      </c>
      <c r="H1187" t="s">
        <v>12</v>
      </c>
      <c r="I1187">
        <v>4998972</v>
      </c>
      <c r="J1187" s="11">
        <v>160</v>
      </c>
      <c r="K1187" s="1">
        <v>44441</v>
      </c>
      <c r="L1187">
        <v>2021</v>
      </c>
      <c r="M1187">
        <v>3</v>
      </c>
      <c r="N1187">
        <v>9</v>
      </c>
      <c r="O1187">
        <v>36</v>
      </c>
      <c r="P1187" s="14">
        <f>טבלה1[[#This Row],[Batch_Exp_Date(YYYYMMDD)]]-טבלה1[[#This Row],[Date]]</f>
        <v>333</v>
      </c>
    </row>
    <row r="1188" spans="1:16" x14ac:dyDescent="0.25">
      <c r="A1188" t="s">
        <v>17</v>
      </c>
      <c r="B1188" t="s">
        <v>22</v>
      </c>
      <c r="C1188" s="1">
        <f>DATE(LEFT($D1188,4),MID($D1188,5,2),RIGHT($D1188,2))</f>
        <v>45200</v>
      </c>
      <c r="D1188">
        <v>20231001</v>
      </c>
      <c r="E1188">
        <v>958230</v>
      </c>
      <c r="F1188">
        <v>1</v>
      </c>
      <c r="G1188">
        <v>100</v>
      </c>
      <c r="H1188" t="s">
        <v>12</v>
      </c>
      <c r="I1188">
        <v>190113</v>
      </c>
      <c r="J1188" s="11">
        <v>6541.666666666667</v>
      </c>
      <c r="K1188" s="1">
        <v>44441</v>
      </c>
      <c r="L1188">
        <v>2021</v>
      </c>
      <c r="M1188">
        <v>3</v>
      </c>
      <c r="N1188">
        <v>9</v>
      </c>
      <c r="O1188">
        <v>36</v>
      </c>
      <c r="P1188" s="14">
        <f>טבלה1[[#This Row],[Batch_Exp_Date(YYYYMMDD)]]-טבלה1[[#This Row],[Date]]</f>
        <v>759</v>
      </c>
    </row>
    <row r="1189" spans="1:16" x14ac:dyDescent="0.25">
      <c r="A1189" t="s">
        <v>17</v>
      </c>
      <c r="B1189" t="s">
        <v>21</v>
      </c>
      <c r="C1189" s="1">
        <f>DATE(LEFT($D1189,4),MID($D1189,5,2),RIGHT($D1189,2))</f>
        <v>45139</v>
      </c>
      <c r="D1189">
        <v>20230801</v>
      </c>
      <c r="E1189">
        <v>958231</v>
      </c>
      <c r="F1189">
        <v>1</v>
      </c>
      <c r="G1189">
        <v>40</v>
      </c>
      <c r="H1189" t="s">
        <v>12</v>
      </c>
      <c r="I1189">
        <v>190113</v>
      </c>
      <c r="J1189" s="11">
        <v>3983.0666666666671</v>
      </c>
      <c r="K1189" s="1">
        <v>44441</v>
      </c>
      <c r="L1189">
        <v>2021</v>
      </c>
      <c r="M1189">
        <v>3</v>
      </c>
      <c r="N1189">
        <v>9</v>
      </c>
      <c r="O1189">
        <v>36</v>
      </c>
      <c r="P1189" s="14">
        <f>טבלה1[[#This Row],[Batch_Exp_Date(YYYYMMDD)]]-טבלה1[[#This Row],[Date]]</f>
        <v>698</v>
      </c>
    </row>
    <row r="1190" spans="1:16" x14ac:dyDescent="0.25">
      <c r="A1190" t="s">
        <v>17</v>
      </c>
      <c r="B1190" t="s">
        <v>30</v>
      </c>
      <c r="C1190" s="1">
        <f>DATE(LEFT($D1190,4),MID($D1190,5,2),RIGHT($D1190,2))</f>
        <v>44774</v>
      </c>
      <c r="D1190">
        <v>20220801</v>
      </c>
      <c r="E1190">
        <v>958232</v>
      </c>
      <c r="F1190">
        <v>1</v>
      </c>
      <c r="G1190">
        <v>30</v>
      </c>
      <c r="H1190" t="s">
        <v>12</v>
      </c>
      <c r="I1190">
        <v>24794</v>
      </c>
      <c r="J1190" s="11">
        <v>120</v>
      </c>
      <c r="K1190" s="1">
        <v>44441</v>
      </c>
      <c r="L1190">
        <v>2021</v>
      </c>
      <c r="M1190">
        <v>3</v>
      </c>
      <c r="N1190">
        <v>9</v>
      </c>
      <c r="O1190">
        <v>36</v>
      </c>
      <c r="P1190" s="14">
        <f>טבלה1[[#This Row],[Batch_Exp_Date(YYYYMMDD)]]-טבלה1[[#This Row],[Date]]</f>
        <v>333</v>
      </c>
    </row>
    <row r="1191" spans="1:16" x14ac:dyDescent="0.25">
      <c r="A1191" t="s">
        <v>17</v>
      </c>
      <c r="B1191" t="s">
        <v>51</v>
      </c>
      <c r="C1191" s="1">
        <f>DATE(LEFT($D1191,4),MID($D1191,5,2),RIGHT($D1191,2))</f>
        <v>44835</v>
      </c>
      <c r="D1191">
        <v>20221001</v>
      </c>
      <c r="E1191">
        <v>958233</v>
      </c>
      <c r="F1191">
        <v>1</v>
      </c>
      <c r="G1191">
        <v>50</v>
      </c>
      <c r="H1191" t="s">
        <v>12</v>
      </c>
      <c r="I1191">
        <v>190113</v>
      </c>
      <c r="J1191" s="11">
        <v>13728.333333333334</v>
      </c>
      <c r="K1191" s="1">
        <v>44441</v>
      </c>
      <c r="L1191">
        <v>2021</v>
      </c>
      <c r="M1191">
        <v>3</v>
      </c>
      <c r="N1191">
        <v>9</v>
      </c>
      <c r="O1191">
        <v>36</v>
      </c>
      <c r="P1191" s="14">
        <f>טבלה1[[#This Row],[Batch_Exp_Date(YYYYMMDD)]]-טבלה1[[#This Row],[Date]]</f>
        <v>394</v>
      </c>
    </row>
    <row r="1192" spans="1:16" x14ac:dyDescent="0.25">
      <c r="A1192" t="s">
        <v>17</v>
      </c>
      <c r="B1192" t="s">
        <v>51</v>
      </c>
      <c r="C1192" s="1">
        <f>DATE(LEFT($D1192,4),MID($D1192,5,2),RIGHT($D1192,2))</f>
        <v>44835</v>
      </c>
      <c r="D1192">
        <v>20221001</v>
      </c>
      <c r="E1192">
        <v>958234</v>
      </c>
      <c r="F1192">
        <v>1</v>
      </c>
      <c r="G1192">
        <v>40</v>
      </c>
      <c r="H1192" t="s">
        <v>12</v>
      </c>
      <c r="I1192">
        <v>4987620</v>
      </c>
      <c r="J1192" s="11">
        <v>10982.666666666666</v>
      </c>
      <c r="K1192" s="1">
        <v>44441</v>
      </c>
      <c r="L1192">
        <v>2021</v>
      </c>
      <c r="M1192">
        <v>3</v>
      </c>
      <c r="N1192">
        <v>9</v>
      </c>
      <c r="O1192">
        <v>36</v>
      </c>
      <c r="P1192" s="14">
        <f>טבלה1[[#This Row],[Batch_Exp_Date(YYYYMMDD)]]-טבלה1[[#This Row],[Date]]</f>
        <v>394</v>
      </c>
    </row>
    <row r="1193" spans="1:16" x14ac:dyDescent="0.25">
      <c r="A1193" t="s">
        <v>17</v>
      </c>
      <c r="B1193" t="s">
        <v>22</v>
      </c>
      <c r="C1193" s="1">
        <f>DATE(LEFT($D1193,4),MID($D1193,5,2),RIGHT($D1193,2))</f>
        <v>45200</v>
      </c>
      <c r="D1193">
        <v>20231001</v>
      </c>
      <c r="E1193">
        <v>958235</v>
      </c>
      <c r="F1193">
        <v>1</v>
      </c>
      <c r="G1193">
        <v>20</v>
      </c>
      <c r="H1193" t="s">
        <v>12</v>
      </c>
      <c r="I1193">
        <v>4987884</v>
      </c>
      <c r="J1193" s="11">
        <v>1308.3333333333333</v>
      </c>
      <c r="K1193" s="1">
        <v>44441</v>
      </c>
      <c r="L1193">
        <v>2021</v>
      </c>
      <c r="M1193">
        <v>3</v>
      </c>
      <c r="N1193">
        <v>9</v>
      </c>
      <c r="O1193">
        <v>36</v>
      </c>
      <c r="P1193" s="14">
        <f>טבלה1[[#This Row],[Batch_Exp_Date(YYYYMMDD)]]-טבלה1[[#This Row],[Date]]</f>
        <v>759</v>
      </c>
    </row>
    <row r="1194" spans="1:16" x14ac:dyDescent="0.25">
      <c r="A1194" t="s">
        <v>17</v>
      </c>
      <c r="B1194" t="s">
        <v>21</v>
      </c>
      <c r="C1194" s="1">
        <f>DATE(LEFT($D1194,4),MID($D1194,5,2),RIGHT($D1194,2))</f>
        <v>45170</v>
      </c>
      <c r="D1194">
        <v>20230901</v>
      </c>
      <c r="E1194">
        <v>958236</v>
      </c>
      <c r="F1194">
        <v>1</v>
      </c>
      <c r="G1194">
        <v>10</v>
      </c>
      <c r="H1194" t="s">
        <v>12</v>
      </c>
      <c r="I1194">
        <v>4996794</v>
      </c>
      <c r="J1194" s="11">
        <v>697.03666666666675</v>
      </c>
      <c r="K1194" s="1">
        <v>44441</v>
      </c>
      <c r="L1194">
        <v>2021</v>
      </c>
      <c r="M1194">
        <v>3</v>
      </c>
      <c r="N1194">
        <v>9</v>
      </c>
      <c r="O1194">
        <v>36</v>
      </c>
      <c r="P1194" s="14">
        <f>טבלה1[[#This Row],[Batch_Exp_Date(YYYYMMDD)]]-טבלה1[[#This Row],[Date]]</f>
        <v>729</v>
      </c>
    </row>
    <row r="1195" spans="1:16" x14ac:dyDescent="0.25">
      <c r="A1195" t="s">
        <v>18</v>
      </c>
      <c r="B1195" t="s">
        <v>25</v>
      </c>
      <c r="C1195" s="1">
        <f>DATE(LEFT($D1195,4),MID($D1195,5,2),RIGHT($D1195,2))</f>
        <v>44805</v>
      </c>
      <c r="D1195">
        <v>20220901</v>
      </c>
      <c r="E1195">
        <v>958237</v>
      </c>
      <c r="F1195">
        <v>1</v>
      </c>
      <c r="G1195">
        <v>20</v>
      </c>
      <c r="H1195" t="s">
        <v>12</v>
      </c>
      <c r="I1195">
        <v>15576</v>
      </c>
      <c r="J1195" s="11">
        <v>7059.666666666667</v>
      </c>
      <c r="K1195" s="1">
        <v>44441</v>
      </c>
      <c r="L1195">
        <v>2021</v>
      </c>
      <c r="M1195">
        <v>3</v>
      </c>
      <c r="N1195">
        <v>9</v>
      </c>
      <c r="O1195">
        <v>36</v>
      </c>
      <c r="P1195" s="14">
        <f>טבלה1[[#This Row],[Batch_Exp_Date(YYYYMMDD)]]-טבלה1[[#This Row],[Date]]</f>
        <v>364</v>
      </c>
    </row>
    <row r="1196" spans="1:16" x14ac:dyDescent="0.25">
      <c r="A1196" t="s">
        <v>17</v>
      </c>
      <c r="B1196" t="s">
        <v>48</v>
      </c>
      <c r="C1196" s="1">
        <f>DATE(LEFT($D1196,4),MID($D1196,5,2),RIGHT($D1196,2))</f>
        <v>44774</v>
      </c>
      <c r="D1196">
        <v>20220801</v>
      </c>
      <c r="E1196">
        <v>958238</v>
      </c>
      <c r="F1196">
        <v>1</v>
      </c>
      <c r="G1196">
        <v>10</v>
      </c>
      <c r="H1196" t="s">
        <v>12</v>
      </c>
      <c r="I1196">
        <v>33671</v>
      </c>
      <c r="J1196" s="11">
        <v>20</v>
      </c>
      <c r="K1196" s="1">
        <v>44441</v>
      </c>
      <c r="L1196">
        <v>2021</v>
      </c>
      <c r="M1196">
        <v>3</v>
      </c>
      <c r="N1196">
        <v>9</v>
      </c>
      <c r="O1196">
        <v>36</v>
      </c>
      <c r="P1196" s="14">
        <f>טבלה1[[#This Row],[Batch_Exp_Date(YYYYMMDD)]]-טבלה1[[#This Row],[Date]]</f>
        <v>333</v>
      </c>
    </row>
    <row r="1197" spans="1:16" x14ac:dyDescent="0.25">
      <c r="A1197" t="s">
        <v>17</v>
      </c>
      <c r="B1197" t="s">
        <v>34</v>
      </c>
      <c r="C1197" s="1">
        <f>DATE(LEFT($D1197,4),MID($D1197,5,2),RIGHT($D1197,2))</f>
        <v>44896</v>
      </c>
      <c r="D1197">
        <v>20221201</v>
      </c>
      <c r="E1197">
        <v>958239</v>
      </c>
      <c r="F1197">
        <v>1</v>
      </c>
      <c r="G1197">
        <v>10</v>
      </c>
      <c r="H1197" t="s">
        <v>12</v>
      </c>
      <c r="I1197">
        <v>24486</v>
      </c>
      <c r="J1197" s="11">
        <v>16</v>
      </c>
      <c r="K1197" s="1">
        <v>44441</v>
      </c>
      <c r="L1197">
        <v>2021</v>
      </c>
      <c r="M1197">
        <v>3</v>
      </c>
      <c r="N1197">
        <v>9</v>
      </c>
      <c r="O1197">
        <v>36</v>
      </c>
      <c r="P1197" s="14">
        <f>טבלה1[[#This Row],[Batch_Exp_Date(YYYYMMDD)]]-טבלה1[[#This Row],[Date]]</f>
        <v>455</v>
      </c>
    </row>
    <row r="1198" spans="1:16" x14ac:dyDescent="0.25">
      <c r="A1198" t="s">
        <v>15</v>
      </c>
      <c r="B1198" t="s">
        <v>32</v>
      </c>
      <c r="C1198" s="1">
        <f>DATE(LEFT($D1198,4),MID($D1198,5,2),RIGHT($D1198,2))</f>
        <v>45413</v>
      </c>
      <c r="D1198">
        <v>20240501</v>
      </c>
      <c r="E1198">
        <v>958240</v>
      </c>
      <c r="F1198">
        <v>1</v>
      </c>
      <c r="G1198">
        <v>20</v>
      </c>
      <c r="H1198" t="s">
        <v>12</v>
      </c>
      <c r="I1198">
        <v>179553</v>
      </c>
      <c r="J1198" s="11">
        <v>660.15</v>
      </c>
      <c r="K1198" s="1">
        <v>44441</v>
      </c>
      <c r="L1198">
        <v>2021</v>
      </c>
      <c r="M1198">
        <v>3</v>
      </c>
      <c r="N1198">
        <v>9</v>
      </c>
      <c r="O1198">
        <v>36</v>
      </c>
      <c r="P1198" s="14">
        <f>טבלה1[[#This Row],[Batch_Exp_Date(YYYYMMDD)]]-טבלה1[[#This Row],[Date]]</f>
        <v>972</v>
      </c>
    </row>
    <row r="1199" spans="1:16" x14ac:dyDescent="0.25">
      <c r="A1199" t="s">
        <v>15</v>
      </c>
      <c r="B1199" t="s">
        <v>21</v>
      </c>
      <c r="C1199" s="1">
        <f>DATE(LEFT($D1199,4),MID($D1199,5,2),RIGHT($D1199,2))</f>
        <v>45078</v>
      </c>
      <c r="D1199">
        <v>20230601</v>
      </c>
      <c r="E1199">
        <v>958241</v>
      </c>
      <c r="F1199">
        <v>1</v>
      </c>
      <c r="G1199">
        <v>20</v>
      </c>
      <c r="H1199" t="s">
        <v>12</v>
      </c>
      <c r="I1199">
        <v>4944753</v>
      </c>
      <c r="J1199" s="11">
        <v>474.13333333333338</v>
      </c>
      <c r="K1199" s="1">
        <v>44441</v>
      </c>
      <c r="L1199">
        <v>2021</v>
      </c>
      <c r="M1199">
        <v>3</v>
      </c>
      <c r="N1199">
        <v>9</v>
      </c>
      <c r="O1199">
        <v>36</v>
      </c>
      <c r="P1199" s="14">
        <f>טבלה1[[#This Row],[Batch_Exp_Date(YYYYMMDD)]]-טבלה1[[#This Row],[Date]]</f>
        <v>637</v>
      </c>
    </row>
    <row r="1200" spans="1:16" x14ac:dyDescent="0.25">
      <c r="A1200" t="s">
        <v>15</v>
      </c>
      <c r="B1200" t="s">
        <v>20</v>
      </c>
      <c r="C1200" s="1">
        <f>DATE(LEFT($D1200,4),MID($D1200,5,2),RIGHT($D1200,2))</f>
        <v>45200</v>
      </c>
      <c r="D1200">
        <v>20231001</v>
      </c>
      <c r="E1200">
        <v>958242</v>
      </c>
      <c r="F1200">
        <v>1</v>
      </c>
      <c r="G1200">
        <v>30</v>
      </c>
      <c r="H1200" t="s">
        <v>12</v>
      </c>
      <c r="I1200">
        <v>24629</v>
      </c>
      <c r="J1200" s="11">
        <v>28.875</v>
      </c>
      <c r="K1200" s="1">
        <v>44444</v>
      </c>
      <c r="L1200">
        <v>2021</v>
      </c>
      <c r="M1200">
        <v>3</v>
      </c>
      <c r="N1200">
        <v>9</v>
      </c>
      <c r="O1200">
        <v>37</v>
      </c>
      <c r="P1200" s="14">
        <f>טבלה1[[#This Row],[Batch_Exp_Date(YYYYMMDD)]]-טבלה1[[#This Row],[Date]]</f>
        <v>756</v>
      </c>
    </row>
    <row r="1201" spans="1:16" x14ac:dyDescent="0.25">
      <c r="A1201" t="s">
        <v>15</v>
      </c>
      <c r="B1201" t="s">
        <v>26</v>
      </c>
      <c r="C1201" s="1">
        <f>DATE(LEFT($D1201,4),MID($D1201,5,2),RIGHT($D1201,2))</f>
        <v>45261</v>
      </c>
      <c r="D1201">
        <v>20231201</v>
      </c>
      <c r="E1201">
        <v>958243</v>
      </c>
      <c r="F1201">
        <v>1</v>
      </c>
      <c r="G1201">
        <v>50</v>
      </c>
      <c r="H1201" t="s">
        <v>12</v>
      </c>
      <c r="I1201">
        <v>24651</v>
      </c>
      <c r="J1201" s="11">
        <v>48.125</v>
      </c>
      <c r="K1201" s="1">
        <v>44444</v>
      </c>
      <c r="L1201">
        <v>2021</v>
      </c>
      <c r="M1201">
        <v>3</v>
      </c>
      <c r="N1201">
        <v>9</v>
      </c>
      <c r="O1201">
        <v>37</v>
      </c>
      <c r="P1201" s="14">
        <f>טבלה1[[#This Row],[Batch_Exp_Date(YYYYMMDD)]]-טבלה1[[#This Row],[Date]]</f>
        <v>817</v>
      </c>
    </row>
    <row r="1202" spans="1:16" x14ac:dyDescent="0.25">
      <c r="A1202" t="s">
        <v>15</v>
      </c>
      <c r="B1202" t="s">
        <v>26</v>
      </c>
      <c r="C1202" s="1">
        <f>DATE(LEFT($D1202,4),MID($D1202,5,2),RIGHT($D1202,2))</f>
        <v>45261</v>
      </c>
      <c r="D1202">
        <v>20231201</v>
      </c>
      <c r="E1202">
        <v>958244</v>
      </c>
      <c r="F1202">
        <v>1</v>
      </c>
      <c r="G1202">
        <v>100</v>
      </c>
      <c r="H1202" t="s">
        <v>12</v>
      </c>
      <c r="I1202">
        <v>4922016</v>
      </c>
      <c r="J1202" s="11">
        <v>96.25</v>
      </c>
      <c r="K1202" s="1">
        <v>44444</v>
      </c>
      <c r="L1202">
        <v>2021</v>
      </c>
      <c r="M1202">
        <v>3</v>
      </c>
      <c r="N1202">
        <v>9</v>
      </c>
      <c r="O1202">
        <v>37</v>
      </c>
      <c r="P1202" s="14">
        <f>טבלה1[[#This Row],[Batch_Exp_Date(YYYYMMDD)]]-טבלה1[[#This Row],[Date]]</f>
        <v>817</v>
      </c>
    </row>
    <row r="1203" spans="1:16" x14ac:dyDescent="0.25">
      <c r="A1203" t="s">
        <v>15</v>
      </c>
      <c r="B1203" t="s">
        <v>20</v>
      </c>
      <c r="C1203" s="1">
        <f>DATE(LEFT($D1203,4),MID($D1203,5,2),RIGHT($D1203,2))</f>
        <v>45323</v>
      </c>
      <c r="D1203">
        <v>20240201</v>
      </c>
      <c r="E1203">
        <v>958245</v>
      </c>
      <c r="F1203">
        <v>1</v>
      </c>
      <c r="G1203">
        <v>200</v>
      </c>
      <c r="H1203" t="s">
        <v>12</v>
      </c>
      <c r="I1203">
        <v>4922016</v>
      </c>
      <c r="J1203" s="11">
        <v>20</v>
      </c>
      <c r="K1203" s="1">
        <v>44444</v>
      </c>
      <c r="L1203">
        <v>2021</v>
      </c>
      <c r="M1203">
        <v>3</v>
      </c>
      <c r="N1203">
        <v>9</v>
      </c>
      <c r="O1203">
        <v>37</v>
      </c>
      <c r="P1203" s="14">
        <f>טבלה1[[#This Row],[Batch_Exp_Date(YYYYMMDD)]]-טבלה1[[#This Row],[Date]]</f>
        <v>879</v>
      </c>
    </row>
    <row r="1204" spans="1:16" x14ac:dyDescent="0.25">
      <c r="A1204" t="s">
        <v>15</v>
      </c>
      <c r="B1204" t="s">
        <v>26</v>
      </c>
      <c r="C1204" s="1">
        <f>DATE(LEFT($D1204,4),MID($D1204,5,2),RIGHT($D1204,2))</f>
        <v>45261</v>
      </c>
      <c r="D1204">
        <v>20231201</v>
      </c>
      <c r="E1204">
        <v>958246</v>
      </c>
      <c r="F1204">
        <v>1</v>
      </c>
      <c r="G1204">
        <v>100</v>
      </c>
      <c r="H1204" t="s">
        <v>12</v>
      </c>
      <c r="I1204">
        <v>4948031</v>
      </c>
      <c r="J1204" s="11">
        <v>96.25</v>
      </c>
      <c r="K1204" s="1">
        <v>44444</v>
      </c>
      <c r="L1204">
        <v>2021</v>
      </c>
      <c r="M1204">
        <v>3</v>
      </c>
      <c r="N1204">
        <v>9</v>
      </c>
      <c r="O1204">
        <v>37</v>
      </c>
      <c r="P1204" s="14">
        <f>טבלה1[[#This Row],[Batch_Exp_Date(YYYYMMDD)]]-טבלה1[[#This Row],[Date]]</f>
        <v>817</v>
      </c>
    </row>
    <row r="1205" spans="1:16" x14ac:dyDescent="0.25">
      <c r="A1205" t="s">
        <v>15</v>
      </c>
      <c r="B1205" t="s">
        <v>20</v>
      </c>
      <c r="C1205" s="1">
        <f>DATE(LEFT($D1205,4),MID($D1205,5,2),RIGHT($D1205,2))</f>
        <v>45323</v>
      </c>
      <c r="D1205">
        <v>20240201</v>
      </c>
      <c r="E1205">
        <v>958247</v>
      </c>
      <c r="F1205">
        <v>1</v>
      </c>
      <c r="G1205">
        <v>100</v>
      </c>
      <c r="H1205" t="s">
        <v>12</v>
      </c>
      <c r="I1205">
        <v>4958866</v>
      </c>
      <c r="J1205" s="11">
        <v>10</v>
      </c>
      <c r="K1205" s="1">
        <v>44444</v>
      </c>
      <c r="L1205">
        <v>2021</v>
      </c>
      <c r="M1205">
        <v>3</v>
      </c>
      <c r="N1205">
        <v>9</v>
      </c>
      <c r="O1205">
        <v>37</v>
      </c>
      <c r="P1205" s="14">
        <f>טבלה1[[#This Row],[Batch_Exp_Date(YYYYMMDD)]]-טבלה1[[#This Row],[Date]]</f>
        <v>879</v>
      </c>
    </row>
    <row r="1206" spans="1:16" x14ac:dyDescent="0.25">
      <c r="A1206" t="s">
        <v>15</v>
      </c>
      <c r="B1206" t="s">
        <v>20</v>
      </c>
      <c r="C1206" s="1">
        <f>DATE(LEFT($D1206,4),MID($D1206,5,2),RIGHT($D1206,2))</f>
        <v>45323</v>
      </c>
      <c r="D1206">
        <v>20240201</v>
      </c>
      <c r="E1206">
        <v>958248</v>
      </c>
      <c r="F1206">
        <v>1</v>
      </c>
      <c r="G1206">
        <v>60</v>
      </c>
      <c r="H1206" t="s">
        <v>12</v>
      </c>
      <c r="I1206">
        <v>4948031</v>
      </c>
      <c r="J1206" s="11">
        <v>6</v>
      </c>
      <c r="K1206" s="1">
        <v>44444</v>
      </c>
      <c r="L1206">
        <v>2021</v>
      </c>
      <c r="M1206">
        <v>3</v>
      </c>
      <c r="N1206">
        <v>9</v>
      </c>
      <c r="O1206">
        <v>37</v>
      </c>
      <c r="P1206" s="14">
        <f>טבלה1[[#This Row],[Batch_Exp_Date(YYYYMMDD)]]-טבלה1[[#This Row],[Date]]</f>
        <v>879</v>
      </c>
    </row>
    <row r="1207" spans="1:16" x14ac:dyDescent="0.25">
      <c r="A1207" t="s">
        <v>15</v>
      </c>
      <c r="B1207" t="s">
        <v>20</v>
      </c>
      <c r="C1207" s="1">
        <f>DATE(LEFT($D1207,4),MID($D1207,5,2),RIGHT($D1207,2))</f>
        <v>45323</v>
      </c>
      <c r="D1207">
        <v>20240201</v>
      </c>
      <c r="E1207">
        <v>958249</v>
      </c>
      <c r="F1207">
        <v>1</v>
      </c>
      <c r="G1207">
        <v>30</v>
      </c>
      <c r="H1207" t="s">
        <v>12</v>
      </c>
      <c r="I1207">
        <v>4956116</v>
      </c>
      <c r="J1207" s="11">
        <v>3</v>
      </c>
      <c r="K1207" s="1">
        <v>44444</v>
      </c>
      <c r="L1207">
        <v>2021</v>
      </c>
      <c r="M1207">
        <v>3</v>
      </c>
      <c r="N1207">
        <v>9</v>
      </c>
      <c r="O1207">
        <v>37</v>
      </c>
      <c r="P1207" s="14">
        <f>טבלה1[[#This Row],[Batch_Exp_Date(YYYYMMDD)]]-טבלה1[[#This Row],[Date]]</f>
        <v>879</v>
      </c>
    </row>
    <row r="1208" spans="1:16" x14ac:dyDescent="0.25">
      <c r="A1208" t="s">
        <v>15</v>
      </c>
      <c r="B1208" t="s">
        <v>26</v>
      </c>
      <c r="C1208" s="1">
        <f>DATE(LEFT($D1208,4),MID($D1208,5,2),RIGHT($D1208,2))</f>
        <v>45261</v>
      </c>
      <c r="D1208">
        <v>20231201</v>
      </c>
      <c r="E1208">
        <v>958250</v>
      </c>
      <c r="F1208">
        <v>1</v>
      </c>
      <c r="G1208">
        <v>100</v>
      </c>
      <c r="H1208" t="s">
        <v>12</v>
      </c>
      <c r="I1208">
        <v>4990436</v>
      </c>
      <c r="J1208" s="11">
        <v>96.25</v>
      </c>
      <c r="K1208" s="1">
        <v>44444</v>
      </c>
      <c r="L1208">
        <v>2021</v>
      </c>
      <c r="M1208">
        <v>3</v>
      </c>
      <c r="N1208">
        <v>9</v>
      </c>
      <c r="O1208">
        <v>37</v>
      </c>
      <c r="P1208" s="14">
        <f>טבלה1[[#This Row],[Batch_Exp_Date(YYYYMMDD)]]-טבלה1[[#This Row],[Date]]</f>
        <v>817</v>
      </c>
    </row>
    <row r="1209" spans="1:16" x14ac:dyDescent="0.25">
      <c r="A1209" t="s">
        <v>15</v>
      </c>
      <c r="B1209" t="s">
        <v>20</v>
      </c>
      <c r="C1209" s="1">
        <f>DATE(LEFT($D1209,4),MID($D1209,5,2),RIGHT($D1209,2))</f>
        <v>45323</v>
      </c>
      <c r="D1209">
        <v>20240201</v>
      </c>
      <c r="E1209">
        <v>958251</v>
      </c>
      <c r="F1209">
        <v>1</v>
      </c>
      <c r="G1209">
        <v>100</v>
      </c>
      <c r="H1209" t="s">
        <v>12</v>
      </c>
      <c r="I1209">
        <v>4990436</v>
      </c>
      <c r="J1209" s="11">
        <v>10</v>
      </c>
      <c r="K1209" s="1">
        <v>44444</v>
      </c>
      <c r="L1209">
        <v>2021</v>
      </c>
      <c r="M1209">
        <v>3</v>
      </c>
      <c r="N1209">
        <v>9</v>
      </c>
      <c r="O1209">
        <v>37</v>
      </c>
      <c r="P1209" s="14">
        <f>טבלה1[[#This Row],[Batch_Exp_Date(YYYYMMDD)]]-טבלה1[[#This Row],[Date]]</f>
        <v>879</v>
      </c>
    </row>
    <row r="1210" spans="1:16" x14ac:dyDescent="0.25">
      <c r="A1210" t="s">
        <v>17</v>
      </c>
      <c r="B1210" t="s">
        <v>30</v>
      </c>
      <c r="C1210" s="1">
        <f>DATE(LEFT($D1210,4),MID($D1210,5,2),RIGHT($D1210,2))</f>
        <v>44774</v>
      </c>
      <c r="D1210">
        <v>20220801</v>
      </c>
      <c r="E1210">
        <v>958252</v>
      </c>
      <c r="F1210">
        <v>1</v>
      </c>
      <c r="G1210">
        <v>30</v>
      </c>
      <c r="H1210" t="s">
        <v>12</v>
      </c>
      <c r="I1210">
        <v>24629</v>
      </c>
      <c r="J1210" s="11">
        <v>120</v>
      </c>
      <c r="K1210" s="1">
        <v>44444</v>
      </c>
      <c r="L1210">
        <v>2021</v>
      </c>
      <c r="M1210">
        <v>3</v>
      </c>
      <c r="N1210">
        <v>9</v>
      </c>
      <c r="O1210">
        <v>37</v>
      </c>
      <c r="P1210" s="14">
        <f>טבלה1[[#This Row],[Batch_Exp_Date(YYYYMMDD)]]-טבלה1[[#This Row],[Date]]</f>
        <v>330</v>
      </c>
    </row>
    <row r="1211" spans="1:16" x14ac:dyDescent="0.25">
      <c r="A1211" t="s">
        <v>17</v>
      </c>
      <c r="B1211" t="s">
        <v>34</v>
      </c>
      <c r="C1211" s="1">
        <f>DATE(LEFT($D1211,4),MID($D1211,5,2),RIGHT($D1211,2))</f>
        <v>44896</v>
      </c>
      <c r="D1211">
        <v>20221201</v>
      </c>
      <c r="E1211">
        <v>958253</v>
      </c>
      <c r="F1211">
        <v>1</v>
      </c>
      <c r="G1211">
        <v>10</v>
      </c>
      <c r="H1211" t="s">
        <v>12</v>
      </c>
      <c r="I1211">
        <v>24651</v>
      </c>
      <c r="J1211" s="11">
        <v>16</v>
      </c>
      <c r="K1211" s="1">
        <v>44444</v>
      </c>
      <c r="L1211">
        <v>2021</v>
      </c>
      <c r="M1211">
        <v>3</v>
      </c>
      <c r="N1211">
        <v>9</v>
      </c>
      <c r="O1211">
        <v>37</v>
      </c>
      <c r="P1211" s="14">
        <f>טבלה1[[#This Row],[Batch_Exp_Date(YYYYMMDD)]]-טבלה1[[#This Row],[Date]]</f>
        <v>452</v>
      </c>
    </row>
    <row r="1212" spans="1:16" x14ac:dyDescent="0.25">
      <c r="A1212" t="s">
        <v>17</v>
      </c>
      <c r="B1212" t="s">
        <v>46</v>
      </c>
      <c r="C1212" s="1">
        <f>DATE(LEFT($D1212,4),MID($D1212,5,2),RIGHT($D1212,2))</f>
        <v>44652</v>
      </c>
      <c r="D1212">
        <v>20220401</v>
      </c>
      <c r="E1212">
        <v>958254</v>
      </c>
      <c r="F1212">
        <v>1</v>
      </c>
      <c r="G1212">
        <v>20</v>
      </c>
      <c r="H1212" t="s">
        <v>12</v>
      </c>
      <c r="I1212">
        <v>162580</v>
      </c>
      <c r="J1212" s="11">
        <v>33.333333333333336</v>
      </c>
      <c r="K1212" s="1">
        <v>44444</v>
      </c>
      <c r="L1212">
        <v>2021</v>
      </c>
      <c r="M1212">
        <v>3</v>
      </c>
      <c r="N1212">
        <v>9</v>
      </c>
      <c r="O1212">
        <v>37</v>
      </c>
      <c r="P1212" s="14">
        <f>טבלה1[[#This Row],[Batch_Exp_Date(YYYYMMDD)]]-טבלה1[[#This Row],[Date]]</f>
        <v>208</v>
      </c>
    </row>
    <row r="1213" spans="1:16" x14ac:dyDescent="0.25">
      <c r="A1213" t="s">
        <v>17</v>
      </c>
      <c r="B1213" t="s">
        <v>30</v>
      </c>
      <c r="C1213" s="1">
        <f>DATE(LEFT($D1213,4),MID($D1213,5,2),RIGHT($D1213,2))</f>
        <v>44774</v>
      </c>
      <c r="D1213">
        <v>20220801</v>
      </c>
      <c r="E1213">
        <v>958255</v>
      </c>
      <c r="F1213">
        <v>1</v>
      </c>
      <c r="G1213">
        <v>10</v>
      </c>
      <c r="H1213" t="s">
        <v>12</v>
      </c>
      <c r="I1213">
        <v>61435</v>
      </c>
      <c r="J1213" s="11">
        <v>40</v>
      </c>
      <c r="K1213" s="1">
        <v>44444</v>
      </c>
      <c r="L1213">
        <v>2021</v>
      </c>
      <c r="M1213">
        <v>3</v>
      </c>
      <c r="N1213">
        <v>9</v>
      </c>
      <c r="O1213">
        <v>37</v>
      </c>
      <c r="P1213" s="14">
        <f>טבלה1[[#This Row],[Batch_Exp_Date(YYYYMMDD)]]-טבלה1[[#This Row],[Date]]</f>
        <v>330</v>
      </c>
    </row>
    <row r="1214" spans="1:16" x14ac:dyDescent="0.25">
      <c r="A1214" t="s">
        <v>17</v>
      </c>
      <c r="B1214" t="s">
        <v>30</v>
      </c>
      <c r="C1214" s="1">
        <f>DATE(LEFT($D1214,4),MID($D1214,5,2),RIGHT($D1214,2))</f>
        <v>44774</v>
      </c>
      <c r="D1214">
        <v>20220801</v>
      </c>
      <c r="E1214">
        <v>958256</v>
      </c>
      <c r="F1214">
        <v>1</v>
      </c>
      <c r="G1214">
        <v>40</v>
      </c>
      <c r="H1214" t="s">
        <v>12</v>
      </c>
      <c r="I1214">
        <v>61380</v>
      </c>
      <c r="J1214" s="11">
        <v>80</v>
      </c>
      <c r="K1214" s="1">
        <v>44444</v>
      </c>
      <c r="L1214">
        <v>2021</v>
      </c>
      <c r="M1214">
        <v>3</v>
      </c>
      <c r="N1214">
        <v>9</v>
      </c>
      <c r="O1214">
        <v>37</v>
      </c>
      <c r="P1214" s="14">
        <f>טבלה1[[#This Row],[Batch_Exp_Date(YYYYMMDD)]]-טבלה1[[#This Row],[Date]]</f>
        <v>330</v>
      </c>
    </row>
    <row r="1215" spans="1:16" x14ac:dyDescent="0.25">
      <c r="A1215" t="s">
        <v>15</v>
      </c>
      <c r="B1215" t="s">
        <v>39</v>
      </c>
      <c r="C1215" s="1">
        <f>DATE(LEFT($D1215,4),MID($D1215,5,2),RIGHT($D1215,2))</f>
        <v>45170</v>
      </c>
      <c r="D1215">
        <v>20230901</v>
      </c>
      <c r="E1215">
        <v>958257</v>
      </c>
      <c r="F1215">
        <v>1</v>
      </c>
      <c r="G1215">
        <v>10</v>
      </c>
      <c r="H1215" t="s">
        <v>12</v>
      </c>
      <c r="I1215">
        <v>4948031</v>
      </c>
      <c r="J1215" s="11">
        <v>168.50833333333333</v>
      </c>
      <c r="K1215" s="1">
        <v>44444</v>
      </c>
      <c r="L1215">
        <v>2021</v>
      </c>
      <c r="M1215">
        <v>3</v>
      </c>
      <c r="N1215">
        <v>9</v>
      </c>
      <c r="O1215">
        <v>37</v>
      </c>
      <c r="P1215" s="14">
        <f>טבלה1[[#This Row],[Batch_Exp_Date(YYYYMMDD)]]-טבלה1[[#This Row],[Date]]</f>
        <v>726</v>
      </c>
    </row>
    <row r="1216" spans="1:16" x14ac:dyDescent="0.25">
      <c r="A1216" t="s">
        <v>15</v>
      </c>
      <c r="B1216" t="s">
        <v>41</v>
      </c>
      <c r="C1216" s="1">
        <f>DATE(LEFT($D1216,4),MID($D1216,5,2),RIGHT($D1216,2))</f>
        <v>45413</v>
      </c>
      <c r="D1216">
        <v>20240501</v>
      </c>
      <c r="E1216">
        <v>958258</v>
      </c>
      <c r="F1216">
        <v>1</v>
      </c>
      <c r="G1216">
        <v>10</v>
      </c>
      <c r="H1216" t="s">
        <v>12</v>
      </c>
      <c r="I1216">
        <v>4948031</v>
      </c>
      <c r="J1216" s="11">
        <v>230.54166666666666</v>
      </c>
      <c r="K1216" s="1">
        <v>44444</v>
      </c>
      <c r="L1216">
        <v>2021</v>
      </c>
      <c r="M1216">
        <v>3</v>
      </c>
      <c r="N1216">
        <v>9</v>
      </c>
      <c r="O1216">
        <v>37</v>
      </c>
      <c r="P1216" s="14">
        <f>טבלה1[[#This Row],[Batch_Exp_Date(YYYYMMDD)]]-טבלה1[[#This Row],[Date]]</f>
        <v>969</v>
      </c>
    </row>
    <row r="1217" spans="1:16" x14ac:dyDescent="0.25">
      <c r="A1217" t="s">
        <v>17</v>
      </c>
      <c r="B1217" t="s">
        <v>34</v>
      </c>
      <c r="C1217" s="1">
        <f>DATE(LEFT($D1217,4),MID($D1217,5,2),RIGHT($D1217,2))</f>
        <v>44896</v>
      </c>
      <c r="D1217">
        <v>20221201</v>
      </c>
      <c r="E1217">
        <v>958259</v>
      </c>
      <c r="F1217">
        <v>1</v>
      </c>
      <c r="G1217">
        <v>20</v>
      </c>
      <c r="H1217" t="s">
        <v>12</v>
      </c>
      <c r="I1217">
        <v>4950913</v>
      </c>
      <c r="J1217" s="11">
        <v>32</v>
      </c>
      <c r="K1217" s="1">
        <v>44444</v>
      </c>
      <c r="L1217">
        <v>2021</v>
      </c>
      <c r="M1217">
        <v>3</v>
      </c>
      <c r="N1217">
        <v>9</v>
      </c>
      <c r="O1217">
        <v>37</v>
      </c>
      <c r="P1217" s="14">
        <f>טבלה1[[#This Row],[Batch_Exp_Date(YYYYMMDD)]]-טבלה1[[#This Row],[Date]]</f>
        <v>452</v>
      </c>
    </row>
    <row r="1218" spans="1:16" x14ac:dyDescent="0.25">
      <c r="A1218" t="s">
        <v>17</v>
      </c>
      <c r="B1218" t="s">
        <v>30</v>
      </c>
      <c r="C1218" s="1">
        <f>DATE(LEFT($D1218,4),MID($D1218,5,2),RIGHT($D1218,2))</f>
        <v>44774</v>
      </c>
      <c r="D1218">
        <v>20220801</v>
      </c>
      <c r="E1218">
        <v>958260</v>
      </c>
      <c r="F1218">
        <v>1</v>
      </c>
      <c r="G1218">
        <v>60</v>
      </c>
      <c r="H1218" t="s">
        <v>12</v>
      </c>
      <c r="I1218">
        <v>4922016</v>
      </c>
      <c r="J1218" s="11">
        <v>120</v>
      </c>
      <c r="K1218" s="1">
        <v>44444</v>
      </c>
      <c r="L1218">
        <v>2021</v>
      </c>
      <c r="M1218">
        <v>3</v>
      </c>
      <c r="N1218">
        <v>9</v>
      </c>
      <c r="O1218">
        <v>37</v>
      </c>
      <c r="P1218" s="14">
        <f>טבלה1[[#This Row],[Batch_Exp_Date(YYYYMMDD)]]-טבלה1[[#This Row],[Date]]</f>
        <v>330</v>
      </c>
    </row>
    <row r="1219" spans="1:16" x14ac:dyDescent="0.25">
      <c r="A1219" t="s">
        <v>15</v>
      </c>
      <c r="B1219" t="s">
        <v>26</v>
      </c>
      <c r="C1219" s="1">
        <f>DATE(LEFT($D1219,4),MID($D1219,5,2),RIGHT($D1219,2))</f>
        <v>45261</v>
      </c>
      <c r="D1219">
        <v>20231201</v>
      </c>
      <c r="E1219">
        <v>958261</v>
      </c>
      <c r="F1219">
        <v>1</v>
      </c>
      <c r="G1219">
        <v>100</v>
      </c>
      <c r="H1219" t="s">
        <v>12</v>
      </c>
      <c r="I1219">
        <v>33704</v>
      </c>
      <c r="J1219" s="11">
        <v>96.25</v>
      </c>
      <c r="K1219" s="1">
        <v>44444</v>
      </c>
      <c r="L1219">
        <v>2021</v>
      </c>
      <c r="M1219">
        <v>3</v>
      </c>
      <c r="N1219">
        <v>9</v>
      </c>
      <c r="O1219">
        <v>37</v>
      </c>
      <c r="P1219" s="14">
        <f>טבלה1[[#This Row],[Batch_Exp_Date(YYYYMMDD)]]-טבלה1[[#This Row],[Date]]</f>
        <v>817</v>
      </c>
    </row>
    <row r="1220" spans="1:16" x14ac:dyDescent="0.25">
      <c r="A1220" t="s">
        <v>15</v>
      </c>
      <c r="B1220" t="s">
        <v>26</v>
      </c>
      <c r="C1220" s="1">
        <f>DATE(LEFT($D1220,4),MID($D1220,5,2),RIGHT($D1220,2))</f>
        <v>45261</v>
      </c>
      <c r="D1220">
        <v>20231201</v>
      </c>
      <c r="E1220">
        <v>958262</v>
      </c>
      <c r="F1220">
        <v>1</v>
      </c>
      <c r="G1220">
        <v>100</v>
      </c>
      <c r="H1220" t="s">
        <v>12</v>
      </c>
      <c r="I1220">
        <v>4910642</v>
      </c>
      <c r="J1220" s="11">
        <v>96.25</v>
      </c>
      <c r="K1220" s="1">
        <v>44444</v>
      </c>
      <c r="L1220">
        <v>2021</v>
      </c>
      <c r="M1220">
        <v>3</v>
      </c>
      <c r="N1220">
        <v>9</v>
      </c>
      <c r="O1220">
        <v>37</v>
      </c>
      <c r="P1220" s="14">
        <f>טבלה1[[#This Row],[Batch_Exp_Date(YYYYMMDD)]]-טבלה1[[#This Row],[Date]]</f>
        <v>817</v>
      </c>
    </row>
    <row r="1221" spans="1:16" x14ac:dyDescent="0.25">
      <c r="A1221" t="s">
        <v>15</v>
      </c>
      <c r="B1221" t="s">
        <v>53</v>
      </c>
      <c r="C1221" s="1">
        <f>DATE(LEFT($D1221,4),MID($D1221,5,2),RIGHT($D1221,2))</f>
        <v>45352</v>
      </c>
      <c r="D1221">
        <v>20240301</v>
      </c>
      <c r="E1221">
        <v>958263</v>
      </c>
      <c r="F1221">
        <v>1</v>
      </c>
      <c r="G1221">
        <v>10</v>
      </c>
      <c r="H1221" t="s">
        <v>12</v>
      </c>
      <c r="I1221">
        <v>24783</v>
      </c>
      <c r="J1221" s="11">
        <v>283.74166666666667</v>
      </c>
      <c r="K1221" s="1">
        <v>44444</v>
      </c>
      <c r="L1221">
        <v>2021</v>
      </c>
      <c r="M1221">
        <v>3</v>
      </c>
      <c r="N1221">
        <v>9</v>
      </c>
      <c r="O1221">
        <v>37</v>
      </c>
      <c r="P1221" s="14">
        <f>טבלה1[[#This Row],[Batch_Exp_Date(YYYYMMDD)]]-טבלה1[[#This Row],[Date]]</f>
        <v>908</v>
      </c>
    </row>
    <row r="1222" spans="1:16" x14ac:dyDescent="0.25">
      <c r="A1222" t="s">
        <v>15</v>
      </c>
      <c r="B1222" t="s">
        <v>41</v>
      </c>
      <c r="C1222" s="1">
        <f>DATE(LEFT($D1222,4),MID($D1222,5,2),RIGHT($D1222,2))</f>
        <v>45413</v>
      </c>
      <c r="D1222">
        <v>20240501</v>
      </c>
      <c r="E1222">
        <v>958264</v>
      </c>
      <c r="F1222">
        <v>1</v>
      </c>
      <c r="G1222">
        <v>30</v>
      </c>
      <c r="H1222" t="s">
        <v>12</v>
      </c>
      <c r="I1222">
        <v>24442</v>
      </c>
      <c r="J1222" s="11">
        <v>691.625</v>
      </c>
      <c r="K1222" s="1">
        <v>44444</v>
      </c>
      <c r="L1222">
        <v>2021</v>
      </c>
      <c r="M1222">
        <v>3</v>
      </c>
      <c r="N1222">
        <v>9</v>
      </c>
      <c r="O1222">
        <v>37</v>
      </c>
      <c r="P1222" s="14">
        <f>טבלה1[[#This Row],[Batch_Exp_Date(YYYYMMDD)]]-טבלה1[[#This Row],[Date]]</f>
        <v>969</v>
      </c>
    </row>
    <row r="1223" spans="1:16" x14ac:dyDescent="0.25">
      <c r="A1223" t="s">
        <v>15</v>
      </c>
      <c r="B1223" t="s">
        <v>26</v>
      </c>
      <c r="C1223" s="1">
        <f>DATE(LEFT($D1223,4),MID($D1223,5,2),RIGHT($D1223,2))</f>
        <v>45261</v>
      </c>
      <c r="D1223">
        <v>20231201</v>
      </c>
      <c r="E1223">
        <v>958265</v>
      </c>
      <c r="F1223">
        <v>1</v>
      </c>
      <c r="G1223">
        <v>100</v>
      </c>
      <c r="H1223" t="s">
        <v>12</v>
      </c>
      <c r="I1223">
        <v>4944753</v>
      </c>
      <c r="J1223" s="11">
        <v>96.25</v>
      </c>
      <c r="K1223" s="1">
        <v>44444</v>
      </c>
      <c r="L1223">
        <v>2021</v>
      </c>
      <c r="M1223">
        <v>3</v>
      </c>
      <c r="N1223">
        <v>9</v>
      </c>
      <c r="O1223">
        <v>37</v>
      </c>
      <c r="P1223" s="14">
        <f>טבלה1[[#This Row],[Batch_Exp_Date(YYYYMMDD)]]-טבלה1[[#This Row],[Date]]</f>
        <v>817</v>
      </c>
    </row>
    <row r="1224" spans="1:16" x14ac:dyDescent="0.25">
      <c r="A1224" t="s">
        <v>15</v>
      </c>
      <c r="B1224" t="s">
        <v>26</v>
      </c>
      <c r="C1224" s="1">
        <f>DATE(LEFT($D1224,4),MID($D1224,5,2),RIGHT($D1224,2))</f>
        <v>45261</v>
      </c>
      <c r="D1224">
        <v>20231201</v>
      </c>
      <c r="E1224">
        <v>958266</v>
      </c>
      <c r="F1224">
        <v>1</v>
      </c>
      <c r="G1224">
        <v>100</v>
      </c>
      <c r="H1224" t="s">
        <v>12</v>
      </c>
      <c r="I1224">
        <v>4959691</v>
      </c>
      <c r="J1224" s="11">
        <v>96.25</v>
      </c>
      <c r="K1224" s="1">
        <v>44444</v>
      </c>
      <c r="L1224">
        <v>2021</v>
      </c>
      <c r="M1224">
        <v>3</v>
      </c>
      <c r="N1224">
        <v>9</v>
      </c>
      <c r="O1224">
        <v>37</v>
      </c>
      <c r="P1224" s="14">
        <f>טבלה1[[#This Row],[Batch_Exp_Date(YYYYMMDD)]]-טבלה1[[#This Row],[Date]]</f>
        <v>817</v>
      </c>
    </row>
    <row r="1225" spans="1:16" x14ac:dyDescent="0.25">
      <c r="A1225" t="s">
        <v>15</v>
      </c>
      <c r="B1225" t="s">
        <v>37</v>
      </c>
      <c r="C1225" s="1">
        <f>DATE(LEFT($D1225,4),MID($D1225,5,2),RIGHT($D1225,2))</f>
        <v>45200</v>
      </c>
      <c r="D1225">
        <v>20231001</v>
      </c>
      <c r="E1225">
        <v>958267</v>
      </c>
      <c r="F1225">
        <v>1</v>
      </c>
      <c r="G1225">
        <v>10</v>
      </c>
      <c r="H1225" t="s">
        <v>12</v>
      </c>
      <c r="I1225">
        <v>4958723</v>
      </c>
      <c r="J1225" s="11">
        <v>1603.3333333333333</v>
      </c>
      <c r="K1225" s="1">
        <v>44444</v>
      </c>
      <c r="L1225">
        <v>2021</v>
      </c>
      <c r="M1225">
        <v>3</v>
      </c>
      <c r="N1225">
        <v>9</v>
      </c>
      <c r="O1225">
        <v>37</v>
      </c>
      <c r="P1225" s="14">
        <f>טבלה1[[#This Row],[Batch_Exp_Date(YYYYMMDD)]]-טבלה1[[#This Row],[Date]]</f>
        <v>756</v>
      </c>
    </row>
    <row r="1226" spans="1:16" x14ac:dyDescent="0.25">
      <c r="A1226" t="s">
        <v>18</v>
      </c>
      <c r="B1226" t="s">
        <v>25</v>
      </c>
      <c r="C1226" s="1">
        <f>DATE(LEFT($D1226,4),MID($D1226,5,2),RIGHT($D1226,2))</f>
        <v>44896</v>
      </c>
      <c r="D1226">
        <v>20221201</v>
      </c>
      <c r="E1226">
        <v>958268</v>
      </c>
      <c r="F1226">
        <v>1</v>
      </c>
      <c r="G1226">
        <v>40</v>
      </c>
      <c r="H1226" t="s">
        <v>12</v>
      </c>
      <c r="I1226">
        <v>64361</v>
      </c>
      <c r="J1226" s="11">
        <v>9888.6666666666661</v>
      </c>
      <c r="K1226" s="1">
        <v>44444</v>
      </c>
      <c r="L1226">
        <v>2021</v>
      </c>
      <c r="M1226">
        <v>3</v>
      </c>
      <c r="N1226">
        <v>9</v>
      </c>
      <c r="O1226">
        <v>37</v>
      </c>
      <c r="P1226" s="14">
        <f>טבלה1[[#This Row],[Batch_Exp_Date(YYYYMMDD)]]-טבלה1[[#This Row],[Date]]</f>
        <v>452</v>
      </c>
    </row>
    <row r="1227" spans="1:16" x14ac:dyDescent="0.25">
      <c r="A1227" t="s">
        <v>18</v>
      </c>
      <c r="B1227" t="s">
        <v>25</v>
      </c>
      <c r="C1227" s="1">
        <f>DATE(LEFT($D1227,4),MID($D1227,5,2),RIGHT($D1227,2))</f>
        <v>44866</v>
      </c>
      <c r="D1227">
        <v>20221101</v>
      </c>
      <c r="E1227">
        <v>958269</v>
      </c>
      <c r="F1227">
        <v>1</v>
      </c>
      <c r="G1227">
        <v>40</v>
      </c>
      <c r="H1227" t="s">
        <v>12</v>
      </c>
      <c r="I1227">
        <v>64471</v>
      </c>
      <c r="J1227" s="11">
        <v>5657.9666666666672</v>
      </c>
      <c r="K1227" s="1">
        <v>44444</v>
      </c>
      <c r="L1227">
        <v>2021</v>
      </c>
      <c r="M1227">
        <v>3</v>
      </c>
      <c r="N1227">
        <v>9</v>
      </c>
      <c r="O1227">
        <v>37</v>
      </c>
      <c r="P1227" s="14">
        <f>טבלה1[[#This Row],[Batch_Exp_Date(YYYYMMDD)]]-טבלה1[[#This Row],[Date]]</f>
        <v>422</v>
      </c>
    </row>
    <row r="1228" spans="1:16" x14ac:dyDescent="0.25">
      <c r="A1228" t="s">
        <v>15</v>
      </c>
      <c r="B1228" t="s">
        <v>28</v>
      </c>
      <c r="C1228" s="1">
        <f>DATE(LEFT($D1228,4),MID($D1228,5,2),RIGHT($D1228,2))</f>
        <v>44927</v>
      </c>
      <c r="D1228">
        <v>20230101</v>
      </c>
      <c r="E1228">
        <v>958270</v>
      </c>
      <c r="F1228">
        <v>1</v>
      </c>
      <c r="G1228">
        <v>20</v>
      </c>
      <c r="H1228" t="s">
        <v>12</v>
      </c>
      <c r="I1228">
        <v>162580</v>
      </c>
      <c r="J1228" s="11">
        <v>68.899999999999991</v>
      </c>
      <c r="K1228" s="1">
        <v>44444</v>
      </c>
      <c r="L1228">
        <v>2021</v>
      </c>
      <c r="M1228">
        <v>3</v>
      </c>
      <c r="N1228">
        <v>9</v>
      </c>
      <c r="O1228">
        <v>37</v>
      </c>
      <c r="P1228" s="14">
        <f>טבלה1[[#This Row],[Batch_Exp_Date(YYYYMMDD)]]-טבלה1[[#This Row],[Date]]</f>
        <v>483</v>
      </c>
    </row>
    <row r="1229" spans="1:16" x14ac:dyDescent="0.25">
      <c r="A1229" t="s">
        <v>17</v>
      </c>
      <c r="B1229" t="s">
        <v>30</v>
      </c>
      <c r="C1229" s="1">
        <f>DATE(LEFT($D1229,4),MID($D1229,5,2),RIGHT($D1229,2))</f>
        <v>44774</v>
      </c>
      <c r="D1229">
        <v>20220801</v>
      </c>
      <c r="E1229">
        <v>958271</v>
      </c>
      <c r="F1229">
        <v>1</v>
      </c>
      <c r="G1229">
        <v>50</v>
      </c>
      <c r="H1229" t="s">
        <v>12</v>
      </c>
      <c r="I1229">
        <v>4949824</v>
      </c>
      <c r="J1229" s="11">
        <v>100</v>
      </c>
      <c r="K1229" s="1">
        <v>44444</v>
      </c>
      <c r="L1229">
        <v>2021</v>
      </c>
      <c r="M1229">
        <v>3</v>
      </c>
      <c r="N1229">
        <v>9</v>
      </c>
      <c r="O1229">
        <v>37</v>
      </c>
      <c r="P1229" s="14">
        <f>טבלה1[[#This Row],[Batch_Exp_Date(YYYYMMDD)]]-טבלה1[[#This Row],[Date]]</f>
        <v>330</v>
      </c>
    </row>
    <row r="1230" spans="1:16" x14ac:dyDescent="0.25">
      <c r="A1230" t="s">
        <v>17</v>
      </c>
      <c r="B1230" t="s">
        <v>30</v>
      </c>
      <c r="C1230" s="1">
        <f>DATE(LEFT($D1230,4),MID($D1230,5,2),RIGHT($D1230,2))</f>
        <v>44774</v>
      </c>
      <c r="D1230">
        <v>20220801</v>
      </c>
      <c r="E1230">
        <v>958272</v>
      </c>
      <c r="F1230">
        <v>1</v>
      </c>
      <c r="G1230">
        <v>10</v>
      </c>
      <c r="H1230" t="s">
        <v>12</v>
      </c>
      <c r="I1230">
        <v>4995650</v>
      </c>
      <c r="J1230" s="11">
        <v>40</v>
      </c>
      <c r="K1230" s="1">
        <v>44444</v>
      </c>
      <c r="L1230">
        <v>2021</v>
      </c>
      <c r="M1230">
        <v>3</v>
      </c>
      <c r="N1230">
        <v>9</v>
      </c>
      <c r="O1230">
        <v>37</v>
      </c>
      <c r="P1230" s="14">
        <f>טבלה1[[#This Row],[Batch_Exp_Date(YYYYMMDD)]]-טבלה1[[#This Row],[Date]]</f>
        <v>330</v>
      </c>
    </row>
    <row r="1231" spans="1:16" x14ac:dyDescent="0.25">
      <c r="A1231" t="s">
        <v>17</v>
      </c>
      <c r="B1231" t="s">
        <v>34</v>
      </c>
      <c r="C1231" s="1">
        <f>DATE(LEFT($D1231,4),MID($D1231,5,2),RIGHT($D1231,2))</f>
        <v>44896</v>
      </c>
      <c r="D1231">
        <v>20221201</v>
      </c>
      <c r="E1231">
        <v>958273</v>
      </c>
      <c r="F1231">
        <v>1</v>
      </c>
      <c r="G1231">
        <v>20</v>
      </c>
      <c r="H1231" t="s">
        <v>12</v>
      </c>
      <c r="I1231">
        <v>33682</v>
      </c>
      <c r="J1231" s="11">
        <v>32</v>
      </c>
      <c r="K1231" s="1">
        <v>44444</v>
      </c>
      <c r="L1231">
        <v>2021</v>
      </c>
      <c r="M1231">
        <v>3</v>
      </c>
      <c r="N1231">
        <v>9</v>
      </c>
      <c r="O1231">
        <v>37</v>
      </c>
      <c r="P1231" s="14">
        <f>טבלה1[[#This Row],[Batch_Exp_Date(YYYYMMDD)]]-טבלה1[[#This Row],[Date]]</f>
        <v>452</v>
      </c>
    </row>
    <row r="1232" spans="1:16" x14ac:dyDescent="0.25">
      <c r="A1232" t="s">
        <v>18</v>
      </c>
      <c r="B1232" t="s">
        <v>25</v>
      </c>
      <c r="C1232" s="1">
        <f>DATE(LEFT($D1232,4),MID($D1232,5,2),RIGHT($D1232,2))</f>
        <v>44896</v>
      </c>
      <c r="D1232">
        <v>20221201</v>
      </c>
      <c r="E1232">
        <v>958274</v>
      </c>
      <c r="F1232">
        <v>1</v>
      </c>
      <c r="G1232">
        <v>30</v>
      </c>
      <c r="H1232" t="s">
        <v>12</v>
      </c>
      <c r="I1232">
        <v>4958184</v>
      </c>
      <c r="J1232" s="11">
        <v>7416.5</v>
      </c>
      <c r="K1232" s="1">
        <v>44444</v>
      </c>
      <c r="L1232">
        <v>2021</v>
      </c>
      <c r="M1232">
        <v>3</v>
      </c>
      <c r="N1232">
        <v>9</v>
      </c>
      <c r="O1232">
        <v>37</v>
      </c>
      <c r="P1232" s="14">
        <f>טבלה1[[#This Row],[Batch_Exp_Date(YYYYMMDD)]]-טבלה1[[#This Row],[Date]]</f>
        <v>452</v>
      </c>
    </row>
    <row r="1233" spans="1:16" x14ac:dyDescent="0.25">
      <c r="A1233" t="s">
        <v>17</v>
      </c>
      <c r="B1233" t="s">
        <v>21</v>
      </c>
      <c r="C1233" s="1">
        <f>DATE(LEFT($D1233,4),MID($D1233,5,2),RIGHT($D1233,2))</f>
        <v>45170</v>
      </c>
      <c r="D1233">
        <v>20230901</v>
      </c>
      <c r="E1233">
        <v>958275</v>
      </c>
      <c r="F1233">
        <v>1</v>
      </c>
      <c r="G1233">
        <v>20</v>
      </c>
      <c r="H1233" t="s">
        <v>12</v>
      </c>
      <c r="I1233">
        <v>4988027</v>
      </c>
      <c r="J1233" s="11">
        <v>1394.0733333333335</v>
      </c>
      <c r="K1233" s="1">
        <v>44444</v>
      </c>
      <c r="L1233">
        <v>2021</v>
      </c>
      <c r="M1233">
        <v>3</v>
      </c>
      <c r="N1233">
        <v>9</v>
      </c>
      <c r="O1233">
        <v>37</v>
      </c>
      <c r="P1233" s="14">
        <f>טבלה1[[#This Row],[Batch_Exp_Date(YYYYMMDD)]]-טבלה1[[#This Row],[Date]]</f>
        <v>726</v>
      </c>
    </row>
    <row r="1234" spans="1:16" x14ac:dyDescent="0.25">
      <c r="A1234" t="s">
        <v>17</v>
      </c>
      <c r="B1234" t="s">
        <v>21</v>
      </c>
      <c r="C1234" s="1">
        <f>DATE(LEFT($D1234,4),MID($D1234,5,2),RIGHT($D1234,2))</f>
        <v>45170</v>
      </c>
      <c r="D1234">
        <v>20230901</v>
      </c>
      <c r="E1234">
        <v>958276</v>
      </c>
      <c r="F1234">
        <v>1</v>
      </c>
      <c r="G1234">
        <v>20</v>
      </c>
      <c r="H1234" t="s">
        <v>12</v>
      </c>
      <c r="I1234">
        <v>4918155</v>
      </c>
      <c r="J1234" s="11">
        <v>1394.0733333333335</v>
      </c>
      <c r="K1234" s="1">
        <v>44444</v>
      </c>
      <c r="L1234">
        <v>2021</v>
      </c>
      <c r="M1234">
        <v>3</v>
      </c>
      <c r="N1234">
        <v>9</v>
      </c>
      <c r="O1234">
        <v>37</v>
      </c>
      <c r="P1234" s="14">
        <f>טבלה1[[#This Row],[Batch_Exp_Date(YYYYMMDD)]]-טבלה1[[#This Row],[Date]]</f>
        <v>726</v>
      </c>
    </row>
    <row r="1235" spans="1:16" x14ac:dyDescent="0.25">
      <c r="A1235" t="s">
        <v>18</v>
      </c>
      <c r="B1235" t="s">
        <v>25</v>
      </c>
      <c r="C1235" s="1">
        <f>DATE(LEFT($D1235,4),MID($D1235,5,2),RIGHT($D1235,2))</f>
        <v>44896</v>
      </c>
      <c r="D1235">
        <v>20221201</v>
      </c>
      <c r="E1235">
        <v>958277</v>
      </c>
      <c r="F1235">
        <v>1</v>
      </c>
      <c r="G1235">
        <v>40</v>
      </c>
      <c r="H1235" t="s">
        <v>12</v>
      </c>
      <c r="I1235">
        <v>4994275</v>
      </c>
      <c r="J1235" s="11">
        <v>9888.6666666666661</v>
      </c>
      <c r="K1235" s="1">
        <v>44444</v>
      </c>
      <c r="L1235">
        <v>2021</v>
      </c>
      <c r="M1235">
        <v>3</v>
      </c>
      <c r="N1235">
        <v>9</v>
      </c>
      <c r="O1235">
        <v>37</v>
      </c>
      <c r="P1235" s="14">
        <f>טבלה1[[#This Row],[Batch_Exp_Date(YYYYMMDD)]]-טבלה1[[#This Row],[Date]]</f>
        <v>452</v>
      </c>
    </row>
    <row r="1236" spans="1:16" x14ac:dyDescent="0.25">
      <c r="A1236" t="s">
        <v>18</v>
      </c>
      <c r="B1236" t="s">
        <v>25</v>
      </c>
      <c r="C1236" s="1">
        <f>DATE(LEFT($D1236,4),MID($D1236,5,2),RIGHT($D1236,2))</f>
        <v>44682</v>
      </c>
      <c r="D1236">
        <v>20220501</v>
      </c>
      <c r="E1236">
        <v>958278</v>
      </c>
      <c r="F1236">
        <v>1</v>
      </c>
      <c r="G1236">
        <v>40</v>
      </c>
      <c r="H1236" t="s">
        <v>12</v>
      </c>
      <c r="I1236">
        <v>4994275</v>
      </c>
      <c r="J1236" s="11">
        <v>2837.5</v>
      </c>
      <c r="K1236" s="1">
        <v>44444</v>
      </c>
      <c r="L1236">
        <v>2021</v>
      </c>
      <c r="M1236">
        <v>3</v>
      </c>
      <c r="N1236">
        <v>9</v>
      </c>
      <c r="O1236">
        <v>37</v>
      </c>
      <c r="P1236" s="14">
        <f>טבלה1[[#This Row],[Batch_Exp_Date(YYYYMMDD)]]-טבלה1[[#This Row],[Date]]</f>
        <v>238</v>
      </c>
    </row>
    <row r="1237" spans="1:16" x14ac:dyDescent="0.25">
      <c r="A1237" t="s">
        <v>17</v>
      </c>
      <c r="B1237" t="s">
        <v>51</v>
      </c>
      <c r="C1237" s="1">
        <f>DATE(LEFT($D1237,4),MID($D1237,5,2),RIGHT($D1237,2))</f>
        <v>44835</v>
      </c>
      <c r="D1237">
        <v>20221001</v>
      </c>
      <c r="E1237">
        <v>958279</v>
      </c>
      <c r="F1237">
        <v>1</v>
      </c>
      <c r="G1237">
        <v>30</v>
      </c>
      <c r="H1237" t="s">
        <v>12</v>
      </c>
      <c r="I1237">
        <v>4918155</v>
      </c>
      <c r="J1237" s="11">
        <v>8237</v>
      </c>
      <c r="K1237" s="1">
        <v>44444</v>
      </c>
      <c r="L1237">
        <v>2021</v>
      </c>
      <c r="M1237">
        <v>3</v>
      </c>
      <c r="N1237">
        <v>9</v>
      </c>
      <c r="O1237">
        <v>37</v>
      </c>
      <c r="P1237" s="14">
        <f>טבלה1[[#This Row],[Batch_Exp_Date(YYYYMMDD)]]-טבלה1[[#This Row],[Date]]</f>
        <v>391</v>
      </c>
    </row>
    <row r="1238" spans="1:16" x14ac:dyDescent="0.25">
      <c r="A1238" t="s">
        <v>17</v>
      </c>
      <c r="B1238" t="s">
        <v>22</v>
      </c>
      <c r="C1238" s="1">
        <f>DATE(LEFT($D1238,4),MID($D1238,5,2),RIGHT($D1238,2))</f>
        <v>45200</v>
      </c>
      <c r="D1238">
        <v>20231001</v>
      </c>
      <c r="E1238">
        <v>958280</v>
      </c>
      <c r="F1238">
        <v>1</v>
      </c>
      <c r="G1238">
        <v>100</v>
      </c>
      <c r="H1238" t="s">
        <v>12</v>
      </c>
      <c r="I1238">
        <v>189431</v>
      </c>
      <c r="J1238" s="11">
        <v>6541.666666666667</v>
      </c>
      <c r="K1238" s="1">
        <v>44444</v>
      </c>
      <c r="L1238">
        <v>2021</v>
      </c>
      <c r="M1238">
        <v>3</v>
      </c>
      <c r="N1238">
        <v>9</v>
      </c>
      <c r="O1238">
        <v>37</v>
      </c>
      <c r="P1238" s="14">
        <f>טבלה1[[#This Row],[Batch_Exp_Date(YYYYMMDD)]]-טבלה1[[#This Row],[Date]]</f>
        <v>756</v>
      </c>
    </row>
    <row r="1239" spans="1:16" x14ac:dyDescent="0.25">
      <c r="A1239" t="s">
        <v>17</v>
      </c>
      <c r="B1239" t="s">
        <v>21</v>
      </c>
      <c r="C1239" s="1">
        <f>DATE(LEFT($D1239,4),MID($D1239,5,2),RIGHT($D1239,2))</f>
        <v>45139</v>
      </c>
      <c r="D1239">
        <v>20230801</v>
      </c>
      <c r="E1239">
        <v>958281</v>
      </c>
      <c r="F1239">
        <v>1</v>
      </c>
      <c r="G1239">
        <v>20</v>
      </c>
      <c r="H1239" t="s">
        <v>12</v>
      </c>
      <c r="I1239">
        <v>4988027</v>
      </c>
      <c r="J1239" s="11">
        <v>1991.5333333333335</v>
      </c>
      <c r="K1239" s="1">
        <v>44444</v>
      </c>
      <c r="L1239">
        <v>2021</v>
      </c>
      <c r="M1239">
        <v>3</v>
      </c>
      <c r="N1239">
        <v>9</v>
      </c>
      <c r="O1239">
        <v>37</v>
      </c>
      <c r="P1239" s="14">
        <f>טבלה1[[#This Row],[Batch_Exp_Date(YYYYMMDD)]]-טבלה1[[#This Row],[Date]]</f>
        <v>695</v>
      </c>
    </row>
    <row r="1240" spans="1:16" x14ac:dyDescent="0.25">
      <c r="A1240" t="s">
        <v>17</v>
      </c>
      <c r="B1240" t="s">
        <v>22</v>
      </c>
      <c r="C1240" s="1">
        <f>DATE(LEFT($D1240,4),MID($D1240,5,2),RIGHT($D1240,2))</f>
        <v>45200</v>
      </c>
      <c r="D1240">
        <v>20231001</v>
      </c>
      <c r="E1240">
        <v>958282</v>
      </c>
      <c r="F1240">
        <v>1</v>
      </c>
      <c r="G1240">
        <v>40</v>
      </c>
      <c r="H1240" t="s">
        <v>12</v>
      </c>
      <c r="I1240">
        <v>4988027</v>
      </c>
      <c r="J1240" s="11">
        <v>2616.6666666666665</v>
      </c>
      <c r="K1240" s="1">
        <v>44444</v>
      </c>
      <c r="L1240">
        <v>2021</v>
      </c>
      <c r="M1240">
        <v>3</v>
      </c>
      <c r="N1240">
        <v>9</v>
      </c>
      <c r="O1240">
        <v>37</v>
      </c>
      <c r="P1240" s="14">
        <f>טבלה1[[#This Row],[Batch_Exp_Date(YYYYMMDD)]]-טבלה1[[#This Row],[Date]]</f>
        <v>756</v>
      </c>
    </row>
    <row r="1241" spans="1:16" x14ac:dyDescent="0.25">
      <c r="A1241" t="s">
        <v>17</v>
      </c>
      <c r="B1241" t="s">
        <v>21</v>
      </c>
      <c r="C1241" s="1">
        <f>DATE(LEFT($D1241,4),MID($D1241,5,2),RIGHT($D1241,2))</f>
        <v>45139</v>
      </c>
      <c r="D1241">
        <v>20230801</v>
      </c>
      <c r="E1241">
        <v>958283</v>
      </c>
      <c r="F1241">
        <v>1</v>
      </c>
      <c r="G1241">
        <v>30</v>
      </c>
      <c r="H1241" t="s">
        <v>12</v>
      </c>
      <c r="I1241">
        <v>4918155</v>
      </c>
      <c r="J1241" s="11">
        <v>2987.2999999999997</v>
      </c>
      <c r="K1241" s="1">
        <v>44444</v>
      </c>
      <c r="L1241">
        <v>2021</v>
      </c>
      <c r="M1241">
        <v>3</v>
      </c>
      <c r="N1241">
        <v>9</v>
      </c>
      <c r="O1241">
        <v>37</v>
      </c>
      <c r="P1241" s="14">
        <f>טבלה1[[#This Row],[Batch_Exp_Date(YYYYMMDD)]]-טבלה1[[#This Row],[Date]]</f>
        <v>695</v>
      </c>
    </row>
    <row r="1242" spans="1:16" x14ac:dyDescent="0.25">
      <c r="A1242" t="s">
        <v>18</v>
      </c>
      <c r="B1242" t="s">
        <v>25</v>
      </c>
      <c r="C1242" s="1">
        <f>DATE(LEFT($D1242,4),MID($D1242,5,2),RIGHT($D1242,2))</f>
        <v>44805</v>
      </c>
      <c r="D1242">
        <v>20220901</v>
      </c>
      <c r="E1242">
        <v>958284</v>
      </c>
      <c r="F1242">
        <v>1</v>
      </c>
      <c r="G1242">
        <v>40</v>
      </c>
      <c r="H1242" t="s">
        <v>12</v>
      </c>
      <c r="I1242">
        <v>4994275</v>
      </c>
      <c r="J1242" s="11">
        <v>14119.333333333334</v>
      </c>
      <c r="K1242" s="1">
        <v>44444</v>
      </c>
      <c r="L1242">
        <v>2021</v>
      </c>
      <c r="M1242">
        <v>3</v>
      </c>
      <c r="N1242">
        <v>9</v>
      </c>
      <c r="O1242">
        <v>37</v>
      </c>
      <c r="P1242" s="14">
        <f>טבלה1[[#This Row],[Batch_Exp_Date(YYYYMMDD)]]-טבלה1[[#This Row],[Date]]</f>
        <v>361</v>
      </c>
    </row>
    <row r="1243" spans="1:16" x14ac:dyDescent="0.25">
      <c r="A1243" t="s">
        <v>17</v>
      </c>
      <c r="B1243" t="s">
        <v>22</v>
      </c>
      <c r="C1243" s="1">
        <f>DATE(LEFT($D1243,4),MID($D1243,5,2),RIGHT($D1243,2))</f>
        <v>45200</v>
      </c>
      <c r="D1243">
        <v>20231001</v>
      </c>
      <c r="E1243">
        <v>958285</v>
      </c>
      <c r="F1243">
        <v>1</v>
      </c>
      <c r="G1243">
        <v>110</v>
      </c>
      <c r="H1243" t="s">
        <v>12</v>
      </c>
      <c r="I1243">
        <v>4918155</v>
      </c>
      <c r="J1243" s="11">
        <v>7195.833333333333</v>
      </c>
      <c r="K1243" s="1">
        <v>44444</v>
      </c>
      <c r="L1243">
        <v>2021</v>
      </c>
      <c r="M1243">
        <v>3</v>
      </c>
      <c r="N1243">
        <v>9</v>
      </c>
      <c r="O1243">
        <v>37</v>
      </c>
      <c r="P1243" s="14">
        <f>טבלה1[[#This Row],[Batch_Exp_Date(YYYYMMDD)]]-טבלה1[[#This Row],[Date]]</f>
        <v>756</v>
      </c>
    </row>
    <row r="1244" spans="1:16" x14ac:dyDescent="0.25">
      <c r="A1244" t="s">
        <v>18</v>
      </c>
      <c r="B1244" t="s">
        <v>25</v>
      </c>
      <c r="C1244" s="1">
        <f>DATE(LEFT($D1244,4),MID($D1244,5,2),RIGHT($D1244,2))</f>
        <v>44805</v>
      </c>
      <c r="D1244">
        <v>20220901</v>
      </c>
      <c r="E1244">
        <v>958286</v>
      </c>
      <c r="F1244">
        <v>1</v>
      </c>
      <c r="G1244">
        <v>40</v>
      </c>
      <c r="H1244" t="s">
        <v>12</v>
      </c>
      <c r="I1244">
        <v>15763</v>
      </c>
      <c r="J1244" s="11">
        <v>14119.333333333334</v>
      </c>
      <c r="K1244" s="1">
        <v>44444</v>
      </c>
      <c r="L1244">
        <v>2021</v>
      </c>
      <c r="M1244">
        <v>3</v>
      </c>
      <c r="N1244">
        <v>9</v>
      </c>
      <c r="O1244">
        <v>37</v>
      </c>
      <c r="P1244" s="14">
        <f>טבלה1[[#This Row],[Batch_Exp_Date(YYYYMMDD)]]-טבלה1[[#This Row],[Date]]</f>
        <v>361</v>
      </c>
    </row>
    <row r="1245" spans="1:16" x14ac:dyDescent="0.25">
      <c r="A1245" t="s">
        <v>15</v>
      </c>
      <c r="B1245" t="s">
        <v>37</v>
      </c>
      <c r="C1245" s="1">
        <f>DATE(LEFT($D1245,4),MID($D1245,5,2),RIGHT($D1245,2))</f>
        <v>45200</v>
      </c>
      <c r="D1245">
        <v>20231001</v>
      </c>
      <c r="E1245">
        <v>958287</v>
      </c>
      <c r="F1245">
        <v>1</v>
      </c>
      <c r="G1245">
        <v>10</v>
      </c>
      <c r="H1245" t="s">
        <v>12</v>
      </c>
      <c r="I1245">
        <v>4948031</v>
      </c>
      <c r="J1245" s="11">
        <v>1603.3333333333333</v>
      </c>
      <c r="K1245" s="1">
        <v>44444</v>
      </c>
      <c r="L1245">
        <v>2021</v>
      </c>
      <c r="M1245">
        <v>3</v>
      </c>
      <c r="N1245">
        <v>9</v>
      </c>
      <c r="O1245">
        <v>37</v>
      </c>
      <c r="P1245" s="14">
        <f>טבלה1[[#This Row],[Batch_Exp_Date(YYYYMMDD)]]-טבלה1[[#This Row],[Date]]</f>
        <v>756</v>
      </c>
    </row>
    <row r="1246" spans="1:16" x14ac:dyDescent="0.25">
      <c r="A1246" t="s">
        <v>17</v>
      </c>
      <c r="B1246" t="s">
        <v>21</v>
      </c>
      <c r="C1246" s="1">
        <f>DATE(LEFT($D1246,4),MID($D1246,5,2),RIGHT($D1246,2))</f>
        <v>45139</v>
      </c>
      <c r="D1246">
        <v>20230801</v>
      </c>
      <c r="E1246">
        <v>958288</v>
      </c>
      <c r="F1246">
        <v>1</v>
      </c>
      <c r="G1246">
        <v>60</v>
      </c>
      <c r="H1246" t="s">
        <v>12</v>
      </c>
      <c r="I1246">
        <v>178739</v>
      </c>
      <c r="J1246" s="11">
        <v>5974.5999999999995</v>
      </c>
      <c r="K1246" s="1">
        <v>44444</v>
      </c>
      <c r="L1246">
        <v>2021</v>
      </c>
      <c r="M1246">
        <v>3</v>
      </c>
      <c r="N1246">
        <v>9</v>
      </c>
      <c r="O1246">
        <v>37</v>
      </c>
      <c r="P1246" s="14">
        <f>טבלה1[[#This Row],[Batch_Exp_Date(YYYYMMDD)]]-טבלה1[[#This Row],[Date]]</f>
        <v>695</v>
      </c>
    </row>
    <row r="1247" spans="1:16" x14ac:dyDescent="0.25">
      <c r="A1247" t="s">
        <v>17</v>
      </c>
      <c r="B1247" t="s">
        <v>33</v>
      </c>
      <c r="C1247" s="1">
        <f>DATE(LEFT($D1247,4),MID($D1247,5,2),RIGHT($D1247,2))</f>
        <v>44593</v>
      </c>
      <c r="D1247">
        <v>20220201</v>
      </c>
      <c r="E1247">
        <v>958289</v>
      </c>
      <c r="F1247">
        <v>1</v>
      </c>
      <c r="G1247">
        <v>10</v>
      </c>
      <c r="H1247" t="s">
        <v>12</v>
      </c>
      <c r="I1247">
        <v>4944753</v>
      </c>
      <c r="J1247" s="11">
        <v>1616.6666666666667</v>
      </c>
      <c r="K1247" s="1">
        <v>44444</v>
      </c>
      <c r="L1247">
        <v>2021</v>
      </c>
      <c r="M1247">
        <v>3</v>
      </c>
      <c r="N1247">
        <v>9</v>
      </c>
      <c r="O1247">
        <v>37</v>
      </c>
      <c r="P1247" s="14">
        <f>טבלה1[[#This Row],[Batch_Exp_Date(YYYYMMDD)]]-טבלה1[[#This Row],[Date]]</f>
        <v>149</v>
      </c>
    </row>
    <row r="1248" spans="1:16" x14ac:dyDescent="0.25">
      <c r="A1248" t="s">
        <v>15</v>
      </c>
      <c r="B1248" t="s">
        <v>37</v>
      </c>
      <c r="C1248" s="1">
        <f>DATE(LEFT($D1248,4),MID($D1248,5,2),RIGHT($D1248,2))</f>
        <v>45200</v>
      </c>
      <c r="D1248">
        <v>20231001</v>
      </c>
      <c r="E1248">
        <v>958290</v>
      </c>
      <c r="F1248">
        <v>1</v>
      </c>
      <c r="G1248">
        <v>10</v>
      </c>
      <c r="H1248" t="s">
        <v>12</v>
      </c>
      <c r="I1248">
        <v>24937</v>
      </c>
      <c r="J1248" s="11">
        <v>1603.3333333333333</v>
      </c>
      <c r="K1248" s="1">
        <v>44444</v>
      </c>
      <c r="L1248">
        <v>2021</v>
      </c>
      <c r="M1248">
        <v>3</v>
      </c>
      <c r="N1248">
        <v>9</v>
      </c>
      <c r="O1248">
        <v>37</v>
      </c>
      <c r="P1248" s="14">
        <f>טבלה1[[#This Row],[Batch_Exp_Date(YYYYMMDD)]]-טבלה1[[#This Row],[Date]]</f>
        <v>756</v>
      </c>
    </row>
    <row r="1249" spans="1:16" x14ac:dyDescent="0.25">
      <c r="A1249" t="s">
        <v>15</v>
      </c>
      <c r="B1249" t="s">
        <v>40</v>
      </c>
      <c r="C1249" s="1">
        <f>DATE(LEFT($D1249,4),MID($D1249,5,2),RIGHT($D1249,2))</f>
        <v>45689</v>
      </c>
      <c r="D1249">
        <v>20250201</v>
      </c>
      <c r="E1249">
        <v>958291</v>
      </c>
      <c r="F1249">
        <v>1</v>
      </c>
      <c r="G1249">
        <v>10</v>
      </c>
      <c r="H1249" t="s">
        <v>12</v>
      </c>
      <c r="I1249">
        <v>167684</v>
      </c>
      <c r="J1249" s="11">
        <v>714.125</v>
      </c>
      <c r="K1249" s="1">
        <v>44444</v>
      </c>
      <c r="L1249">
        <v>2021</v>
      </c>
      <c r="M1249">
        <v>3</v>
      </c>
      <c r="N1249">
        <v>9</v>
      </c>
      <c r="O1249">
        <v>37</v>
      </c>
      <c r="P1249" s="14">
        <f>טבלה1[[#This Row],[Batch_Exp_Date(YYYYMMDD)]]-טבלה1[[#This Row],[Date]]</f>
        <v>1245</v>
      </c>
    </row>
    <row r="1250" spans="1:16" x14ac:dyDescent="0.25">
      <c r="A1250" t="s">
        <v>17</v>
      </c>
      <c r="B1250" t="s">
        <v>46</v>
      </c>
      <c r="C1250" s="1">
        <f>DATE(LEFT($D1250,4),MID($D1250,5,2),RIGHT($D1250,2))</f>
        <v>44958</v>
      </c>
      <c r="D1250">
        <v>20230201</v>
      </c>
      <c r="E1250">
        <v>958292</v>
      </c>
      <c r="F1250">
        <v>1</v>
      </c>
      <c r="G1250">
        <v>3150</v>
      </c>
      <c r="H1250" t="s">
        <v>12</v>
      </c>
      <c r="I1250">
        <v>4950858</v>
      </c>
      <c r="J1250" s="11">
        <v>246723.75</v>
      </c>
      <c r="K1250" s="1">
        <v>44444</v>
      </c>
      <c r="L1250">
        <v>2021</v>
      </c>
      <c r="M1250">
        <v>3</v>
      </c>
      <c r="N1250">
        <v>9</v>
      </c>
      <c r="O1250">
        <v>37</v>
      </c>
      <c r="P1250" s="14">
        <f>טבלה1[[#This Row],[Batch_Exp_Date(YYYYMMDD)]]-טבלה1[[#This Row],[Date]]</f>
        <v>514</v>
      </c>
    </row>
    <row r="1251" spans="1:16" x14ac:dyDescent="0.25">
      <c r="A1251" t="s">
        <v>15</v>
      </c>
      <c r="B1251" t="s">
        <v>23</v>
      </c>
      <c r="C1251" s="1">
        <f>DATE(LEFT($D1251,4),MID($D1251,5,2),RIGHT($D1251,2))</f>
        <v>45108</v>
      </c>
      <c r="D1251">
        <v>20230701</v>
      </c>
      <c r="E1251">
        <v>958293</v>
      </c>
      <c r="F1251">
        <v>1</v>
      </c>
      <c r="G1251">
        <v>900</v>
      </c>
      <c r="H1251" t="s">
        <v>12</v>
      </c>
      <c r="I1251">
        <v>4950858</v>
      </c>
      <c r="J1251" s="11">
        <v>45792</v>
      </c>
      <c r="K1251" s="1">
        <v>44444</v>
      </c>
      <c r="L1251">
        <v>2021</v>
      </c>
      <c r="M1251">
        <v>3</v>
      </c>
      <c r="N1251">
        <v>9</v>
      </c>
      <c r="O1251">
        <v>37</v>
      </c>
      <c r="P1251" s="14">
        <f>טבלה1[[#This Row],[Batch_Exp_Date(YYYYMMDD)]]-טבלה1[[#This Row],[Date]]</f>
        <v>664</v>
      </c>
    </row>
    <row r="1252" spans="1:16" x14ac:dyDescent="0.25">
      <c r="A1252" t="s">
        <v>15</v>
      </c>
      <c r="B1252" t="s">
        <v>32</v>
      </c>
      <c r="C1252" s="1">
        <f>DATE(LEFT($D1252,4),MID($D1252,5,2),RIGHT($D1252,2))</f>
        <v>45413</v>
      </c>
      <c r="D1252">
        <v>20240501</v>
      </c>
      <c r="E1252">
        <v>958294</v>
      </c>
      <c r="F1252">
        <v>1</v>
      </c>
      <c r="G1252">
        <v>1440</v>
      </c>
      <c r="H1252" t="s">
        <v>12</v>
      </c>
      <c r="I1252">
        <v>4950858</v>
      </c>
      <c r="J1252" s="11">
        <v>21600</v>
      </c>
      <c r="K1252" s="1">
        <v>44444</v>
      </c>
      <c r="L1252">
        <v>2021</v>
      </c>
      <c r="M1252">
        <v>3</v>
      </c>
      <c r="N1252">
        <v>9</v>
      </c>
      <c r="O1252">
        <v>37</v>
      </c>
      <c r="P1252" s="14">
        <f>טבלה1[[#This Row],[Batch_Exp_Date(YYYYMMDD)]]-טבלה1[[#This Row],[Date]]</f>
        <v>969</v>
      </c>
    </row>
    <row r="1253" spans="1:16" x14ac:dyDescent="0.25">
      <c r="A1253" t="s">
        <v>17</v>
      </c>
      <c r="B1253" t="s">
        <v>30</v>
      </c>
      <c r="C1253" s="1">
        <f>DATE(LEFT($D1253,4),MID($D1253,5,2),RIGHT($D1253,2))</f>
        <v>44774</v>
      </c>
      <c r="D1253">
        <v>20220801</v>
      </c>
      <c r="E1253">
        <v>958295</v>
      </c>
      <c r="F1253">
        <v>1</v>
      </c>
      <c r="G1253">
        <v>10</v>
      </c>
      <c r="H1253" t="s">
        <v>12</v>
      </c>
      <c r="I1253">
        <v>167684</v>
      </c>
      <c r="J1253" s="11">
        <v>40</v>
      </c>
      <c r="K1253" s="1">
        <v>44444</v>
      </c>
      <c r="L1253">
        <v>2021</v>
      </c>
      <c r="M1253">
        <v>3</v>
      </c>
      <c r="N1253">
        <v>9</v>
      </c>
      <c r="O1253">
        <v>37</v>
      </c>
      <c r="P1253" s="14">
        <f>טבלה1[[#This Row],[Batch_Exp_Date(YYYYMMDD)]]-טבלה1[[#This Row],[Date]]</f>
        <v>330</v>
      </c>
    </row>
    <row r="1254" spans="1:16" x14ac:dyDescent="0.25">
      <c r="A1254" t="s">
        <v>17</v>
      </c>
      <c r="B1254" t="s">
        <v>30</v>
      </c>
      <c r="C1254" s="1">
        <f>DATE(LEFT($D1254,4),MID($D1254,5,2),RIGHT($D1254,2))</f>
        <v>44774</v>
      </c>
      <c r="D1254">
        <v>20220801</v>
      </c>
      <c r="E1254">
        <v>958296</v>
      </c>
      <c r="F1254">
        <v>1</v>
      </c>
      <c r="G1254">
        <v>60</v>
      </c>
      <c r="H1254" t="s">
        <v>12</v>
      </c>
      <c r="I1254">
        <v>61391</v>
      </c>
      <c r="J1254" s="11">
        <v>120</v>
      </c>
      <c r="K1254" s="1">
        <v>44444</v>
      </c>
      <c r="L1254">
        <v>2021</v>
      </c>
      <c r="M1254">
        <v>3</v>
      </c>
      <c r="N1254">
        <v>9</v>
      </c>
      <c r="O1254">
        <v>37</v>
      </c>
      <c r="P1254" s="14">
        <f>טבלה1[[#This Row],[Batch_Exp_Date(YYYYMMDD)]]-טבלה1[[#This Row],[Date]]</f>
        <v>330</v>
      </c>
    </row>
    <row r="1255" spans="1:16" x14ac:dyDescent="0.25">
      <c r="A1255" t="s">
        <v>17</v>
      </c>
      <c r="B1255" t="s">
        <v>34</v>
      </c>
      <c r="C1255" s="1">
        <f>DATE(LEFT($D1255,4),MID($D1255,5,2),RIGHT($D1255,2))</f>
        <v>44896</v>
      </c>
      <c r="D1255">
        <v>20221201</v>
      </c>
      <c r="E1255">
        <v>958297</v>
      </c>
      <c r="F1255">
        <v>1</v>
      </c>
      <c r="G1255">
        <v>10</v>
      </c>
      <c r="H1255" t="s">
        <v>12</v>
      </c>
      <c r="I1255">
        <v>4958723</v>
      </c>
      <c r="J1255" s="11">
        <v>16</v>
      </c>
      <c r="K1255" s="1">
        <v>44445</v>
      </c>
      <c r="L1255">
        <v>2021</v>
      </c>
      <c r="M1255">
        <v>3</v>
      </c>
      <c r="N1255">
        <v>9</v>
      </c>
      <c r="O1255">
        <v>37</v>
      </c>
      <c r="P1255" s="14">
        <f>טבלה1[[#This Row],[Batch_Exp_Date(YYYYMMDD)]]-טבלה1[[#This Row],[Date]]</f>
        <v>451</v>
      </c>
    </row>
    <row r="1256" spans="1:16" x14ac:dyDescent="0.25">
      <c r="A1256" t="s">
        <v>15</v>
      </c>
      <c r="B1256" t="s">
        <v>28</v>
      </c>
      <c r="C1256" s="1">
        <f>DATE(LEFT($D1256,4),MID($D1256,5,2),RIGHT($D1256,2))</f>
        <v>44927</v>
      </c>
      <c r="D1256">
        <v>20230101</v>
      </c>
      <c r="E1256">
        <v>958298</v>
      </c>
      <c r="F1256">
        <v>1</v>
      </c>
      <c r="G1256">
        <v>20</v>
      </c>
      <c r="H1256" t="s">
        <v>12</v>
      </c>
      <c r="I1256">
        <v>4955170</v>
      </c>
      <c r="J1256" s="11">
        <v>68.899999999999991</v>
      </c>
      <c r="K1256" s="1">
        <v>44448</v>
      </c>
      <c r="L1256">
        <v>2021</v>
      </c>
      <c r="M1256">
        <v>3</v>
      </c>
      <c r="N1256">
        <v>9</v>
      </c>
      <c r="O1256">
        <v>37</v>
      </c>
      <c r="P1256" s="14">
        <f>טבלה1[[#This Row],[Batch_Exp_Date(YYYYMMDD)]]-טבלה1[[#This Row],[Date]]</f>
        <v>479</v>
      </c>
    </row>
    <row r="1257" spans="1:16" x14ac:dyDescent="0.25">
      <c r="A1257" t="s">
        <v>15</v>
      </c>
      <c r="B1257" t="s">
        <v>26</v>
      </c>
      <c r="C1257" s="1">
        <f>DATE(LEFT($D1257,4),MID($D1257,5,2),RIGHT($D1257,2))</f>
        <v>45261</v>
      </c>
      <c r="D1257">
        <v>20231201</v>
      </c>
      <c r="E1257">
        <v>958299</v>
      </c>
      <c r="F1257">
        <v>1</v>
      </c>
      <c r="G1257">
        <v>100</v>
      </c>
      <c r="H1257" t="s">
        <v>12</v>
      </c>
      <c r="I1257">
        <v>4996805</v>
      </c>
      <c r="J1257" s="11">
        <v>96.25</v>
      </c>
      <c r="K1257" s="1">
        <v>44448</v>
      </c>
      <c r="L1257">
        <v>2021</v>
      </c>
      <c r="M1257">
        <v>3</v>
      </c>
      <c r="N1257">
        <v>9</v>
      </c>
      <c r="O1257">
        <v>37</v>
      </c>
      <c r="P1257" s="14">
        <f>טבלה1[[#This Row],[Batch_Exp_Date(YYYYMMDD)]]-טבלה1[[#This Row],[Date]]</f>
        <v>813</v>
      </c>
    </row>
    <row r="1258" spans="1:16" x14ac:dyDescent="0.25">
      <c r="A1258" t="s">
        <v>15</v>
      </c>
      <c r="B1258" t="s">
        <v>26</v>
      </c>
      <c r="C1258" s="1">
        <f>DATE(LEFT($D1258,4),MID($D1258,5,2),RIGHT($D1258,2))</f>
        <v>45261</v>
      </c>
      <c r="D1258">
        <v>20231201</v>
      </c>
      <c r="E1258">
        <v>958300</v>
      </c>
      <c r="F1258">
        <v>1</v>
      </c>
      <c r="G1258">
        <v>100</v>
      </c>
      <c r="H1258" t="s">
        <v>12</v>
      </c>
      <c r="I1258">
        <v>4947613</v>
      </c>
      <c r="J1258" s="11">
        <v>96.25</v>
      </c>
      <c r="K1258" s="1">
        <v>44448</v>
      </c>
      <c r="L1258">
        <v>2021</v>
      </c>
      <c r="M1258">
        <v>3</v>
      </c>
      <c r="N1258">
        <v>9</v>
      </c>
      <c r="O1258">
        <v>37</v>
      </c>
      <c r="P1258" s="14">
        <f>טבלה1[[#This Row],[Batch_Exp_Date(YYYYMMDD)]]-טבלה1[[#This Row],[Date]]</f>
        <v>813</v>
      </c>
    </row>
    <row r="1259" spans="1:16" x14ac:dyDescent="0.25">
      <c r="A1259" t="s">
        <v>15</v>
      </c>
      <c r="B1259" t="s">
        <v>26</v>
      </c>
      <c r="C1259" s="1">
        <f>DATE(LEFT($D1259,4),MID($D1259,5,2),RIGHT($D1259,2))</f>
        <v>45261</v>
      </c>
      <c r="D1259">
        <v>20231201</v>
      </c>
      <c r="E1259">
        <v>958301</v>
      </c>
      <c r="F1259">
        <v>1</v>
      </c>
      <c r="G1259">
        <v>100</v>
      </c>
      <c r="H1259" t="s">
        <v>12</v>
      </c>
      <c r="I1259">
        <v>4954290</v>
      </c>
      <c r="J1259" s="11">
        <v>96.25</v>
      </c>
      <c r="K1259" s="1">
        <v>44448</v>
      </c>
      <c r="L1259">
        <v>2021</v>
      </c>
      <c r="M1259">
        <v>3</v>
      </c>
      <c r="N1259">
        <v>9</v>
      </c>
      <c r="O1259">
        <v>37</v>
      </c>
      <c r="P1259" s="14">
        <f>טבלה1[[#This Row],[Batch_Exp_Date(YYYYMMDD)]]-טבלה1[[#This Row],[Date]]</f>
        <v>813</v>
      </c>
    </row>
    <row r="1260" spans="1:16" x14ac:dyDescent="0.25">
      <c r="A1260" t="s">
        <v>15</v>
      </c>
      <c r="B1260" t="s">
        <v>26</v>
      </c>
      <c r="C1260" s="1">
        <f>DATE(LEFT($D1260,4),MID($D1260,5,2),RIGHT($D1260,2))</f>
        <v>45261</v>
      </c>
      <c r="D1260">
        <v>20231201</v>
      </c>
      <c r="E1260">
        <v>958302</v>
      </c>
      <c r="F1260">
        <v>1</v>
      </c>
      <c r="G1260">
        <v>60</v>
      </c>
      <c r="H1260" t="s">
        <v>12</v>
      </c>
      <c r="I1260">
        <v>4955808</v>
      </c>
      <c r="J1260" s="11">
        <v>57.75</v>
      </c>
      <c r="K1260" s="1">
        <v>44448</v>
      </c>
      <c r="L1260">
        <v>2021</v>
      </c>
      <c r="M1260">
        <v>3</v>
      </c>
      <c r="N1260">
        <v>9</v>
      </c>
      <c r="O1260">
        <v>37</v>
      </c>
      <c r="P1260" s="14">
        <f>טבלה1[[#This Row],[Batch_Exp_Date(YYYYMMDD)]]-טבלה1[[#This Row],[Date]]</f>
        <v>813</v>
      </c>
    </row>
    <row r="1261" spans="1:16" x14ac:dyDescent="0.25">
      <c r="A1261" t="s">
        <v>15</v>
      </c>
      <c r="B1261" t="s">
        <v>20</v>
      </c>
      <c r="C1261" s="1">
        <f>DATE(LEFT($D1261,4),MID($D1261,5,2),RIGHT($D1261,2))</f>
        <v>45323</v>
      </c>
      <c r="D1261">
        <v>20240201</v>
      </c>
      <c r="E1261">
        <v>958303</v>
      </c>
      <c r="F1261">
        <v>1</v>
      </c>
      <c r="G1261">
        <v>20</v>
      </c>
      <c r="H1261" t="s">
        <v>12</v>
      </c>
      <c r="I1261">
        <v>4954290</v>
      </c>
      <c r="J1261" s="11">
        <v>2</v>
      </c>
      <c r="K1261" s="1">
        <v>44448</v>
      </c>
      <c r="L1261">
        <v>2021</v>
      </c>
      <c r="M1261">
        <v>3</v>
      </c>
      <c r="N1261">
        <v>9</v>
      </c>
      <c r="O1261">
        <v>37</v>
      </c>
      <c r="P1261" s="14">
        <f>טבלה1[[#This Row],[Batch_Exp_Date(YYYYMMDD)]]-טבלה1[[#This Row],[Date]]</f>
        <v>875</v>
      </c>
    </row>
    <row r="1262" spans="1:16" x14ac:dyDescent="0.25">
      <c r="A1262" t="s">
        <v>15</v>
      </c>
      <c r="B1262" t="s">
        <v>20</v>
      </c>
      <c r="C1262" s="1">
        <f>DATE(LEFT($D1262,4),MID($D1262,5,2),RIGHT($D1262,2))</f>
        <v>45323</v>
      </c>
      <c r="D1262">
        <v>20240201</v>
      </c>
      <c r="E1262">
        <v>958304</v>
      </c>
      <c r="F1262">
        <v>1</v>
      </c>
      <c r="G1262">
        <v>100</v>
      </c>
      <c r="H1262" t="s">
        <v>12</v>
      </c>
      <c r="I1262">
        <v>4955808</v>
      </c>
      <c r="J1262" s="11">
        <v>10</v>
      </c>
      <c r="K1262" s="1">
        <v>44448</v>
      </c>
      <c r="L1262">
        <v>2021</v>
      </c>
      <c r="M1262">
        <v>3</v>
      </c>
      <c r="N1262">
        <v>9</v>
      </c>
      <c r="O1262">
        <v>37</v>
      </c>
      <c r="P1262" s="14">
        <f>טבלה1[[#This Row],[Batch_Exp_Date(YYYYMMDD)]]-טבלה1[[#This Row],[Date]]</f>
        <v>875</v>
      </c>
    </row>
    <row r="1263" spans="1:16" x14ac:dyDescent="0.25">
      <c r="A1263" t="s">
        <v>15</v>
      </c>
      <c r="B1263" t="s">
        <v>20</v>
      </c>
      <c r="C1263" s="1">
        <f>DATE(LEFT($D1263,4),MID($D1263,5,2),RIGHT($D1263,2))</f>
        <v>45323</v>
      </c>
      <c r="D1263">
        <v>20240201</v>
      </c>
      <c r="E1263">
        <v>958305</v>
      </c>
      <c r="F1263">
        <v>1</v>
      </c>
      <c r="G1263">
        <v>300</v>
      </c>
      <c r="H1263" t="s">
        <v>12</v>
      </c>
      <c r="I1263">
        <v>162866</v>
      </c>
      <c r="J1263" s="11">
        <v>30</v>
      </c>
      <c r="K1263" s="1">
        <v>44448</v>
      </c>
      <c r="L1263">
        <v>2021</v>
      </c>
      <c r="M1263">
        <v>3</v>
      </c>
      <c r="N1263">
        <v>9</v>
      </c>
      <c r="O1263">
        <v>37</v>
      </c>
      <c r="P1263" s="14">
        <f>טבלה1[[#This Row],[Batch_Exp_Date(YYYYMMDD)]]-טבלה1[[#This Row],[Date]]</f>
        <v>875</v>
      </c>
    </row>
    <row r="1264" spans="1:16" x14ac:dyDescent="0.25">
      <c r="A1264" t="s">
        <v>15</v>
      </c>
      <c r="B1264" t="s">
        <v>26</v>
      </c>
      <c r="C1264" s="1">
        <f>DATE(LEFT($D1264,4),MID($D1264,5,2),RIGHT($D1264,2))</f>
        <v>45261</v>
      </c>
      <c r="D1264">
        <v>20231201</v>
      </c>
      <c r="E1264">
        <v>958306</v>
      </c>
      <c r="F1264">
        <v>1</v>
      </c>
      <c r="G1264">
        <v>100</v>
      </c>
      <c r="H1264" t="s">
        <v>12</v>
      </c>
      <c r="I1264">
        <v>4928616</v>
      </c>
      <c r="J1264" s="11">
        <v>96.25</v>
      </c>
      <c r="K1264" s="1">
        <v>44448</v>
      </c>
      <c r="L1264">
        <v>2021</v>
      </c>
      <c r="M1264">
        <v>3</v>
      </c>
      <c r="N1264">
        <v>9</v>
      </c>
      <c r="O1264">
        <v>37</v>
      </c>
      <c r="P1264" s="14">
        <f>טבלה1[[#This Row],[Batch_Exp_Date(YYYYMMDD)]]-טבלה1[[#This Row],[Date]]</f>
        <v>813</v>
      </c>
    </row>
    <row r="1265" spans="1:16" x14ac:dyDescent="0.25">
      <c r="A1265" t="s">
        <v>15</v>
      </c>
      <c r="B1265" t="s">
        <v>26</v>
      </c>
      <c r="C1265" s="1">
        <f>DATE(LEFT($D1265,4),MID($D1265,5,2),RIGHT($D1265,2))</f>
        <v>45261</v>
      </c>
      <c r="D1265">
        <v>20231201</v>
      </c>
      <c r="E1265">
        <v>958307</v>
      </c>
      <c r="F1265">
        <v>1</v>
      </c>
      <c r="G1265">
        <v>70</v>
      </c>
      <c r="H1265" t="s">
        <v>12</v>
      </c>
      <c r="I1265">
        <v>4957370</v>
      </c>
      <c r="J1265" s="11">
        <v>67.375</v>
      </c>
      <c r="K1265" s="1">
        <v>44448</v>
      </c>
      <c r="L1265">
        <v>2021</v>
      </c>
      <c r="M1265">
        <v>3</v>
      </c>
      <c r="N1265">
        <v>9</v>
      </c>
      <c r="O1265">
        <v>37</v>
      </c>
      <c r="P1265" s="14">
        <f>טבלה1[[#This Row],[Batch_Exp_Date(YYYYMMDD)]]-טבלה1[[#This Row],[Date]]</f>
        <v>813</v>
      </c>
    </row>
    <row r="1266" spans="1:16" x14ac:dyDescent="0.25">
      <c r="A1266" t="s">
        <v>17</v>
      </c>
      <c r="B1266" t="s">
        <v>27</v>
      </c>
      <c r="C1266" s="1">
        <f>DATE(LEFT($D1266,4),MID($D1266,5,2),RIGHT($D1266,2))</f>
        <v>45292</v>
      </c>
      <c r="D1266">
        <v>20240101</v>
      </c>
      <c r="E1266">
        <v>958308</v>
      </c>
      <c r="F1266">
        <v>1</v>
      </c>
      <c r="G1266">
        <v>10</v>
      </c>
      <c r="H1266" t="s">
        <v>12</v>
      </c>
      <c r="I1266">
        <v>4998972</v>
      </c>
      <c r="J1266" s="11">
        <v>438.06666666666666</v>
      </c>
      <c r="K1266" s="1">
        <v>44448</v>
      </c>
      <c r="L1266">
        <v>2021</v>
      </c>
      <c r="M1266">
        <v>3</v>
      </c>
      <c r="N1266">
        <v>9</v>
      </c>
      <c r="O1266">
        <v>37</v>
      </c>
      <c r="P1266" s="14">
        <f>טבלה1[[#This Row],[Batch_Exp_Date(YYYYMMDD)]]-טבלה1[[#This Row],[Date]]</f>
        <v>844</v>
      </c>
    </row>
    <row r="1267" spans="1:16" x14ac:dyDescent="0.25">
      <c r="A1267" t="s">
        <v>17</v>
      </c>
      <c r="B1267" t="s">
        <v>27</v>
      </c>
      <c r="C1267" s="1">
        <f>DATE(LEFT($D1267,4),MID($D1267,5,2),RIGHT($D1267,2))</f>
        <v>45323</v>
      </c>
      <c r="D1267">
        <v>20240201</v>
      </c>
      <c r="E1267">
        <v>958308</v>
      </c>
      <c r="F1267">
        <v>1</v>
      </c>
      <c r="G1267">
        <v>10</v>
      </c>
      <c r="H1267" t="s">
        <v>12</v>
      </c>
      <c r="I1267">
        <v>4998972</v>
      </c>
      <c r="J1267" s="11">
        <v>438.06666666666666</v>
      </c>
      <c r="K1267" s="1">
        <v>44448</v>
      </c>
      <c r="L1267">
        <v>2021</v>
      </c>
      <c r="M1267">
        <v>3</v>
      </c>
      <c r="N1267">
        <v>9</v>
      </c>
      <c r="O1267">
        <v>37</v>
      </c>
      <c r="P1267" s="14">
        <f>טבלה1[[#This Row],[Batch_Exp_Date(YYYYMMDD)]]-טבלה1[[#This Row],[Date]]</f>
        <v>875</v>
      </c>
    </row>
    <row r="1268" spans="1:16" x14ac:dyDescent="0.25">
      <c r="A1268" t="s">
        <v>18</v>
      </c>
      <c r="B1268" t="s">
        <v>25</v>
      </c>
      <c r="C1268" s="1">
        <f>DATE(LEFT($D1268,4),MID($D1268,5,2),RIGHT($D1268,2))</f>
        <v>44896</v>
      </c>
      <c r="D1268">
        <v>20221201</v>
      </c>
      <c r="E1268">
        <v>958309</v>
      </c>
      <c r="F1268">
        <v>1</v>
      </c>
      <c r="G1268">
        <v>40</v>
      </c>
      <c r="H1268" t="s">
        <v>12</v>
      </c>
      <c r="I1268">
        <v>4983616</v>
      </c>
      <c r="J1268" s="11">
        <v>9888.6666666666661</v>
      </c>
      <c r="K1268" s="1">
        <v>44448</v>
      </c>
      <c r="L1268">
        <v>2021</v>
      </c>
      <c r="M1268">
        <v>3</v>
      </c>
      <c r="N1268">
        <v>9</v>
      </c>
      <c r="O1268">
        <v>37</v>
      </c>
      <c r="P1268" s="14">
        <f>טבלה1[[#This Row],[Batch_Exp_Date(YYYYMMDD)]]-טבלה1[[#This Row],[Date]]</f>
        <v>448</v>
      </c>
    </row>
    <row r="1269" spans="1:16" x14ac:dyDescent="0.25">
      <c r="A1269" t="s">
        <v>18</v>
      </c>
      <c r="B1269" t="s">
        <v>25</v>
      </c>
      <c r="C1269" s="1">
        <f>DATE(LEFT($D1269,4),MID($D1269,5,2),RIGHT($D1269,2))</f>
        <v>44896</v>
      </c>
      <c r="D1269">
        <v>20221201</v>
      </c>
      <c r="E1269">
        <v>958310</v>
      </c>
      <c r="F1269">
        <v>1</v>
      </c>
      <c r="G1269">
        <v>40</v>
      </c>
      <c r="H1269" t="s">
        <v>12</v>
      </c>
      <c r="I1269">
        <v>4983616</v>
      </c>
      <c r="J1269" s="11">
        <v>9888.6666666666661</v>
      </c>
      <c r="K1269" s="1">
        <v>44448</v>
      </c>
      <c r="L1269">
        <v>2021</v>
      </c>
      <c r="M1269">
        <v>3</v>
      </c>
      <c r="N1269">
        <v>9</v>
      </c>
      <c r="O1269">
        <v>37</v>
      </c>
      <c r="P1269" s="14">
        <f>טבלה1[[#This Row],[Batch_Exp_Date(YYYYMMDD)]]-טבלה1[[#This Row],[Date]]</f>
        <v>448</v>
      </c>
    </row>
    <row r="1270" spans="1:16" x14ac:dyDescent="0.25">
      <c r="A1270" t="s">
        <v>15</v>
      </c>
      <c r="B1270" t="s">
        <v>37</v>
      </c>
      <c r="C1270" s="1">
        <f>DATE(LEFT($D1270,4),MID($D1270,5,2),RIGHT($D1270,2))</f>
        <v>45200</v>
      </c>
      <c r="D1270">
        <v>20231001</v>
      </c>
      <c r="E1270">
        <v>958311</v>
      </c>
      <c r="F1270">
        <v>1</v>
      </c>
      <c r="G1270">
        <v>10</v>
      </c>
      <c r="H1270" t="s">
        <v>12</v>
      </c>
      <c r="I1270">
        <v>24629</v>
      </c>
      <c r="J1270" s="11">
        <v>1603.3333333333333</v>
      </c>
      <c r="K1270" s="1">
        <v>44448</v>
      </c>
      <c r="L1270">
        <v>2021</v>
      </c>
      <c r="M1270">
        <v>3</v>
      </c>
      <c r="N1270">
        <v>9</v>
      </c>
      <c r="O1270">
        <v>37</v>
      </c>
      <c r="P1270" s="14">
        <f>טבלה1[[#This Row],[Batch_Exp_Date(YYYYMMDD)]]-טבלה1[[#This Row],[Date]]</f>
        <v>752</v>
      </c>
    </row>
    <row r="1271" spans="1:16" x14ac:dyDescent="0.25">
      <c r="A1271" t="s">
        <v>17</v>
      </c>
      <c r="B1271" t="s">
        <v>27</v>
      </c>
      <c r="C1271" s="1">
        <f>DATE(LEFT($D1271,4),MID($D1271,5,2),RIGHT($D1271,2))</f>
        <v>45323</v>
      </c>
      <c r="D1271">
        <v>20240201</v>
      </c>
      <c r="E1271">
        <v>958312</v>
      </c>
      <c r="F1271">
        <v>1</v>
      </c>
      <c r="G1271">
        <v>10</v>
      </c>
      <c r="H1271" t="s">
        <v>12</v>
      </c>
      <c r="I1271">
        <v>24662</v>
      </c>
      <c r="J1271" s="11">
        <v>438.06666666666666</v>
      </c>
      <c r="K1271" s="1">
        <v>44448</v>
      </c>
      <c r="L1271">
        <v>2021</v>
      </c>
      <c r="M1271">
        <v>3</v>
      </c>
      <c r="N1271">
        <v>9</v>
      </c>
      <c r="O1271">
        <v>37</v>
      </c>
      <c r="P1271" s="14">
        <f>טבלה1[[#This Row],[Batch_Exp_Date(YYYYMMDD)]]-טבלה1[[#This Row],[Date]]</f>
        <v>875</v>
      </c>
    </row>
    <row r="1272" spans="1:16" x14ac:dyDescent="0.25">
      <c r="A1272" t="s">
        <v>17</v>
      </c>
      <c r="B1272" t="s">
        <v>27</v>
      </c>
      <c r="C1272" s="1">
        <f>DATE(LEFT($D1272,4),MID($D1272,5,2),RIGHT($D1272,2))</f>
        <v>45323</v>
      </c>
      <c r="D1272">
        <v>20240201</v>
      </c>
      <c r="E1272">
        <v>958313</v>
      </c>
      <c r="F1272">
        <v>1</v>
      </c>
      <c r="G1272">
        <v>100</v>
      </c>
      <c r="H1272" t="s">
        <v>12</v>
      </c>
      <c r="I1272">
        <v>838222</v>
      </c>
      <c r="J1272" s="11">
        <v>4380.666666666667</v>
      </c>
      <c r="K1272" s="1">
        <v>44448</v>
      </c>
      <c r="L1272">
        <v>2021</v>
      </c>
      <c r="M1272">
        <v>3</v>
      </c>
      <c r="N1272">
        <v>9</v>
      </c>
      <c r="O1272">
        <v>37</v>
      </c>
      <c r="P1272" s="14">
        <f>טבלה1[[#This Row],[Batch_Exp_Date(YYYYMMDD)]]-טבלה1[[#This Row],[Date]]</f>
        <v>875</v>
      </c>
    </row>
    <row r="1273" spans="1:16" x14ac:dyDescent="0.25">
      <c r="A1273" t="s">
        <v>15</v>
      </c>
      <c r="B1273" t="s">
        <v>40</v>
      </c>
      <c r="C1273" s="1">
        <f>DATE(LEFT($D1273,4),MID($D1273,5,2),RIGHT($D1273,2))</f>
        <v>45689</v>
      </c>
      <c r="D1273">
        <v>20250201</v>
      </c>
      <c r="E1273">
        <v>958314</v>
      </c>
      <c r="F1273">
        <v>1</v>
      </c>
      <c r="G1273">
        <v>100</v>
      </c>
      <c r="H1273" t="s">
        <v>12</v>
      </c>
      <c r="I1273">
        <v>838222</v>
      </c>
      <c r="J1273" s="11">
        <v>5713</v>
      </c>
      <c r="K1273" s="1">
        <v>44448</v>
      </c>
      <c r="L1273">
        <v>2021</v>
      </c>
      <c r="M1273">
        <v>3</v>
      </c>
      <c r="N1273">
        <v>9</v>
      </c>
      <c r="O1273">
        <v>37</v>
      </c>
      <c r="P1273" s="14">
        <f>טבלה1[[#This Row],[Batch_Exp_Date(YYYYMMDD)]]-טבלה1[[#This Row],[Date]]</f>
        <v>1241</v>
      </c>
    </row>
    <row r="1274" spans="1:16" x14ac:dyDescent="0.25">
      <c r="A1274" t="s">
        <v>15</v>
      </c>
      <c r="B1274" t="s">
        <v>21</v>
      </c>
      <c r="C1274" s="1">
        <f>DATE(LEFT($D1274,4),MID($D1274,5,2),RIGHT($D1274,2))</f>
        <v>45078</v>
      </c>
      <c r="D1274">
        <v>20230601</v>
      </c>
      <c r="E1274">
        <v>958315</v>
      </c>
      <c r="F1274">
        <v>1</v>
      </c>
      <c r="G1274">
        <v>10</v>
      </c>
      <c r="H1274" t="s">
        <v>12</v>
      </c>
      <c r="I1274">
        <v>4958866</v>
      </c>
      <c r="J1274" s="11">
        <v>237.06666666666669</v>
      </c>
      <c r="K1274" s="1">
        <v>44448</v>
      </c>
      <c r="L1274">
        <v>2021</v>
      </c>
      <c r="M1274">
        <v>3</v>
      </c>
      <c r="N1274">
        <v>9</v>
      </c>
      <c r="O1274">
        <v>37</v>
      </c>
      <c r="P1274" s="14">
        <f>טבלה1[[#This Row],[Batch_Exp_Date(YYYYMMDD)]]-טבלה1[[#This Row],[Date]]</f>
        <v>630</v>
      </c>
    </row>
    <row r="1275" spans="1:16" x14ac:dyDescent="0.25">
      <c r="A1275" t="s">
        <v>17</v>
      </c>
      <c r="B1275" t="s">
        <v>30</v>
      </c>
      <c r="C1275" s="1">
        <f>DATE(LEFT($D1275,4),MID($D1275,5,2),RIGHT($D1275,2))</f>
        <v>44774</v>
      </c>
      <c r="D1275">
        <v>20220801</v>
      </c>
      <c r="E1275">
        <v>958316</v>
      </c>
      <c r="F1275">
        <v>1</v>
      </c>
      <c r="G1275">
        <v>10</v>
      </c>
      <c r="H1275" t="s">
        <v>12</v>
      </c>
      <c r="I1275">
        <v>175813</v>
      </c>
      <c r="J1275" s="11">
        <v>40</v>
      </c>
      <c r="K1275" s="1">
        <v>44448</v>
      </c>
      <c r="L1275">
        <v>2021</v>
      </c>
      <c r="M1275">
        <v>3</v>
      </c>
      <c r="N1275">
        <v>9</v>
      </c>
      <c r="O1275">
        <v>37</v>
      </c>
      <c r="P1275" s="14">
        <f>טבלה1[[#This Row],[Batch_Exp_Date(YYYYMMDD)]]-טבלה1[[#This Row],[Date]]</f>
        <v>326</v>
      </c>
    </row>
    <row r="1276" spans="1:16" x14ac:dyDescent="0.25">
      <c r="A1276" t="s">
        <v>17</v>
      </c>
      <c r="B1276" t="s">
        <v>48</v>
      </c>
      <c r="C1276" s="1">
        <f>DATE(LEFT($D1276,4),MID($D1276,5,2),RIGHT($D1276,2))</f>
        <v>44774</v>
      </c>
      <c r="D1276">
        <v>20220801</v>
      </c>
      <c r="E1276">
        <v>958317</v>
      </c>
      <c r="F1276">
        <v>1</v>
      </c>
      <c r="G1276">
        <v>20</v>
      </c>
      <c r="H1276" t="s">
        <v>12</v>
      </c>
      <c r="I1276">
        <v>181115</v>
      </c>
      <c r="J1276" s="11">
        <v>40</v>
      </c>
      <c r="K1276" s="1">
        <v>44448</v>
      </c>
      <c r="L1276">
        <v>2021</v>
      </c>
      <c r="M1276">
        <v>3</v>
      </c>
      <c r="N1276">
        <v>9</v>
      </c>
      <c r="O1276">
        <v>37</v>
      </c>
      <c r="P1276" s="14">
        <f>טבלה1[[#This Row],[Batch_Exp_Date(YYYYMMDD)]]-טבלה1[[#This Row],[Date]]</f>
        <v>326</v>
      </c>
    </row>
    <row r="1277" spans="1:16" x14ac:dyDescent="0.25">
      <c r="A1277" t="s">
        <v>15</v>
      </c>
      <c r="B1277" t="s">
        <v>26</v>
      </c>
      <c r="C1277" s="1">
        <f>DATE(LEFT($D1277,4),MID($D1277,5,2),RIGHT($D1277,2))</f>
        <v>45261</v>
      </c>
      <c r="D1277">
        <v>20231201</v>
      </c>
      <c r="E1277">
        <v>958318</v>
      </c>
      <c r="F1277">
        <v>1</v>
      </c>
      <c r="G1277">
        <v>50</v>
      </c>
      <c r="H1277" t="s">
        <v>12</v>
      </c>
      <c r="I1277">
        <v>33671</v>
      </c>
      <c r="J1277" s="11">
        <v>48.125</v>
      </c>
      <c r="K1277" s="1">
        <v>44448</v>
      </c>
      <c r="L1277">
        <v>2021</v>
      </c>
      <c r="M1277">
        <v>3</v>
      </c>
      <c r="N1277">
        <v>9</v>
      </c>
      <c r="O1277">
        <v>37</v>
      </c>
      <c r="P1277" s="14">
        <f>טבלה1[[#This Row],[Batch_Exp_Date(YYYYMMDD)]]-טבלה1[[#This Row],[Date]]</f>
        <v>813</v>
      </c>
    </row>
    <row r="1278" spans="1:16" x14ac:dyDescent="0.25">
      <c r="A1278" t="s">
        <v>15</v>
      </c>
      <c r="B1278" t="s">
        <v>26</v>
      </c>
      <c r="C1278" s="1">
        <f>DATE(LEFT($D1278,4),MID($D1278,5,2),RIGHT($D1278,2))</f>
        <v>45261</v>
      </c>
      <c r="D1278">
        <v>20231201</v>
      </c>
      <c r="E1278">
        <v>958319</v>
      </c>
      <c r="F1278">
        <v>1</v>
      </c>
      <c r="G1278">
        <v>100</v>
      </c>
      <c r="H1278" t="s">
        <v>12</v>
      </c>
      <c r="I1278">
        <v>24937</v>
      </c>
      <c r="J1278" s="11">
        <v>96.25</v>
      </c>
      <c r="K1278" s="1">
        <v>44448</v>
      </c>
      <c r="L1278">
        <v>2021</v>
      </c>
      <c r="M1278">
        <v>3</v>
      </c>
      <c r="N1278">
        <v>9</v>
      </c>
      <c r="O1278">
        <v>37</v>
      </c>
      <c r="P1278" s="14">
        <f>טבלה1[[#This Row],[Batch_Exp_Date(YYYYMMDD)]]-טבלה1[[#This Row],[Date]]</f>
        <v>813</v>
      </c>
    </row>
    <row r="1279" spans="1:16" x14ac:dyDescent="0.25">
      <c r="A1279" t="s">
        <v>17</v>
      </c>
      <c r="B1279" t="s">
        <v>47</v>
      </c>
      <c r="C1279" s="1">
        <f>DATE(LEFT($D1279,4),MID($D1279,5,2),RIGHT($D1279,2))</f>
        <v>45170</v>
      </c>
      <c r="D1279">
        <v>20230901</v>
      </c>
      <c r="E1279">
        <v>958320</v>
      </c>
      <c r="F1279">
        <v>1</v>
      </c>
      <c r="G1279">
        <v>30</v>
      </c>
      <c r="H1279" t="s">
        <v>12</v>
      </c>
      <c r="I1279">
        <v>838222</v>
      </c>
      <c r="J1279" s="11">
        <v>4169.875</v>
      </c>
      <c r="K1279" s="1">
        <v>44448</v>
      </c>
      <c r="L1279">
        <v>2021</v>
      </c>
      <c r="M1279">
        <v>3</v>
      </c>
      <c r="N1279">
        <v>9</v>
      </c>
      <c r="O1279">
        <v>37</v>
      </c>
      <c r="P1279" s="14">
        <f>טבלה1[[#This Row],[Batch_Exp_Date(YYYYMMDD)]]-טבלה1[[#This Row],[Date]]</f>
        <v>722</v>
      </c>
    </row>
    <row r="1280" spans="1:16" x14ac:dyDescent="0.25">
      <c r="A1280" t="s">
        <v>15</v>
      </c>
      <c r="B1280" t="s">
        <v>53</v>
      </c>
      <c r="C1280" s="1">
        <f>DATE(LEFT($D1280,4),MID($D1280,5,2),RIGHT($D1280,2))</f>
        <v>45352</v>
      </c>
      <c r="D1280">
        <v>20240301</v>
      </c>
      <c r="E1280">
        <v>958321</v>
      </c>
      <c r="F1280">
        <v>1</v>
      </c>
      <c r="G1280">
        <v>20</v>
      </c>
      <c r="H1280" t="s">
        <v>12</v>
      </c>
      <c r="I1280">
        <v>24783</v>
      </c>
      <c r="J1280" s="11">
        <v>567.48333333333335</v>
      </c>
      <c r="K1280" s="1">
        <v>44448</v>
      </c>
      <c r="L1280">
        <v>2021</v>
      </c>
      <c r="M1280">
        <v>3</v>
      </c>
      <c r="N1280">
        <v>9</v>
      </c>
      <c r="O1280">
        <v>37</v>
      </c>
      <c r="P1280" s="14">
        <f>טבלה1[[#This Row],[Batch_Exp_Date(YYYYMMDD)]]-טבלה1[[#This Row],[Date]]</f>
        <v>904</v>
      </c>
    </row>
    <row r="1281" spans="1:16" x14ac:dyDescent="0.25">
      <c r="A1281" t="s">
        <v>15</v>
      </c>
      <c r="B1281" t="s">
        <v>20</v>
      </c>
      <c r="C1281" s="1">
        <f>DATE(LEFT($D1281,4),MID($D1281,5,2),RIGHT($D1281,2))</f>
        <v>45200</v>
      </c>
      <c r="D1281">
        <v>20231001</v>
      </c>
      <c r="E1281">
        <v>958322</v>
      </c>
      <c r="F1281">
        <v>1</v>
      </c>
      <c r="G1281">
        <v>20</v>
      </c>
      <c r="H1281" t="s">
        <v>12</v>
      </c>
      <c r="I1281">
        <v>24827</v>
      </c>
      <c r="J1281" s="11">
        <v>19.25</v>
      </c>
      <c r="K1281" s="1">
        <v>44448</v>
      </c>
      <c r="L1281">
        <v>2021</v>
      </c>
      <c r="M1281">
        <v>3</v>
      </c>
      <c r="N1281">
        <v>9</v>
      </c>
      <c r="O1281">
        <v>37</v>
      </c>
      <c r="P1281" s="14">
        <f>טבלה1[[#This Row],[Batch_Exp_Date(YYYYMMDD)]]-טבלה1[[#This Row],[Date]]</f>
        <v>752</v>
      </c>
    </row>
    <row r="1282" spans="1:16" x14ac:dyDescent="0.25">
      <c r="A1282" t="s">
        <v>15</v>
      </c>
      <c r="B1282" t="s">
        <v>20</v>
      </c>
      <c r="C1282" s="1">
        <f>DATE(LEFT($D1282,4),MID($D1282,5,2),RIGHT($D1282,2))</f>
        <v>45323</v>
      </c>
      <c r="D1282">
        <v>20240201</v>
      </c>
      <c r="E1282">
        <v>958323</v>
      </c>
      <c r="F1282">
        <v>1</v>
      </c>
      <c r="G1282">
        <v>100</v>
      </c>
      <c r="H1282" t="s">
        <v>12</v>
      </c>
      <c r="I1282">
        <v>4946315</v>
      </c>
      <c r="J1282" s="11">
        <v>10</v>
      </c>
      <c r="K1282" s="1">
        <v>44448</v>
      </c>
      <c r="L1282">
        <v>2021</v>
      </c>
      <c r="M1282">
        <v>3</v>
      </c>
      <c r="N1282">
        <v>9</v>
      </c>
      <c r="O1282">
        <v>37</v>
      </c>
      <c r="P1282" s="14">
        <f>טבלה1[[#This Row],[Batch_Exp_Date(YYYYMMDD)]]-טבלה1[[#This Row],[Date]]</f>
        <v>875</v>
      </c>
    </row>
    <row r="1283" spans="1:16" x14ac:dyDescent="0.25">
      <c r="A1283" t="s">
        <v>18</v>
      </c>
      <c r="B1283" t="s">
        <v>25</v>
      </c>
      <c r="C1283" s="1">
        <f>DATE(LEFT($D1283,4),MID($D1283,5,2),RIGHT($D1283,2))</f>
        <v>44805</v>
      </c>
      <c r="D1283">
        <v>20220901</v>
      </c>
      <c r="E1283">
        <v>958324</v>
      </c>
      <c r="F1283">
        <v>1</v>
      </c>
      <c r="G1283">
        <v>20</v>
      </c>
      <c r="H1283" t="s">
        <v>12</v>
      </c>
      <c r="I1283">
        <v>181654</v>
      </c>
      <c r="J1283" s="11">
        <v>7059.666666666667</v>
      </c>
      <c r="K1283" s="1">
        <v>44448</v>
      </c>
      <c r="L1283">
        <v>2021</v>
      </c>
      <c r="M1283">
        <v>3</v>
      </c>
      <c r="N1283">
        <v>9</v>
      </c>
      <c r="O1283">
        <v>37</v>
      </c>
      <c r="P1283" s="14">
        <f>טבלה1[[#This Row],[Batch_Exp_Date(YYYYMMDD)]]-טבלה1[[#This Row],[Date]]</f>
        <v>357</v>
      </c>
    </row>
    <row r="1284" spans="1:16" x14ac:dyDescent="0.25">
      <c r="A1284" t="s">
        <v>18</v>
      </c>
      <c r="B1284" t="s">
        <v>25</v>
      </c>
      <c r="C1284" s="1">
        <f>DATE(LEFT($D1284,4),MID($D1284,5,2),RIGHT($D1284,2))</f>
        <v>44896</v>
      </c>
      <c r="D1284">
        <v>20221201</v>
      </c>
      <c r="E1284">
        <v>958325</v>
      </c>
      <c r="F1284">
        <v>1</v>
      </c>
      <c r="G1284">
        <v>20</v>
      </c>
      <c r="H1284" t="s">
        <v>12</v>
      </c>
      <c r="I1284">
        <v>4950693</v>
      </c>
      <c r="J1284" s="11">
        <v>4944.333333333333</v>
      </c>
      <c r="K1284" s="1">
        <v>44448</v>
      </c>
      <c r="L1284">
        <v>2021</v>
      </c>
      <c r="M1284">
        <v>3</v>
      </c>
      <c r="N1284">
        <v>9</v>
      </c>
      <c r="O1284">
        <v>37</v>
      </c>
      <c r="P1284" s="14">
        <f>טבלה1[[#This Row],[Batch_Exp_Date(YYYYMMDD)]]-טבלה1[[#This Row],[Date]]</f>
        <v>448</v>
      </c>
    </row>
    <row r="1285" spans="1:16" x14ac:dyDescent="0.25">
      <c r="A1285" t="s">
        <v>18</v>
      </c>
      <c r="B1285" t="s">
        <v>25</v>
      </c>
      <c r="C1285" s="1">
        <f>DATE(LEFT($D1285,4),MID($D1285,5,2),RIGHT($D1285,2))</f>
        <v>44866</v>
      </c>
      <c r="D1285">
        <v>20221101</v>
      </c>
      <c r="E1285">
        <v>958326</v>
      </c>
      <c r="F1285">
        <v>1</v>
      </c>
      <c r="G1285">
        <v>30</v>
      </c>
      <c r="H1285" t="s">
        <v>12</v>
      </c>
      <c r="I1285">
        <v>24827</v>
      </c>
      <c r="J1285" s="11">
        <v>4243.4749999999995</v>
      </c>
      <c r="K1285" s="1">
        <v>44448</v>
      </c>
      <c r="L1285">
        <v>2021</v>
      </c>
      <c r="M1285">
        <v>3</v>
      </c>
      <c r="N1285">
        <v>9</v>
      </c>
      <c r="O1285">
        <v>37</v>
      </c>
      <c r="P1285" s="14">
        <f>טבלה1[[#This Row],[Batch_Exp_Date(YYYYMMDD)]]-טבלה1[[#This Row],[Date]]</f>
        <v>418</v>
      </c>
    </row>
    <row r="1286" spans="1:16" x14ac:dyDescent="0.25">
      <c r="A1286" t="s">
        <v>18</v>
      </c>
      <c r="B1286" t="s">
        <v>25</v>
      </c>
      <c r="C1286" s="1">
        <f>DATE(LEFT($D1286,4),MID($D1286,5,2),RIGHT($D1286,2))</f>
        <v>44805</v>
      </c>
      <c r="D1286">
        <v>20220901</v>
      </c>
      <c r="E1286">
        <v>958327</v>
      </c>
      <c r="F1286">
        <v>1</v>
      </c>
      <c r="G1286">
        <v>30</v>
      </c>
      <c r="H1286" t="s">
        <v>12</v>
      </c>
      <c r="I1286">
        <v>162580</v>
      </c>
      <c r="J1286" s="11">
        <v>10589.5</v>
      </c>
      <c r="K1286" s="1">
        <v>44448</v>
      </c>
      <c r="L1286">
        <v>2021</v>
      </c>
      <c r="M1286">
        <v>3</v>
      </c>
      <c r="N1286">
        <v>9</v>
      </c>
      <c r="O1286">
        <v>37</v>
      </c>
      <c r="P1286" s="14">
        <f>טבלה1[[#This Row],[Batch_Exp_Date(YYYYMMDD)]]-טבלה1[[#This Row],[Date]]</f>
        <v>357</v>
      </c>
    </row>
    <row r="1287" spans="1:16" x14ac:dyDescent="0.25">
      <c r="A1287" t="s">
        <v>18</v>
      </c>
      <c r="B1287" t="s">
        <v>25</v>
      </c>
      <c r="C1287" s="1">
        <f>DATE(LEFT($D1287,4),MID($D1287,5,2),RIGHT($D1287,2))</f>
        <v>44866</v>
      </c>
      <c r="D1287">
        <v>20221101</v>
      </c>
      <c r="E1287">
        <v>958328</v>
      </c>
      <c r="F1287">
        <v>1</v>
      </c>
      <c r="G1287">
        <v>120</v>
      </c>
      <c r="H1287" t="s">
        <v>12</v>
      </c>
      <c r="I1287">
        <v>4994275</v>
      </c>
      <c r="J1287" s="11">
        <v>16973.899999999998</v>
      </c>
      <c r="K1287" s="1">
        <v>44448</v>
      </c>
      <c r="L1287">
        <v>2021</v>
      </c>
      <c r="M1287">
        <v>3</v>
      </c>
      <c r="N1287">
        <v>9</v>
      </c>
      <c r="O1287">
        <v>37</v>
      </c>
      <c r="P1287" s="14">
        <f>טבלה1[[#This Row],[Batch_Exp_Date(YYYYMMDD)]]-טבלה1[[#This Row],[Date]]</f>
        <v>418</v>
      </c>
    </row>
    <row r="1288" spans="1:16" x14ac:dyDescent="0.25">
      <c r="A1288" t="s">
        <v>17</v>
      </c>
      <c r="B1288" t="s">
        <v>51</v>
      </c>
      <c r="C1288" s="1">
        <f>DATE(LEFT($D1288,4),MID($D1288,5,2),RIGHT($D1288,2))</f>
        <v>44835</v>
      </c>
      <c r="D1288">
        <v>20221001</v>
      </c>
      <c r="E1288">
        <v>958329</v>
      </c>
      <c r="F1288">
        <v>1</v>
      </c>
      <c r="G1288">
        <v>50</v>
      </c>
      <c r="H1288" t="s">
        <v>12</v>
      </c>
      <c r="I1288">
        <v>15169</v>
      </c>
      <c r="J1288" s="11">
        <v>13728.333333333334</v>
      </c>
      <c r="K1288" s="1">
        <v>44448</v>
      </c>
      <c r="L1288">
        <v>2021</v>
      </c>
      <c r="M1288">
        <v>3</v>
      </c>
      <c r="N1288">
        <v>9</v>
      </c>
      <c r="O1288">
        <v>37</v>
      </c>
      <c r="P1288" s="14">
        <f>טבלה1[[#This Row],[Batch_Exp_Date(YYYYMMDD)]]-טבלה1[[#This Row],[Date]]</f>
        <v>387</v>
      </c>
    </row>
    <row r="1289" spans="1:16" x14ac:dyDescent="0.25">
      <c r="A1289" t="s">
        <v>15</v>
      </c>
      <c r="B1289" t="s">
        <v>37</v>
      </c>
      <c r="C1289" s="1">
        <f>DATE(LEFT($D1289,4),MID($D1289,5,2),RIGHT($D1289,2))</f>
        <v>45200</v>
      </c>
      <c r="D1289">
        <v>20231001</v>
      </c>
      <c r="E1289">
        <v>958330</v>
      </c>
      <c r="F1289">
        <v>1</v>
      </c>
      <c r="G1289">
        <v>140</v>
      </c>
      <c r="H1289" t="s">
        <v>12</v>
      </c>
      <c r="I1289">
        <v>4950858</v>
      </c>
      <c r="J1289" s="11">
        <v>22446.666666666668</v>
      </c>
      <c r="K1289" s="1">
        <v>44448</v>
      </c>
      <c r="L1289">
        <v>2021</v>
      </c>
      <c r="M1289">
        <v>3</v>
      </c>
      <c r="N1289">
        <v>9</v>
      </c>
      <c r="O1289">
        <v>37</v>
      </c>
      <c r="P1289" s="14">
        <f>טבלה1[[#This Row],[Batch_Exp_Date(YYYYMMDD)]]-טבלה1[[#This Row],[Date]]</f>
        <v>752</v>
      </c>
    </row>
    <row r="1290" spans="1:16" x14ac:dyDescent="0.25">
      <c r="A1290" t="s">
        <v>15</v>
      </c>
      <c r="B1290" t="s">
        <v>26</v>
      </c>
      <c r="C1290" s="1">
        <f>DATE(LEFT($D1290,4),MID($D1290,5,2),RIGHT($D1290,2))</f>
        <v>45261</v>
      </c>
      <c r="D1290">
        <v>20231201</v>
      </c>
      <c r="E1290">
        <v>958331</v>
      </c>
      <c r="F1290">
        <v>1</v>
      </c>
      <c r="G1290">
        <v>100</v>
      </c>
      <c r="H1290" t="s">
        <v>12</v>
      </c>
      <c r="I1290">
        <v>24904</v>
      </c>
      <c r="J1290" s="11">
        <v>96.25</v>
      </c>
      <c r="K1290" s="1">
        <v>44448</v>
      </c>
      <c r="L1290">
        <v>2021</v>
      </c>
      <c r="M1290">
        <v>3</v>
      </c>
      <c r="N1290">
        <v>9</v>
      </c>
      <c r="O1290">
        <v>37</v>
      </c>
      <c r="P1290" s="14">
        <f>טבלה1[[#This Row],[Batch_Exp_Date(YYYYMMDD)]]-טבלה1[[#This Row],[Date]]</f>
        <v>813</v>
      </c>
    </row>
    <row r="1291" spans="1:16" x14ac:dyDescent="0.25">
      <c r="A1291" t="s">
        <v>15</v>
      </c>
      <c r="B1291" t="s">
        <v>26</v>
      </c>
      <c r="C1291" s="1">
        <f>DATE(LEFT($D1291,4),MID($D1291,5,2),RIGHT($D1291,2))</f>
        <v>45261</v>
      </c>
      <c r="D1291">
        <v>20231201</v>
      </c>
      <c r="E1291">
        <v>958332</v>
      </c>
      <c r="F1291">
        <v>1</v>
      </c>
      <c r="G1291">
        <v>100</v>
      </c>
      <c r="H1291" t="s">
        <v>12</v>
      </c>
      <c r="I1291">
        <v>4949571</v>
      </c>
      <c r="J1291" s="11">
        <v>96.25</v>
      </c>
      <c r="K1291" s="1">
        <v>44448</v>
      </c>
      <c r="L1291">
        <v>2021</v>
      </c>
      <c r="M1291">
        <v>3</v>
      </c>
      <c r="N1291">
        <v>9</v>
      </c>
      <c r="O1291">
        <v>37</v>
      </c>
      <c r="P1291" s="14">
        <f>טבלה1[[#This Row],[Batch_Exp_Date(YYYYMMDD)]]-טבלה1[[#This Row],[Date]]</f>
        <v>813</v>
      </c>
    </row>
    <row r="1292" spans="1:16" x14ac:dyDescent="0.25">
      <c r="A1292" t="s">
        <v>17</v>
      </c>
      <c r="B1292" t="s">
        <v>30</v>
      </c>
      <c r="C1292" s="1">
        <f>DATE(LEFT($D1292,4),MID($D1292,5,2),RIGHT($D1292,2))</f>
        <v>44774</v>
      </c>
      <c r="D1292">
        <v>20220801</v>
      </c>
      <c r="E1292">
        <v>958333</v>
      </c>
      <c r="F1292">
        <v>1</v>
      </c>
      <c r="G1292">
        <v>10</v>
      </c>
      <c r="H1292" t="s">
        <v>12</v>
      </c>
      <c r="I1292">
        <v>24662</v>
      </c>
      <c r="J1292" s="11">
        <v>40</v>
      </c>
      <c r="K1292" s="1">
        <v>44448</v>
      </c>
      <c r="L1292">
        <v>2021</v>
      </c>
      <c r="M1292">
        <v>3</v>
      </c>
      <c r="N1292">
        <v>9</v>
      </c>
      <c r="O1292">
        <v>37</v>
      </c>
      <c r="P1292" s="14">
        <f>טבלה1[[#This Row],[Batch_Exp_Date(YYYYMMDD)]]-טבלה1[[#This Row],[Date]]</f>
        <v>326</v>
      </c>
    </row>
    <row r="1293" spans="1:16" x14ac:dyDescent="0.25">
      <c r="A1293" t="s">
        <v>17</v>
      </c>
      <c r="B1293" t="s">
        <v>39</v>
      </c>
      <c r="C1293" s="1">
        <f>DATE(LEFT($D1293,4),MID($D1293,5,2),RIGHT($D1293,2))</f>
        <v>44682</v>
      </c>
      <c r="D1293">
        <v>20220501</v>
      </c>
      <c r="E1293">
        <v>958334</v>
      </c>
      <c r="F1293">
        <v>1</v>
      </c>
      <c r="G1293">
        <v>10</v>
      </c>
      <c r="H1293" t="s">
        <v>12</v>
      </c>
      <c r="I1293">
        <v>15488</v>
      </c>
      <c r="J1293" s="11">
        <v>1320</v>
      </c>
      <c r="K1293" s="1">
        <v>44448</v>
      </c>
      <c r="L1293">
        <v>2021</v>
      </c>
      <c r="M1293">
        <v>3</v>
      </c>
      <c r="N1293">
        <v>9</v>
      </c>
      <c r="O1293">
        <v>37</v>
      </c>
      <c r="P1293" s="14">
        <f>טבלה1[[#This Row],[Batch_Exp_Date(YYYYMMDD)]]-טבלה1[[#This Row],[Date]]</f>
        <v>234</v>
      </c>
    </row>
    <row r="1294" spans="1:16" x14ac:dyDescent="0.25">
      <c r="A1294" t="s">
        <v>18</v>
      </c>
      <c r="B1294" t="s">
        <v>25</v>
      </c>
      <c r="C1294" s="1">
        <f>DATE(LEFT($D1294,4),MID($D1294,5,2),RIGHT($D1294,2))</f>
        <v>44896</v>
      </c>
      <c r="D1294">
        <v>20221201</v>
      </c>
      <c r="E1294">
        <v>958335</v>
      </c>
      <c r="F1294">
        <v>1</v>
      </c>
      <c r="G1294">
        <v>40</v>
      </c>
      <c r="H1294" t="s">
        <v>12</v>
      </c>
      <c r="I1294">
        <v>15477</v>
      </c>
      <c r="J1294" s="11">
        <v>9888.6666666666661</v>
      </c>
      <c r="K1294" s="1">
        <v>44448</v>
      </c>
      <c r="L1294">
        <v>2021</v>
      </c>
      <c r="M1294">
        <v>3</v>
      </c>
      <c r="N1294">
        <v>9</v>
      </c>
      <c r="O1294">
        <v>37</v>
      </c>
      <c r="P1294" s="14">
        <f>טבלה1[[#This Row],[Batch_Exp_Date(YYYYMMDD)]]-טבלה1[[#This Row],[Date]]</f>
        <v>448</v>
      </c>
    </row>
    <row r="1295" spans="1:16" x14ac:dyDescent="0.25">
      <c r="A1295" t="s">
        <v>18</v>
      </c>
      <c r="B1295" t="s">
        <v>25</v>
      </c>
      <c r="C1295" s="1">
        <f>DATE(LEFT($D1295,4),MID($D1295,5,2),RIGHT($D1295,2))</f>
        <v>44682</v>
      </c>
      <c r="D1295">
        <v>20220501</v>
      </c>
      <c r="E1295">
        <v>958336</v>
      </c>
      <c r="F1295">
        <v>1</v>
      </c>
      <c r="G1295">
        <v>40</v>
      </c>
      <c r="H1295" t="s">
        <v>12</v>
      </c>
      <c r="I1295">
        <v>4994275</v>
      </c>
      <c r="J1295" s="11">
        <v>2837.5</v>
      </c>
      <c r="K1295" s="1">
        <v>44448</v>
      </c>
      <c r="L1295">
        <v>2021</v>
      </c>
      <c r="M1295">
        <v>3</v>
      </c>
      <c r="N1295">
        <v>9</v>
      </c>
      <c r="O1295">
        <v>37</v>
      </c>
      <c r="P1295" s="14">
        <f>טבלה1[[#This Row],[Batch_Exp_Date(YYYYMMDD)]]-טבלה1[[#This Row],[Date]]</f>
        <v>234</v>
      </c>
    </row>
    <row r="1296" spans="1:16" x14ac:dyDescent="0.25">
      <c r="A1296" t="s">
        <v>18</v>
      </c>
      <c r="B1296" t="s">
        <v>25</v>
      </c>
      <c r="C1296" s="1">
        <f>DATE(LEFT($D1296,4),MID($D1296,5,2),RIGHT($D1296,2))</f>
        <v>44866</v>
      </c>
      <c r="D1296">
        <v>20221101</v>
      </c>
      <c r="E1296">
        <v>958337</v>
      </c>
      <c r="F1296">
        <v>1</v>
      </c>
      <c r="G1296">
        <v>40</v>
      </c>
      <c r="H1296" t="s">
        <v>12</v>
      </c>
      <c r="I1296">
        <v>32351</v>
      </c>
      <c r="J1296" s="11">
        <v>5657.9666666666672</v>
      </c>
      <c r="K1296" s="1">
        <v>44448</v>
      </c>
      <c r="L1296">
        <v>2021</v>
      </c>
      <c r="M1296">
        <v>3</v>
      </c>
      <c r="N1296">
        <v>9</v>
      </c>
      <c r="O1296">
        <v>37</v>
      </c>
      <c r="P1296" s="14">
        <f>טבלה1[[#This Row],[Batch_Exp_Date(YYYYMMDD)]]-טבלה1[[#This Row],[Date]]</f>
        <v>418</v>
      </c>
    </row>
    <row r="1297" spans="1:16" x14ac:dyDescent="0.25">
      <c r="A1297" t="s">
        <v>18</v>
      </c>
      <c r="B1297" t="s">
        <v>25</v>
      </c>
      <c r="C1297" s="1">
        <f>DATE(LEFT($D1297,4),MID($D1297,5,2),RIGHT($D1297,2))</f>
        <v>44896</v>
      </c>
      <c r="D1297">
        <v>20221201</v>
      </c>
      <c r="E1297">
        <v>958338</v>
      </c>
      <c r="F1297">
        <v>1</v>
      </c>
      <c r="G1297">
        <v>40</v>
      </c>
      <c r="H1297" t="s">
        <v>12</v>
      </c>
      <c r="I1297">
        <v>27808</v>
      </c>
      <c r="J1297" s="11">
        <v>9888.6666666666661</v>
      </c>
      <c r="K1297" s="1">
        <v>44448</v>
      </c>
      <c r="L1297">
        <v>2021</v>
      </c>
      <c r="M1297">
        <v>3</v>
      </c>
      <c r="N1297">
        <v>9</v>
      </c>
      <c r="O1297">
        <v>37</v>
      </c>
      <c r="P1297" s="14">
        <f>טבלה1[[#This Row],[Batch_Exp_Date(YYYYMMDD)]]-טבלה1[[#This Row],[Date]]</f>
        <v>448</v>
      </c>
    </row>
    <row r="1298" spans="1:16" x14ac:dyDescent="0.25">
      <c r="A1298" t="s">
        <v>17</v>
      </c>
      <c r="B1298" t="s">
        <v>22</v>
      </c>
      <c r="C1298" s="1">
        <f>DATE(LEFT($D1298,4),MID($D1298,5,2),RIGHT($D1298,2))</f>
        <v>45200</v>
      </c>
      <c r="D1298">
        <v>20231001</v>
      </c>
      <c r="E1298">
        <v>958339</v>
      </c>
      <c r="F1298">
        <v>1</v>
      </c>
      <c r="G1298">
        <v>20</v>
      </c>
      <c r="H1298" t="s">
        <v>12</v>
      </c>
      <c r="I1298">
        <v>15345</v>
      </c>
      <c r="J1298" s="11">
        <v>1308.3333333333333</v>
      </c>
      <c r="K1298" s="1">
        <v>44448</v>
      </c>
      <c r="L1298">
        <v>2021</v>
      </c>
      <c r="M1298">
        <v>3</v>
      </c>
      <c r="N1298">
        <v>9</v>
      </c>
      <c r="O1298">
        <v>37</v>
      </c>
      <c r="P1298" s="14">
        <f>טבלה1[[#This Row],[Batch_Exp_Date(YYYYMMDD)]]-טבלה1[[#This Row],[Date]]</f>
        <v>752</v>
      </c>
    </row>
    <row r="1299" spans="1:16" x14ac:dyDescent="0.25">
      <c r="A1299" t="s">
        <v>17</v>
      </c>
      <c r="B1299" t="s">
        <v>22</v>
      </c>
      <c r="C1299" s="1">
        <f>DATE(LEFT($D1299,4),MID($D1299,5,2),RIGHT($D1299,2))</f>
        <v>45200</v>
      </c>
      <c r="D1299">
        <v>20231001</v>
      </c>
      <c r="E1299">
        <v>958340</v>
      </c>
      <c r="F1299">
        <v>1</v>
      </c>
      <c r="G1299">
        <v>100</v>
      </c>
      <c r="H1299" t="s">
        <v>12</v>
      </c>
      <c r="I1299">
        <v>15334</v>
      </c>
      <c r="J1299" s="11">
        <v>6541.666666666667</v>
      </c>
      <c r="K1299" s="1">
        <v>44448</v>
      </c>
      <c r="L1299">
        <v>2021</v>
      </c>
      <c r="M1299">
        <v>3</v>
      </c>
      <c r="N1299">
        <v>9</v>
      </c>
      <c r="O1299">
        <v>37</v>
      </c>
      <c r="P1299" s="14">
        <f>טבלה1[[#This Row],[Batch_Exp_Date(YYYYMMDD)]]-טבלה1[[#This Row],[Date]]</f>
        <v>752</v>
      </c>
    </row>
    <row r="1300" spans="1:16" x14ac:dyDescent="0.25">
      <c r="A1300" t="s">
        <v>17</v>
      </c>
      <c r="B1300" t="s">
        <v>21</v>
      </c>
      <c r="C1300" s="1">
        <f>DATE(LEFT($D1300,4),MID($D1300,5,2),RIGHT($D1300,2))</f>
        <v>45139</v>
      </c>
      <c r="D1300">
        <v>20230801</v>
      </c>
      <c r="E1300">
        <v>958341</v>
      </c>
      <c r="F1300">
        <v>1</v>
      </c>
      <c r="G1300">
        <v>30</v>
      </c>
      <c r="H1300" t="s">
        <v>12</v>
      </c>
      <c r="I1300">
        <v>15312</v>
      </c>
      <c r="J1300" s="11">
        <v>2987.2999999999997</v>
      </c>
      <c r="K1300" s="1">
        <v>44448</v>
      </c>
      <c r="L1300">
        <v>2021</v>
      </c>
      <c r="M1300">
        <v>3</v>
      </c>
      <c r="N1300">
        <v>9</v>
      </c>
      <c r="O1300">
        <v>37</v>
      </c>
      <c r="P1300" s="14">
        <f>טבלה1[[#This Row],[Batch_Exp_Date(YYYYMMDD)]]-טבלה1[[#This Row],[Date]]</f>
        <v>691</v>
      </c>
    </row>
    <row r="1301" spans="1:16" x14ac:dyDescent="0.25">
      <c r="A1301" t="s">
        <v>17</v>
      </c>
      <c r="B1301" t="s">
        <v>22</v>
      </c>
      <c r="C1301" s="1">
        <f>DATE(LEFT($D1301,4),MID($D1301,5,2),RIGHT($D1301,2))</f>
        <v>45200</v>
      </c>
      <c r="D1301">
        <v>20231001</v>
      </c>
      <c r="E1301">
        <v>958342</v>
      </c>
      <c r="F1301">
        <v>1</v>
      </c>
      <c r="G1301">
        <v>80</v>
      </c>
      <c r="H1301" t="s">
        <v>12</v>
      </c>
      <c r="I1301">
        <v>15312</v>
      </c>
      <c r="J1301" s="11">
        <v>5233.333333333333</v>
      </c>
      <c r="K1301" s="1">
        <v>44448</v>
      </c>
      <c r="L1301">
        <v>2021</v>
      </c>
      <c r="M1301">
        <v>3</v>
      </c>
      <c r="N1301">
        <v>9</v>
      </c>
      <c r="O1301">
        <v>37</v>
      </c>
      <c r="P1301" s="14">
        <f>טבלה1[[#This Row],[Batch_Exp_Date(YYYYMMDD)]]-טבלה1[[#This Row],[Date]]</f>
        <v>752</v>
      </c>
    </row>
    <row r="1302" spans="1:16" x14ac:dyDescent="0.25">
      <c r="A1302" t="s">
        <v>15</v>
      </c>
      <c r="B1302" t="s">
        <v>28</v>
      </c>
      <c r="C1302" s="1">
        <f>DATE(LEFT($D1302,4),MID($D1302,5,2),RIGHT($D1302,2))</f>
        <v>44927</v>
      </c>
      <c r="D1302">
        <v>20230101</v>
      </c>
      <c r="E1302">
        <v>958343</v>
      </c>
      <c r="F1302">
        <v>1</v>
      </c>
      <c r="G1302">
        <v>30</v>
      </c>
      <c r="H1302" t="s">
        <v>12</v>
      </c>
      <c r="I1302">
        <v>350504</v>
      </c>
      <c r="J1302" s="11">
        <v>103.35000000000001</v>
      </c>
      <c r="K1302" s="1">
        <v>44448</v>
      </c>
      <c r="L1302">
        <v>2021</v>
      </c>
      <c r="M1302">
        <v>3</v>
      </c>
      <c r="N1302">
        <v>9</v>
      </c>
      <c r="O1302">
        <v>37</v>
      </c>
      <c r="P1302" s="14">
        <f>טבלה1[[#This Row],[Batch_Exp_Date(YYYYMMDD)]]-טבלה1[[#This Row],[Date]]</f>
        <v>479</v>
      </c>
    </row>
    <row r="1303" spans="1:16" x14ac:dyDescent="0.25">
      <c r="A1303" t="s">
        <v>15</v>
      </c>
      <c r="B1303" t="s">
        <v>21</v>
      </c>
      <c r="C1303" s="1">
        <f>DATE(LEFT($D1303,4),MID($D1303,5,2),RIGHT($D1303,2))</f>
        <v>45078</v>
      </c>
      <c r="D1303">
        <v>20230601</v>
      </c>
      <c r="E1303">
        <v>958344</v>
      </c>
      <c r="F1303">
        <v>1</v>
      </c>
      <c r="G1303">
        <v>10</v>
      </c>
      <c r="H1303" t="s">
        <v>12</v>
      </c>
      <c r="I1303">
        <v>33682</v>
      </c>
      <c r="J1303" s="11">
        <v>237.06666666666669</v>
      </c>
      <c r="K1303" s="1">
        <v>44448</v>
      </c>
      <c r="L1303">
        <v>2021</v>
      </c>
      <c r="M1303">
        <v>3</v>
      </c>
      <c r="N1303">
        <v>9</v>
      </c>
      <c r="O1303">
        <v>37</v>
      </c>
      <c r="P1303" s="14">
        <f>טבלה1[[#This Row],[Batch_Exp_Date(YYYYMMDD)]]-טבלה1[[#This Row],[Date]]</f>
        <v>630</v>
      </c>
    </row>
    <row r="1304" spans="1:16" x14ac:dyDescent="0.25">
      <c r="A1304" t="s">
        <v>15</v>
      </c>
      <c r="B1304" t="s">
        <v>40</v>
      </c>
      <c r="C1304" s="1">
        <f>DATE(LEFT($D1304,4),MID($D1304,5,2),RIGHT($D1304,2))</f>
        <v>45689</v>
      </c>
      <c r="D1304">
        <v>20250201</v>
      </c>
      <c r="E1304">
        <v>958345</v>
      </c>
      <c r="F1304">
        <v>1</v>
      </c>
      <c r="G1304">
        <v>30</v>
      </c>
      <c r="H1304" t="s">
        <v>12</v>
      </c>
      <c r="I1304">
        <v>24882</v>
      </c>
      <c r="J1304" s="11">
        <v>714.125</v>
      </c>
      <c r="K1304" s="1">
        <v>44448</v>
      </c>
      <c r="L1304">
        <v>2021</v>
      </c>
      <c r="M1304">
        <v>3</v>
      </c>
      <c r="N1304">
        <v>9</v>
      </c>
      <c r="O1304">
        <v>37</v>
      </c>
      <c r="P1304" s="14">
        <f>טבלה1[[#This Row],[Batch_Exp_Date(YYYYMMDD)]]-טבלה1[[#This Row],[Date]]</f>
        <v>1241</v>
      </c>
    </row>
    <row r="1305" spans="1:16" x14ac:dyDescent="0.25">
      <c r="A1305" t="s">
        <v>15</v>
      </c>
      <c r="B1305" t="s">
        <v>40</v>
      </c>
      <c r="C1305" s="1">
        <f>DATE(LEFT($D1305,4),MID($D1305,5,2),RIGHT($D1305,2))</f>
        <v>45689</v>
      </c>
      <c r="D1305">
        <v>20250201</v>
      </c>
      <c r="E1305">
        <v>958346</v>
      </c>
      <c r="F1305">
        <v>1</v>
      </c>
      <c r="G1305">
        <v>40</v>
      </c>
      <c r="H1305" t="s">
        <v>12</v>
      </c>
      <c r="I1305">
        <v>24783</v>
      </c>
      <c r="J1305" s="11">
        <v>952.16666666666663</v>
      </c>
      <c r="K1305" s="1">
        <v>44448</v>
      </c>
      <c r="L1305">
        <v>2021</v>
      </c>
      <c r="M1305">
        <v>3</v>
      </c>
      <c r="N1305">
        <v>9</v>
      </c>
      <c r="O1305">
        <v>37</v>
      </c>
      <c r="P1305" s="14">
        <f>טבלה1[[#This Row],[Batch_Exp_Date(YYYYMMDD)]]-טבלה1[[#This Row],[Date]]</f>
        <v>1241</v>
      </c>
    </row>
    <row r="1306" spans="1:16" x14ac:dyDescent="0.25">
      <c r="A1306" t="s">
        <v>15</v>
      </c>
      <c r="B1306" t="s">
        <v>35</v>
      </c>
      <c r="C1306" s="1">
        <f>DATE(LEFT($D1306,4),MID($D1306,5,2),RIGHT($D1306,2))</f>
        <v>44896</v>
      </c>
      <c r="D1306">
        <v>20221201</v>
      </c>
      <c r="E1306">
        <v>958347</v>
      </c>
      <c r="F1306">
        <v>1</v>
      </c>
      <c r="G1306">
        <v>40</v>
      </c>
      <c r="H1306" t="s">
        <v>12</v>
      </c>
      <c r="I1306">
        <v>4954290</v>
      </c>
      <c r="J1306" s="11">
        <v>1013.1</v>
      </c>
      <c r="K1306" s="1">
        <v>44448</v>
      </c>
      <c r="L1306">
        <v>2021</v>
      </c>
      <c r="M1306">
        <v>3</v>
      </c>
      <c r="N1306">
        <v>9</v>
      </c>
      <c r="O1306">
        <v>37</v>
      </c>
      <c r="P1306" s="14">
        <f>טבלה1[[#This Row],[Batch_Exp_Date(YYYYMMDD)]]-טבלה1[[#This Row],[Date]]</f>
        <v>448</v>
      </c>
    </row>
    <row r="1307" spans="1:16" x14ac:dyDescent="0.25">
      <c r="A1307" t="s">
        <v>15</v>
      </c>
      <c r="B1307" t="s">
        <v>20</v>
      </c>
      <c r="C1307" s="1">
        <f>DATE(LEFT($D1307,4),MID($D1307,5,2),RIGHT($D1307,2))</f>
        <v>45323</v>
      </c>
      <c r="D1307">
        <v>20240201</v>
      </c>
      <c r="E1307">
        <v>958348</v>
      </c>
      <c r="F1307">
        <v>1</v>
      </c>
      <c r="G1307">
        <v>8000</v>
      </c>
      <c r="H1307" t="s">
        <v>12</v>
      </c>
      <c r="I1307">
        <v>4950858</v>
      </c>
      <c r="J1307" s="11">
        <v>600</v>
      </c>
      <c r="K1307" s="1">
        <v>44448</v>
      </c>
      <c r="L1307">
        <v>2021</v>
      </c>
      <c r="M1307">
        <v>3</v>
      </c>
      <c r="N1307">
        <v>9</v>
      </c>
      <c r="O1307">
        <v>37</v>
      </c>
      <c r="P1307" s="14">
        <f>טבלה1[[#This Row],[Batch_Exp_Date(YYYYMMDD)]]-טבלה1[[#This Row],[Date]]</f>
        <v>875</v>
      </c>
    </row>
    <row r="1308" spans="1:16" x14ac:dyDescent="0.25">
      <c r="A1308" t="s">
        <v>18</v>
      </c>
      <c r="B1308" t="s">
        <v>25</v>
      </c>
      <c r="C1308" s="1">
        <f>DATE(LEFT($D1308,4),MID($D1308,5,2),RIGHT($D1308,2))</f>
        <v>44896</v>
      </c>
      <c r="D1308">
        <v>20221201</v>
      </c>
      <c r="E1308">
        <v>958349</v>
      </c>
      <c r="F1308">
        <v>1</v>
      </c>
      <c r="G1308">
        <v>10</v>
      </c>
      <c r="H1308" t="s">
        <v>12</v>
      </c>
      <c r="I1308">
        <v>4920366</v>
      </c>
      <c r="J1308" s="11">
        <v>2472.1666666666665</v>
      </c>
      <c r="K1308" s="1">
        <v>44448</v>
      </c>
      <c r="L1308">
        <v>2021</v>
      </c>
      <c r="M1308">
        <v>3</v>
      </c>
      <c r="N1308">
        <v>9</v>
      </c>
      <c r="O1308">
        <v>37</v>
      </c>
      <c r="P1308" s="14">
        <f>טבלה1[[#This Row],[Batch_Exp_Date(YYYYMMDD)]]-טבלה1[[#This Row],[Date]]</f>
        <v>448</v>
      </c>
    </row>
    <row r="1309" spans="1:16" x14ac:dyDescent="0.25">
      <c r="A1309" t="s">
        <v>18</v>
      </c>
      <c r="B1309" t="s">
        <v>25</v>
      </c>
      <c r="C1309" s="1">
        <f>DATE(LEFT($D1309,4),MID($D1309,5,2),RIGHT($D1309,2))</f>
        <v>44896</v>
      </c>
      <c r="D1309">
        <v>20221201</v>
      </c>
      <c r="E1309">
        <v>958349</v>
      </c>
      <c r="F1309">
        <v>1</v>
      </c>
      <c r="G1309">
        <v>30</v>
      </c>
      <c r="H1309" t="s">
        <v>12</v>
      </c>
      <c r="I1309">
        <v>4920366</v>
      </c>
      <c r="J1309" s="11">
        <v>7416.5</v>
      </c>
      <c r="K1309" s="1">
        <v>44448</v>
      </c>
      <c r="L1309">
        <v>2021</v>
      </c>
      <c r="M1309">
        <v>3</v>
      </c>
      <c r="N1309">
        <v>9</v>
      </c>
      <c r="O1309">
        <v>37</v>
      </c>
      <c r="P1309" s="14">
        <f>טבלה1[[#This Row],[Batch_Exp_Date(YYYYMMDD)]]-טבלה1[[#This Row],[Date]]</f>
        <v>448</v>
      </c>
    </row>
    <row r="1310" spans="1:16" x14ac:dyDescent="0.25">
      <c r="A1310" t="s">
        <v>18</v>
      </c>
      <c r="B1310" t="s">
        <v>25</v>
      </c>
      <c r="C1310" s="1">
        <f>DATE(LEFT($D1310,4),MID($D1310,5,2),RIGHT($D1310,2))</f>
        <v>44682</v>
      </c>
      <c r="D1310">
        <v>20220501</v>
      </c>
      <c r="E1310">
        <v>958350</v>
      </c>
      <c r="F1310">
        <v>1</v>
      </c>
      <c r="G1310">
        <v>40</v>
      </c>
      <c r="H1310" t="s">
        <v>12</v>
      </c>
      <c r="I1310">
        <v>4957370</v>
      </c>
      <c r="J1310" s="11">
        <v>2837.5</v>
      </c>
      <c r="K1310" s="1">
        <v>44448</v>
      </c>
      <c r="L1310">
        <v>2021</v>
      </c>
      <c r="M1310">
        <v>3</v>
      </c>
      <c r="N1310">
        <v>9</v>
      </c>
      <c r="O1310">
        <v>37</v>
      </c>
      <c r="P1310" s="14">
        <f>טבלה1[[#This Row],[Batch_Exp_Date(YYYYMMDD)]]-טבלה1[[#This Row],[Date]]</f>
        <v>234</v>
      </c>
    </row>
    <row r="1311" spans="1:16" x14ac:dyDescent="0.25">
      <c r="A1311" t="s">
        <v>15</v>
      </c>
      <c r="B1311" t="s">
        <v>44</v>
      </c>
      <c r="C1311" s="1">
        <f>DATE(LEFT($D1311,4),MID($D1311,5,2),RIGHT($D1311,2))</f>
        <v>44896</v>
      </c>
      <c r="D1311">
        <v>20221201</v>
      </c>
      <c r="E1311">
        <v>958351</v>
      </c>
      <c r="F1311">
        <v>1</v>
      </c>
      <c r="G1311">
        <v>20</v>
      </c>
      <c r="H1311" t="s">
        <v>12</v>
      </c>
      <c r="I1311">
        <v>61358</v>
      </c>
      <c r="J1311" s="11">
        <v>155.79999999999998</v>
      </c>
      <c r="K1311" s="1">
        <v>44448</v>
      </c>
      <c r="L1311">
        <v>2021</v>
      </c>
      <c r="M1311">
        <v>3</v>
      </c>
      <c r="N1311">
        <v>9</v>
      </c>
      <c r="O1311">
        <v>37</v>
      </c>
      <c r="P1311" s="14">
        <f>טבלה1[[#This Row],[Batch_Exp_Date(YYYYMMDD)]]-טבלה1[[#This Row],[Date]]</f>
        <v>448</v>
      </c>
    </row>
    <row r="1312" spans="1:16" x14ac:dyDescent="0.25">
      <c r="A1312" t="s">
        <v>18</v>
      </c>
      <c r="B1312" t="s">
        <v>25</v>
      </c>
      <c r="C1312" s="1">
        <f>DATE(LEFT($D1312,4),MID($D1312,5,2),RIGHT($D1312,2))</f>
        <v>44866</v>
      </c>
      <c r="D1312">
        <v>20221101</v>
      </c>
      <c r="E1312">
        <v>958352</v>
      </c>
      <c r="F1312">
        <v>1</v>
      </c>
      <c r="G1312">
        <v>80</v>
      </c>
      <c r="H1312" t="s">
        <v>12</v>
      </c>
      <c r="I1312">
        <v>4949912</v>
      </c>
      <c r="J1312" s="11">
        <v>11315.933333333334</v>
      </c>
      <c r="K1312" s="1">
        <v>44448</v>
      </c>
      <c r="L1312">
        <v>2021</v>
      </c>
      <c r="M1312">
        <v>3</v>
      </c>
      <c r="N1312">
        <v>9</v>
      </c>
      <c r="O1312">
        <v>37</v>
      </c>
      <c r="P1312" s="14">
        <f>טבלה1[[#This Row],[Batch_Exp_Date(YYYYMMDD)]]-טבלה1[[#This Row],[Date]]</f>
        <v>418</v>
      </c>
    </row>
    <row r="1313" spans="1:16" x14ac:dyDescent="0.25">
      <c r="A1313" t="s">
        <v>15</v>
      </c>
      <c r="B1313" t="s">
        <v>39</v>
      </c>
      <c r="C1313" s="1">
        <f>DATE(LEFT($D1313,4),MID($D1313,5,2),RIGHT($D1313,2))</f>
        <v>45170</v>
      </c>
      <c r="D1313">
        <v>20230901</v>
      </c>
      <c r="E1313">
        <v>958353</v>
      </c>
      <c r="F1313">
        <v>1</v>
      </c>
      <c r="G1313">
        <v>10</v>
      </c>
      <c r="H1313" t="s">
        <v>12</v>
      </c>
      <c r="I1313">
        <v>4955170</v>
      </c>
      <c r="J1313" s="11">
        <v>168.50833333333333</v>
      </c>
      <c r="K1313" s="1">
        <v>44448</v>
      </c>
      <c r="L1313">
        <v>2021</v>
      </c>
      <c r="M1313">
        <v>3</v>
      </c>
      <c r="N1313">
        <v>9</v>
      </c>
      <c r="O1313">
        <v>37</v>
      </c>
      <c r="P1313" s="14">
        <f>טבלה1[[#This Row],[Batch_Exp_Date(YYYYMMDD)]]-טבלה1[[#This Row],[Date]]</f>
        <v>722</v>
      </c>
    </row>
    <row r="1314" spans="1:16" x14ac:dyDescent="0.25">
      <c r="A1314" t="s">
        <v>15</v>
      </c>
      <c r="B1314" t="s">
        <v>39</v>
      </c>
      <c r="C1314" s="1">
        <f>DATE(LEFT($D1314,4),MID($D1314,5,2),RIGHT($D1314,2))</f>
        <v>45170</v>
      </c>
      <c r="D1314">
        <v>20230901</v>
      </c>
      <c r="E1314">
        <v>958354</v>
      </c>
      <c r="F1314">
        <v>1</v>
      </c>
      <c r="G1314">
        <v>10</v>
      </c>
      <c r="H1314" t="s">
        <v>12</v>
      </c>
      <c r="I1314">
        <v>4986124</v>
      </c>
      <c r="J1314" s="11">
        <v>168.50833333333333</v>
      </c>
      <c r="K1314" s="1">
        <v>44448</v>
      </c>
      <c r="L1314">
        <v>2021</v>
      </c>
      <c r="M1314">
        <v>3</v>
      </c>
      <c r="N1314">
        <v>9</v>
      </c>
      <c r="O1314">
        <v>37</v>
      </c>
      <c r="P1314" s="14">
        <f>טבלה1[[#This Row],[Batch_Exp_Date(YYYYMMDD)]]-טבלה1[[#This Row],[Date]]</f>
        <v>722</v>
      </c>
    </row>
    <row r="1315" spans="1:16" x14ac:dyDescent="0.25">
      <c r="A1315" t="s">
        <v>17</v>
      </c>
      <c r="B1315" t="s">
        <v>33</v>
      </c>
      <c r="C1315" s="1">
        <f>DATE(LEFT($D1315,4),MID($D1315,5,2),RIGHT($D1315,2))</f>
        <v>45931</v>
      </c>
      <c r="D1315">
        <v>20251001</v>
      </c>
      <c r="E1315">
        <v>958355</v>
      </c>
      <c r="F1315">
        <v>1</v>
      </c>
      <c r="G1315">
        <v>10</v>
      </c>
      <c r="H1315" t="s">
        <v>12</v>
      </c>
      <c r="I1315">
        <v>24827</v>
      </c>
      <c r="J1315" s="11">
        <v>1551.4083333333335</v>
      </c>
      <c r="K1315" s="1">
        <v>44448</v>
      </c>
      <c r="L1315">
        <v>2021</v>
      </c>
      <c r="M1315">
        <v>3</v>
      </c>
      <c r="N1315">
        <v>9</v>
      </c>
      <c r="O1315">
        <v>37</v>
      </c>
      <c r="P1315" s="14">
        <f>טבלה1[[#This Row],[Batch_Exp_Date(YYYYMMDD)]]-טבלה1[[#This Row],[Date]]</f>
        <v>1483</v>
      </c>
    </row>
    <row r="1316" spans="1:16" x14ac:dyDescent="0.25">
      <c r="A1316" t="s">
        <v>17</v>
      </c>
      <c r="B1316" t="s">
        <v>27</v>
      </c>
      <c r="C1316" s="1">
        <f>DATE(LEFT($D1316,4),MID($D1316,5,2),RIGHT($D1316,2))</f>
        <v>45323</v>
      </c>
      <c r="D1316">
        <v>20240201</v>
      </c>
      <c r="E1316">
        <v>958356</v>
      </c>
      <c r="F1316">
        <v>1</v>
      </c>
      <c r="G1316">
        <v>40</v>
      </c>
      <c r="H1316" t="s">
        <v>12</v>
      </c>
      <c r="I1316">
        <v>24827</v>
      </c>
      <c r="J1316" s="11">
        <v>1752.2666666666667</v>
      </c>
      <c r="K1316" s="1">
        <v>44448</v>
      </c>
      <c r="L1316">
        <v>2021</v>
      </c>
      <c r="M1316">
        <v>3</v>
      </c>
      <c r="N1316">
        <v>9</v>
      </c>
      <c r="O1316">
        <v>37</v>
      </c>
      <c r="P1316" s="14">
        <f>טבלה1[[#This Row],[Batch_Exp_Date(YYYYMMDD)]]-טבלה1[[#This Row],[Date]]</f>
        <v>875</v>
      </c>
    </row>
    <row r="1317" spans="1:16" x14ac:dyDescent="0.25">
      <c r="A1317" t="s">
        <v>15</v>
      </c>
      <c r="B1317" t="s">
        <v>32</v>
      </c>
      <c r="C1317" s="1">
        <f>DATE(LEFT($D1317,4),MID($D1317,5,2),RIGHT($D1317,2))</f>
        <v>45413</v>
      </c>
      <c r="D1317">
        <v>20240501</v>
      </c>
      <c r="E1317">
        <v>958357</v>
      </c>
      <c r="F1317">
        <v>1</v>
      </c>
      <c r="G1317">
        <v>430</v>
      </c>
      <c r="H1317" t="s">
        <v>12</v>
      </c>
      <c r="I1317">
        <v>838222</v>
      </c>
      <c r="J1317" s="11">
        <v>6450</v>
      </c>
      <c r="K1317" s="1">
        <v>44448</v>
      </c>
      <c r="L1317">
        <v>2021</v>
      </c>
      <c r="M1317">
        <v>3</v>
      </c>
      <c r="N1317">
        <v>9</v>
      </c>
      <c r="O1317">
        <v>37</v>
      </c>
      <c r="P1317" s="14">
        <f>טבלה1[[#This Row],[Batch_Exp_Date(YYYYMMDD)]]-טבלה1[[#This Row],[Date]]</f>
        <v>965</v>
      </c>
    </row>
    <row r="1318" spans="1:16" x14ac:dyDescent="0.25">
      <c r="A1318" t="s">
        <v>15</v>
      </c>
      <c r="B1318" t="s">
        <v>32</v>
      </c>
      <c r="C1318" s="1">
        <f>DATE(LEFT($D1318,4),MID($D1318,5,2),RIGHT($D1318,2))</f>
        <v>45413</v>
      </c>
      <c r="D1318">
        <v>20240501</v>
      </c>
      <c r="E1318">
        <v>958358</v>
      </c>
      <c r="F1318">
        <v>1</v>
      </c>
      <c r="G1318">
        <v>10</v>
      </c>
      <c r="H1318" t="s">
        <v>12</v>
      </c>
      <c r="I1318">
        <v>838222</v>
      </c>
      <c r="J1318" s="11">
        <v>150</v>
      </c>
      <c r="K1318" s="1">
        <v>44448</v>
      </c>
      <c r="L1318">
        <v>2021</v>
      </c>
      <c r="M1318">
        <v>3</v>
      </c>
      <c r="N1318">
        <v>9</v>
      </c>
      <c r="O1318">
        <v>37</v>
      </c>
      <c r="P1318" s="14">
        <f>טבלה1[[#This Row],[Batch_Exp_Date(YYYYMMDD)]]-טבלה1[[#This Row],[Date]]</f>
        <v>965</v>
      </c>
    </row>
    <row r="1319" spans="1:16" x14ac:dyDescent="0.25">
      <c r="A1319" t="s">
        <v>15</v>
      </c>
      <c r="B1319" t="s">
        <v>39</v>
      </c>
      <c r="C1319" s="1">
        <f>DATE(LEFT($D1319,4),MID($D1319,5,2),RIGHT($D1319,2))</f>
        <v>45170</v>
      </c>
      <c r="D1319">
        <v>20230901</v>
      </c>
      <c r="E1319">
        <v>958359</v>
      </c>
      <c r="F1319">
        <v>1</v>
      </c>
      <c r="G1319">
        <v>190</v>
      </c>
      <c r="H1319" t="s">
        <v>12</v>
      </c>
      <c r="I1319">
        <v>838222</v>
      </c>
      <c r="J1319" s="11">
        <v>3201.6583333333333</v>
      </c>
      <c r="K1319" s="1">
        <v>44448</v>
      </c>
      <c r="L1319">
        <v>2021</v>
      </c>
      <c r="M1319">
        <v>3</v>
      </c>
      <c r="N1319">
        <v>9</v>
      </c>
      <c r="O1319">
        <v>37</v>
      </c>
      <c r="P1319" s="14">
        <f>טבלה1[[#This Row],[Batch_Exp_Date(YYYYMMDD)]]-טבלה1[[#This Row],[Date]]</f>
        <v>722</v>
      </c>
    </row>
    <row r="1320" spans="1:16" x14ac:dyDescent="0.25">
      <c r="A1320" t="s">
        <v>15</v>
      </c>
      <c r="B1320" t="s">
        <v>38</v>
      </c>
      <c r="C1320" s="1">
        <f>DATE(LEFT($D1320,4),MID($D1320,5,2),RIGHT($D1320,2))</f>
        <v>45017</v>
      </c>
      <c r="D1320">
        <v>20230401</v>
      </c>
      <c r="E1320">
        <v>958360</v>
      </c>
      <c r="F1320">
        <v>1</v>
      </c>
      <c r="G1320">
        <v>300</v>
      </c>
      <c r="H1320" t="s">
        <v>12</v>
      </c>
      <c r="I1320">
        <v>838222</v>
      </c>
      <c r="J1320" s="11">
        <v>1125</v>
      </c>
      <c r="K1320" s="1">
        <v>44448</v>
      </c>
      <c r="L1320">
        <v>2021</v>
      </c>
      <c r="M1320">
        <v>3</v>
      </c>
      <c r="N1320">
        <v>9</v>
      </c>
      <c r="O1320">
        <v>37</v>
      </c>
      <c r="P1320" s="14">
        <f>טבלה1[[#This Row],[Batch_Exp_Date(YYYYMMDD)]]-טבלה1[[#This Row],[Date]]</f>
        <v>569</v>
      </c>
    </row>
    <row r="1321" spans="1:16" x14ac:dyDescent="0.25">
      <c r="A1321" t="s">
        <v>15</v>
      </c>
      <c r="B1321" t="s">
        <v>23</v>
      </c>
      <c r="C1321" s="1">
        <f>DATE(LEFT($D1321,4),MID($D1321,5,2),RIGHT($D1321,2))</f>
        <v>45078</v>
      </c>
      <c r="D1321">
        <v>20230601</v>
      </c>
      <c r="E1321">
        <v>958361</v>
      </c>
      <c r="F1321">
        <v>1</v>
      </c>
      <c r="G1321">
        <v>110</v>
      </c>
      <c r="H1321" t="s">
        <v>12</v>
      </c>
      <c r="I1321">
        <v>838222</v>
      </c>
      <c r="J1321" s="11">
        <v>8954.9166666666661</v>
      </c>
      <c r="K1321" s="1">
        <v>44448</v>
      </c>
      <c r="L1321">
        <v>2021</v>
      </c>
      <c r="M1321">
        <v>3</v>
      </c>
      <c r="N1321">
        <v>9</v>
      </c>
      <c r="O1321">
        <v>37</v>
      </c>
      <c r="P1321" s="14">
        <f>טבלה1[[#This Row],[Batch_Exp_Date(YYYYMMDD)]]-טבלה1[[#This Row],[Date]]</f>
        <v>630</v>
      </c>
    </row>
    <row r="1322" spans="1:16" x14ac:dyDescent="0.25">
      <c r="A1322" t="s">
        <v>15</v>
      </c>
      <c r="B1322" t="s">
        <v>36</v>
      </c>
      <c r="C1322" s="1">
        <f>DATE(LEFT($D1322,4),MID($D1322,5,2),RIGHT($D1322,2))</f>
        <v>45047</v>
      </c>
      <c r="D1322">
        <v>20230501</v>
      </c>
      <c r="E1322">
        <v>958362</v>
      </c>
      <c r="F1322">
        <v>1</v>
      </c>
      <c r="G1322">
        <v>90</v>
      </c>
      <c r="H1322" t="s">
        <v>12</v>
      </c>
      <c r="I1322">
        <v>838222</v>
      </c>
      <c r="J1322" s="11">
        <v>2294.7674999999999</v>
      </c>
      <c r="K1322" s="1">
        <v>44448</v>
      </c>
      <c r="L1322">
        <v>2021</v>
      </c>
      <c r="M1322">
        <v>3</v>
      </c>
      <c r="N1322">
        <v>9</v>
      </c>
      <c r="O1322">
        <v>37</v>
      </c>
      <c r="P1322" s="14">
        <f>טבלה1[[#This Row],[Batch_Exp_Date(YYYYMMDD)]]-טבלה1[[#This Row],[Date]]</f>
        <v>599</v>
      </c>
    </row>
    <row r="1323" spans="1:16" x14ac:dyDescent="0.25">
      <c r="A1323" t="s">
        <v>17</v>
      </c>
      <c r="B1323" t="s">
        <v>46</v>
      </c>
      <c r="C1323" s="1">
        <f>DATE(LEFT($D1323,4),MID($D1323,5,2),RIGHT($D1323,2))</f>
        <v>44958</v>
      </c>
      <c r="D1323">
        <v>20230201</v>
      </c>
      <c r="E1323">
        <v>958363</v>
      </c>
      <c r="F1323">
        <v>1</v>
      </c>
      <c r="G1323">
        <v>290</v>
      </c>
      <c r="H1323" t="s">
        <v>12</v>
      </c>
      <c r="I1323">
        <v>838222</v>
      </c>
      <c r="J1323" s="11">
        <v>22714.25</v>
      </c>
      <c r="K1323" s="1">
        <v>44448</v>
      </c>
      <c r="L1323">
        <v>2021</v>
      </c>
      <c r="M1323">
        <v>3</v>
      </c>
      <c r="N1323">
        <v>9</v>
      </c>
      <c r="O1323">
        <v>37</v>
      </c>
      <c r="P1323" s="14">
        <f>טבלה1[[#This Row],[Batch_Exp_Date(YYYYMMDD)]]-טבלה1[[#This Row],[Date]]</f>
        <v>510</v>
      </c>
    </row>
    <row r="1324" spans="1:16" x14ac:dyDescent="0.25">
      <c r="A1324" t="s">
        <v>17</v>
      </c>
      <c r="B1324" t="s">
        <v>46</v>
      </c>
      <c r="C1324" s="1">
        <f>DATE(LEFT($D1324,4),MID($D1324,5,2),RIGHT($D1324,2))</f>
        <v>44958</v>
      </c>
      <c r="D1324">
        <v>20230201</v>
      </c>
      <c r="E1324">
        <v>958364</v>
      </c>
      <c r="F1324">
        <v>1</v>
      </c>
      <c r="G1324">
        <v>230</v>
      </c>
      <c r="H1324" t="s">
        <v>12</v>
      </c>
      <c r="I1324">
        <v>838222</v>
      </c>
      <c r="J1324" s="11">
        <v>18014.75</v>
      </c>
      <c r="K1324" s="1">
        <v>44448</v>
      </c>
      <c r="L1324">
        <v>2021</v>
      </c>
      <c r="M1324">
        <v>3</v>
      </c>
      <c r="N1324">
        <v>9</v>
      </c>
      <c r="O1324">
        <v>37</v>
      </c>
      <c r="P1324" s="14">
        <f>טבלה1[[#This Row],[Batch_Exp_Date(YYYYMMDD)]]-טבלה1[[#This Row],[Date]]</f>
        <v>510</v>
      </c>
    </row>
    <row r="1325" spans="1:16" x14ac:dyDescent="0.25">
      <c r="A1325" t="s">
        <v>15</v>
      </c>
      <c r="B1325" t="s">
        <v>40</v>
      </c>
      <c r="C1325" s="1">
        <f>DATE(LEFT($D1325,4),MID($D1325,5,2),RIGHT($D1325,2))</f>
        <v>45689</v>
      </c>
      <c r="D1325">
        <v>20250201</v>
      </c>
      <c r="E1325">
        <v>958365</v>
      </c>
      <c r="F1325">
        <v>1</v>
      </c>
      <c r="G1325">
        <v>10</v>
      </c>
      <c r="H1325" t="s">
        <v>12</v>
      </c>
      <c r="I1325">
        <v>24486</v>
      </c>
      <c r="J1325" s="11">
        <v>238.04166666666666</v>
      </c>
      <c r="K1325" s="1">
        <v>44448</v>
      </c>
      <c r="L1325">
        <v>2021</v>
      </c>
      <c r="M1325">
        <v>3</v>
      </c>
      <c r="N1325">
        <v>9</v>
      </c>
      <c r="O1325">
        <v>37</v>
      </c>
      <c r="P1325" s="14">
        <f>טבלה1[[#This Row],[Batch_Exp_Date(YYYYMMDD)]]-טבלה1[[#This Row],[Date]]</f>
        <v>1241</v>
      </c>
    </row>
    <row r="1326" spans="1:16" x14ac:dyDescent="0.25">
      <c r="A1326" t="s">
        <v>15</v>
      </c>
      <c r="B1326" t="s">
        <v>21</v>
      </c>
      <c r="C1326" s="1">
        <f>DATE(LEFT($D1326,4),MID($D1326,5,2),RIGHT($D1326,2))</f>
        <v>45078</v>
      </c>
      <c r="D1326">
        <v>20230601</v>
      </c>
      <c r="E1326">
        <v>958366</v>
      </c>
      <c r="F1326">
        <v>1</v>
      </c>
      <c r="G1326">
        <v>10</v>
      </c>
      <c r="H1326" t="s">
        <v>12</v>
      </c>
      <c r="I1326">
        <v>4998422</v>
      </c>
      <c r="J1326" s="11">
        <v>237.06666666666669</v>
      </c>
      <c r="K1326" s="1">
        <v>44448</v>
      </c>
      <c r="L1326">
        <v>2021</v>
      </c>
      <c r="M1326">
        <v>3</v>
      </c>
      <c r="N1326">
        <v>9</v>
      </c>
      <c r="O1326">
        <v>37</v>
      </c>
      <c r="P1326" s="14">
        <f>טבלה1[[#This Row],[Batch_Exp_Date(YYYYMMDD)]]-טבלה1[[#This Row],[Date]]</f>
        <v>630</v>
      </c>
    </row>
    <row r="1327" spans="1:16" x14ac:dyDescent="0.25">
      <c r="A1327" t="s">
        <v>15</v>
      </c>
      <c r="B1327" t="s">
        <v>21</v>
      </c>
      <c r="C1327" s="1">
        <f>DATE(LEFT($D1327,4),MID($D1327,5,2),RIGHT($D1327,2))</f>
        <v>45078</v>
      </c>
      <c r="D1327">
        <v>20230601</v>
      </c>
      <c r="E1327">
        <v>958367</v>
      </c>
      <c r="F1327">
        <v>1</v>
      </c>
      <c r="G1327">
        <v>20</v>
      </c>
      <c r="H1327" t="s">
        <v>12</v>
      </c>
      <c r="I1327">
        <v>24783</v>
      </c>
      <c r="J1327" s="11">
        <v>474.13333333333338</v>
      </c>
      <c r="K1327" s="1">
        <v>44449</v>
      </c>
      <c r="L1327">
        <v>2021</v>
      </c>
      <c r="M1327">
        <v>3</v>
      </c>
      <c r="N1327">
        <v>9</v>
      </c>
      <c r="O1327">
        <v>37</v>
      </c>
      <c r="P1327" s="14">
        <f>טבלה1[[#This Row],[Batch_Exp_Date(YYYYMMDD)]]-טבלה1[[#This Row],[Date]]</f>
        <v>629</v>
      </c>
    </row>
    <row r="1328" spans="1:16" x14ac:dyDescent="0.25">
      <c r="A1328" t="s">
        <v>17</v>
      </c>
      <c r="B1328" t="s">
        <v>30</v>
      </c>
      <c r="C1328" s="1">
        <f>DATE(LEFT($D1328,4),MID($D1328,5,2),RIGHT($D1328,2))</f>
        <v>44774</v>
      </c>
      <c r="D1328">
        <v>20220801</v>
      </c>
      <c r="E1328">
        <v>958368</v>
      </c>
      <c r="F1328">
        <v>1</v>
      </c>
      <c r="G1328">
        <v>100</v>
      </c>
      <c r="H1328" t="s">
        <v>12</v>
      </c>
      <c r="I1328">
        <v>24486</v>
      </c>
      <c r="J1328" s="11">
        <v>200</v>
      </c>
      <c r="K1328" s="1">
        <v>44449</v>
      </c>
      <c r="L1328">
        <v>2021</v>
      </c>
      <c r="M1328">
        <v>3</v>
      </c>
      <c r="N1328">
        <v>9</v>
      </c>
      <c r="O1328">
        <v>37</v>
      </c>
      <c r="P1328" s="14">
        <f>טבלה1[[#This Row],[Batch_Exp_Date(YYYYMMDD)]]-טבלה1[[#This Row],[Date]]</f>
        <v>325</v>
      </c>
    </row>
    <row r="1329" spans="1:16" x14ac:dyDescent="0.25">
      <c r="A1329" t="s">
        <v>15</v>
      </c>
      <c r="B1329" t="s">
        <v>35</v>
      </c>
      <c r="C1329" s="1">
        <f>DATE(LEFT($D1329,4),MID($D1329,5,2),RIGHT($D1329,2))</f>
        <v>44896</v>
      </c>
      <c r="D1329">
        <v>20221201</v>
      </c>
      <c r="E1329">
        <v>958369</v>
      </c>
      <c r="F1329">
        <v>1</v>
      </c>
      <c r="G1329">
        <v>20</v>
      </c>
      <c r="H1329" t="s">
        <v>12</v>
      </c>
      <c r="I1329">
        <v>4958866</v>
      </c>
      <c r="J1329" s="11">
        <v>506.55</v>
      </c>
      <c r="K1329" s="1">
        <v>44449</v>
      </c>
      <c r="L1329">
        <v>2021</v>
      </c>
      <c r="M1329">
        <v>3</v>
      </c>
      <c r="N1329">
        <v>9</v>
      </c>
      <c r="O1329">
        <v>37</v>
      </c>
      <c r="P1329" s="14">
        <f>טבלה1[[#This Row],[Batch_Exp_Date(YYYYMMDD)]]-טבלה1[[#This Row],[Date]]</f>
        <v>447</v>
      </c>
    </row>
    <row r="1330" spans="1:16" x14ac:dyDescent="0.25">
      <c r="A1330" t="s">
        <v>17</v>
      </c>
      <c r="B1330" t="s">
        <v>34</v>
      </c>
      <c r="C1330" s="1">
        <f>DATE(LEFT($D1330,4),MID($D1330,5,2),RIGHT($D1330,2))</f>
        <v>44896</v>
      </c>
      <c r="D1330">
        <v>20221201</v>
      </c>
      <c r="E1330">
        <v>958370</v>
      </c>
      <c r="F1330">
        <v>1</v>
      </c>
      <c r="G1330">
        <v>10</v>
      </c>
      <c r="H1330" t="s">
        <v>12</v>
      </c>
      <c r="I1330">
        <v>4957469</v>
      </c>
      <c r="J1330" s="11">
        <v>16</v>
      </c>
      <c r="K1330" s="1">
        <v>44449</v>
      </c>
      <c r="L1330">
        <v>2021</v>
      </c>
      <c r="M1330">
        <v>3</v>
      </c>
      <c r="N1330">
        <v>9</v>
      </c>
      <c r="O1330">
        <v>37</v>
      </c>
      <c r="P1330" s="14">
        <f>טבלה1[[#This Row],[Batch_Exp_Date(YYYYMMDD)]]-טבלה1[[#This Row],[Date]]</f>
        <v>447</v>
      </c>
    </row>
    <row r="1331" spans="1:16" x14ac:dyDescent="0.25">
      <c r="A1331" t="s">
        <v>15</v>
      </c>
      <c r="B1331" t="s">
        <v>39</v>
      </c>
      <c r="C1331" s="1">
        <f>DATE(LEFT($D1331,4),MID($D1331,5,2),RIGHT($D1331,2))</f>
        <v>45170</v>
      </c>
      <c r="D1331">
        <v>20230901</v>
      </c>
      <c r="E1331">
        <v>958371</v>
      </c>
      <c r="F1331">
        <v>1</v>
      </c>
      <c r="G1331">
        <v>20</v>
      </c>
      <c r="H1331" t="s">
        <v>12</v>
      </c>
      <c r="I1331">
        <v>4947613</v>
      </c>
      <c r="J1331" s="11">
        <v>337.01666666666665</v>
      </c>
      <c r="K1331" s="1">
        <v>44449</v>
      </c>
      <c r="L1331">
        <v>2021</v>
      </c>
      <c r="M1331">
        <v>3</v>
      </c>
      <c r="N1331">
        <v>9</v>
      </c>
      <c r="O1331">
        <v>37</v>
      </c>
      <c r="P1331" s="14">
        <f>טבלה1[[#This Row],[Batch_Exp_Date(YYYYMMDD)]]-טבלה1[[#This Row],[Date]]</f>
        <v>721</v>
      </c>
    </row>
    <row r="1332" spans="1:16" x14ac:dyDescent="0.25">
      <c r="A1332" t="s">
        <v>15</v>
      </c>
      <c r="B1332" t="s">
        <v>35</v>
      </c>
      <c r="C1332" s="1">
        <f>DATE(LEFT($D1332,4),MID($D1332,5,2),RIGHT($D1332,2))</f>
        <v>44896</v>
      </c>
      <c r="D1332">
        <v>20221201</v>
      </c>
      <c r="E1332">
        <v>958372</v>
      </c>
      <c r="F1332">
        <v>1</v>
      </c>
      <c r="G1332">
        <v>20</v>
      </c>
      <c r="H1332" t="s">
        <v>12</v>
      </c>
      <c r="I1332">
        <v>4986179</v>
      </c>
      <c r="J1332" s="11">
        <v>506.55</v>
      </c>
      <c r="K1332" s="1">
        <v>44449</v>
      </c>
      <c r="L1332">
        <v>2021</v>
      </c>
      <c r="M1332">
        <v>3</v>
      </c>
      <c r="N1332">
        <v>9</v>
      </c>
      <c r="O1332">
        <v>37</v>
      </c>
      <c r="P1332" s="14">
        <f>טבלה1[[#This Row],[Batch_Exp_Date(YYYYMMDD)]]-טבלה1[[#This Row],[Date]]</f>
        <v>447</v>
      </c>
    </row>
    <row r="1333" spans="1:16" x14ac:dyDescent="0.25">
      <c r="A1333" t="s">
        <v>17</v>
      </c>
      <c r="B1333" t="s">
        <v>30</v>
      </c>
      <c r="C1333" s="1">
        <f>DATE(LEFT($D1333,4),MID($D1333,5,2),RIGHT($D1333,2))</f>
        <v>44774</v>
      </c>
      <c r="D1333">
        <v>20220801</v>
      </c>
      <c r="E1333">
        <v>958373</v>
      </c>
      <c r="F1333">
        <v>1</v>
      </c>
      <c r="G1333">
        <v>20</v>
      </c>
      <c r="H1333" t="s">
        <v>12</v>
      </c>
      <c r="I1333">
        <v>4986179</v>
      </c>
      <c r="J1333" s="11">
        <v>80</v>
      </c>
      <c r="K1333" s="1">
        <v>44449</v>
      </c>
      <c r="L1333">
        <v>2021</v>
      </c>
      <c r="M1333">
        <v>3</v>
      </c>
      <c r="N1333">
        <v>9</v>
      </c>
      <c r="O1333">
        <v>37</v>
      </c>
      <c r="P1333" s="14">
        <f>טבלה1[[#This Row],[Batch_Exp_Date(YYYYMMDD)]]-טבלה1[[#This Row],[Date]]</f>
        <v>325</v>
      </c>
    </row>
    <row r="1334" spans="1:16" x14ac:dyDescent="0.25">
      <c r="A1334" t="s">
        <v>15</v>
      </c>
      <c r="B1334" t="s">
        <v>35</v>
      </c>
      <c r="C1334" s="1">
        <f>DATE(LEFT($D1334,4),MID($D1334,5,2),RIGHT($D1334,2))</f>
        <v>44896</v>
      </c>
      <c r="D1334">
        <v>20221201</v>
      </c>
      <c r="E1334">
        <v>958374</v>
      </c>
      <c r="F1334">
        <v>1</v>
      </c>
      <c r="G1334">
        <v>20</v>
      </c>
      <c r="H1334" t="s">
        <v>12</v>
      </c>
      <c r="I1334">
        <v>4986179</v>
      </c>
      <c r="J1334" s="11">
        <v>506.55</v>
      </c>
      <c r="K1334" s="1">
        <v>44449</v>
      </c>
      <c r="L1334">
        <v>2021</v>
      </c>
      <c r="M1334">
        <v>3</v>
      </c>
      <c r="N1334">
        <v>9</v>
      </c>
      <c r="O1334">
        <v>37</v>
      </c>
      <c r="P1334" s="14">
        <f>טבלה1[[#This Row],[Batch_Exp_Date(YYYYMMDD)]]-טבלה1[[#This Row],[Date]]</f>
        <v>447</v>
      </c>
    </row>
    <row r="1335" spans="1:16" x14ac:dyDescent="0.25">
      <c r="A1335" t="s">
        <v>15</v>
      </c>
      <c r="B1335" t="s">
        <v>39</v>
      </c>
      <c r="C1335" s="1">
        <f>DATE(LEFT($D1335,4),MID($D1335,5,2),RIGHT($D1335,2))</f>
        <v>45170</v>
      </c>
      <c r="D1335">
        <v>20230901</v>
      </c>
      <c r="E1335">
        <v>958375</v>
      </c>
      <c r="F1335">
        <v>1</v>
      </c>
      <c r="G1335">
        <v>10</v>
      </c>
      <c r="H1335" t="s">
        <v>12</v>
      </c>
      <c r="I1335">
        <v>4918199</v>
      </c>
      <c r="J1335" s="11">
        <v>168.50833333333333</v>
      </c>
      <c r="K1335" s="1">
        <v>44449</v>
      </c>
      <c r="L1335">
        <v>2021</v>
      </c>
      <c r="M1335">
        <v>3</v>
      </c>
      <c r="N1335">
        <v>9</v>
      </c>
      <c r="O1335">
        <v>37</v>
      </c>
      <c r="P1335" s="14">
        <f>טבלה1[[#This Row],[Batch_Exp_Date(YYYYMMDD)]]-טבלה1[[#This Row],[Date]]</f>
        <v>721</v>
      </c>
    </row>
    <row r="1336" spans="1:16" x14ac:dyDescent="0.25">
      <c r="A1336" t="s">
        <v>17</v>
      </c>
      <c r="B1336" t="s">
        <v>30</v>
      </c>
      <c r="C1336" s="1">
        <f>DATE(LEFT($D1336,4),MID($D1336,5,2),RIGHT($D1336,2))</f>
        <v>44774</v>
      </c>
      <c r="D1336">
        <v>20220801</v>
      </c>
      <c r="E1336">
        <v>958376</v>
      </c>
      <c r="F1336">
        <v>1</v>
      </c>
      <c r="G1336">
        <v>20</v>
      </c>
      <c r="H1336" t="s">
        <v>12</v>
      </c>
      <c r="I1336">
        <v>24937</v>
      </c>
      <c r="J1336" s="11">
        <v>80</v>
      </c>
      <c r="K1336" s="1">
        <v>44449</v>
      </c>
      <c r="L1336">
        <v>2021</v>
      </c>
      <c r="M1336">
        <v>3</v>
      </c>
      <c r="N1336">
        <v>9</v>
      </c>
      <c r="O1336">
        <v>37</v>
      </c>
      <c r="P1336" s="14">
        <f>טבלה1[[#This Row],[Batch_Exp_Date(YYYYMMDD)]]-טבלה1[[#This Row],[Date]]</f>
        <v>325</v>
      </c>
    </row>
    <row r="1337" spans="1:16" x14ac:dyDescent="0.25">
      <c r="A1337" t="s">
        <v>15</v>
      </c>
      <c r="B1337" t="s">
        <v>35</v>
      </c>
      <c r="C1337" s="1">
        <f>DATE(LEFT($D1337,4),MID($D1337,5,2),RIGHT($D1337,2))</f>
        <v>44896</v>
      </c>
      <c r="D1337">
        <v>20221201</v>
      </c>
      <c r="E1337">
        <v>958377</v>
      </c>
      <c r="F1337">
        <v>1</v>
      </c>
      <c r="G1337">
        <v>20</v>
      </c>
      <c r="H1337" t="s">
        <v>12</v>
      </c>
      <c r="I1337">
        <v>24937</v>
      </c>
      <c r="J1337" s="11">
        <v>506.55</v>
      </c>
      <c r="K1337" s="1">
        <v>44449</v>
      </c>
      <c r="L1337">
        <v>2021</v>
      </c>
      <c r="M1337">
        <v>3</v>
      </c>
      <c r="N1337">
        <v>9</v>
      </c>
      <c r="O1337">
        <v>37</v>
      </c>
      <c r="P1337" s="14">
        <f>טבלה1[[#This Row],[Batch_Exp_Date(YYYYMMDD)]]-טבלה1[[#This Row],[Date]]</f>
        <v>447</v>
      </c>
    </row>
    <row r="1338" spans="1:16" x14ac:dyDescent="0.25">
      <c r="A1338" t="s">
        <v>15</v>
      </c>
      <c r="B1338" t="s">
        <v>39</v>
      </c>
      <c r="C1338" s="1">
        <f>DATE(LEFT($D1338,4),MID($D1338,5,2),RIGHT($D1338,2))</f>
        <v>45170</v>
      </c>
      <c r="D1338">
        <v>20230901</v>
      </c>
      <c r="E1338">
        <v>958378</v>
      </c>
      <c r="F1338">
        <v>1</v>
      </c>
      <c r="G1338">
        <v>50</v>
      </c>
      <c r="H1338" t="s">
        <v>12</v>
      </c>
      <c r="I1338">
        <v>4928616</v>
      </c>
      <c r="J1338" s="11">
        <v>842.54166666666663</v>
      </c>
      <c r="K1338" s="1">
        <v>44449</v>
      </c>
      <c r="L1338">
        <v>2021</v>
      </c>
      <c r="M1338">
        <v>3</v>
      </c>
      <c r="N1338">
        <v>9</v>
      </c>
      <c r="O1338">
        <v>37</v>
      </c>
      <c r="P1338" s="14">
        <f>טבלה1[[#This Row],[Batch_Exp_Date(YYYYMMDD)]]-טבלה1[[#This Row],[Date]]</f>
        <v>721</v>
      </c>
    </row>
    <row r="1339" spans="1:16" x14ac:dyDescent="0.25">
      <c r="A1339" t="s">
        <v>15</v>
      </c>
      <c r="B1339" t="s">
        <v>39</v>
      </c>
      <c r="C1339" s="1">
        <f>DATE(LEFT($D1339,4),MID($D1339,5,2),RIGHT($D1339,2))</f>
        <v>45170</v>
      </c>
      <c r="D1339">
        <v>20230901</v>
      </c>
      <c r="E1339">
        <v>958379</v>
      </c>
      <c r="F1339">
        <v>1</v>
      </c>
      <c r="G1339">
        <v>20</v>
      </c>
      <c r="H1339" t="s">
        <v>12</v>
      </c>
      <c r="I1339">
        <v>4999082</v>
      </c>
      <c r="J1339" s="11">
        <v>337.01666666666665</v>
      </c>
      <c r="K1339" s="1">
        <v>44449</v>
      </c>
      <c r="L1339">
        <v>2021</v>
      </c>
      <c r="M1339">
        <v>3</v>
      </c>
      <c r="N1339">
        <v>9</v>
      </c>
      <c r="O1339">
        <v>37</v>
      </c>
      <c r="P1339" s="14">
        <f>טבלה1[[#This Row],[Batch_Exp_Date(YYYYMMDD)]]-טבלה1[[#This Row],[Date]]</f>
        <v>721</v>
      </c>
    </row>
    <row r="1340" spans="1:16" x14ac:dyDescent="0.25">
      <c r="A1340" t="s">
        <v>17</v>
      </c>
      <c r="B1340" t="s">
        <v>48</v>
      </c>
      <c r="C1340" s="1">
        <f>DATE(LEFT($D1340,4),MID($D1340,5,2),RIGHT($D1340,2))</f>
        <v>44774</v>
      </c>
      <c r="D1340">
        <v>20220801</v>
      </c>
      <c r="E1340">
        <v>958380</v>
      </c>
      <c r="F1340">
        <v>1</v>
      </c>
      <c r="G1340">
        <v>20</v>
      </c>
      <c r="H1340" t="s">
        <v>12</v>
      </c>
      <c r="I1340">
        <v>61391</v>
      </c>
      <c r="J1340" s="11">
        <v>40</v>
      </c>
      <c r="K1340" s="1">
        <v>44451</v>
      </c>
      <c r="L1340">
        <v>2021</v>
      </c>
      <c r="M1340">
        <v>3</v>
      </c>
      <c r="N1340">
        <v>9</v>
      </c>
      <c r="O1340">
        <v>38</v>
      </c>
      <c r="P1340" s="14">
        <f>טבלה1[[#This Row],[Batch_Exp_Date(YYYYMMDD)]]-טבלה1[[#This Row],[Date]]</f>
        <v>323</v>
      </c>
    </row>
    <row r="1341" spans="1:16" x14ac:dyDescent="0.25">
      <c r="A1341" t="s">
        <v>15</v>
      </c>
      <c r="B1341" t="s">
        <v>35</v>
      </c>
      <c r="C1341" s="1">
        <f>DATE(LEFT($D1341,4),MID($D1341,5,2),RIGHT($D1341,2))</f>
        <v>44896</v>
      </c>
      <c r="D1341">
        <v>20221201</v>
      </c>
      <c r="E1341">
        <v>958381</v>
      </c>
      <c r="F1341">
        <v>1</v>
      </c>
      <c r="G1341">
        <v>40</v>
      </c>
      <c r="H1341" t="s">
        <v>12</v>
      </c>
      <c r="I1341">
        <v>4920168</v>
      </c>
      <c r="J1341" s="11">
        <v>1013.1</v>
      </c>
      <c r="K1341" s="1">
        <v>44451</v>
      </c>
      <c r="L1341">
        <v>2021</v>
      </c>
      <c r="M1341">
        <v>3</v>
      </c>
      <c r="N1341">
        <v>9</v>
      </c>
      <c r="O1341">
        <v>38</v>
      </c>
      <c r="P1341" s="14">
        <f>טבלה1[[#This Row],[Batch_Exp_Date(YYYYMMDD)]]-טבלה1[[#This Row],[Date]]</f>
        <v>445</v>
      </c>
    </row>
    <row r="1342" spans="1:16" x14ac:dyDescent="0.25">
      <c r="A1342" t="s">
        <v>15</v>
      </c>
      <c r="B1342" t="s">
        <v>39</v>
      </c>
      <c r="C1342" s="1">
        <f>DATE(LEFT($D1342,4),MID($D1342,5,2),RIGHT($D1342,2))</f>
        <v>45170</v>
      </c>
      <c r="D1342">
        <v>20230901</v>
      </c>
      <c r="E1342">
        <v>958382</v>
      </c>
      <c r="F1342">
        <v>1</v>
      </c>
      <c r="G1342">
        <v>20</v>
      </c>
      <c r="H1342" t="s">
        <v>12</v>
      </c>
      <c r="I1342">
        <v>4959152</v>
      </c>
      <c r="J1342" s="11">
        <v>337.01666666666665</v>
      </c>
      <c r="K1342" s="1">
        <v>44451</v>
      </c>
      <c r="L1342">
        <v>2021</v>
      </c>
      <c r="M1342">
        <v>3</v>
      </c>
      <c r="N1342">
        <v>9</v>
      </c>
      <c r="O1342">
        <v>38</v>
      </c>
      <c r="P1342" s="14">
        <f>טבלה1[[#This Row],[Batch_Exp_Date(YYYYMMDD)]]-טבלה1[[#This Row],[Date]]</f>
        <v>719</v>
      </c>
    </row>
    <row r="1343" spans="1:16" x14ac:dyDescent="0.25">
      <c r="A1343" t="s">
        <v>17</v>
      </c>
      <c r="B1343" t="s">
        <v>31</v>
      </c>
      <c r="C1343" s="1">
        <f>DATE(LEFT($D1343,4),MID($D1343,5,2),RIGHT($D1343,2))</f>
        <v>44958</v>
      </c>
      <c r="D1343">
        <v>20230201</v>
      </c>
      <c r="E1343">
        <v>958383</v>
      </c>
      <c r="F1343">
        <v>1</v>
      </c>
      <c r="G1343">
        <v>20</v>
      </c>
      <c r="H1343" t="s">
        <v>12</v>
      </c>
      <c r="I1343">
        <v>4959152</v>
      </c>
      <c r="J1343" s="11">
        <v>3347.9500000000003</v>
      </c>
      <c r="K1343" s="1">
        <v>44451</v>
      </c>
      <c r="L1343">
        <v>2021</v>
      </c>
      <c r="M1343">
        <v>3</v>
      </c>
      <c r="N1343">
        <v>9</v>
      </c>
      <c r="O1343">
        <v>38</v>
      </c>
      <c r="P1343" s="14">
        <f>טבלה1[[#This Row],[Batch_Exp_Date(YYYYMMDD)]]-טבלה1[[#This Row],[Date]]</f>
        <v>507</v>
      </c>
    </row>
    <row r="1344" spans="1:16" x14ac:dyDescent="0.25">
      <c r="A1344" t="s">
        <v>15</v>
      </c>
      <c r="B1344" t="s">
        <v>35</v>
      </c>
      <c r="C1344" s="1">
        <f>DATE(LEFT($D1344,4),MID($D1344,5,2),RIGHT($D1344,2))</f>
        <v>44896</v>
      </c>
      <c r="D1344">
        <v>20221201</v>
      </c>
      <c r="E1344">
        <v>958384</v>
      </c>
      <c r="F1344">
        <v>1</v>
      </c>
      <c r="G1344">
        <v>20</v>
      </c>
      <c r="H1344" t="s">
        <v>12</v>
      </c>
      <c r="I1344">
        <v>175813</v>
      </c>
      <c r="J1344" s="11">
        <v>506.55</v>
      </c>
      <c r="K1344" s="1">
        <v>44451</v>
      </c>
      <c r="L1344">
        <v>2021</v>
      </c>
      <c r="M1344">
        <v>3</v>
      </c>
      <c r="N1344">
        <v>9</v>
      </c>
      <c r="O1344">
        <v>38</v>
      </c>
      <c r="P1344" s="14">
        <f>טבלה1[[#This Row],[Batch_Exp_Date(YYYYMMDD)]]-טבלה1[[#This Row],[Date]]</f>
        <v>445</v>
      </c>
    </row>
    <row r="1345" spans="1:16" x14ac:dyDescent="0.25">
      <c r="A1345" t="s">
        <v>15</v>
      </c>
      <c r="B1345" t="s">
        <v>26</v>
      </c>
      <c r="C1345" s="1">
        <f>DATE(LEFT($D1345,4),MID($D1345,5,2),RIGHT($D1345,2))</f>
        <v>45261</v>
      </c>
      <c r="D1345">
        <v>20231201</v>
      </c>
      <c r="E1345">
        <v>958385</v>
      </c>
      <c r="F1345">
        <v>1</v>
      </c>
      <c r="G1345">
        <v>100</v>
      </c>
      <c r="H1345" t="s">
        <v>12</v>
      </c>
      <c r="I1345">
        <v>162580</v>
      </c>
      <c r="J1345" s="11">
        <v>96.25</v>
      </c>
      <c r="K1345" s="1">
        <v>44451</v>
      </c>
      <c r="L1345">
        <v>2021</v>
      </c>
      <c r="M1345">
        <v>3</v>
      </c>
      <c r="N1345">
        <v>9</v>
      </c>
      <c r="O1345">
        <v>38</v>
      </c>
      <c r="P1345" s="14">
        <f>טבלה1[[#This Row],[Batch_Exp_Date(YYYYMMDD)]]-טבלה1[[#This Row],[Date]]</f>
        <v>810</v>
      </c>
    </row>
    <row r="1346" spans="1:16" x14ac:dyDescent="0.25">
      <c r="A1346" t="s">
        <v>15</v>
      </c>
      <c r="B1346" t="s">
        <v>26</v>
      </c>
      <c r="C1346" s="1">
        <f>DATE(LEFT($D1346,4),MID($D1346,5,2),RIGHT($D1346,2))</f>
        <v>45261</v>
      </c>
      <c r="D1346">
        <v>20231201</v>
      </c>
      <c r="E1346">
        <v>958386</v>
      </c>
      <c r="F1346">
        <v>1</v>
      </c>
      <c r="G1346">
        <v>20</v>
      </c>
      <c r="H1346" t="s">
        <v>12</v>
      </c>
      <c r="I1346">
        <v>4958184</v>
      </c>
      <c r="J1346" s="11">
        <v>19.25</v>
      </c>
      <c r="K1346" s="1">
        <v>44451</v>
      </c>
      <c r="L1346">
        <v>2021</v>
      </c>
      <c r="M1346">
        <v>3</v>
      </c>
      <c r="N1346">
        <v>9</v>
      </c>
      <c r="O1346">
        <v>38</v>
      </c>
      <c r="P1346" s="14">
        <f>טבלה1[[#This Row],[Batch_Exp_Date(YYYYMMDD)]]-טבלה1[[#This Row],[Date]]</f>
        <v>810</v>
      </c>
    </row>
    <row r="1347" spans="1:16" x14ac:dyDescent="0.25">
      <c r="A1347" t="s">
        <v>17</v>
      </c>
      <c r="B1347" t="s">
        <v>34</v>
      </c>
      <c r="C1347" s="1">
        <f>DATE(LEFT($D1347,4),MID($D1347,5,2),RIGHT($D1347,2))</f>
        <v>44896</v>
      </c>
      <c r="D1347">
        <v>20221201</v>
      </c>
      <c r="E1347">
        <v>958387</v>
      </c>
      <c r="F1347">
        <v>1</v>
      </c>
      <c r="G1347">
        <v>10</v>
      </c>
      <c r="H1347" t="s">
        <v>12</v>
      </c>
      <c r="I1347">
        <v>61358</v>
      </c>
      <c r="J1347" s="11">
        <v>16</v>
      </c>
      <c r="K1347" s="1">
        <v>44451</v>
      </c>
      <c r="L1347">
        <v>2021</v>
      </c>
      <c r="M1347">
        <v>3</v>
      </c>
      <c r="N1347">
        <v>9</v>
      </c>
      <c r="O1347">
        <v>38</v>
      </c>
      <c r="P1347" s="14">
        <f>טבלה1[[#This Row],[Batch_Exp_Date(YYYYMMDD)]]-טבלה1[[#This Row],[Date]]</f>
        <v>445</v>
      </c>
    </row>
    <row r="1348" spans="1:16" x14ac:dyDescent="0.25">
      <c r="A1348" t="s">
        <v>15</v>
      </c>
      <c r="B1348" t="s">
        <v>26</v>
      </c>
      <c r="C1348" s="1">
        <f>DATE(LEFT($D1348,4),MID($D1348,5,2),RIGHT($D1348,2))</f>
        <v>45261</v>
      </c>
      <c r="D1348">
        <v>20231201</v>
      </c>
      <c r="E1348">
        <v>958388</v>
      </c>
      <c r="F1348">
        <v>1</v>
      </c>
      <c r="G1348">
        <v>100</v>
      </c>
      <c r="H1348" t="s">
        <v>12</v>
      </c>
      <c r="I1348">
        <v>4959152</v>
      </c>
      <c r="J1348" s="11">
        <v>96.25</v>
      </c>
      <c r="K1348" s="1">
        <v>44451</v>
      </c>
      <c r="L1348">
        <v>2021</v>
      </c>
      <c r="M1348">
        <v>3</v>
      </c>
      <c r="N1348">
        <v>9</v>
      </c>
      <c r="O1348">
        <v>38</v>
      </c>
      <c r="P1348" s="14">
        <f>טבלה1[[#This Row],[Batch_Exp_Date(YYYYMMDD)]]-טבלה1[[#This Row],[Date]]</f>
        <v>810</v>
      </c>
    </row>
    <row r="1349" spans="1:16" x14ac:dyDescent="0.25">
      <c r="A1349" t="s">
        <v>15</v>
      </c>
      <c r="B1349" t="s">
        <v>20</v>
      </c>
      <c r="C1349" s="1">
        <f>DATE(LEFT($D1349,4),MID($D1349,5,2),RIGHT($D1349,2))</f>
        <v>45323</v>
      </c>
      <c r="D1349">
        <v>20240201</v>
      </c>
      <c r="E1349">
        <v>958389</v>
      </c>
      <c r="F1349">
        <v>1</v>
      </c>
      <c r="G1349">
        <v>100</v>
      </c>
      <c r="H1349" t="s">
        <v>12</v>
      </c>
      <c r="I1349">
        <v>167684</v>
      </c>
      <c r="J1349" s="11">
        <v>10</v>
      </c>
      <c r="K1349" s="1">
        <v>44451</v>
      </c>
      <c r="L1349">
        <v>2021</v>
      </c>
      <c r="M1349">
        <v>3</v>
      </c>
      <c r="N1349">
        <v>9</v>
      </c>
      <c r="O1349">
        <v>38</v>
      </c>
      <c r="P1349" s="14">
        <f>טבלה1[[#This Row],[Batch_Exp_Date(YYYYMMDD)]]-טבלה1[[#This Row],[Date]]</f>
        <v>872</v>
      </c>
    </row>
    <row r="1350" spans="1:16" x14ac:dyDescent="0.25">
      <c r="A1350" t="s">
        <v>15</v>
      </c>
      <c r="B1350" t="s">
        <v>28</v>
      </c>
      <c r="C1350" s="1">
        <f>DATE(LEFT($D1350,4),MID($D1350,5,2),RIGHT($D1350,2))</f>
        <v>44927</v>
      </c>
      <c r="D1350">
        <v>20230101</v>
      </c>
      <c r="E1350">
        <v>958390</v>
      </c>
      <c r="F1350">
        <v>1</v>
      </c>
      <c r="G1350">
        <v>20</v>
      </c>
      <c r="H1350" t="s">
        <v>12</v>
      </c>
      <c r="I1350">
        <v>61391</v>
      </c>
      <c r="J1350" s="11">
        <v>68.899999999999991</v>
      </c>
      <c r="K1350" s="1">
        <v>44451</v>
      </c>
      <c r="L1350">
        <v>2021</v>
      </c>
      <c r="M1350">
        <v>3</v>
      </c>
      <c r="N1350">
        <v>9</v>
      </c>
      <c r="O1350">
        <v>38</v>
      </c>
      <c r="P1350" s="14">
        <f>טבלה1[[#This Row],[Batch_Exp_Date(YYYYMMDD)]]-טבלה1[[#This Row],[Date]]</f>
        <v>476</v>
      </c>
    </row>
    <row r="1351" spans="1:16" x14ac:dyDescent="0.25">
      <c r="A1351" t="s">
        <v>15</v>
      </c>
      <c r="B1351" t="s">
        <v>20</v>
      </c>
      <c r="C1351" s="1">
        <f>DATE(LEFT($D1351,4),MID($D1351,5,2),RIGHT($D1351,2))</f>
        <v>45200</v>
      </c>
      <c r="D1351">
        <v>20231001</v>
      </c>
      <c r="E1351">
        <v>958391</v>
      </c>
      <c r="F1351">
        <v>1</v>
      </c>
      <c r="G1351">
        <v>40</v>
      </c>
      <c r="H1351" t="s">
        <v>12</v>
      </c>
      <c r="I1351">
        <v>4920168</v>
      </c>
      <c r="J1351" s="11">
        <v>38.5</v>
      </c>
      <c r="K1351" s="1">
        <v>44451</v>
      </c>
      <c r="L1351">
        <v>2021</v>
      </c>
      <c r="M1351">
        <v>3</v>
      </c>
      <c r="N1351">
        <v>9</v>
      </c>
      <c r="O1351">
        <v>38</v>
      </c>
      <c r="P1351" s="14">
        <f>טבלה1[[#This Row],[Batch_Exp_Date(YYYYMMDD)]]-טבלה1[[#This Row],[Date]]</f>
        <v>749</v>
      </c>
    </row>
    <row r="1352" spans="1:16" x14ac:dyDescent="0.25">
      <c r="A1352" t="s">
        <v>15</v>
      </c>
      <c r="B1352" t="s">
        <v>20</v>
      </c>
      <c r="C1352" s="1">
        <f>DATE(LEFT($D1352,4),MID($D1352,5,2),RIGHT($D1352,2))</f>
        <v>45200</v>
      </c>
      <c r="D1352">
        <v>20231001</v>
      </c>
      <c r="E1352">
        <v>958392</v>
      </c>
      <c r="F1352">
        <v>1</v>
      </c>
      <c r="G1352">
        <v>10</v>
      </c>
      <c r="H1352" t="s">
        <v>12</v>
      </c>
      <c r="I1352">
        <v>4920168</v>
      </c>
      <c r="J1352" s="11">
        <v>9.625</v>
      </c>
      <c r="K1352" s="1">
        <v>44451</v>
      </c>
      <c r="L1352">
        <v>2021</v>
      </c>
      <c r="M1352">
        <v>3</v>
      </c>
      <c r="N1352">
        <v>9</v>
      </c>
      <c r="O1352">
        <v>38</v>
      </c>
      <c r="P1352" s="14">
        <f>טבלה1[[#This Row],[Batch_Exp_Date(YYYYMMDD)]]-טבלה1[[#This Row],[Date]]</f>
        <v>749</v>
      </c>
    </row>
    <row r="1353" spans="1:16" x14ac:dyDescent="0.25">
      <c r="A1353" t="s">
        <v>15</v>
      </c>
      <c r="B1353" t="s">
        <v>26</v>
      </c>
      <c r="C1353" s="1">
        <f>DATE(LEFT($D1353,4),MID($D1353,5,2),RIGHT($D1353,2))</f>
        <v>45261</v>
      </c>
      <c r="D1353">
        <v>20231201</v>
      </c>
      <c r="E1353">
        <v>958393</v>
      </c>
      <c r="F1353">
        <v>1</v>
      </c>
      <c r="G1353">
        <v>50</v>
      </c>
      <c r="H1353" t="s">
        <v>12</v>
      </c>
      <c r="I1353">
        <v>4990062</v>
      </c>
      <c r="J1353" s="11">
        <v>48.125</v>
      </c>
      <c r="K1353" s="1">
        <v>44451</v>
      </c>
      <c r="L1353">
        <v>2021</v>
      </c>
      <c r="M1353">
        <v>3</v>
      </c>
      <c r="N1353">
        <v>9</v>
      </c>
      <c r="O1353">
        <v>38</v>
      </c>
      <c r="P1353" s="14">
        <f>טבלה1[[#This Row],[Batch_Exp_Date(YYYYMMDD)]]-טבלה1[[#This Row],[Date]]</f>
        <v>810</v>
      </c>
    </row>
    <row r="1354" spans="1:16" x14ac:dyDescent="0.25">
      <c r="A1354" t="s">
        <v>15</v>
      </c>
      <c r="B1354" t="s">
        <v>28</v>
      </c>
      <c r="C1354" s="1">
        <f>DATE(LEFT($D1354,4),MID($D1354,5,2),RIGHT($D1354,2))</f>
        <v>44927</v>
      </c>
      <c r="D1354">
        <v>20230101</v>
      </c>
      <c r="E1354">
        <v>958394</v>
      </c>
      <c r="F1354">
        <v>1</v>
      </c>
      <c r="G1354">
        <v>20</v>
      </c>
      <c r="H1354" t="s">
        <v>12</v>
      </c>
      <c r="I1354">
        <v>4983616</v>
      </c>
      <c r="J1354" s="11">
        <v>68.899999999999991</v>
      </c>
      <c r="K1354" s="1">
        <v>44451</v>
      </c>
      <c r="L1354">
        <v>2021</v>
      </c>
      <c r="M1354">
        <v>3</v>
      </c>
      <c r="N1354">
        <v>9</v>
      </c>
      <c r="O1354">
        <v>38</v>
      </c>
      <c r="P1354" s="14">
        <f>טבלה1[[#This Row],[Batch_Exp_Date(YYYYMMDD)]]-טבלה1[[#This Row],[Date]]</f>
        <v>476</v>
      </c>
    </row>
    <row r="1355" spans="1:16" x14ac:dyDescent="0.25">
      <c r="A1355" t="s">
        <v>15</v>
      </c>
      <c r="B1355" t="s">
        <v>26</v>
      </c>
      <c r="C1355" s="1">
        <f>DATE(LEFT($D1355,4),MID($D1355,5,2),RIGHT($D1355,2))</f>
        <v>45261</v>
      </c>
      <c r="D1355">
        <v>20231201</v>
      </c>
      <c r="E1355">
        <v>958395</v>
      </c>
      <c r="F1355">
        <v>1</v>
      </c>
      <c r="G1355">
        <v>40</v>
      </c>
      <c r="H1355" t="s">
        <v>12</v>
      </c>
      <c r="I1355">
        <v>4953454</v>
      </c>
      <c r="J1355" s="11">
        <v>38.5</v>
      </c>
      <c r="K1355" s="1">
        <v>44451</v>
      </c>
      <c r="L1355">
        <v>2021</v>
      </c>
      <c r="M1355">
        <v>3</v>
      </c>
      <c r="N1355">
        <v>9</v>
      </c>
      <c r="O1355">
        <v>38</v>
      </c>
      <c r="P1355" s="14">
        <f>טבלה1[[#This Row],[Batch_Exp_Date(YYYYMMDD)]]-טבלה1[[#This Row],[Date]]</f>
        <v>810</v>
      </c>
    </row>
    <row r="1356" spans="1:16" x14ac:dyDescent="0.25">
      <c r="A1356" t="s">
        <v>15</v>
      </c>
      <c r="B1356" t="s">
        <v>40</v>
      </c>
      <c r="C1356" s="1">
        <f>DATE(LEFT($D1356,4),MID($D1356,5,2),RIGHT($D1356,2))</f>
        <v>45689</v>
      </c>
      <c r="D1356">
        <v>20250201</v>
      </c>
      <c r="E1356">
        <v>958396</v>
      </c>
      <c r="F1356">
        <v>1</v>
      </c>
      <c r="G1356">
        <v>10</v>
      </c>
      <c r="H1356" t="s">
        <v>12</v>
      </c>
      <c r="I1356">
        <v>4983473</v>
      </c>
      <c r="J1356" s="11">
        <v>714.125</v>
      </c>
      <c r="K1356" s="1">
        <v>44451</v>
      </c>
      <c r="L1356">
        <v>2021</v>
      </c>
      <c r="M1356">
        <v>3</v>
      </c>
      <c r="N1356">
        <v>9</v>
      </c>
      <c r="O1356">
        <v>38</v>
      </c>
      <c r="P1356" s="14">
        <f>טבלה1[[#This Row],[Batch_Exp_Date(YYYYMMDD)]]-טבלה1[[#This Row],[Date]]</f>
        <v>1238</v>
      </c>
    </row>
    <row r="1357" spans="1:16" x14ac:dyDescent="0.25">
      <c r="A1357" t="s">
        <v>15</v>
      </c>
      <c r="B1357" t="s">
        <v>45</v>
      </c>
      <c r="C1357" s="1">
        <f>DATE(LEFT($D1357,4),MID($D1357,5,2),RIGHT($D1357,2))</f>
        <v>44896</v>
      </c>
      <c r="D1357">
        <v>20221201</v>
      </c>
      <c r="E1357">
        <v>958397</v>
      </c>
      <c r="F1357">
        <v>1</v>
      </c>
      <c r="G1357">
        <v>20</v>
      </c>
      <c r="H1357" t="s">
        <v>12</v>
      </c>
      <c r="I1357">
        <v>4953454</v>
      </c>
      <c r="J1357" s="11">
        <v>788.80000000000007</v>
      </c>
      <c r="K1357" s="1">
        <v>44451</v>
      </c>
      <c r="L1357">
        <v>2021</v>
      </c>
      <c r="M1357">
        <v>3</v>
      </c>
      <c r="N1357">
        <v>9</v>
      </c>
      <c r="O1357">
        <v>38</v>
      </c>
      <c r="P1357" s="14">
        <f>טבלה1[[#This Row],[Batch_Exp_Date(YYYYMMDD)]]-טבלה1[[#This Row],[Date]]</f>
        <v>445</v>
      </c>
    </row>
    <row r="1358" spans="1:16" x14ac:dyDescent="0.25">
      <c r="A1358" t="s">
        <v>15</v>
      </c>
      <c r="B1358" t="s">
        <v>26</v>
      </c>
      <c r="C1358" s="1">
        <f>DATE(LEFT($D1358,4),MID($D1358,5,2),RIGHT($D1358,2))</f>
        <v>45261</v>
      </c>
      <c r="D1358">
        <v>20231201</v>
      </c>
      <c r="E1358">
        <v>958398</v>
      </c>
      <c r="F1358">
        <v>1</v>
      </c>
      <c r="G1358">
        <v>60</v>
      </c>
      <c r="H1358" t="s">
        <v>12</v>
      </c>
      <c r="I1358">
        <v>4952673</v>
      </c>
      <c r="J1358" s="11">
        <v>57.75</v>
      </c>
      <c r="K1358" s="1">
        <v>44451</v>
      </c>
      <c r="L1358">
        <v>2021</v>
      </c>
      <c r="M1358">
        <v>3</v>
      </c>
      <c r="N1358">
        <v>9</v>
      </c>
      <c r="O1358">
        <v>38</v>
      </c>
      <c r="P1358" s="14">
        <f>טבלה1[[#This Row],[Batch_Exp_Date(YYYYMMDD)]]-טבלה1[[#This Row],[Date]]</f>
        <v>810</v>
      </c>
    </row>
    <row r="1359" spans="1:16" x14ac:dyDescent="0.25">
      <c r="A1359" t="s">
        <v>15</v>
      </c>
      <c r="B1359" t="s">
        <v>20</v>
      </c>
      <c r="C1359" s="1">
        <f>DATE(LEFT($D1359,4),MID($D1359,5,2),RIGHT($D1359,2))</f>
        <v>45200</v>
      </c>
      <c r="D1359">
        <v>20231001</v>
      </c>
      <c r="E1359">
        <v>958399</v>
      </c>
      <c r="F1359">
        <v>1</v>
      </c>
      <c r="G1359">
        <v>20</v>
      </c>
      <c r="H1359" t="s">
        <v>12</v>
      </c>
      <c r="I1359">
        <v>4983473</v>
      </c>
      <c r="J1359" s="11">
        <v>19.25</v>
      </c>
      <c r="K1359" s="1">
        <v>44451</v>
      </c>
      <c r="L1359">
        <v>2021</v>
      </c>
      <c r="M1359">
        <v>3</v>
      </c>
      <c r="N1359">
        <v>9</v>
      </c>
      <c r="O1359">
        <v>38</v>
      </c>
      <c r="P1359" s="14">
        <f>טבלה1[[#This Row],[Batch_Exp_Date(YYYYMMDD)]]-טבלה1[[#This Row],[Date]]</f>
        <v>749</v>
      </c>
    </row>
    <row r="1360" spans="1:16" x14ac:dyDescent="0.25">
      <c r="A1360" t="s">
        <v>15</v>
      </c>
      <c r="B1360" t="s">
        <v>26</v>
      </c>
      <c r="C1360" s="1">
        <f>DATE(LEFT($D1360,4),MID($D1360,5,2),RIGHT($D1360,2))</f>
        <v>45261</v>
      </c>
      <c r="D1360">
        <v>20231201</v>
      </c>
      <c r="E1360">
        <v>958399</v>
      </c>
      <c r="F1360">
        <v>2</v>
      </c>
      <c r="G1360">
        <v>100</v>
      </c>
      <c r="H1360" t="s">
        <v>12</v>
      </c>
      <c r="I1360">
        <v>4983473</v>
      </c>
      <c r="J1360" s="11">
        <v>96.25</v>
      </c>
      <c r="K1360" s="1">
        <v>44451</v>
      </c>
      <c r="L1360">
        <v>2021</v>
      </c>
      <c r="M1360">
        <v>3</v>
      </c>
      <c r="N1360">
        <v>9</v>
      </c>
      <c r="O1360">
        <v>38</v>
      </c>
      <c r="P1360" s="14">
        <f>טבלה1[[#This Row],[Batch_Exp_Date(YYYYMMDD)]]-טבלה1[[#This Row],[Date]]</f>
        <v>810</v>
      </c>
    </row>
    <row r="1361" spans="1:16" x14ac:dyDescent="0.25">
      <c r="A1361" t="s">
        <v>15</v>
      </c>
      <c r="B1361" t="s">
        <v>20</v>
      </c>
      <c r="C1361" s="1">
        <f>DATE(LEFT($D1361,4),MID($D1361,5,2),RIGHT($D1361,2))</f>
        <v>45323</v>
      </c>
      <c r="D1361">
        <v>20240201</v>
      </c>
      <c r="E1361">
        <v>958400</v>
      </c>
      <c r="F1361">
        <v>1</v>
      </c>
      <c r="G1361">
        <v>60</v>
      </c>
      <c r="H1361" t="s">
        <v>12</v>
      </c>
      <c r="I1361">
        <v>4957469</v>
      </c>
      <c r="J1361" s="11">
        <v>6</v>
      </c>
      <c r="K1361" s="1">
        <v>44451</v>
      </c>
      <c r="L1361">
        <v>2021</v>
      </c>
      <c r="M1361">
        <v>3</v>
      </c>
      <c r="N1361">
        <v>9</v>
      </c>
      <c r="O1361">
        <v>38</v>
      </c>
      <c r="P1361" s="14">
        <f>טבלה1[[#This Row],[Batch_Exp_Date(YYYYMMDD)]]-טבלה1[[#This Row],[Date]]</f>
        <v>872</v>
      </c>
    </row>
    <row r="1362" spans="1:16" x14ac:dyDescent="0.25">
      <c r="A1362" t="s">
        <v>15</v>
      </c>
      <c r="B1362" t="s">
        <v>20</v>
      </c>
      <c r="C1362" s="1">
        <f>DATE(LEFT($D1362,4),MID($D1362,5,2),RIGHT($D1362,2))</f>
        <v>45323</v>
      </c>
      <c r="D1362">
        <v>20240201</v>
      </c>
      <c r="E1362">
        <v>958401</v>
      </c>
      <c r="F1362">
        <v>1</v>
      </c>
      <c r="G1362">
        <v>50</v>
      </c>
      <c r="H1362" t="s">
        <v>12</v>
      </c>
      <c r="I1362">
        <v>4983473</v>
      </c>
      <c r="J1362" s="11">
        <v>5</v>
      </c>
      <c r="K1362" s="1">
        <v>44451</v>
      </c>
      <c r="L1362">
        <v>2021</v>
      </c>
      <c r="M1362">
        <v>3</v>
      </c>
      <c r="N1362">
        <v>9</v>
      </c>
      <c r="O1362">
        <v>38</v>
      </c>
      <c r="P1362" s="14">
        <f>טבלה1[[#This Row],[Batch_Exp_Date(YYYYMMDD)]]-טבלה1[[#This Row],[Date]]</f>
        <v>872</v>
      </c>
    </row>
    <row r="1363" spans="1:16" x14ac:dyDescent="0.25">
      <c r="A1363" t="s">
        <v>15</v>
      </c>
      <c r="B1363" t="s">
        <v>40</v>
      </c>
      <c r="C1363" s="1">
        <f>DATE(LEFT($D1363,4),MID($D1363,5,2),RIGHT($D1363,2))</f>
        <v>45689</v>
      </c>
      <c r="D1363">
        <v>20250201</v>
      </c>
      <c r="E1363">
        <v>958402</v>
      </c>
      <c r="F1363">
        <v>1</v>
      </c>
      <c r="G1363">
        <v>10</v>
      </c>
      <c r="H1363" t="s">
        <v>12</v>
      </c>
      <c r="I1363">
        <v>4958184</v>
      </c>
      <c r="J1363" s="11">
        <v>714.125</v>
      </c>
      <c r="K1363" s="1">
        <v>44451</v>
      </c>
      <c r="L1363">
        <v>2021</v>
      </c>
      <c r="M1363">
        <v>3</v>
      </c>
      <c r="N1363">
        <v>9</v>
      </c>
      <c r="O1363">
        <v>38</v>
      </c>
      <c r="P1363" s="14">
        <f>טבלה1[[#This Row],[Batch_Exp_Date(YYYYMMDD)]]-טבלה1[[#This Row],[Date]]</f>
        <v>1238</v>
      </c>
    </row>
    <row r="1364" spans="1:16" x14ac:dyDescent="0.25">
      <c r="A1364" t="s">
        <v>17</v>
      </c>
      <c r="B1364" t="s">
        <v>47</v>
      </c>
      <c r="C1364" s="1">
        <f>DATE(LEFT($D1364,4),MID($D1364,5,2),RIGHT($D1364,2))</f>
        <v>45170</v>
      </c>
      <c r="D1364">
        <v>20230901</v>
      </c>
      <c r="E1364">
        <v>958403</v>
      </c>
      <c r="F1364">
        <v>1</v>
      </c>
      <c r="G1364">
        <v>10</v>
      </c>
      <c r="H1364" t="s">
        <v>12</v>
      </c>
      <c r="I1364">
        <v>61391</v>
      </c>
      <c r="J1364" s="11">
        <v>1389.9583333333333</v>
      </c>
      <c r="K1364" s="1">
        <v>44451</v>
      </c>
      <c r="L1364">
        <v>2021</v>
      </c>
      <c r="M1364">
        <v>3</v>
      </c>
      <c r="N1364">
        <v>9</v>
      </c>
      <c r="O1364">
        <v>38</v>
      </c>
      <c r="P1364" s="14">
        <f>טבלה1[[#This Row],[Batch_Exp_Date(YYYYMMDD)]]-טבלה1[[#This Row],[Date]]</f>
        <v>719</v>
      </c>
    </row>
    <row r="1365" spans="1:16" x14ac:dyDescent="0.25">
      <c r="A1365" t="s">
        <v>15</v>
      </c>
      <c r="B1365" t="s">
        <v>26</v>
      </c>
      <c r="C1365" s="1">
        <f>DATE(LEFT($D1365,4),MID($D1365,5,2),RIGHT($D1365,2))</f>
        <v>45261</v>
      </c>
      <c r="D1365">
        <v>20231201</v>
      </c>
      <c r="E1365">
        <v>958404</v>
      </c>
      <c r="F1365">
        <v>1</v>
      </c>
      <c r="G1365">
        <v>100</v>
      </c>
      <c r="H1365" t="s">
        <v>12</v>
      </c>
      <c r="I1365">
        <v>4958723</v>
      </c>
      <c r="J1365" s="11">
        <v>96.25</v>
      </c>
      <c r="K1365" s="1">
        <v>44451</v>
      </c>
      <c r="L1365">
        <v>2021</v>
      </c>
      <c r="M1365">
        <v>3</v>
      </c>
      <c r="N1365">
        <v>9</v>
      </c>
      <c r="O1365">
        <v>38</v>
      </c>
      <c r="P1365" s="14">
        <f>טבלה1[[#This Row],[Batch_Exp_Date(YYYYMMDD)]]-טבלה1[[#This Row],[Date]]</f>
        <v>810</v>
      </c>
    </row>
    <row r="1366" spans="1:16" x14ac:dyDescent="0.25">
      <c r="A1366" t="s">
        <v>15</v>
      </c>
      <c r="B1366" t="s">
        <v>23</v>
      </c>
      <c r="C1366" s="1">
        <f>DATE(LEFT($D1366,4),MID($D1366,5,2),RIGHT($D1366,2))</f>
        <v>45078</v>
      </c>
      <c r="D1366">
        <v>20230601</v>
      </c>
      <c r="E1366">
        <v>958405</v>
      </c>
      <c r="F1366">
        <v>1</v>
      </c>
      <c r="G1366">
        <v>10</v>
      </c>
      <c r="H1366" t="s">
        <v>12</v>
      </c>
      <c r="I1366">
        <v>4998686</v>
      </c>
      <c r="J1366" s="11">
        <v>814.08333333333337</v>
      </c>
      <c r="K1366" s="1">
        <v>44451</v>
      </c>
      <c r="L1366">
        <v>2021</v>
      </c>
      <c r="M1366">
        <v>3</v>
      </c>
      <c r="N1366">
        <v>9</v>
      </c>
      <c r="O1366">
        <v>38</v>
      </c>
      <c r="P1366" s="14">
        <f>טבלה1[[#This Row],[Batch_Exp_Date(YYYYMMDD)]]-טבלה1[[#This Row],[Date]]</f>
        <v>627</v>
      </c>
    </row>
    <row r="1367" spans="1:16" x14ac:dyDescent="0.25">
      <c r="A1367" t="s">
        <v>15</v>
      </c>
      <c r="B1367" t="s">
        <v>23</v>
      </c>
      <c r="C1367" s="1">
        <f>DATE(LEFT($D1367,4),MID($D1367,5,2),RIGHT($D1367,2))</f>
        <v>45108</v>
      </c>
      <c r="D1367">
        <v>20230701</v>
      </c>
      <c r="E1367">
        <v>958405</v>
      </c>
      <c r="F1367">
        <v>2</v>
      </c>
      <c r="G1367">
        <v>20</v>
      </c>
      <c r="H1367" t="s">
        <v>12</v>
      </c>
      <c r="I1367">
        <v>4998686</v>
      </c>
      <c r="J1367" s="11">
        <v>1017.6</v>
      </c>
      <c r="K1367" s="1">
        <v>44451</v>
      </c>
      <c r="L1367">
        <v>2021</v>
      </c>
      <c r="M1367">
        <v>3</v>
      </c>
      <c r="N1367">
        <v>9</v>
      </c>
      <c r="O1367">
        <v>38</v>
      </c>
      <c r="P1367" s="14">
        <f>טבלה1[[#This Row],[Batch_Exp_Date(YYYYMMDD)]]-טבלה1[[#This Row],[Date]]</f>
        <v>657</v>
      </c>
    </row>
    <row r="1368" spans="1:16" x14ac:dyDescent="0.25">
      <c r="A1368" t="s">
        <v>17</v>
      </c>
      <c r="B1368" t="s">
        <v>51</v>
      </c>
      <c r="C1368" s="1">
        <f>DATE(LEFT($D1368,4),MID($D1368,5,2),RIGHT($D1368,2))</f>
        <v>44835</v>
      </c>
      <c r="D1368">
        <v>20221001</v>
      </c>
      <c r="E1368">
        <v>958406</v>
      </c>
      <c r="F1368">
        <v>1</v>
      </c>
      <c r="G1368">
        <v>30</v>
      </c>
      <c r="H1368" t="s">
        <v>12</v>
      </c>
      <c r="I1368">
        <v>4997597</v>
      </c>
      <c r="J1368" s="11">
        <v>8237</v>
      </c>
      <c r="K1368" s="1">
        <v>44451</v>
      </c>
      <c r="L1368">
        <v>2021</v>
      </c>
      <c r="M1368">
        <v>3</v>
      </c>
      <c r="N1368">
        <v>9</v>
      </c>
      <c r="O1368">
        <v>38</v>
      </c>
      <c r="P1368" s="14">
        <f>טבלה1[[#This Row],[Batch_Exp_Date(YYYYMMDD)]]-טבלה1[[#This Row],[Date]]</f>
        <v>384</v>
      </c>
    </row>
    <row r="1369" spans="1:16" x14ac:dyDescent="0.25">
      <c r="A1369" t="s">
        <v>17</v>
      </c>
      <c r="B1369" t="s">
        <v>21</v>
      </c>
      <c r="C1369" s="1">
        <f>DATE(LEFT($D1369,4),MID($D1369,5,2),RIGHT($D1369,2))</f>
        <v>45139</v>
      </c>
      <c r="D1369">
        <v>20230801</v>
      </c>
      <c r="E1369">
        <v>958407</v>
      </c>
      <c r="F1369">
        <v>1</v>
      </c>
      <c r="G1369">
        <v>10</v>
      </c>
      <c r="H1369" t="s">
        <v>12</v>
      </c>
      <c r="I1369">
        <v>4997597</v>
      </c>
      <c r="J1369" s="11">
        <v>995.76666666666677</v>
      </c>
      <c r="K1369" s="1">
        <v>44451</v>
      </c>
      <c r="L1369">
        <v>2021</v>
      </c>
      <c r="M1369">
        <v>3</v>
      </c>
      <c r="N1369">
        <v>9</v>
      </c>
      <c r="O1369">
        <v>38</v>
      </c>
      <c r="P1369" s="14">
        <f>טבלה1[[#This Row],[Batch_Exp_Date(YYYYMMDD)]]-טבלה1[[#This Row],[Date]]</f>
        <v>688</v>
      </c>
    </row>
    <row r="1370" spans="1:16" x14ac:dyDescent="0.25">
      <c r="A1370" t="s">
        <v>18</v>
      </c>
      <c r="B1370" t="s">
        <v>25</v>
      </c>
      <c r="C1370" s="1">
        <f>DATE(LEFT($D1370,4),MID($D1370,5,2),RIGHT($D1370,2))</f>
        <v>44866</v>
      </c>
      <c r="D1370">
        <v>20221101</v>
      </c>
      <c r="E1370">
        <v>958408</v>
      </c>
      <c r="F1370">
        <v>1</v>
      </c>
      <c r="G1370">
        <v>120</v>
      </c>
      <c r="H1370" t="s">
        <v>12</v>
      </c>
      <c r="I1370">
        <v>185768</v>
      </c>
      <c r="J1370" s="11">
        <v>16973.899999999998</v>
      </c>
      <c r="K1370" s="1">
        <v>44451</v>
      </c>
      <c r="L1370">
        <v>2021</v>
      </c>
      <c r="M1370">
        <v>3</v>
      </c>
      <c r="N1370">
        <v>9</v>
      </c>
      <c r="O1370">
        <v>38</v>
      </c>
      <c r="P1370" s="14">
        <f>טבלה1[[#This Row],[Batch_Exp_Date(YYYYMMDD)]]-טבלה1[[#This Row],[Date]]</f>
        <v>415</v>
      </c>
    </row>
    <row r="1371" spans="1:16" x14ac:dyDescent="0.25">
      <c r="A1371" t="s">
        <v>15</v>
      </c>
      <c r="B1371" t="s">
        <v>40</v>
      </c>
      <c r="C1371" s="1">
        <f>DATE(LEFT($D1371,4),MID($D1371,5,2),RIGHT($D1371,2))</f>
        <v>45689</v>
      </c>
      <c r="D1371">
        <v>20250201</v>
      </c>
      <c r="E1371">
        <v>958409</v>
      </c>
      <c r="F1371">
        <v>1</v>
      </c>
      <c r="G1371">
        <v>20</v>
      </c>
      <c r="H1371" t="s">
        <v>12</v>
      </c>
      <c r="I1371">
        <v>178046</v>
      </c>
      <c r="J1371" s="11">
        <v>1428.25</v>
      </c>
      <c r="K1371" s="1">
        <v>44451</v>
      </c>
      <c r="L1371">
        <v>2021</v>
      </c>
      <c r="M1371">
        <v>3</v>
      </c>
      <c r="N1371">
        <v>9</v>
      </c>
      <c r="O1371">
        <v>38</v>
      </c>
      <c r="P1371" s="14">
        <f>טבלה1[[#This Row],[Batch_Exp_Date(YYYYMMDD)]]-טבלה1[[#This Row],[Date]]</f>
        <v>1238</v>
      </c>
    </row>
    <row r="1372" spans="1:16" x14ac:dyDescent="0.25">
      <c r="A1372" t="s">
        <v>15</v>
      </c>
      <c r="B1372" t="s">
        <v>37</v>
      </c>
      <c r="C1372" s="1">
        <f>DATE(LEFT($D1372,4),MID($D1372,5,2),RIGHT($D1372,2))</f>
        <v>45200</v>
      </c>
      <c r="D1372">
        <v>20231001</v>
      </c>
      <c r="E1372">
        <v>958410</v>
      </c>
      <c r="F1372">
        <v>1</v>
      </c>
      <c r="G1372">
        <v>10</v>
      </c>
      <c r="H1372" t="s">
        <v>12</v>
      </c>
      <c r="I1372">
        <v>4958723</v>
      </c>
      <c r="J1372" s="11">
        <v>1603.3333333333333</v>
      </c>
      <c r="K1372" s="1">
        <v>44451</v>
      </c>
      <c r="L1372">
        <v>2021</v>
      </c>
      <c r="M1372">
        <v>3</v>
      </c>
      <c r="N1372">
        <v>9</v>
      </c>
      <c r="O1372">
        <v>38</v>
      </c>
      <c r="P1372" s="14">
        <f>טבלה1[[#This Row],[Batch_Exp_Date(YYYYMMDD)]]-טבלה1[[#This Row],[Date]]</f>
        <v>749</v>
      </c>
    </row>
    <row r="1373" spans="1:16" x14ac:dyDescent="0.25">
      <c r="A1373" t="s">
        <v>15</v>
      </c>
      <c r="B1373" t="s">
        <v>40</v>
      </c>
      <c r="C1373" s="1">
        <f>DATE(LEFT($D1373,4),MID($D1373,5,2),RIGHT($D1373,2))</f>
        <v>45689</v>
      </c>
      <c r="D1373">
        <v>20250201</v>
      </c>
      <c r="E1373">
        <v>958411</v>
      </c>
      <c r="F1373">
        <v>1</v>
      </c>
      <c r="G1373">
        <v>40</v>
      </c>
      <c r="H1373" t="s">
        <v>12</v>
      </c>
      <c r="I1373">
        <v>4989578</v>
      </c>
      <c r="J1373" s="11">
        <v>952.16666666666663</v>
      </c>
      <c r="K1373" s="1">
        <v>44451</v>
      </c>
      <c r="L1373">
        <v>2021</v>
      </c>
      <c r="M1373">
        <v>3</v>
      </c>
      <c r="N1373">
        <v>9</v>
      </c>
      <c r="O1373">
        <v>38</v>
      </c>
      <c r="P1373" s="14">
        <f>טבלה1[[#This Row],[Batch_Exp_Date(YYYYMMDD)]]-טבלה1[[#This Row],[Date]]</f>
        <v>1238</v>
      </c>
    </row>
    <row r="1374" spans="1:16" x14ac:dyDescent="0.25">
      <c r="A1374" t="s">
        <v>15</v>
      </c>
      <c r="B1374" t="s">
        <v>37</v>
      </c>
      <c r="C1374" s="1">
        <f>DATE(LEFT($D1374,4),MID($D1374,5,2),RIGHT($D1374,2))</f>
        <v>45200</v>
      </c>
      <c r="D1374">
        <v>20231001</v>
      </c>
      <c r="E1374">
        <v>958412</v>
      </c>
      <c r="F1374">
        <v>1</v>
      </c>
      <c r="G1374">
        <v>10</v>
      </c>
      <c r="H1374" t="s">
        <v>12</v>
      </c>
      <c r="I1374">
        <v>33704</v>
      </c>
      <c r="J1374" s="11">
        <v>1603.3333333333333</v>
      </c>
      <c r="K1374" s="1">
        <v>44451</v>
      </c>
      <c r="L1374">
        <v>2021</v>
      </c>
      <c r="M1374">
        <v>3</v>
      </c>
      <c r="N1374">
        <v>9</v>
      </c>
      <c r="O1374">
        <v>38</v>
      </c>
      <c r="P1374" s="14">
        <f>טבלה1[[#This Row],[Batch_Exp_Date(YYYYMMDD)]]-טבלה1[[#This Row],[Date]]</f>
        <v>749</v>
      </c>
    </row>
    <row r="1375" spans="1:16" x14ac:dyDescent="0.25">
      <c r="A1375" t="s">
        <v>15</v>
      </c>
      <c r="B1375" t="s">
        <v>28</v>
      </c>
      <c r="C1375" s="1">
        <f>DATE(LEFT($D1375,4),MID($D1375,5,2),RIGHT($D1375,2))</f>
        <v>44927</v>
      </c>
      <c r="D1375">
        <v>20230101</v>
      </c>
      <c r="E1375">
        <v>958413</v>
      </c>
      <c r="F1375">
        <v>1</v>
      </c>
      <c r="G1375">
        <v>20</v>
      </c>
      <c r="H1375" t="s">
        <v>12</v>
      </c>
      <c r="I1375">
        <v>4986124</v>
      </c>
      <c r="J1375" s="11">
        <v>68.899999999999991</v>
      </c>
      <c r="K1375" s="1">
        <v>44451</v>
      </c>
      <c r="L1375">
        <v>2021</v>
      </c>
      <c r="M1375">
        <v>3</v>
      </c>
      <c r="N1375">
        <v>9</v>
      </c>
      <c r="O1375">
        <v>38</v>
      </c>
      <c r="P1375" s="14">
        <f>טבלה1[[#This Row],[Batch_Exp_Date(YYYYMMDD)]]-טבלה1[[#This Row],[Date]]</f>
        <v>476</v>
      </c>
    </row>
    <row r="1376" spans="1:16" x14ac:dyDescent="0.25">
      <c r="A1376" t="s">
        <v>15</v>
      </c>
      <c r="B1376" t="s">
        <v>26</v>
      </c>
      <c r="C1376" s="1">
        <f>DATE(LEFT($D1376,4),MID($D1376,5,2),RIGHT($D1376,2))</f>
        <v>45261</v>
      </c>
      <c r="D1376">
        <v>20231201</v>
      </c>
      <c r="E1376">
        <v>958414</v>
      </c>
      <c r="F1376">
        <v>1</v>
      </c>
      <c r="G1376">
        <v>100</v>
      </c>
      <c r="H1376" t="s">
        <v>12</v>
      </c>
      <c r="I1376">
        <v>4928616</v>
      </c>
      <c r="J1376" s="11">
        <v>96.25</v>
      </c>
      <c r="K1376" s="1">
        <v>44451</v>
      </c>
      <c r="L1376">
        <v>2021</v>
      </c>
      <c r="M1376">
        <v>3</v>
      </c>
      <c r="N1376">
        <v>9</v>
      </c>
      <c r="O1376">
        <v>38</v>
      </c>
      <c r="P1376" s="14">
        <f>טבלה1[[#This Row],[Batch_Exp_Date(YYYYMMDD)]]-טבלה1[[#This Row],[Date]]</f>
        <v>810</v>
      </c>
    </row>
    <row r="1377" spans="1:16" x14ac:dyDescent="0.25">
      <c r="A1377" t="s">
        <v>15</v>
      </c>
      <c r="B1377" t="s">
        <v>26</v>
      </c>
      <c r="C1377" s="1">
        <f>DATE(LEFT($D1377,4),MID($D1377,5,2),RIGHT($D1377,2))</f>
        <v>45261</v>
      </c>
      <c r="D1377">
        <v>20231201</v>
      </c>
      <c r="E1377">
        <v>958415</v>
      </c>
      <c r="F1377">
        <v>1</v>
      </c>
      <c r="G1377">
        <v>100</v>
      </c>
      <c r="H1377" t="s">
        <v>12</v>
      </c>
      <c r="I1377">
        <v>4928616</v>
      </c>
      <c r="J1377" s="11">
        <v>96.25</v>
      </c>
      <c r="K1377" s="1">
        <v>44451</v>
      </c>
      <c r="L1377">
        <v>2021</v>
      </c>
      <c r="M1377">
        <v>3</v>
      </c>
      <c r="N1377">
        <v>9</v>
      </c>
      <c r="O1377">
        <v>38</v>
      </c>
      <c r="P1377" s="14">
        <f>טבלה1[[#This Row],[Batch_Exp_Date(YYYYMMDD)]]-טבלה1[[#This Row],[Date]]</f>
        <v>810</v>
      </c>
    </row>
    <row r="1378" spans="1:16" x14ac:dyDescent="0.25">
      <c r="A1378" t="s">
        <v>17</v>
      </c>
      <c r="B1378" t="s">
        <v>29</v>
      </c>
      <c r="C1378" s="1">
        <f>DATE(LEFT($D1378,4),MID($D1378,5,2),RIGHT($D1378,2))</f>
        <v>44927</v>
      </c>
      <c r="D1378">
        <v>20230101</v>
      </c>
      <c r="E1378">
        <v>958416</v>
      </c>
      <c r="F1378">
        <v>2</v>
      </c>
      <c r="G1378">
        <v>120</v>
      </c>
      <c r="H1378" t="s">
        <v>12</v>
      </c>
      <c r="I1378">
        <v>4922357</v>
      </c>
      <c r="J1378" s="11">
        <v>9399</v>
      </c>
      <c r="K1378" s="1">
        <v>44451</v>
      </c>
      <c r="L1378">
        <v>2021</v>
      </c>
      <c r="M1378">
        <v>3</v>
      </c>
      <c r="N1378">
        <v>9</v>
      </c>
      <c r="O1378">
        <v>38</v>
      </c>
      <c r="P1378" s="14">
        <f>טבלה1[[#This Row],[Batch_Exp_Date(YYYYMMDD)]]-טבלה1[[#This Row],[Date]]</f>
        <v>476</v>
      </c>
    </row>
    <row r="1379" spans="1:16" x14ac:dyDescent="0.25">
      <c r="A1379" t="s">
        <v>15</v>
      </c>
      <c r="B1379" t="s">
        <v>32</v>
      </c>
      <c r="C1379" s="1">
        <f>DATE(LEFT($D1379,4),MID($D1379,5,2),RIGHT($D1379,2))</f>
        <v>45413</v>
      </c>
      <c r="D1379">
        <v>20240501</v>
      </c>
      <c r="E1379">
        <v>958416</v>
      </c>
      <c r="F1379">
        <v>1</v>
      </c>
      <c r="G1379">
        <v>60</v>
      </c>
      <c r="H1379" t="s">
        <v>12</v>
      </c>
      <c r="I1379">
        <v>4922357</v>
      </c>
      <c r="J1379" s="11">
        <v>1980.45</v>
      </c>
      <c r="K1379" s="1">
        <v>44451</v>
      </c>
      <c r="L1379">
        <v>2021</v>
      </c>
      <c r="M1379">
        <v>3</v>
      </c>
      <c r="N1379">
        <v>9</v>
      </c>
      <c r="O1379">
        <v>38</v>
      </c>
      <c r="P1379" s="14">
        <f>טבלה1[[#This Row],[Batch_Exp_Date(YYYYMMDD)]]-טבלה1[[#This Row],[Date]]</f>
        <v>962</v>
      </c>
    </row>
    <row r="1380" spans="1:16" x14ac:dyDescent="0.25">
      <c r="A1380" t="s">
        <v>18</v>
      </c>
      <c r="B1380" t="s">
        <v>25</v>
      </c>
      <c r="C1380" s="1">
        <f>DATE(LEFT($D1380,4),MID($D1380,5,2),RIGHT($D1380,2))</f>
        <v>44896</v>
      </c>
      <c r="D1380">
        <v>20221201</v>
      </c>
      <c r="E1380">
        <v>958417</v>
      </c>
      <c r="F1380">
        <v>1</v>
      </c>
      <c r="G1380">
        <v>40</v>
      </c>
      <c r="H1380" t="s">
        <v>12</v>
      </c>
      <c r="I1380">
        <v>27786</v>
      </c>
      <c r="J1380" s="11">
        <v>9888.6666666666661</v>
      </c>
      <c r="K1380" s="1">
        <v>44451</v>
      </c>
      <c r="L1380">
        <v>2021</v>
      </c>
      <c r="M1380">
        <v>3</v>
      </c>
      <c r="N1380">
        <v>9</v>
      </c>
      <c r="O1380">
        <v>38</v>
      </c>
      <c r="P1380" s="14">
        <f>טבלה1[[#This Row],[Batch_Exp_Date(YYYYMMDD)]]-טבלה1[[#This Row],[Date]]</f>
        <v>445</v>
      </c>
    </row>
    <row r="1381" spans="1:16" x14ac:dyDescent="0.25">
      <c r="A1381" t="s">
        <v>17</v>
      </c>
      <c r="B1381" t="s">
        <v>51</v>
      </c>
      <c r="C1381" s="1">
        <f>DATE(LEFT($D1381,4),MID($D1381,5,2),RIGHT($D1381,2))</f>
        <v>44835</v>
      </c>
      <c r="D1381">
        <v>20221001</v>
      </c>
      <c r="E1381">
        <v>958418</v>
      </c>
      <c r="F1381">
        <v>1</v>
      </c>
      <c r="G1381">
        <v>40</v>
      </c>
      <c r="H1381" t="s">
        <v>12</v>
      </c>
      <c r="I1381">
        <v>4958316</v>
      </c>
      <c r="J1381" s="11">
        <v>10982.666666666666</v>
      </c>
      <c r="K1381" s="1">
        <v>44451</v>
      </c>
      <c r="L1381">
        <v>2021</v>
      </c>
      <c r="M1381">
        <v>3</v>
      </c>
      <c r="N1381">
        <v>9</v>
      </c>
      <c r="O1381">
        <v>38</v>
      </c>
      <c r="P1381" s="14">
        <f>טבלה1[[#This Row],[Batch_Exp_Date(YYYYMMDD)]]-טבלה1[[#This Row],[Date]]</f>
        <v>384</v>
      </c>
    </row>
    <row r="1382" spans="1:16" x14ac:dyDescent="0.25">
      <c r="A1382" t="s">
        <v>17</v>
      </c>
      <c r="B1382" t="s">
        <v>21</v>
      </c>
      <c r="C1382" s="1">
        <f>DATE(LEFT($D1382,4),MID($D1382,5,2),RIGHT($D1382,2))</f>
        <v>45170</v>
      </c>
      <c r="D1382">
        <v>20230901</v>
      </c>
      <c r="E1382">
        <v>958419</v>
      </c>
      <c r="F1382">
        <v>1</v>
      </c>
      <c r="G1382">
        <v>10</v>
      </c>
      <c r="H1382" t="s">
        <v>12</v>
      </c>
      <c r="I1382">
        <v>15158</v>
      </c>
      <c r="J1382" s="11">
        <v>697.03666666666675</v>
      </c>
      <c r="K1382" s="1">
        <v>44451</v>
      </c>
      <c r="L1382">
        <v>2021</v>
      </c>
      <c r="M1382">
        <v>3</v>
      </c>
      <c r="N1382">
        <v>9</v>
      </c>
      <c r="O1382">
        <v>38</v>
      </c>
      <c r="P1382" s="14">
        <f>טבלה1[[#This Row],[Batch_Exp_Date(YYYYMMDD)]]-טבלה1[[#This Row],[Date]]</f>
        <v>719</v>
      </c>
    </row>
    <row r="1383" spans="1:16" x14ac:dyDescent="0.25">
      <c r="A1383" t="s">
        <v>17</v>
      </c>
      <c r="B1383" t="s">
        <v>51</v>
      </c>
      <c r="C1383" s="1">
        <f>DATE(LEFT($D1383,4),MID($D1383,5,2),RIGHT($D1383,2))</f>
        <v>44835</v>
      </c>
      <c r="D1383">
        <v>20221001</v>
      </c>
      <c r="E1383">
        <v>958420</v>
      </c>
      <c r="F1383">
        <v>1</v>
      </c>
      <c r="G1383">
        <v>20</v>
      </c>
      <c r="H1383" t="s">
        <v>12</v>
      </c>
      <c r="I1383">
        <v>15158</v>
      </c>
      <c r="J1383" s="11">
        <v>5491.333333333333</v>
      </c>
      <c r="K1383" s="1">
        <v>44451</v>
      </c>
      <c r="L1383">
        <v>2021</v>
      </c>
      <c r="M1383">
        <v>3</v>
      </c>
      <c r="N1383">
        <v>9</v>
      </c>
      <c r="O1383">
        <v>38</v>
      </c>
      <c r="P1383" s="14">
        <f>טבלה1[[#This Row],[Batch_Exp_Date(YYYYMMDD)]]-טבלה1[[#This Row],[Date]]</f>
        <v>384</v>
      </c>
    </row>
    <row r="1384" spans="1:16" x14ac:dyDescent="0.25">
      <c r="A1384" t="s">
        <v>17</v>
      </c>
      <c r="B1384" t="s">
        <v>34</v>
      </c>
      <c r="C1384" s="1">
        <f>DATE(LEFT($D1384,4),MID($D1384,5,2),RIGHT($D1384,2))</f>
        <v>44896</v>
      </c>
      <c r="D1384">
        <v>20221201</v>
      </c>
      <c r="E1384">
        <v>958421</v>
      </c>
      <c r="F1384">
        <v>1</v>
      </c>
      <c r="G1384">
        <v>10</v>
      </c>
      <c r="H1384" t="s">
        <v>12</v>
      </c>
      <c r="I1384">
        <v>4958723</v>
      </c>
      <c r="J1384" s="11">
        <v>16</v>
      </c>
      <c r="K1384" s="1">
        <v>44451</v>
      </c>
      <c r="L1384">
        <v>2021</v>
      </c>
      <c r="M1384">
        <v>3</v>
      </c>
      <c r="N1384">
        <v>9</v>
      </c>
      <c r="O1384">
        <v>38</v>
      </c>
      <c r="P1384" s="14">
        <f>טבלה1[[#This Row],[Batch_Exp_Date(YYYYMMDD)]]-טבלה1[[#This Row],[Date]]</f>
        <v>445</v>
      </c>
    </row>
    <row r="1385" spans="1:16" x14ac:dyDescent="0.25">
      <c r="A1385" t="s">
        <v>18</v>
      </c>
      <c r="B1385" t="s">
        <v>25</v>
      </c>
      <c r="C1385" s="1">
        <f>DATE(LEFT($D1385,4),MID($D1385,5,2),RIGHT($D1385,2))</f>
        <v>44805</v>
      </c>
      <c r="D1385">
        <v>20220901</v>
      </c>
      <c r="E1385">
        <v>958422</v>
      </c>
      <c r="F1385">
        <v>1</v>
      </c>
      <c r="G1385">
        <v>80</v>
      </c>
      <c r="H1385" t="s">
        <v>12</v>
      </c>
      <c r="I1385">
        <v>15576</v>
      </c>
      <c r="J1385" s="11">
        <v>28238.666666666668</v>
      </c>
      <c r="K1385" s="1">
        <v>44451</v>
      </c>
      <c r="L1385">
        <v>2021</v>
      </c>
      <c r="M1385">
        <v>3</v>
      </c>
      <c r="N1385">
        <v>9</v>
      </c>
      <c r="O1385">
        <v>38</v>
      </c>
      <c r="P1385" s="14">
        <f>טבלה1[[#This Row],[Batch_Exp_Date(YYYYMMDD)]]-טבלה1[[#This Row],[Date]]</f>
        <v>354</v>
      </c>
    </row>
    <row r="1386" spans="1:16" x14ac:dyDescent="0.25">
      <c r="A1386" t="s">
        <v>15</v>
      </c>
      <c r="B1386" t="s">
        <v>21</v>
      </c>
      <c r="C1386" s="1">
        <f>DATE(LEFT($D1386,4),MID($D1386,5,2),RIGHT($D1386,2))</f>
        <v>45078</v>
      </c>
      <c r="D1386">
        <v>20230601</v>
      </c>
      <c r="E1386">
        <v>958423</v>
      </c>
      <c r="F1386">
        <v>1</v>
      </c>
      <c r="G1386">
        <v>20</v>
      </c>
      <c r="H1386" t="s">
        <v>12</v>
      </c>
      <c r="I1386">
        <v>24926</v>
      </c>
      <c r="J1386" s="11">
        <v>474.13333333333338</v>
      </c>
      <c r="K1386" s="1">
        <v>44451</v>
      </c>
      <c r="L1386">
        <v>2021</v>
      </c>
      <c r="M1386">
        <v>3</v>
      </c>
      <c r="N1386">
        <v>9</v>
      </c>
      <c r="O1386">
        <v>38</v>
      </c>
      <c r="P1386" s="14">
        <f>טבלה1[[#This Row],[Batch_Exp_Date(YYYYMMDD)]]-טבלה1[[#This Row],[Date]]</f>
        <v>627</v>
      </c>
    </row>
    <row r="1387" spans="1:16" x14ac:dyDescent="0.25">
      <c r="A1387" t="s">
        <v>15</v>
      </c>
      <c r="B1387" t="s">
        <v>21</v>
      </c>
      <c r="C1387" s="1">
        <f>DATE(LEFT($D1387,4),MID($D1387,5,2),RIGHT($D1387,2))</f>
        <v>45078</v>
      </c>
      <c r="D1387">
        <v>20230601</v>
      </c>
      <c r="E1387">
        <v>958424</v>
      </c>
      <c r="F1387">
        <v>1</v>
      </c>
      <c r="G1387">
        <v>20</v>
      </c>
      <c r="H1387" t="s">
        <v>12</v>
      </c>
      <c r="I1387">
        <v>4998972</v>
      </c>
      <c r="J1387" s="11">
        <v>474.13333333333338</v>
      </c>
      <c r="K1387" s="1">
        <v>44451</v>
      </c>
      <c r="L1387">
        <v>2021</v>
      </c>
      <c r="M1387">
        <v>3</v>
      </c>
      <c r="N1387">
        <v>9</v>
      </c>
      <c r="O1387">
        <v>38</v>
      </c>
      <c r="P1387" s="14">
        <f>טבלה1[[#This Row],[Batch_Exp_Date(YYYYMMDD)]]-טבלה1[[#This Row],[Date]]</f>
        <v>627</v>
      </c>
    </row>
    <row r="1388" spans="1:16" x14ac:dyDescent="0.25">
      <c r="A1388" t="s">
        <v>15</v>
      </c>
      <c r="B1388" t="s">
        <v>21</v>
      </c>
      <c r="C1388" s="1">
        <f>DATE(LEFT($D1388,4),MID($D1388,5,2),RIGHT($D1388,2))</f>
        <v>45078</v>
      </c>
      <c r="D1388">
        <v>20230601</v>
      </c>
      <c r="E1388">
        <v>958425</v>
      </c>
      <c r="F1388">
        <v>1</v>
      </c>
      <c r="G1388">
        <v>10</v>
      </c>
      <c r="H1388" t="s">
        <v>12</v>
      </c>
      <c r="I1388">
        <v>4956776</v>
      </c>
      <c r="J1388" s="11">
        <v>237.06666666666669</v>
      </c>
      <c r="K1388" s="1">
        <v>44451</v>
      </c>
      <c r="L1388">
        <v>2021</v>
      </c>
      <c r="M1388">
        <v>3</v>
      </c>
      <c r="N1388">
        <v>9</v>
      </c>
      <c r="O1388">
        <v>38</v>
      </c>
      <c r="P1388" s="14">
        <f>טבלה1[[#This Row],[Batch_Exp_Date(YYYYMMDD)]]-טבלה1[[#This Row],[Date]]</f>
        <v>627</v>
      </c>
    </row>
    <row r="1389" spans="1:16" x14ac:dyDescent="0.25">
      <c r="A1389" t="s">
        <v>15</v>
      </c>
      <c r="B1389" t="s">
        <v>21</v>
      </c>
      <c r="C1389" s="1">
        <f>DATE(LEFT($D1389,4),MID($D1389,5,2),RIGHT($D1389,2))</f>
        <v>45078</v>
      </c>
      <c r="D1389">
        <v>20230601</v>
      </c>
      <c r="E1389">
        <v>958426</v>
      </c>
      <c r="F1389">
        <v>1</v>
      </c>
      <c r="G1389">
        <v>10</v>
      </c>
      <c r="H1389" t="s">
        <v>12</v>
      </c>
      <c r="I1389">
        <v>24882</v>
      </c>
      <c r="J1389" s="11">
        <v>237.06666666666669</v>
      </c>
      <c r="K1389" s="1">
        <v>44451</v>
      </c>
      <c r="L1389">
        <v>2021</v>
      </c>
      <c r="M1389">
        <v>3</v>
      </c>
      <c r="N1389">
        <v>9</v>
      </c>
      <c r="O1389">
        <v>38</v>
      </c>
      <c r="P1389" s="14">
        <f>טבלה1[[#This Row],[Batch_Exp_Date(YYYYMMDD)]]-טבלה1[[#This Row],[Date]]</f>
        <v>627</v>
      </c>
    </row>
    <row r="1390" spans="1:16" x14ac:dyDescent="0.25">
      <c r="A1390" t="s">
        <v>15</v>
      </c>
      <c r="B1390" t="s">
        <v>21</v>
      </c>
      <c r="C1390" s="1">
        <f>DATE(LEFT($D1390,4),MID($D1390,5,2),RIGHT($D1390,2))</f>
        <v>45078</v>
      </c>
      <c r="D1390">
        <v>20230601</v>
      </c>
      <c r="E1390">
        <v>958427</v>
      </c>
      <c r="F1390">
        <v>1</v>
      </c>
      <c r="G1390">
        <v>20</v>
      </c>
      <c r="H1390" t="s">
        <v>12</v>
      </c>
      <c r="I1390">
        <v>4959152</v>
      </c>
      <c r="J1390" s="11">
        <v>474.13333333333338</v>
      </c>
      <c r="K1390" s="1">
        <v>44451</v>
      </c>
      <c r="L1390">
        <v>2021</v>
      </c>
      <c r="M1390">
        <v>3</v>
      </c>
      <c r="N1390">
        <v>9</v>
      </c>
      <c r="O1390">
        <v>38</v>
      </c>
      <c r="P1390" s="14">
        <f>טבלה1[[#This Row],[Batch_Exp_Date(YYYYMMDD)]]-טבלה1[[#This Row],[Date]]</f>
        <v>627</v>
      </c>
    </row>
    <row r="1391" spans="1:16" x14ac:dyDescent="0.25">
      <c r="A1391" t="s">
        <v>15</v>
      </c>
      <c r="B1391" t="s">
        <v>44</v>
      </c>
      <c r="C1391" s="1">
        <f>DATE(LEFT($D1391,4),MID($D1391,5,2),RIGHT($D1391,2))</f>
        <v>44896</v>
      </c>
      <c r="D1391">
        <v>20221201</v>
      </c>
      <c r="E1391">
        <v>958428</v>
      </c>
      <c r="F1391">
        <v>1</v>
      </c>
      <c r="G1391">
        <v>10</v>
      </c>
      <c r="H1391" t="s">
        <v>12</v>
      </c>
      <c r="I1391">
        <v>4958866</v>
      </c>
      <c r="J1391" s="11">
        <v>77.899999999999991</v>
      </c>
      <c r="K1391" s="1">
        <v>44451</v>
      </c>
      <c r="L1391">
        <v>2021</v>
      </c>
      <c r="M1391">
        <v>3</v>
      </c>
      <c r="N1391">
        <v>9</v>
      </c>
      <c r="O1391">
        <v>38</v>
      </c>
      <c r="P1391" s="14">
        <f>טבלה1[[#This Row],[Batch_Exp_Date(YYYYMMDD)]]-טבלה1[[#This Row],[Date]]</f>
        <v>445</v>
      </c>
    </row>
    <row r="1392" spans="1:16" x14ac:dyDescent="0.25">
      <c r="A1392" t="s">
        <v>15</v>
      </c>
      <c r="B1392" t="s">
        <v>40</v>
      </c>
      <c r="C1392" s="1">
        <f>DATE(LEFT($D1392,4),MID($D1392,5,2),RIGHT($D1392,2))</f>
        <v>45689</v>
      </c>
      <c r="D1392">
        <v>20250201</v>
      </c>
      <c r="E1392">
        <v>958429</v>
      </c>
      <c r="F1392">
        <v>1</v>
      </c>
      <c r="G1392">
        <v>20</v>
      </c>
      <c r="H1392" t="s">
        <v>12</v>
      </c>
      <c r="I1392">
        <v>24827</v>
      </c>
      <c r="J1392" s="11">
        <v>1428.25</v>
      </c>
      <c r="K1392" s="1">
        <v>44451</v>
      </c>
      <c r="L1392">
        <v>2021</v>
      </c>
      <c r="M1392">
        <v>3</v>
      </c>
      <c r="N1392">
        <v>9</v>
      </c>
      <c r="O1392">
        <v>38</v>
      </c>
      <c r="P1392" s="14">
        <f>טבלה1[[#This Row],[Batch_Exp_Date(YYYYMMDD)]]-טבלה1[[#This Row],[Date]]</f>
        <v>1238</v>
      </c>
    </row>
    <row r="1393" spans="1:16" x14ac:dyDescent="0.25">
      <c r="A1393" t="s">
        <v>15</v>
      </c>
      <c r="B1393" t="s">
        <v>45</v>
      </c>
      <c r="C1393" s="1">
        <f>DATE(LEFT($D1393,4),MID($D1393,5,2),RIGHT($D1393,2))</f>
        <v>44896</v>
      </c>
      <c r="D1393">
        <v>20221201</v>
      </c>
      <c r="E1393">
        <v>958430</v>
      </c>
      <c r="F1393">
        <v>1</v>
      </c>
      <c r="G1393">
        <v>20</v>
      </c>
      <c r="H1393" t="s">
        <v>12</v>
      </c>
      <c r="I1393">
        <v>179553</v>
      </c>
      <c r="J1393" s="11">
        <v>788.80000000000007</v>
      </c>
      <c r="K1393" s="1">
        <v>44452</v>
      </c>
      <c r="L1393">
        <v>2021</v>
      </c>
      <c r="M1393">
        <v>3</v>
      </c>
      <c r="N1393">
        <v>9</v>
      </c>
      <c r="O1393">
        <v>38</v>
      </c>
      <c r="P1393" s="14">
        <f>טבלה1[[#This Row],[Batch_Exp_Date(YYYYMMDD)]]-טבלה1[[#This Row],[Date]]</f>
        <v>444</v>
      </c>
    </row>
    <row r="1394" spans="1:16" x14ac:dyDescent="0.25">
      <c r="A1394" t="s">
        <v>15</v>
      </c>
      <c r="B1394" t="s">
        <v>35</v>
      </c>
      <c r="C1394" s="1">
        <f>DATE(LEFT($D1394,4),MID($D1394,5,2),RIGHT($D1394,2))</f>
        <v>44896</v>
      </c>
      <c r="D1394">
        <v>20221201</v>
      </c>
      <c r="E1394">
        <v>958431</v>
      </c>
      <c r="F1394">
        <v>1</v>
      </c>
      <c r="G1394">
        <v>50</v>
      </c>
      <c r="H1394" t="s">
        <v>12</v>
      </c>
      <c r="I1394">
        <v>181654</v>
      </c>
      <c r="J1394" s="11">
        <v>1266.375</v>
      </c>
      <c r="K1394" s="1">
        <v>44452</v>
      </c>
      <c r="L1394">
        <v>2021</v>
      </c>
      <c r="M1394">
        <v>3</v>
      </c>
      <c r="N1394">
        <v>9</v>
      </c>
      <c r="O1394">
        <v>38</v>
      </c>
      <c r="P1394" s="14">
        <f>טבלה1[[#This Row],[Batch_Exp_Date(YYYYMMDD)]]-טבלה1[[#This Row],[Date]]</f>
        <v>444</v>
      </c>
    </row>
    <row r="1395" spans="1:16" x14ac:dyDescent="0.25">
      <c r="A1395" t="s">
        <v>15</v>
      </c>
      <c r="B1395" t="s">
        <v>35</v>
      </c>
      <c r="C1395" s="1">
        <f>DATE(LEFT($D1395,4),MID($D1395,5,2),RIGHT($D1395,2))</f>
        <v>44896</v>
      </c>
      <c r="D1395">
        <v>20221201</v>
      </c>
      <c r="E1395">
        <v>958432</v>
      </c>
      <c r="F1395">
        <v>1</v>
      </c>
      <c r="G1395">
        <v>40</v>
      </c>
      <c r="H1395" t="s">
        <v>12</v>
      </c>
      <c r="I1395">
        <v>4922016</v>
      </c>
      <c r="J1395" s="11">
        <v>1013.1</v>
      </c>
      <c r="K1395" s="1">
        <v>44452</v>
      </c>
      <c r="L1395">
        <v>2021</v>
      </c>
      <c r="M1395">
        <v>3</v>
      </c>
      <c r="N1395">
        <v>9</v>
      </c>
      <c r="O1395">
        <v>38</v>
      </c>
      <c r="P1395" s="14">
        <f>טבלה1[[#This Row],[Batch_Exp_Date(YYYYMMDD)]]-טבלה1[[#This Row],[Date]]</f>
        <v>444</v>
      </c>
    </row>
    <row r="1396" spans="1:16" x14ac:dyDescent="0.25">
      <c r="A1396" t="s">
        <v>15</v>
      </c>
      <c r="B1396" t="s">
        <v>39</v>
      </c>
      <c r="C1396" s="1">
        <f>DATE(LEFT($D1396,4),MID($D1396,5,2),RIGHT($D1396,2))</f>
        <v>45170</v>
      </c>
      <c r="D1396">
        <v>20230901</v>
      </c>
      <c r="E1396">
        <v>958433</v>
      </c>
      <c r="F1396">
        <v>1</v>
      </c>
      <c r="G1396">
        <v>10</v>
      </c>
      <c r="H1396" t="s">
        <v>12</v>
      </c>
      <c r="I1396">
        <v>181115</v>
      </c>
      <c r="J1396" s="11">
        <v>168.50833333333333</v>
      </c>
      <c r="K1396" s="1">
        <v>44452</v>
      </c>
      <c r="L1396">
        <v>2021</v>
      </c>
      <c r="M1396">
        <v>3</v>
      </c>
      <c r="N1396">
        <v>9</v>
      </c>
      <c r="O1396">
        <v>38</v>
      </c>
      <c r="P1396" s="14">
        <f>טבלה1[[#This Row],[Batch_Exp_Date(YYYYMMDD)]]-טבלה1[[#This Row],[Date]]</f>
        <v>718</v>
      </c>
    </row>
    <row r="1397" spans="1:16" x14ac:dyDescent="0.25">
      <c r="A1397" t="s">
        <v>17</v>
      </c>
      <c r="B1397" t="s">
        <v>30</v>
      </c>
      <c r="C1397" s="1">
        <f>DATE(LEFT($D1397,4),MID($D1397,5,2),RIGHT($D1397,2))</f>
        <v>44774</v>
      </c>
      <c r="D1397">
        <v>20220801</v>
      </c>
      <c r="E1397">
        <v>958434</v>
      </c>
      <c r="F1397">
        <v>1</v>
      </c>
      <c r="G1397">
        <v>10</v>
      </c>
      <c r="H1397" t="s">
        <v>12</v>
      </c>
      <c r="I1397">
        <v>178046</v>
      </c>
      <c r="J1397" s="11">
        <v>40</v>
      </c>
      <c r="K1397" s="1">
        <v>44452</v>
      </c>
      <c r="L1397">
        <v>2021</v>
      </c>
      <c r="M1397">
        <v>3</v>
      </c>
      <c r="N1397">
        <v>9</v>
      </c>
      <c r="O1397">
        <v>38</v>
      </c>
      <c r="P1397" s="14">
        <f>טבלה1[[#This Row],[Batch_Exp_Date(YYYYMMDD)]]-טבלה1[[#This Row],[Date]]</f>
        <v>322</v>
      </c>
    </row>
    <row r="1398" spans="1:16" x14ac:dyDescent="0.25">
      <c r="A1398" t="s">
        <v>15</v>
      </c>
      <c r="B1398" t="s">
        <v>28</v>
      </c>
      <c r="C1398" s="1">
        <f>DATE(LEFT($D1398,4),MID($D1398,5,2),RIGHT($D1398,2))</f>
        <v>44927</v>
      </c>
      <c r="D1398">
        <v>20230101</v>
      </c>
      <c r="E1398">
        <v>958435</v>
      </c>
      <c r="F1398">
        <v>1</v>
      </c>
      <c r="G1398">
        <v>10</v>
      </c>
      <c r="H1398" t="s">
        <v>12</v>
      </c>
      <c r="I1398">
        <v>61347</v>
      </c>
      <c r="J1398" s="11">
        <v>34.449999999999996</v>
      </c>
      <c r="K1398" s="1">
        <v>44452</v>
      </c>
      <c r="L1398">
        <v>2021</v>
      </c>
      <c r="M1398">
        <v>3</v>
      </c>
      <c r="N1398">
        <v>9</v>
      </c>
      <c r="O1398">
        <v>38</v>
      </c>
      <c r="P1398" s="14">
        <f>טבלה1[[#This Row],[Batch_Exp_Date(YYYYMMDD)]]-טבלה1[[#This Row],[Date]]</f>
        <v>475</v>
      </c>
    </row>
    <row r="1399" spans="1:16" x14ac:dyDescent="0.25">
      <c r="A1399" t="s">
        <v>17</v>
      </c>
      <c r="B1399" t="s">
        <v>47</v>
      </c>
      <c r="C1399" s="1">
        <f>DATE(LEFT($D1399,4),MID($D1399,5,2),RIGHT($D1399,2))</f>
        <v>45170</v>
      </c>
      <c r="D1399">
        <v>20230901</v>
      </c>
      <c r="E1399">
        <v>958436</v>
      </c>
      <c r="F1399">
        <v>1</v>
      </c>
      <c r="G1399">
        <v>10</v>
      </c>
      <c r="H1399" t="s">
        <v>12</v>
      </c>
      <c r="I1399">
        <v>24783</v>
      </c>
      <c r="J1399" s="11">
        <v>1389.9583333333333</v>
      </c>
      <c r="K1399" s="1">
        <v>44452</v>
      </c>
      <c r="L1399">
        <v>2021</v>
      </c>
      <c r="M1399">
        <v>3</v>
      </c>
      <c r="N1399">
        <v>9</v>
      </c>
      <c r="O1399">
        <v>38</v>
      </c>
      <c r="P1399" s="14">
        <f>טבלה1[[#This Row],[Batch_Exp_Date(YYYYMMDD)]]-טבלה1[[#This Row],[Date]]</f>
        <v>718</v>
      </c>
    </row>
    <row r="1400" spans="1:16" x14ac:dyDescent="0.25">
      <c r="A1400" t="s">
        <v>15</v>
      </c>
      <c r="B1400" t="s">
        <v>28</v>
      </c>
      <c r="C1400" s="1">
        <f>DATE(LEFT($D1400,4),MID($D1400,5,2),RIGHT($D1400,2))</f>
        <v>44927</v>
      </c>
      <c r="D1400">
        <v>20230101</v>
      </c>
      <c r="E1400">
        <v>958437</v>
      </c>
      <c r="F1400">
        <v>1</v>
      </c>
      <c r="G1400">
        <v>20</v>
      </c>
      <c r="H1400" t="s">
        <v>12</v>
      </c>
      <c r="I1400">
        <v>24926</v>
      </c>
      <c r="J1400" s="11">
        <v>68.899999999999991</v>
      </c>
      <c r="K1400" s="1">
        <v>44452</v>
      </c>
      <c r="L1400">
        <v>2021</v>
      </c>
      <c r="M1400">
        <v>3</v>
      </c>
      <c r="N1400">
        <v>9</v>
      </c>
      <c r="O1400">
        <v>38</v>
      </c>
      <c r="P1400" s="14">
        <f>טבלה1[[#This Row],[Batch_Exp_Date(YYYYMMDD)]]-טבלה1[[#This Row],[Date]]</f>
        <v>475</v>
      </c>
    </row>
    <row r="1401" spans="1:16" x14ac:dyDescent="0.25">
      <c r="A1401" t="s">
        <v>15</v>
      </c>
      <c r="B1401" t="s">
        <v>41</v>
      </c>
      <c r="C1401" s="1">
        <f>DATE(LEFT($D1401,4),MID($D1401,5,2),RIGHT($D1401,2))</f>
        <v>45413</v>
      </c>
      <c r="D1401">
        <v>20240501</v>
      </c>
      <c r="E1401">
        <v>958438</v>
      </c>
      <c r="F1401">
        <v>1</v>
      </c>
      <c r="G1401">
        <v>10</v>
      </c>
      <c r="H1401" t="s">
        <v>12</v>
      </c>
      <c r="I1401">
        <v>4950693</v>
      </c>
      <c r="J1401" s="11">
        <v>230.54166666666666</v>
      </c>
      <c r="K1401" s="1">
        <v>44452</v>
      </c>
      <c r="L1401">
        <v>2021</v>
      </c>
      <c r="M1401">
        <v>3</v>
      </c>
      <c r="N1401">
        <v>9</v>
      </c>
      <c r="O1401">
        <v>38</v>
      </c>
      <c r="P1401" s="14">
        <f>טבלה1[[#This Row],[Batch_Exp_Date(YYYYMMDD)]]-טבלה1[[#This Row],[Date]]</f>
        <v>961</v>
      </c>
    </row>
    <row r="1402" spans="1:16" x14ac:dyDescent="0.25">
      <c r="A1402" t="s">
        <v>15</v>
      </c>
      <c r="B1402" t="s">
        <v>40</v>
      </c>
      <c r="C1402" s="1">
        <f>DATE(LEFT($D1402,4),MID($D1402,5,2),RIGHT($D1402,2))</f>
        <v>45689</v>
      </c>
      <c r="D1402">
        <v>20250201</v>
      </c>
      <c r="E1402">
        <v>958439</v>
      </c>
      <c r="F1402">
        <v>1</v>
      </c>
      <c r="G1402">
        <v>30</v>
      </c>
      <c r="H1402" t="s">
        <v>12</v>
      </c>
      <c r="I1402">
        <v>24486</v>
      </c>
      <c r="J1402" s="11">
        <v>2142.375</v>
      </c>
      <c r="K1402" s="1">
        <v>44452</v>
      </c>
      <c r="L1402">
        <v>2021</v>
      </c>
      <c r="M1402">
        <v>3</v>
      </c>
      <c r="N1402">
        <v>9</v>
      </c>
      <c r="O1402">
        <v>38</v>
      </c>
      <c r="P1402" s="14">
        <f>טבלה1[[#This Row],[Batch_Exp_Date(YYYYMMDD)]]-טבלה1[[#This Row],[Date]]</f>
        <v>1237</v>
      </c>
    </row>
    <row r="1403" spans="1:16" x14ac:dyDescent="0.25">
      <c r="A1403" t="s">
        <v>17</v>
      </c>
      <c r="B1403" t="s">
        <v>34</v>
      </c>
      <c r="C1403" s="1">
        <f>DATE(LEFT($D1403,4),MID($D1403,5,2),RIGHT($D1403,2))</f>
        <v>44896</v>
      </c>
      <c r="D1403">
        <v>20221201</v>
      </c>
      <c r="E1403">
        <v>958440</v>
      </c>
      <c r="F1403">
        <v>1</v>
      </c>
      <c r="G1403">
        <v>30</v>
      </c>
      <c r="H1403" t="s">
        <v>12</v>
      </c>
      <c r="I1403">
        <v>837903</v>
      </c>
      <c r="J1403" s="11">
        <v>48</v>
      </c>
      <c r="K1403" s="1">
        <v>44452</v>
      </c>
      <c r="L1403">
        <v>2021</v>
      </c>
      <c r="M1403">
        <v>3</v>
      </c>
      <c r="N1403">
        <v>9</v>
      </c>
      <c r="O1403">
        <v>38</v>
      </c>
      <c r="P1403" s="14">
        <f>טבלה1[[#This Row],[Batch_Exp_Date(YYYYMMDD)]]-טבלה1[[#This Row],[Date]]</f>
        <v>444</v>
      </c>
    </row>
    <row r="1404" spans="1:16" x14ac:dyDescent="0.25">
      <c r="A1404" t="s">
        <v>17</v>
      </c>
      <c r="B1404" t="s">
        <v>48</v>
      </c>
      <c r="C1404" s="1">
        <f>DATE(LEFT($D1404,4),MID($D1404,5,2),RIGHT($D1404,2))</f>
        <v>44774</v>
      </c>
      <c r="D1404">
        <v>20220801</v>
      </c>
      <c r="E1404">
        <v>958441</v>
      </c>
      <c r="F1404">
        <v>1</v>
      </c>
      <c r="G1404">
        <v>30</v>
      </c>
      <c r="H1404" t="s">
        <v>12</v>
      </c>
      <c r="I1404">
        <v>837903</v>
      </c>
      <c r="J1404" s="11">
        <v>60</v>
      </c>
      <c r="K1404" s="1">
        <v>44452</v>
      </c>
      <c r="L1404">
        <v>2021</v>
      </c>
      <c r="M1404">
        <v>3</v>
      </c>
      <c r="N1404">
        <v>9</v>
      </c>
      <c r="O1404">
        <v>38</v>
      </c>
      <c r="P1404" s="14">
        <f>טבלה1[[#This Row],[Batch_Exp_Date(YYYYMMDD)]]-טבלה1[[#This Row],[Date]]</f>
        <v>322</v>
      </c>
    </row>
    <row r="1405" spans="1:16" x14ac:dyDescent="0.25">
      <c r="A1405" t="s">
        <v>17</v>
      </c>
      <c r="B1405" t="s">
        <v>30</v>
      </c>
      <c r="C1405" s="1">
        <f>DATE(LEFT($D1405,4),MID($D1405,5,2),RIGHT($D1405,2))</f>
        <v>44774</v>
      </c>
      <c r="D1405">
        <v>20220801</v>
      </c>
      <c r="E1405">
        <v>958442</v>
      </c>
      <c r="F1405">
        <v>1</v>
      </c>
      <c r="G1405">
        <v>10</v>
      </c>
      <c r="H1405" t="s">
        <v>12</v>
      </c>
      <c r="I1405">
        <v>837903</v>
      </c>
      <c r="J1405" s="11">
        <v>40</v>
      </c>
      <c r="K1405" s="1">
        <v>44452</v>
      </c>
      <c r="L1405">
        <v>2021</v>
      </c>
      <c r="M1405">
        <v>3</v>
      </c>
      <c r="N1405">
        <v>9</v>
      </c>
      <c r="O1405">
        <v>38</v>
      </c>
      <c r="P1405" s="14">
        <f>טבלה1[[#This Row],[Batch_Exp_Date(YYYYMMDD)]]-טבלה1[[#This Row],[Date]]</f>
        <v>322</v>
      </c>
    </row>
    <row r="1406" spans="1:16" x14ac:dyDescent="0.25">
      <c r="A1406" t="s">
        <v>17</v>
      </c>
      <c r="B1406" t="s">
        <v>49</v>
      </c>
      <c r="C1406" s="1">
        <f>DATE(LEFT($D1406,4),MID($D1406,5,2),RIGHT($D1406,2))</f>
        <v>44682</v>
      </c>
      <c r="D1406">
        <v>20220501</v>
      </c>
      <c r="E1406">
        <v>958443</v>
      </c>
      <c r="F1406">
        <v>1</v>
      </c>
      <c r="G1406">
        <v>10</v>
      </c>
      <c r="H1406" t="s">
        <v>12</v>
      </c>
      <c r="I1406">
        <v>24574</v>
      </c>
      <c r="J1406" s="11">
        <v>24</v>
      </c>
      <c r="K1406" s="1">
        <v>44452</v>
      </c>
      <c r="L1406">
        <v>2021</v>
      </c>
      <c r="M1406">
        <v>3</v>
      </c>
      <c r="N1406">
        <v>9</v>
      </c>
      <c r="O1406">
        <v>38</v>
      </c>
      <c r="P1406" s="14">
        <f>טבלה1[[#This Row],[Batch_Exp_Date(YYYYMMDD)]]-טבלה1[[#This Row],[Date]]</f>
        <v>230</v>
      </c>
    </row>
    <row r="1407" spans="1:16" x14ac:dyDescent="0.25">
      <c r="A1407" t="s">
        <v>17</v>
      </c>
      <c r="B1407" t="s">
        <v>30</v>
      </c>
      <c r="C1407" s="1">
        <f>DATE(LEFT($D1407,4),MID($D1407,5,2),RIGHT($D1407,2))</f>
        <v>44774</v>
      </c>
      <c r="D1407">
        <v>20220801</v>
      </c>
      <c r="E1407">
        <v>958444</v>
      </c>
      <c r="F1407">
        <v>1</v>
      </c>
      <c r="G1407">
        <v>10</v>
      </c>
      <c r="H1407" t="s">
        <v>12</v>
      </c>
      <c r="I1407">
        <v>167684</v>
      </c>
      <c r="J1407" s="11">
        <v>40</v>
      </c>
      <c r="K1407" s="1">
        <v>44452</v>
      </c>
      <c r="L1407">
        <v>2021</v>
      </c>
      <c r="M1407">
        <v>3</v>
      </c>
      <c r="N1407">
        <v>9</v>
      </c>
      <c r="O1407">
        <v>38</v>
      </c>
      <c r="P1407" s="14">
        <f>טבלה1[[#This Row],[Batch_Exp_Date(YYYYMMDD)]]-טבלה1[[#This Row],[Date]]</f>
        <v>322</v>
      </c>
    </row>
    <row r="1408" spans="1:16" x14ac:dyDescent="0.25">
      <c r="A1408" t="s">
        <v>17</v>
      </c>
      <c r="B1408" t="s">
        <v>30</v>
      </c>
      <c r="C1408" s="1">
        <f>DATE(LEFT($D1408,4),MID($D1408,5,2),RIGHT($D1408,2))</f>
        <v>44774</v>
      </c>
      <c r="D1408">
        <v>20220801</v>
      </c>
      <c r="E1408">
        <v>958445</v>
      </c>
      <c r="F1408">
        <v>1</v>
      </c>
      <c r="G1408">
        <v>10</v>
      </c>
      <c r="H1408" t="s">
        <v>12</v>
      </c>
      <c r="I1408">
        <v>24926</v>
      </c>
      <c r="J1408" s="11">
        <v>40</v>
      </c>
      <c r="K1408" s="1">
        <v>44452</v>
      </c>
      <c r="L1408">
        <v>2021</v>
      </c>
      <c r="M1408">
        <v>3</v>
      </c>
      <c r="N1408">
        <v>9</v>
      </c>
      <c r="O1408">
        <v>38</v>
      </c>
      <c r="P1408" s="14">
        <f>טבלה1[[#This Row],[Batch_Exp_Date(YYYYMMDD)]]-טבלה1[[#This Row],[Date]]</f>
        <v>322</v>
      </c>
    </row>
    <row r="1409" spans="1:16" x14ac:dyDescent="0.25">
      <c r="A1409" t="s">
        <v>15</v>
      </c>
      <c r="B1409" t="s">
        <v>35</v>
      </c>
      <c r="C1409" s="1">
        <f>DATE(LEFT($D1409,4),MID($D1409,5,2),RIGHT($D1409,2))</f>
        <v>44896</v>
      </c>
      <c r="D1409">
        <v>20221201</v>
      </c>
      <c r="E1409">
        <v>958446</v>
      </c>
      <c r="F1409">
        <v>1</v>
      </c>
      <c r="G1409">
        <v>40</v>
      </c>
      <c r="H1409" t="s">
        <v>12</v>
      </c>
      <c r="I1409">
        <v>24651</v>
      </c>
      <c r="J1409" s="11">
        <v>1013.1</v>
      </c>
      <c r="K1409" s="1">
        <v>44452</v>
      </c>
      <c r="L1409">
        <v>2021</v>
      </c>
      <c r="M1409">
        <v>3</v>
      </c>
      <c r="N1409">
        <v>9</v>
      </c>
      <c r="O1409">
        <v>38</v>
      </c>
      <c r="P1409" s="14">
        <f>טבלה1[[#This Row],[Batch_Exp_Date(YYYYMMDD)]]-טבלה1[[#This Row],[Date]]</f>
        <v>444</v>
      </c>
    </row>
    <row r="1410" spans="1:16" x14ac:dyDescent="0.25">
      <c r="A1410" t="s">
        <v>15</v>
      </c>
      <c r="B1410" t="s">
        <v>39</v>
      </c>
      <c r="C1410" s="1">
        <f>DATE(LEFT($D1410,4),MID($D1410,5,2),RIGHT($D1410,2))</f>
        <v>45170</v>
      </c>
      <c r="D1410">
        <v>20230901</v>
      </c>
      <c r="E1410">
        <v>958447</v>
      </c>
      <c r="F1410">
        <v>1</v>
      </c>
      <c r="G1410">
        <v>20</v>
      </c>
      <c r="H1410" t="s">
        <v>12</v>
      </c>
      <c r="I1410">
        <v>24651</v>
      </c>
      <c r="J1410" s="11">
        <v>337.01666666666665</v>
      </c>
      <c r="K1410" s="1">
        <v>44452</v>
      </c>
      <c r="L1410">
        <v>2021</v>
      </c>
      <c r="M1410">
        <v>3</v>
      </c>
      <c r="N1410">
        <v>9</v>
      </c>
      <c r="O1410">
        <v>38</v>
      </c>
      <c r="P1410" s="14">
        <f>טבלה1[[#This Row],[Batch_Exp_Date(YYYYMMDD)]]-טבלה1[[#This Row],[Date]]</f>
        <v>718</v>
      </c>
    </row>
    <row r="1411" spans="1:16" x14ac:dyDescent="0.25">
      <c r="A1411" t="s">
        <v>15</v>
      </c>
      <c r="B1411" t="s">
        <v>20</v>
      </c>
      <c r="C1411" s="1">
        <f>DATE(LEFT($D1411,4),MID($D1411,5,2),RIGHT($D1411,2))</f>
        <v>45323</v>
      </c>
      <c r="D1411">
        <v>20240201</v>
      </c>
      <c r="E1411">
        <v>958448</v>
      </c>
      <c r="F1411">
        <v>1</v>
      </c>
      <c r="G1411">
        <v>60</v>
      </c>
      <c r="H1411" t="s">
        <v>12</v>
      </c>
      <c r="I1411">
        <v>4996409</v>
      </c>
      <c r="J1411" s="11">
        <v>6</v>
      </c>
      <c r="K1411" s="1">
        <v>44452</v>
      </c>
      <c r="L1411">
        <v>2021</v>
      </c>
      <c r="M1411">
        <v>3</v>
      </c>
      <c r="N1411">
        <v>9</v>
      </c>
      <c r="O1411">
        <v>38</v>
      </c>
      <c r="P1411" s="14">
        <f>טבלה1[[#This Row],[Batch_Exp_Date(YYYYMMDD)]]-טבלה1[[#This Row],[Date]]</f>
        <v>871</v>
      </c>
    </row>
    <row r="1412" spans="1:16" x14ac:dyDescent="0.25">
      <c r="A1412" t="s">
        <v>15</v>
      </c>
      <c r="B1412" t="s">
        <v>20</v>
      </c>
      <c r="C1412" s="1">
        <f>DATE(LEFT($D1412,4),MID($D1412,5,2),RIGHT($D1412,2))</f>
        <v>45323</v>
      </c>
      <c r="D1412">
        <v>20240201</v>
      </c>
      <c r="E1412">
        <v>958449</v>
      </c>
      <c r="F1412">
        <v>1</v>
      </c>
      <c r="G1412">
        <v>20</v>
      </c>
      <c r="H1412" t="s">
        <v>12</v>
      </c>
      <c r="I1412">
        <v>4996046</v>
      </c>
      <c r="J1412" s="11">
        <v>2</v>
      </c>
      <c r="K1412" s="1">
        <v>44452</v>
      </c>
      <c r="L1412">
        <v>2021</v>
      </c>
      <c r="M1412">
        <v>3</v>
      </c>
      <c r="N1412">
        <v>9</v>
      </c>
      <c r="O1412">
        <v>38</v>
      </c>
      <c r="P1412" s="14">
        <f>טבלה1[[#This Row],[Batch_Exp_Date(YYYYMMDD)]]-טבלה1[[#This Row],[Date]]</f>
        <v>871</v>
      </c>
    </row>
    <row r="1413" spans="1:16" x14ac:dyDescent="0.25">
      <c r="A1413" t="s">
        <v>15</v>
      </c>
      <c r="B1413" t="s">
        <v>20</v>
      </c>
      <c r="C1413" s="1">
        <f>DATE(LEFT($D1413,4),MID($D1413,5,2),RIGHT($D1413,2))</f>
        <v>45323</v>
      </c>
      <c r="D1413">
        <v>20240201</v>
      </c>
      <c r="E1413">
        <v>958450</v>
      </c>
      <c r="F1413">
        <v>1</v>
      </c>
      <c r="G1413">
        <v>100</v>
      </c>
      <c r="H1413" t="s">
        <v>12</v>
      </c>
      <c r="I1413">
        <v>188089</v>
      </c>
      <c r="J1413" s="11">
        <v>10</v>
      </c>
      <c r="K1413" s="1">
        <v>44452</v>
      </c>
      <c r="L1413">
        <v>2021</v>
      </c>
      <c r="M1413">
        <v>3</v>
      </c>
      <c r="N1413">
        <v>9</v>
      </c>
      <c r="O1413">
        <v>38</v>
      </c>
      <c r="P1413" s="14">
        <f>טבלה1[[#This Row],[Batch_Exp_Date(YYYYMMDD)]]-טבלה1[[#This Row],[Date]]</f>
        <v>871</v>
      </c>
    </row>
    <row r="1414" spans="1:16" x14ac:dyDescent="0.25">
      <c r="A1414" t="s">
        <v>15</v>
      </c>
      <c r="B1414" t="s">
        <v>26</v>
      </c>
      <c r="C1414" s="1">
        <f>DATE(LEFT($D1414,4),MID($D1414,5,2),RIGHT($D1414,2))</f>
        <v>45261</v>
      </c>
      <c r="D1414">
        <v>20231201</v>
      </c>
      <c r="E1414">
        <v>958451</v>
      </c>
      <c r="F1414">
        <v>1</v>
      </c>
      <c r="G1414">
        <v>60</v>
      </c>
      <c r="H1414" t="s">
        <v>12</v>
      </c>
      <c r="I1414">
        <v>24651</v>
      </c>
      <c r="J1414" s="11">
        <v>57.75</v>
      </c>
      <c r="K1414" s="1">
        <v>44452</v>
      </c>
      <c r="L1414">
        <v>2021</v>
      </c>
      <c r="M1414">
        <v>3</v>
      </c>
      <c r="N1414">
        <v>9</v>
      </c>
      <c r="O1414">
        <v>38</v>
      </c>
      <c r="P1414" s="14">
        <f>טבלה1[[#This Row],[Batch_Exp_Date(YYYYMMDD)]]-טבלה1[[#This Row],[Date]]</f>
        <v>809</v>
      </c>
    </row>
    <row r="1415" spans="1:16" x14ac:dyDescent="0.25">
      <c r="A1415" t="s">
        <v>15</v>
      </c>
      <c r="B1415" t="s">
        <v>20</v>
      </c>
      <c r="C1415" s="1">
        <f>DATE(LEFT($D1415,4),MID($D1415,5,2),RIGHT($D1415,2))</f>
        <v>45323</v>
      </c>
      <c r="D1415">
        <v>20240201</v>
      </c>
      <c r="E1415">
        <v>958452</v>
      </c>
      <c r="F1415">
        <v>1</v>
      </c>
      <c r="G1415">
        <v>50</v>
      </c>
      <c r="H1415" t="s">
        <v>12</v>
      </c>
      <c r="I1415">
        <v>29722</v>
      </c>
      <c r="J1415" s="11">
        <v>5</v>
      </c>
      <c r="K1415" s="1">
        <v>44452</v>
      </c>
      <c r="L1415">
        <v>2021</v>
      </c>
      <c r="M1415">
        <v>3</v>
      </c>
      <c r="N1415">
        <v>9</v>
      </c>
      <c r="O1415">
        <v>38</v>
      </c>
      <c r="P1415" s="14">
        <f>טבלה1[[#This Row],[Batch_Exp_Date(YYYYMMDD)]]-טבלה1[[#This Row],[Date]]</f>
        <v>871</v>
      </c>
    </row>
    <row r="1416" spans="1:16" x14ac:dyDescent="0.25">
      <c r="A1416" t="s">
        <v>15</v>
      </c>
      <c r="B1416" t="s">
        <v>26</v>
      </c>
      <c r="C1416" s="1">
        <f>DATE(LEFT($D1416,4),MID($D1416,5,2),RIGHT($D1416,2))</f>
        <v>45261</v>
      </c>
      <c r="D1416">
        <v>20231201</v>
      </c>
      <c r="E1416">
        <v>958453</v>
      </c>
      <c r="F1416">
        <v>1</v>
      </c>
      <c r="G1416">
        <v>100</v>
      </c>
      <c r="H1416" t="s">
        <v>12</v>
      </c>
      <c r="I1416">
        <v>24882</v>
      </c>
      <c r="J1416" s="11">
        <v>96.25</v>
      </c>
      <c r="K1416" s="1">
        <v>44452</v>
      </c>
      <c r="L1416">
        <v>2021</v>
      </c>
      <c r="M1416">
        <v>3</v>
      </c>
      <c r="N1416">
        <v>9</v>
      </c>
      <c r="O1416">
        <v>38</v>
      </c>
      <c r="P1416" s="14">
        <f>טבלה1[[#This Row],[Batch_Exp_Date(YYYYMMDD)]]-טבלה1[[#This Row],[Date]]</f>
        <v>809</v>
      </c>
    </row>
    <row r="1417" spans="1:16" x14ac:dyDescent="0.25">
      <c r="A1417" t="s">
        <v>15</v>
      </c>
      <c r="B1417" t="s">
        <v>20</v>
      </c>
      <c r="C1417" s="1">
        <f>DATE(LEFT($D1417,4),MID($D1417,5,2),RIGHT($D1417,2))</f>
        <v>45323</v>
      </c>
      <c r="D1417">
        <v>20240201</v>
      </c>
      <c r="E1417">
        <v>958454</v>
      </c>
      <c r="F1417">
        <v>1</v>
      </c>
      <c r="G1417">
        <v>200</v>
      </c>
      <c r="H1417" t="s">
        <v>12</v>
      </c>
      <c r="I1417">
        <v>24926</v>
      </c>
      <c r="J1417" s="11">
        <v>20</v>
      </c>
      <c r="K1417" s="1">
        <v>44452</v>
      </c>
      <c r="L1417">
        <v>2021</v>
      </c>
      <c r="M1417">
        <v>3</v>
      </c>
      <c r="N1417">
        <v>9</v>
      </c>
      <c r="O1417">
        <v>38</v>
      </c>
      <c r="P1417" s="14">
        <f>טבלה1[[#This Row],[Batch_Exp_Date(YYYYMMDD)]]-טבלה1[[#This Row],[Date]]</f>
        <v>871</v>
      </c>
    </row>
    <row r="1418" spans="1:16" x14ac:dyDescent="0.25">
      <c r="A1418" t="s">
        <v>15</v>
      </c>
      <c r="B1418" t="s">
        <v>20</v>
      </c>
      <c r="C1418" s="1">
        <f>DATE(LEFT($D1418,4),MID($D1418,5,2),RIGHT($D1418,2))</f>
        <v>45323</v>
      </c>
      <c r="D1418">
        <v>20240201</v>
      </c>
      <c r="E1418">
        <v>958455</v>
      </c>
      <c r="F1418">
        <v>1</v>
      </c>
      <c r="G1418">
        <v>20</v>
      </c>
      <c r="H1418" t="s">
        <v>12</v>
      </c>
      <c r="I1418">
        <v>4951342</v>
      </c>
      <c r="J1418" s="11">
        <v>2</v>
      </c>
      <c r="K1418" s="1">
        <v>44452</v>
      </c>
      <c r="L1418">
        <v>2021</v>
      </c>
      <c r="M1418">
        <v>3</v>
      </c>
      <c r="N1418">
        <v>9</v>
      </c>
      <c r="O1418">
        <v>38</v>
      </c>
      <c r="P1418" s="14">
        <f>טבלה1[[#This Row],[Batch_Exp_Date(YYYYMMDD)]]-טבלה1[[#This Row],[Date]]</f>
        <v>871</v>
      </c>
    </row>
    <row r="1419" spans="1:16" x14ac:dyDescent="0.25">
      <c r="A1419" t="s">
        <v>15</v>
      </c>
      <c r="B1419" t="s">
        <v>20</v>
      </c>
      <c r="C1419" s="1">
        <f>DATE(LEFT($D1419,4),MID($D1419,5,2),RIGHT($D1419,2))</f>
        <v>45323</v>
      </c>
      <c r="D1419">
        <v>20240201</v>
      </c>
      <c r="E1419">
        <v>958456</v>
      </c>
      <c r="F1419">
        <v>1</v>
      </c>
      <c r="G1419">
        <v>100</v>
      </c>
      <c r="H1419" t="s">
        <v>12</v>
      </c>
      <c r="I1419">
        <v>24574</v>
      </c>
      <c r="J1419" s="11">
        <v>10</v>
      </c>
      <c r="K1419" s="1">
        <v>44452</v>
      </c>
      <c r="L1419">
        <v>2021</v>
      </c>
      <c r="M1419">
        <v>3</v>
      </c>
      <c r="N1419">
        <v>9</v>
      </c>
      <c r="O1419">
        <v>38</v>
      </c>
      <c r="P1419" s="14">
        <f>טבלה1[[#This Row],[Batch_Exp_Date(YYYYMMDD)]]-טבלה1[[#This Row],[Date]]</f>
        <v>871</v>
      </c>
    </row>
    <row r="1420" spans="1:16" x14ac:dyDescent="0.25">
      <c r="A1420" t="s">
        <v>15</v>
      </c>
      <c r="B1420" t="s">
        <v>20</v>
      </c>
      <c r="C1420" s="1">
        <f>DATE(LEFT($D1420,4),MID($D1420,5,2),RIGHT($D1420,2))</f>
        <v>45323</v>
      </c>
      <c r="D1420">
        <v>20240201</v>
      </c>
      <c r="E1420">
        <v>958457</v>
      </c>
      <c r="F1420">
        <v>1</v>
      </c>
      <c r="G1420">
        <v>50</v>
      </c>
      <c r="H1420" t="s">
        <v>12</v>
      </c>
      <c r="I1420">
        <v>33671</v>
      </c>
      <c r="J1420" s="11">
        <v>5</v>
      </c>
      <c r="K1420" s="1">
        <v>44452</v>
      </c>
      <c r="L1420">
        <v>2021</v>
      </c>
      <c r="M1420">
        <v>3</v>
      </c>
      <c r="N1420">
        <v>9</v>
      </c>
      <c r="O1420">
        <v>38</v>
      </c>
      <c r="P1420" s="14">
        <f>טבלה1[[#This Row],[Batch_Exp_Date(YYYYMMDD)]]-טבלה1[[#This Row],[Date]]</f>
        <v>871</v>
      </c>
    </row>
    <row r="1421" spans="1:16" x14ac:dyDescent="0.25">
      <c r="A1421" t="s">
        <v>15</v>
      </c>
      <c r="B1421" t="s">
        <v>20</v>
      </c>
      <c r="C1421" s="1">
        <f>DATE(LEFT($D1421,4),MID($D1421,5,2),RIGHT($D1421,2))</f>
        <v>45323</v>
      </c>
      <c r="D1421">
        <v>20240201</v>
      </c>
      <c r="E1421">
        <v>958458</v>
      </c>
      <c r="F1421">
        <v>1</v>
      </c>
      <c r="G1421">
        <v>300</v>
      </c>
      <c r="H1421" t="s">
        <v>12</v>
      </c>
      <c r="I1421">
        <v>24937</v>
      </c>
      <c r="J1421" s="11">
        <v>30</v>
      </c>
      <c r="K1421" s="1">
        <v>44452</v>
      </c>
      <c r="L1421">
        <v>2021</v>
      </c>
      <c r="M1421">
        <v>3</v>
      </c>
      <c r="N1421">
        <v>9</v>
      </c>
      <c r="O1421">
        <v>38</v>
      </c>
      <c r="P1421" s="14">
        <f>טבלה1[[#This Row],[Batch_Exp_Date(YYYYMMDD)]]-טבלה1[[#This Row],[Date]]</f>
        <v>871</v>
      </c>
    </row>
    <row r="1422" spans="1:16" x14ac:dyDescent="0.25">
      <c r="A1422" t="s">
        <v>17</v>
      </c>
      <c r="B1422" t="s">
        <v>48</v>
      </c>
      <c r="C1422" s="1">
        <f>DATE(LEFT($D1422,4),MID($D1422,5,2),RIGHT($D1422,2))</f>
        <v>44774</v>
      </c>
      <c r="D1422">
        <v>20220801</v>
      </c>
      <c r="E1422">
        <v>958459</v>
      </c>
      <c r="F1422">
        <v>1</v>
      </c>
      <c r="G1422">
        <v>20</v>
      </c>
      <c r="H1422" t="s">
        <v>12</v>
      </c>
      <c r="I1422">
        <v>4928616</v>
      </c>
      <c r="J1422" s="11">
        <v>40</v>
      </c>
      <c r="K1422" s="1">
        <v>44452</v>
      </c>
      <c r="L1422">
        <v>2021</v>
      </c>
      <c r="M1422">
        <v>3</v>
      </c>
      <c r="N1422">
        <v>9</v>
      </c>
      <c r="O1422">
        <v>38</v>
      </c>
      <c r="P1422" s="14">
        <f>טבלה1[[#This Row],[Batch_Exp_Date(YYYYMMDD)]]-טבלה1[[#This Row],[Date]]</f>
        <v>322</v>
      </c>
    </row>
    <row r="1423" spans="1:16" x14ac:dyDescent="0.25">
      <c r="A1423" t="s">
        <v>17</v>
      </c>
      <c r="B1423" t="s">
        <v>33</v>
      </c>
      <c r="C1423" s="1">
        <f>DATE(LEFT($D1423,4),MID($D1423,5,2),RIGHT($D1423,2))</f>
        <v>44593</v>
      </c>
      <c r="D1423">
        <v>20220201</v>
      </c>
      <c r="E1423">
        <v>958460</v>
      </c>
      <c r="F1423">
        <v>1</v>
      </c>
      <c r="G1423">
        <v>10</v>
      </c>
      <c r="H1423" t="s">
        <v>12</v>
      </c>
      <c r="I1423">
        <v>15488</v>
      </c>
      <c r="J1423" s="11">
        <v>1616.6666666666667</v>
      </c>
      <c r="K1423" s="1">
        <v>44452</v>
      </c>
      <c r="L1423">
        <v>2021</v>
      </c>
      <c r="M1423">
        <v>3</v>
      </c>
      <c r="N1423">
        <v>9</v>
      </c>
      <c r="O1423">
        <v>38</v>
      </c>
      <c r="P1423" s="14">
        <f>טבלה1[[#This Row],[Batch_Exp_Date(YYYYMMDD)]]-טבלה1[[#This Row],[Date]]</f>
        <v>141</v>
      </c>
    </row>
    <row r="1424" spans="1:16" x14ac:dyDescent="0.25">
      <c r="A1424" t="s">
        <v>15</v>
      </c>
      <c r="B1424" t="s">
        <v>20</v>
      </c>
      <c r="C1424" s="1">
        <f>DATE(LEFT($D1424,4),MID($D1424,5,2),RIGHT($D1424,2))</f>
        <v>45323</v>
      </c>
      <c r="D1424">
        <v>20240201</v>
      </c>
      <c r="E1424">
        <v>958461</v>
      </c>
      <c r="F1424">
        <v>1</v>
      </c>
      <c r="G1424">
        <v>20</v>
      </c>
      <c r="H1424" t="s">
        <v>12</v>
      </c>
      <c r="I1424">
        <v>4956776</v>
      </c>
      <c r="J1424" s="11">
        <v>2</v>
      </c>
      <c r="K1424" s="1">
        <v>44452</v>
      </c>
      <c r="L1424">
        <v>2021</v>
      </c>
      <c r="M1424">
        <v>3</v>
      </c>
      <c r="N1424">
        <v>9</v>
      </c>
      <c r="O1424">
        <v>38</v>
      </c>
      <c r="P1424" s="14">
        <f>טבלה1[[#This Row],[Batch_Exp_Date(YYYYMMDD)]]-טבלה1[[#This Row],[Date]]</f>
        <v>871</v>
      </c>
    </row>
    <row r="1425" spans="1:16" x14ac:dyDescent="0.25">
      <c r="A1425" t="s">
        <v>15</v>
      </c>
      <c r="B1425" t="s">
        <v>26</v>
      </c>
      <c r="C1425" s="1">
        <f>DATE(LEFT($D1425,4),MID($D1425,5,2),RIGHT($D1425,2))</f>
        <v>45261</v>
      </c>
      <c r="D1425">
        <v>20231201</v>
      </c>
      <c r="E1425">
        <v>958462</v>
      </c>
      <c r="F1425">
        <v>1</v>
      </c>
      <c r="G1425">
        <v>60</v>
      </c>
      <c r="H1425" t="s">
        <v>12</v>
      </c>
      <c r="I1425">
        <v>4955797</v>
      </c>
      <c r="J1425" s="11">
        <v>57.75</v>
      </c>
      <c r="K1425" s="1">
        <v>44452</v>
      </c>
      <c r="L1425">
        <v>2021</v>
      </c>
      <c r="M1425">
        <v>3</v>
      </c>
      <c r="N1425">
        <v>9</v>
      </c>
      <c r="O1425">
        <v>38</v>
      </c>
      <c r="P1425" s="14">
        <f>טבלה1[[#This Row],[Batch_Exp_Date(YYYYMMDD)]]-טבלה1[[#This Row],[Date]]</f>
        <v>809</v>
      </c>
    </row>
    <row r="1426" spans="1:16" x14ac:dyDescent="0.25">
      <c r="A1426" t="s">
        <v>17</v>
      </c>
      <c r="B1426" t="s">
        <v>27</v>
      </c>
      <c r="C1426" s="1">
        <f>DATE(LEFT($D1426,4),MID($D1426,5,2),RIGHT($D1426,2))</f>
        <v>45323</v>
      </c>
      <c r="D1426">
        <v>20240201</v>
      </c>
      <c r="E1426">
        <v>958463</v>
      </c>
      <c r="F1426">
        <v>2</v>
      </c>
      <c r="G1426">
        <v>30</v>
      </c>
      <c r="H1426" t="s">
        <v>12</v>
      </c>
      <c r="I1426">
        <v>29722</v>
      </c>
      <c r="J1426" s="11">
        <v>1314.2</v>
      </c>
      <c r="K1426" s="1">
        <v>44452</v>
      </c>
      <c r="L1426">
        <v>2021</v>
      </c>
      <c r="M1426">
        <v>3</v>
      </c>
      <c r="N1426">
        <v>9</v>
      </c>
      <c r="O1426">
        <v>38</v>
      </c>
      <c r="P1426" s="14">
        <f>טבלה1[[#This Row],[Batch_Exp_Date(YYYYMMDD)]]-טבלה1[[#This Row],[Date]]</f>
        <v>871</v>
      </c>
    </row>
    <row r="1427" spans="1:16" x14ac:dyDescent="0.25">
      <c r="A1427" t="s">
        <v>17</v>
      </c>
      <c r="B1427" t="s">
        <v>33</v>
      </c>
      <c r="C1427" s="1">
        <f>DATE(LEFT($D1427,4),MID($D1427,5,2),RIGHT($D1427,2))</f>
        <v>45931</v>
      </c>
      <c r="D1427">
        <v>20251001</v>
      </c>
      <c r="E1427">
        <v>958463</v>
      </c>
      <c r="F1427">
        <v>1</v>
      </c>
      <c r="G1427">
        <v>10</v>
      </c>
      <c r="H1427" t="s">
        <v>12</v>
      </c>
      <c r="I1427">
        <v>29722</v>
      </c>
      <c r="J1427" s="11">
        <v>1551.4083333333335</v>
      </c>
      <c r="K1427" s="1">
        <v>44452</v>
      </c>
      <c r="L1427">
        <v>2021</v>
      </c>
      <c r="M1427">
        <v>3</v>
      </c>
      <c r="N1427">
        <v>9</v>
      </c>
      <c r="O1427">
        <v>38</v>
      </c>
      <c r="P1427" s="14">
        <f>טבלה1[[#This Row],[Batch_Exp_Date(YYYYMMDD)]]-טבלה1[[#This Row],[Date]]</f>
        <v>1479</v>
      </c>
    </row>
    <row r="1428" spans="1:16" x14ac:dyDescent="0.25">
      <c r="A1428" t="s">
        <v>15</v>
      </c>
      <c r="B1428" t="s">
        <v>37</v>
      </c>
      <c r="C1428" s="1">
        <f>DATE(LEFT($D1428,4),MID($D1428,5,2),RIGHT($D1428,2))</f>
        <v>45200</v>
      </c>
      <c r="D1428">
        <v>20231001</v>
      </c>
      <c r="E1428">
        <v>958464</v>
      </c>
      <c r="F1428">
        <v>1</v>
      </c>
      <c r="G1428">
        <v>10</v>
      </c>
      <c r="H1428" t="s">
        <v>12</v>
      </c>
      <c r="I1428">
        <v>24442</v>
      </c>
      <c r="J1428" s="11">
        <v>1603.3333333333333</v>
      </c>
      <c r="K1428" s="1">
        <v>44452</v>
      </c>
      <c r="L1428">
        <v>2021</v>
      </c>
      <c r="M1428">
        <v>3</v>
      </c>
      <c r="N1428">
        <v>9</v>
      </c>
      <c r="O1428">
        <v>38</v>
      </c>
      <c r="P1428" s="14">
        <f>טבלה1[[#This Row],[Batch_Exp_Date(YYYYMMDD)]]-טבלה1[[#This Row],[Date]]</f>
        <v>748</v>
      </c>
    </row>
    <row r="1429" spans="1:16" x14ac:dyDescent="0.25">
      <c r="A1429" t="s">
        <v>18</v>
      </c>
      <c r="B1429" t="s">
        <v>25</v>
      </c>
      <c r="C1429" s="1">
        <f>DATE(LEFT($D1429,4),MID($D1429,5,2),RIGHT($D1429,2))</f>
        <v>44896</v>
      </c>
      <c r="D1429">
        <v>20221201</v>
      </c>
      <c r="E1429">
        <v>958465</v>
      </c>
      <c r="F1429">
        <v>1</v>
      </c>
      <c r="G1429">
        <v>40</v>
      </c>
      <c r="H1429" t="s">
        <v>12</v>
      </c>
      <c r="I1429">
        <v>4949912</v>
      </c>
      <c r="J1429" s="11">
        <v>9888.6666666666661</v>
      </c>
      <c r="K1429" s="1">
        <v>44452</v>
      </c>
      <c r="L1429">
        <v>2021</v>
      </c>
      <c r="M1429">
        <v>3</v>
      </c>
      <c r="N1429">
        <v>9</v>
      </c>
      <c r="O1429">
        <v>38</v>
      </c>
      <c r="P1429" s="14">
        <f>טבלה1[[#This Row],[Batch_Exp_Date(YYYYMMDD)]]-טבלה1[[#This Row],[Date]]</f>
        <v>444</v>
      </c>
    </row>
    <row r="1430" spans="1:16" x14ac:dyDescent="0.25">
      <c r="A1430" t="s">
        <v>15</v>
      </c>
      <c r="B1430" t="s">
        <v>26</v>
      </c>
      <c r="C1430" s="1">
        <f>DATE(LEFT($D1430,4),MID($D1430,5,2),RIGHT($D1430,2))</f>
        <v>45261</v>
      </c>
      <c r="D1430">
        <v>20231201</v>
      </c>
      <c r="E1430">
        <v>958466</v>
      </c>
      <c r="F1430">
        <v>1</v>
      </c>
      <c r="G1430">
        <v>80</v>
      </c>
      <c r="H1430" t="s">
        <v>12</v>
      </c>
      <c r="I1430">
        <v>4955808</v>
      </c>
      <c r="J1430" s="11">
        <v>77</v>
      </c>
      <c r="K1430" s="1">
        <v>44452</v>
      </c>
      <c r="L1430">
        <v>2021</v>
      </c>
      <c r="M1430">
        <v>3</v>
      </c>
      <c r="N1430">
        <v>9</v>
      </c>
      <c r="O1430">
        <v>38</v>
      </c>
      <c r="P1430" s="14">
        <f>טבלה1[[#This Row],[Batch_Exp_Date(YYYYMMDD)]]-טבלה1[[#This Row],[Date]]</f>
        <v>809</v>
      </c>
    </row>
    <row r="1431" spans="1:16" x14ac:dyDescent="0.25">
      <c r="A1431" t="s">
        <v>17</v>
      </c>
      <c r="B1431" t="s">
        <v>49</v>
      </c>
      <c r="C1431" s="1">
        <f>DATE(LEFT($D1431,4),MID($D1431,5,2),RIGHT($D1431,2))</f>
        <v>44682</v>
      </c>
      <c r="D1431">
        <v>20220501</v>
      </c>
      <c r="E1431">
        <v>958467</v>
      </c>
      <c r="F1431">
        <v>1</v>
      </c>
      <c r="G1431">
        <v>10</v>
      </c>
      <c r="H1431" t="s">
        <v>12</v>
      </c>
      <c r="I1431">
        <v>61380</v>
      </c>
      <c r="J1431" s="11">
        <v>24</v>
      </c>
      <c r="K1431" s="1">
        <v>44452</v>
      </c>
      <c r="L1431">
        <v>2021</v>
      </c>
      <c r="M1431">
        <v>3</v>
      </c>
      <c r="N1431">
        <v>9</v>
      </c>
      <c r="O1431">
        <v>38</v>
      </c>
      <c r="P1431" s="14">
        <f>טבלה1[[#This Row],[Batch_Exp_Date(YYYYMMDD)]]-טבלה1[[#This Row],[Date]]</f>
        <v>230</v>
      </c>
    </row>
    <row r="1432" spans="1:16" x14ac:dyDescent="0.25">
      <c r="A1432" t="s">
        <v>18</v>
      </c>
      <c r="B1432" t="s">
        <v>25</v>
      </c>
      <c r="C1432" s="1">
        <f>DATE(LEFT($D1432,4),MID($D1432,5,2),RIGHT($D1432,2))</f>
        <v>44805</v>
      </c>
      <c r="D1432">
        <v>20220901</v>
      </c>
      <c r="E1432">
        <v>958468</v>
      </c>
      <c r="F1432">
        <v>1</v>
      </c>
      <c r="G1432">
        <v>60</v>
      </c>
      <c r="H1432" t="s">
        <v>12</v>
      </c>
      <c r="I1432">
        <v>4949912</v>
      </c>
      <c r="J1432" s="11">
        <v>21179</v>
      </c>
      <c r="K1432" s="1">
        <v>44452</v>
      </c>
      <c r="L1432">
        <v>2021</v>
      </c>
      <c r="M1432">
        <v>3</v>
      </c>
      <c r="N1432">
        <v>9</v>
      </c>
      <c r="O1432">
        <v>38</v>
      </c>
      <c r="P1432" s="14">
        <f>טבלה1[[#This Row],[Batch_Exp_Date(YYYYMMDD)]]-טבלה1[[#This Row],[Date]]</f>
        <v>353</v>
      </c>
    </row>
    <row r="1433" spans="1:16" x14ac:dyDescent="0.25">
      <c r="A1433" t="s">
        <v>18</v>
      </c>
      <c r="B1433" t="s">
        <v>25</v>
      </c>
      <c r="C1433" s="1">
        <f>DATE(LEFT($D1433,4),MID($D1433,5,2),RIGHT($D1433,2))</f>
        <v>44866</v>
      </c>
      <c r="D1433">
        <v>20221101</v>
      </c>
      <c r="E1433">
        <v>958469</v>
      </c>
      <c r="F1433">
        <v>1</v>
      </c>
      <c r="G1433">
        <v>40</v>
      </c>
      <c r="H1433" t="s">
        <v>12</v>
      </c>
      <c r="I1433">
        <v>24794</v>
      </c>
      <c r="J1433" s="11">
        <v>5657.9666666666672</v>
      </c>
      <c r="K1433" s="1">
        <v>44452</v>
      </c>
      <c r="L1433">
        <v>2021</v>
      </c>
      <c r="M1433">
        <v>3</v>
      </c>
      <c r="N1433">
        <v>9</v>
      </c>
      <c r="O1433">
        <v>38</v>
      </c>
      <c r="P1433" s="14">
        <f>טבלה1[[#This Row],[Batch_Exp_Date(YYYYMMDD)]]-טבלה1[[#This Row],[Date]]</f>
        <v>414</v>
      </c>
    </row>
    <row r="1434" spans="1:16" x14ac:dyDescent="0.25">
      <c r="A1434" t="s">
        <v>15</v>
      </c>
      <c r="B1434" t="s">
        <v>37</v>
      </c>
      <c r="C1434" s="1">
        <f>DATE(LEFT($D1434,4),MID($D1434,5,2),RIGHT($D1434,2))</f>
        <v>45200</v>
      </c>
      <c r="D1434">
        <v>20231001</v>
      </c>
      <c r="E1434">
        <v>958470</v>
      </c>
      <c r="F1434">
        <v>1</v>
      </c>
      <c r="G1434">
        <v>70</v>
      </c>
      <c r="H1434" t="s">
        <v>12</v>
      </c>
      <c r="I1434">
        <v>838222</v>
      </c>
      <c r="J1434" s="11">
        <v>11223.333333333334</v>
      </c>
      <c r="K1434" s="1">
        <v>44452</v>
      </c>
      <c r="L1434">
        <v>2021</v>
      </c>
      <c r="M1434">
        <v>3</v>
      </c>
      <c r="N1434">
        <v>9</v>
      </c>
      <c r="O1434">
        <v>38</v>
      </c>
      <c r="P1434" s="14">
        <f>טבלה1[[#This Row],[Batch_Exp_Date(YYYYMMDD)]]-טבלה1[[#This Row],[Date]]</f>
        <v>748</v>
      </c>
    </row>
    <row r="1435" spans="1:16" x14ac:dyDescent="0.25">
      <c r="A1435" t="s">
        <v>17</v>
      </c>
      <c r="B1435" t="s">
        <v>47</v>
      </c>
      <c r="C1435" s="1">
        <f>DATE(LEFT($D1435,4),MID($D1435,5,2),RIGHT($D1435,2))</f>
        <v>45170</v>
      </c>
      <c r="D1435">
        <v>20230901</v>
      </c>
      <c r="E1435">
        <v>958471</v>
      </c>
      <c r="F1435">
        <v>1</v>
      </c>
      <c r="G1435">
        <v>110</v>
      </c>
      <c r="H1435" t="s">
        <v>12</v>
      </c>
      <c r="I1435">
        <v>4950858</v>
      </c>
      <c r="J1435" s="11">
        <v>15289.541666666666</v>
      </c>
      <c r="K1435" s="1">
        <v>44452</v>
      </c>
      <c r="L1435">
        <v>2021</v>
      </c>
      <c r="M1435">
        <v>3</v>
      </c>
      <c r="N1435">
        <v>9</v>
      </c>
      <c r="O1435">
        <v>38</v>
      </c>
      <c r="P1435" s="14">
        <f>טבלה1[[#This Row],[Batch_Exp_Date(YYYYMMDD)]]-טבלה1[[#This Row],[Date]]</f>
        <v>718</v>
      </c>
    </row>
    <row r="1436" spans="1:16" x14ac:dyDescent="0.25">
      <c r="A1436" t="s">
        <v>15</v>
      </c>
      <c r="B1436" t="s">
        <v>40</v>
      </c>
      <c r="C1436" s="1">
        <f>DATE(LEFT($D1436,4),MID($D1436,5,2),RIGHT($D1436,2))</f>
        <v>45689</v>
      </c>
      <c r="D1436">
        <v>20250201</v>
      </c>
      <c r="E1436">
        <v>958472</v>
      </c>
      <c r="F1436">
        <v>1</v>
      </c>
      <c r="G1436">
        <v>10</v>
      </c>
      <c r="H1436" t="s">
        <v>12</v>
      </c>
      <c r="I1436">
        <v>162580</v>
      </c>
      <c r="J1436" s="11">
        <v>714.125</v>
      </c>
      <c r="K1436" s="1">
        <v>44452</v>
      </c>
      <c r="L1436">
        <v>2021</v>
      </c>
      <c r="M1436">
        <v>3</v>
      </c>
      <c r="N1436">
        <v>9</v>
      </c>
      <c r="O1436">
        <v>38</v>
      </c>
      <c r="P1436" s="14">
        <f>טבלה1[[#This Row],[Batch_Exp_Date(YYYYMMDD)]]-טבלה1[[#This Row],[Date]]</f>
        <v>1237</v>
      </c>
    </row>
    <row r="1437" spans="1:16" x14ac:dyDescent="0.25">
      <c r="A1437" t="s">
        <v>15</v>
      </c>
      <c r="B1437" t="s">
        <v>23</v>
      </c>
      <c r="C1437" s="1">
        <f>DATE(LEFT($D1437,4),MID($D1437,5,2),RIGHT($D1437,2))</f>
        <v>45078</v>
      </c>
      <c r="D1437">
        <v>20230601</v>
      </c>
      <c r="E1437">
        <v>958473</v>
      </c>
      <c r="F1437">
        <v>1</v>
      </c>
      <c r="G1437">
        <v>400</v>
      </c>
      <c r="H1437" t="s">
        <v>12</v>
      </c>
      <c r="I1437">
        <v>4950858</v>
      </c>
      <c r="J1437" s="11">
        <v>32563.333333333332</v>
      </c>
      <c r="K1437" s="1">
        <v>44452</v>
      </c>
      <c r="L1437">
        <v>2021</v>
      </c>
      <c r="M1437">
        <v>3</v>
      </c>
      <c r="N1437">
        <v>9</v>
      </c>
      <c r="O1437">
        <v>38</v>
      </c>
      <c r="P1437" s="14">
        <f>טבלה1[[#This Row],[Batch_Exp_Date(YYYYMMDD)]]-טבלה1[[#This Row],[Date]]</f>
        <v>626</v>
      </c>
    </row>
    <row r="1438" spans="1:16" x14ac:dyDescent="0.25">
      <c r="A1438" t="s">
        <v>15</v>
      </c>
      <c r="B1438" t="s">
        <v>26</v>
      </c>
      <c r="C1438" s="1">
        <f>DATE(LEFT($D1438,4),MID($D1438,5,2),RIGHT($D1438,2))</f>
        <v>45261</v>
      </c>
      <c r="D1438">
        <v>20231201</v>
      </c>
      <c r="E1438">
        <v>958474</v>
      </c>
      <c r="F1438">
        <v>1</v>
      </c>
      <c r="G1438">
        <v>100</v>
      </c>
      <c r="H1438" t="s">
        <v>12</v>
      </c>
      <c r="I1438">
        <v>24442</v>
      </c>
      <c r="J1438" s="11">
        <v>96.25</v>
      </c>
      <c r="K1438" s="1">
        <v>44452</v>
      </c>
      <c r="L1438">
        <v>2021</v>
      </c>
      <c r="M1438">
        <v>3</v>
      </c>
      <c r="N1438">
        <v>9</v>
      </c>
      <c r="O1438">
        <v>38</v>
      </c>
      <c r="P1438" s="14">
        <f>טבלה1[[#This Row],[Batch_Exp_Date(YYYYMMDD)]]-טבלה1[[#This Row],[Date]]</f>
        <v>809</v>
      </c>
    </row>
    <row r="1439" spans="1:16" x14ac:dyDescent="0.25">
      <c r="A1439" t="s">
        <v>15</v>
      </c>
      <c r="B1439" t="s">
        <v>20</v>
      </c>
      <c r="C1439" s="1">
        <f>DATE(LEFT($D1439,4),MID($D1439,5,2),RIGHT($D1439,2))</f>
        <v>45200</v>
      </c>
      <c r="D1439">
        <v>20231001</v>
      </c>
      <c r="E1439">
        <v>958475</v>
      </c>
      <c r="F1439">
        <v>1</v>
      </c>
      <c r="G1439">
        <v>30</v>
      </c>
      <c r="H1439" t="s">
        <v>12</v>
      </c>
      <c r="I1439">
        <v>29722</v>
      </c>
      <c r="J1439" s="11">
        <v>28.875</v>
      </c>
      <c r="K1439" s="1">
        <v>44452</v>
      </c>
      <c r="L1439">
        <v>2021</v>
      </c>
      <c r="M1439">
        <v>3</v>
      </c>
      <c r="N1439">
        <v>9</v>
      </c>
      <c r="O1439">
        <v>38</v>
      </c>
      <c r="P1439" s="14">
        <f>טבלה1[[#This Row],[Batch_Exp_Date(YYYYMMDD)]]-טבלה1[[#This Row],[Date]]</f>
        <v>748</v>
      </c>
    </row>
    <row r="1440" spans="1:16" x14ac:dyDescent="0.25">
      <c r="A1440" t="s">
        <v>15</v>
      </c>
      <c r="B1440" t="s">
        <v>26</v>
      </c>
      <c r="C1440" s="1">
        <f>DATE(LEFT($D1440,4),MID($D1440,5,2),RIGHT($D1440,2))</f>
        <v>45261</v>
      </c>
      <c r="D1440">
        <v>20231201</v>
      </c>
      <c r="E1440">
        <v>958476</v>
      </c>
      <c r="F1440">
        <v>1</v>
      </c>
      <c r="G1440">
        <v>100</v>
      </c>
      <c r="H1440" t="s">
        <v>12</v>
      </c>
      <c r="I1440">
        <v>24827</v>
      </c>
      <c r="J1440" s="11">
        <v>96.25</v>
      </c>
      <c r="K1440" s="1">
        <v>44452</v>
      </c>
      <c r="L1440">
        <v>2021</v>
      </c>
      <c r="M1440">
        <v>3</v>
      </c>
      <c r="N1440">
        <v>9</v>
      </c>
      <c r="O1440">
        <v>38</v>
      </c>
      <c r="P1440" s="14">
        <f>טבלה1[[#This Row],[Batch_Exp_Date(YYYYMMDD)]]-טבלה1[[#This Row],[Date]]</f>
        <v>809</v>
      </c>
    </row>
    <row r="1441" spans="1:16" x14ac:dyDescent="0.25">
      <c r="A1441" t="s">
        <v>17</v>
      </c>
      <c r="B1441" t="s">
        <v>34</v>
      </c>
      <c r="C1441" s="1">
        <f>DATE(LEFT($D1441,4),MID($D1441,5,2),RIGHT($D1441,2))</f>
        <v>44896</v>
      </c>
      <c r="D1441">
        <v>20221201</v>
      </c>
      <c r="E1441">
        <v>958477</v>
      </c>
      <c r="F1441">
        <v>1</v>
      </c>
      <c r="G1441">
        <v>20</v>
      </c>
      <c r="H1441" t="s">
        <v>12</v>
      </c>
      <c r="I1441">
        <v>4955808</v>
      </c>
      <c r="J1441" s="11">
        <v>32</v>
      </c>
      <c r="K1441" s="1">
        <v>44452</v>
      </c>
      <c r="L1441">
        <v>2021</v>
      </c>
      <c r="M1441">
        <v>3</v>
      </c>
      <c r="N1441">
        <v>9</v>
      </c>
      <c r="O1441">
        <v>38</v>
      </c>
      <c r="P1441" s="14">
        <f>טבלה1[[#This Row],[Batch_Exp_Date(YYYYMMDD)]]-טבלה1[[#This Row],[Date]]</f>
        <v>444</v>
      </c>
    </row>
    <row r="1442" spans="1:16" x14ac:dyDescent="0.25">
      <c r="A1442" t="s">
        <v>17</v>
      </c>
      <c r="B1442" t="s">
        <v>49</v>
      </c>
      <c r="C1442" s="1">
        <f>DATE(LEFT($D1442,4),MID($D1442,5,2),RIGHT($D1442,2))</f>
        <v>44682</v>
      </c>
      <c r="D1442">
        <v>20220501</v>
      </c>
      <c r="E1442">
        <v>958478</v>
      </c>
      <c r="F1442">
        <v>1</v>
      </c>
      <c r="G1442">
        <v>20</v>
      </c>
      <c r="H1442" t="s">
        <v>12</v>
      </c>
      <c r="I1442">
        <v>162866</v>
      </c>
      <c r="J1442" s="11">
        <v>48</v>
      </c>
      <c r="K1442" s="1">
        <v>44452</v>
      </c>
      <c r="L1442">
        <v>2021</v>
      </c>
      <c r="M1442">
        <v>3</v>
      </c>
      <c r="N1442">
        <v>9</v>
      </c>
      <c r="O1442">
        <v>38</v>
      </c>
      <c r="P1442" s="14">
        <f>טבלה1[[#This Row],[Batch_Exp_Date(YYYYMMDD)]]-טבלה1[[#This Row],[Date]]</f>
        <v>230</v>
      </c>
    </row>
    <row r="1443" spans="1:16" x14ac:dyDescent="0.25">
      <c r="A1443" t="s">
        <v>17</v>
      </c>
      <c r="B1443" t="s">
        <v>30</v>
      </c>
      <c r="C1443" s="1">
        <f>DATE(LEFT($D1443,4),MID($D1443,5,2),RIGHT($D1443,2))</f>
        <v>44774</v>
      </c>
      <c r="D1443">
        <v>20220801</v>
      </c>
      <c r="E1443">
        <v>958478</v>
      </c>
      <c r="F1443">
        <v>2</v>
      </c>
      <c r="G1443">
        <v>20</v>
      </c>
      <c r="H1443" t="s">
        <v>12</v>
      </c>
      <c r="I1443">
        <v>162866</v>
      </c>
      <c r="J1443" s="11">
        <v>80</v>
      </c>
      <c r="K1443" s="1">
        <v>44452</v>
      </c>
      <c r="L1443">
        <v>2021</v>
      </c>
      <c r="M1443">
        <v>3</v>
      </c>
      <c r="N1443">
        <v>9</v>
      </c>
      <c r="O1443">
        <v>38</v>
      </c>
      <c r="P1443" s="14">
        <f>טבלה1[[#This Row],[Batch_Exp_Date(YYYYMMDD)]]-טבלה1[[#This Row],[Date]]</f>
        <v>322</v>
      </c>
    </row>
    <row r="1444" spans="1:16" x14ac:dyDescent="0.25">
      <c r="A1444" t="s">
        <v>17</v>
      </c>
      <c r="B1444" t="s">
        <v>33</v>
      </c>
      <c r="C1444" s="1">
        <f>DATE(LEFT($D1444,4),MID($D1444,5,2),RIGHT($D1444,2))</f>
        <v>45931</v>
      </c>
      <c r="D1444">
        <v>20251001</v>
      </c>
      <c r="E1444">
        <v>958479</v>
      </c>
      <c r="F1444">
        <v>1</v>
      </c>
      <c r="G1444">
        <v>20</v>
      </c>
      <c r="H1444" t="s">
        <v>12</v>
      </c>
      <c r="I1444">
        <v>4950858</v>
      </c>
      <c r="J1444" s="11">
        <v>3102.8166666666671</v>
      </c>
      <c r="K1444" s="1">
        <v>44452</v>
      </c>
      <c r="L1444">
        <v>2021</v>
      </c>
      <c r="M1444">
        <v>3</v>
      </c>
      <c r="N1444">
        <v>9</v>
      </c>
      <c r="O1444">
        <v>38</v>
      </c>
      <c r="P1444" s="14">
        <f>טבלה1[[#This Row],[Batch_Exp_Date(YYYYMMDD)]]-טבלה1[[#This Row],[Date]]</f>
        <v>1479</v>
      </c>
    </row>
    <row r="1445" spans="1:16" x14ac:dyDescent="0.25">
      <c r="A1445" t="s">
        <v>17</v>
      </c>
      <c r="B1445" t="s">
        <v>49</v>
      </c>
      <c r="C1445" s="1">
        <f>DATE(LEFT($D1445,4),MID($D1445,5,2),RIGHT($D1445,2))</f>
        <v>44682</v>
      </c>
      <c r="D1445">
        <v>20220501</v>
      </c>
      <c r="E1445">
        <v>958480</v>
      </c>
      <c r="F1445">
        <v>1</v>
      </c>
      <c r="G1445">
        <v>20</v>
      </c>
      <c r="H1445" t="s">
        <v>12</v>
      </c>
      <c r="I1445">
        <v>4955797</v>
      </c>
      <c r="J1445" s="11">
        <v>48</v>
      </c>
      <c r="K1445" s="1">
        <v>44452</v>
      </c>
      <c r="L1445">
        <v>2021</v>
      </c>
      <c r="M1445">
        <v>3</v>
      </c>
      <c r="N1445">
        <v>9</v>
      </c>
      <c r="O1445">
        <v>38</v>
      </c>
      <c r="P1445" s="14">
        <f>טבלה1[[#This Row],[Batch_Exp_Date(YYYYMMDD)]]-טבלה1[[#This Row],[Date]]</f>
        <v>230</v>
      </c>
    </row>
    <row r="1446" spans="1:16" x14ac:dyDescent="0.25">
      <c r="A1446" t="s">
        <v>17</v>
      </c>
      <c r="B1446" t="s">
        <v>30</v>
      </c>
      <c r="C1446" s="1">
        <f>DATE(LEFT($D1446,4),MID($D1446,5,2),RIGHT($D1446,2))</f>
        <v>44774</v>
      </c>
      <c r="D1446">
        <v>20220801</v>
      </c>
      <c r="E1446">
        <v>958480</v>
      </c>
      <c r="F1446">
        <v>2</v>
      </c>
      <c r="G1446">
        <v>10</v>
      </c>
      <c r="H1446" t="s">
        <v>12</v>
      </c>
      <c r="I1446">
        <v>4955797</v>
      </c>
      <c r="J1446" s="11">
        <v>40</v>
      </c>
      <c r="K1446" s="1">
        <v>44452</v>
      </c>
      <c r="L1446">
        <v>2021</v>
      </c>
      <c r="M1446">
        <v>3</v>
      </c>
      <c r="N1446">
        <v>9</v>
      </c>
      <c r="O1446">
        <v>38</v>
      </c>
      <c r="P1446" s="14">
        <f>טבלה1[[#This Row],[Batch_Exp_Date(YYYYMMDD)]]-טבלה1[[#This Row],[Date]]</f>
        <v>322</v>
      </c>
    </row>
    <row r="1447" spans="1:16" x14ac:dyDescent="0.25">
      <c r="A1447" t="s">
        <v>17</v>
      </c>
      <c r="B1447" t="s">
        <v>29</v>
      </c>
      <c r="C1447" s="1">
        <f>DATE(LEFT($D1447,4),MID($D1447,5,2),RIGHT($D1447,2))</f>
        <v>44927</v>
      </c>
      <c r="D1447">
        <v>20230101</v>
      </c>
      <c r="E1447">
        <v>958481</v>
      </c>
      <c r="F1447">
        <v>3</v>
      </c>
      <c r="G1447">
        <v>40</v>
      </c>
      <c r="H1447" t="s">
        <v>12</v>
      </c>
      <c r="I1447">
        <v>4917418</v>
      </c>
      <c r="J1447" s="11">
        <v>3133</v>
      </c>
      <c r="K1447" s="1">
        <v>44452</v>
      </c>
      <c r="L1447">
        <v>2021</v>
      </c>
      <c r="M1447">
        <v>3</v>
      </c>
      <c r="N1447">
        <v>9</v>
      </c>
      <c r="O1447">
        <v>38</v>
      </c>
      <c r="P1447" s="14">
        <f>טבלה1[[#This Row],[Batch_Exp_Date(YYYYMMDD)]]-טבלה1[[#This Row],[Date]]</f>
        <v>475</v>
      </c>
    </row>
    <row r="1448" spans="1:16" x14ac:dyDescent="0.25">
      <c r="A1448" t="s">
        <v>15</v>
      </c>
      <c r="B1448" t="s">
        <v>38</v>
      </c>
      <c r="C1448" s="1">
        <f>DATE(LEFT($D1448,4),MID($D1448,5,2),RIGHT($D1448,2))</f>
        <v>45017</v>
      </c>
      <c r="D1448">
        <v>20230401</v>
      </c>
      <c r="E1448">
        <v>958481</v>
      </c>
      <c r="F1448">
        <v>1</v>
      </c>
      <c r="G1448">
        <v>40</v>
      </c>
      <c r="H1448" t="s">
        <v>12</v>
      </c>
      <c r="I1448">
        <v>4917418</v>
      </c>
      <c r="J1448" s="11">
        <v>327.26666666666665</v>
      </c>
      <c r="K1448" s="1">
        <v>44452</v>
      </c>
      <c r="L1448">
        <v>2021</v>
      </c>
      <c r="M1448">
        <v>3</v>
      </c>
      <c r="N1448">
        <v>9</v>
      </c>
      <c r="O1448">
        <v>38</v>
      </c>
      <c r="P1448" s="14">
        <f>טבלה1[[#This Row],[Batch_Exp_Date(YYYYMMDD)]]-טבלה1[[#This Row],[Date]]</f>
        <v>565</v>
      </c>
    </row>
    <row r="1449" spans="1:16" x14ac:dyDescent="0.25">
      <c r="A1449" t="s">
        <v>15</v>
      </c>
      <c r="B1449" t="s">
        <v>38</v>
      </c>
      <c r="C1449" s="1">
        <f>DATE(LEFT($D1449,4),MID($D1449,5,2),RIGHT($D1449,2))</f>
        <v>45017</v>
      </c>
      <c r="D1449">
        <v>20230401</v>
      </c>
      <c r="E1449">
        <v>958481</v>
      </c>
      <c r="F1449">
        <v>2</v>
      </c>
      <c r="G1449">
        <v>30</v>
      </c>
      <c r="H1449" t="s">
        <v>12</v>
      </c>
      <c r="I1449">
        <v>4917418</v>
      </c>
      <c r="J1449" s="11">
        <v>959.07499999999993</v>
      </c>
      <c r="K1449" s="1">
        <v>44452</v>
      </c>
      <c r="L1449">
        <v>2021</v>
      </c>
      <c r="M1449">
        <v>3</v>
      </c>
      <c r="N1449">
        <v>9</v>
      </c>
      <c r="O1449">
        <v>38</v>
      </c>
      <c r="P1449" s="14">
        <f>טבלה1[[#This Row],[Batch_Exp_Date(YYYYMMDD)]]-טבלה1[[#This Row],[Date]]</f>
        <v>565</v>
      </c>
    </row>
    <row r="1450" spans="1:16" x14ac:dyDescent="0.25">
      <c r="A1450" t="s">
        <v>17</v>
      </c>
      <c r="B1450" t="s">
        <v>34</v>
      </c>
      <c r="C1450" s="1">
        <f>DATE(LEFT($D1450,4),MID($D1450,5,2),RIGHT($D1450,2))</f>
        <v>44896</v>
      </c>
      <c r="D1450">
        <v>20221201</v>
      </c>
      <c r="E1450">
        <v>958482</v>
      </c>
      <c r="F1450">
        <v>1</v>
      </c>
      <c r="G1450">
        <v>20</v>
      </c>
      <c r="H1450" t="s">
        <v>12</v>
      </c>
      <c r="I1450">
        <v>4957469</v>
      </c>
      <c r="J1450" s="11">
        <v>32</v>
      </c>
      <c r="K1450" s="1">
        <v>44452</v>
      </c>
      <c r="L1450">
        <v>2021</v>
      </c>
      <c r="M1450">
        <v>3</v>
      </c>
      <c r="N1450">
        <v>9</v>
      </c>
      <c r="O1450">
        <v>38</v>
      </c>
      <c r="P1450" s="14">
        <f>טבלה1[[#This Row],[Batch_Exp_Date(YYYYMMDD)]]-טבלה1[[#This Row],[Date]]</f>
        <v>444</v>
      </c>
    </row>
    <row r="1451" spans="1:16" x14ac:dyDescent="0.25">
      <c r="A1451" t="s">
        <v>15</v>
      </c>
      <c r="B1451" t="s">
        <v>37</v>
      </c>
      <c r="C1451" s="1">
        <f>DATE(LEFT($D1451,4),MID($D1451,5,2),RIGHT($D1451,2))</f>
        <v>45200</v>
      </c>
      <c r="D1451">
        <v>20231001</v>
      </c>
      <c r="E1451">
        <v>958483</v>
      </c>
      <c r="F1451">
        <v>1</v>
      </c>
      <c r="G1451">
        <v>10</v>
      </c>
      <c r="H1451" t="s">
        <v>12</v>
      </c>
      <c r="I1451">
        <v>24442</v>
      </c>
      <c r="J1451" s="11">
        <v>1603.3333333333333</v>
      </c>
      <c r="K1451" s="1">
        <v>44452</v>
      </c>
      <c r="L1451">
        <v>2021</v>
      </c>
      <c r="M1451">
        <v>3</v>
      </c>
      <c r="N1451">
        <v>9</v>
      </c>
      <c r="O1451">
        <v>38</v>
      </c>
      <c r="P1451" s="14">
        <f>טבלה1[[#This Row],[Batch_Exp_Date(YYYYMMDD)]]-טבלה1[[#This Row],[Date]]</f>
        <v>748</v>
      </c>
    </row>
    <row r="1452" spans="1:16" x14ac:dyDescent="0.25">
      <c r="A1452" t="s">
        <v>15</v>
      </c>
      <c r="B1452" t="s">
        <v>37</v>
      </c>
      <c r="C1452" s="1">
        <f>DATE(LEFT($D1452,4),MID($D1452,5,2),RIGHT($D1452,2))</f>
        <v>45200</v>
      </c>
      <c r="D1452">
        <v>20231001</v>
      </c>
      <c r="E1452">
        <v>958484</v>
      </c>
      <c r="F1452">
        <v>1</v>
      </c>
      <c r="G1452">
        <v>10</v>
      </c>
      <c r="H1452" t="s">
        <v>12</v>
      </c>
      <c r="I1452">
        <v>24486</v>
      </c>
      <c r="J1452" s="11">
        <v>1603.3333333333333</v>
      </c>
      <c r="K1452" s="1">
        <v>44452</v>
      </c>
      <c r="L1452">
        <v>2021</v>
      </c>
      <c r="M1452">
        <v>3</v>
      </c>
      <c r="N1452">
        <v>9</v>
      </c>
      <c r="O1452">
        <v>38</v>
      </c>
      <c r="P1452" s="14">
        <f>טבלה1[[#This Row],[Batch_Exp_Date(YYYYMMDD)]]-טבלה1[[#This Row],[Date]]</f>
        <v>748</v>
      </c>
    </row>
    <row r="1453" spans="1:16" x14ac:dyDescent="0.25">
      <c r="A1453" t="s">
        <v>17</v>
      </c>
      <c r="B1453" t="s">
        <v>29</v>
      </c>
      <c r="C1453" s="1">
        <f>DATE(LEFT($D1453,4),MID($D1453,5,2),RIGHT($D1453,2))</f>
        <v>44927</v>
      </c>
      <c r="D1453">
        <v>20230101</v>
      </c>
      <c r="E1453">
        <v>958485</v>
      </c>
      <c r="F1453">
        <v>3</v>
      </c>
      <c r="G1453">
        <v>60</v>
      </c>
      <c r="H1453" t="s">
        <v>12</v>
      </c>
      <c r="I1453">
        <v>4917407</v>
      </c>
      <c r="J1453" s="11">
        <v>4699.5</v>
      </c>
      <c r="K1453" s="1">
        <v>44452</v>
      </c>
      <c r="L1453">
        <v>2021</v>
      </c>
      <c r="M1453">
        <v>3</v>
      </c>
      <c r="N1453">
        <v>9</v>
      </c>
      <c r="O1453">
        <v>38</v>
      </c>
      <c r="P1453" s="14">
        <f>טבלה1[[#This Row],[Batch_Exp_Date(YYYYMMDD)]]-טבלה1[[#This Row],[Date]]</f>
        <v>475</v>
      </c>
    </row>
    <row r="1454" spans="1:16" x14ac:dyDescent="0.25">
      <c r="A1454" t="s">
        <v>15</v>
      </c>
      <c r="B1454" t="s">
        <v>38</v>
      </c>
      <c r="C1454" s="1">
        <f>DATE(LEFT($D1454,4),MID($D1454,5,2),RIGHT($D1454,2))</f>
        <v>45017</v>
      </c>
      <c r="D1454">
        <v>20230401</v>
      </c>
      <c r="E1454">
        <v>958485</v>
      </c>
      <c r="F1454">
        <v>1</v>
      </c>
      <c r="G1454">
        <v>20</v>
      </c>
      <c r="H1454" t="s">
        <v>12</v>
      </c>
      <c r="I1454">
        <v>4917407</v>
      </c>
      <c r="J1454" s="11">
        <v>163.63333333333333</v>
      </c>
      <c r="K1454" s="1">
        <v>44452</v>
      </c>
      <c r="L1454">
        <v>2021</v>
      </c>
      <c r="M1454">
        <v>3</v>
      </c>
      <c r="N1454">
        <v>9</v>
      </c>
      <c r="O1454">
        <v>38</v>
      </c>
      <c r="P1454" s="14">
        <f>טבלה1[[#This Row],[Batch_Exp_Date(YYYYMMDD)]]-טבלה1[[#This Row],[Date]]</f>
        <v>565</v>
      </c>
    </row>
    <row r="1455" spans="1:16" x14ac:dyDescent="0.25">
      <c r="A1455" t="s">
        <v>15</v>
      </c>
      <c r="B1455" t="s">
        <v>38</v>
      </c>
      <c r="C1455" s="1">
        <f>DATE(LEFT($D1455,4),MID($D1455,5,2),RIGHT($D1455,2))</f>
        <v>45017</v>
      </c>
      <c r="D1455">
        <v>20230401</v>
      </c>
      <c r="E1455">
        <v>958485</v>
      </c>
      <c r="F1455">
        <v>2</v>
      </c>
      <c r="G1455">
        <v>10</v>
      </c>
      <c r="H1455" t="s">
        <v>12</v>
      </c>
      <c r="I1455">
        <v>4917407</v>
      </c>
      <c r="J1455" s="11">
        <v>319.69166666666666</v>
      </c>
      <c r="K1455" s="1">
        <v>44452</v>
      </c>
      <c r="L1455">
        <v>2021</v>
      </c>
      <c r="M1455">
        <v>3</v>
      </c>
      <c r="N1455">
        <v>9</v>
      </c>
      <c r="O1455">
        <v>38</v>
      </c>
      <c r="P1455" s="14">
        <f>טבלה1[[#This Row],[Batch_Exp_Date(YYYYMMDD)]]-טבלה1[[#This Row],[Date]]</f>
        <v>565</v>
      </c>
    </row>
    <row r="1456" spans="1:16" x14ac:dyDescent="0.25">
      <c r="A1456" t="s">
        <v>17</v>
      </c>
      <c r="B1456" t="s">
        <v>21</v>
      </c>
      <c r="C1456" s="1">
        <f>DATE(LEFT($D1456,4),MID($D1456,5,2),RIGHT($D1456,2))</f>
        <v>45170</v>
      </c>
      <c r="D1456">
        <v>20230901</v>
      </c>
      <c r="E1456">
        <v>958486</v>
      </c>
      <c r="F1456">
        <v>1</v>
      </c>
      <c r="G1456">
        <v>20</v>
      </c>
      <c r="H1456" t="s">
        <v>12</v>
      </c>
      <c r="I1456">
        <v>4987620</v>
      </c>
      <c r="J1456" s="11">
        <v>1394.0733333333335</v>
      </c>
      <c r="K1456" s="1">
        <v>44452</v>
      </c>
      <c r="L1456">
        <v>2021</v>
      </c>
      <c r="M1456">
        <v>3</v>
      </c>
      <c r="N1456">
        <v>9</v>
      </c>
      <c r="O1456">
        <v>38</v>
      </c>
      <c r="P1456" s="14">
        <f>טבלה1[[#This Row],[Batch_Exp_Date(YYYYMMDD)]]-טבלה1[[#This Row],[Date]]</f>
        <v>718</v>
      </c>
    </row>
    <row r="1457" spans="1:16" x14ac:dyDescent="0.25">
      <c r="A1457" t="s">
        <v>17</v>
      </c>
      <c r="B1457" t="s">
        <v>51</v>
      </c>
      <c r="C1457" s="1">
        <f>DATE(LEFT($D1457,4),MID($D1457,5,2),RIGHT($D1457,2))</f>
        <v>44835</v>
      </c>
      <c r="D1457">
        <v>20221001</v>
      </c>
      <c r="E1457">
        <v>958487</v>
      </c>
      <c r="F1457">
        <v>1</v>
      </c>
      <c r="G1457">
        <v>10</v>
      </c>
      <c r="H1457" t="s">
        <v>12</v>
      </c>
      <c r="I1457">
        <v>4987620</v>
      </c>
      <c r="J1457" s="11">
        <v>2745.6666666666665</v>
      </c>
      <c r="K1457" s="1">
        <v>44452</v>
      </c>
      <c r="L1457">
        <v>2021</v>
      </c>
      <c r="M1457">
        <v>3</v>
      </c>
      <c r="N1457">
        <v>9</v>
      </c>
      <c r="O1457">
        <v>38</v>
      </c>
      <c r="P1457" s="14">
        <f>טבלה1[[#This Row],[Batch_Exp_Date(YYYYMMDD)]]-טבלה1[[#This Row],[Date]]</f>
        <v>383</v>
      </c>
    </row>
    <row r="1458" spans="1:16" x14ac:dyDescent="0.25">
      <c r="A1458" t="s">
        <v>18</v>
      </c>
      <c r="B1458" t="s">
        <v>25</v>
      </c>
      <c r="C1458" s="1">
        <f>DATE(LEFT($D1458,4),MID($D1458,5,2),RIGHT($D1458,2))</f>
        <v>44866</v>
      </c>
      <c r="D1458">
        <v>20221101</v>
      </c>
      <c r="E1458">
        <v>958488</v>
      </c>
      <c r="F1458">
        <v>1</v>
      </c>
      <c r="G1458">
        <v>50</v>
      </c>
      <c r="H1458" t="s">
        <v>12</v>
      </c>
      <c r="I1458">
        <v>4923435</v>
      </c>
      <c r="J1458" s="11">
        <v>7072.458333333333</v>
      </c>
      <c r="K1458" s="1">
        <v>44452</v>
      </c>
      <c r="L1458">
        <v>2021</v>
      </c>
      <c r="M1458">
        <v>3</v>
      </c>
      <c r="N1458">
        <v>9</v>
      </c>
      <c r="O1458">
        <v>38</v>
      </c>
      <c r="P1458" s="14">
        <f>טבלה1[[#This Row],[Batch_Exp_Date(YYYYMMDD)]]-טבלה1[[#This Row],[Date]]</f>
        <v>414</v>
      </c>
    </row>
    <row r="1459" spans="1:16" x14ac:dyDescent="0.25">
      <c r="A1459" t="s">
        <v>17</v>
      </c>
      <c r="B1459" t="s">
        <v>51</v>
      </c>
      <c r="C1459" s="1">
        <f>DATE(LEFT($D1459,4),MID($D1459,5,2),RIGHT($D1459,2))</f>
        <v>44835</v>
      </c>
      <c r="D1459">
        <v>20221001</v>
      </c>
      <c r="E1459">
        <v>958489</v>
      </c>
      <c r="F1459">
        <v>1</v>
      </c>
      <c r="G1459">
        <v>30</v>
      </c>
      <c r="H1459" t="s">
        <v>12</v>
      </c>
      <c r="I1459">
        <v>4994583</v>
      </c>
      <c r="J1459" s="11">
        <v>8237</v>
      </c>
      <c r="K1459" s="1">
        <v>44452</v>
      </c>
      <c r="L1459">
        <v>2021</v>
      </c>
      <c r="M1459">
        <v>3</v>
      </c>
      <c r="N1459">
        <v>9</v>
      </c>
      <c r="O1459">
        <v>38</v>
      </c>
      <c r="P1459" s="14">
        <f>טבלה1[[#This Row],[Batch_Exp_Date(YYYYMMDD)]]-טבלה1[[#This Row],[Date]]</f>
        <v>383</v>
      </c>
    </row>
    <row r="1460" spans="1:16" x14ac:dyDescent="0.25">
      <c r="A1460" t="s">
        <v>15</v>
      </c>
      <c r="B1460" t="s">
        <v>23</v>
      </c>
      <c r="C1460" s="1">
        <f>DATE(LEFT($D1460,4),MID($D1460,5,2),RIGHT($D1460,2))</f>
        <v>45078</v>
      </c>
      <c r="D1460">
        <v>20230601</v>
      </c>
      <c r="E1460">
        <v>958489</v>
      </c>
      <c r="F1460">
        <v>2</v>
      </c>
      <c r="G1460">
        <v>20</v>
      </c>
      <c r="H1460" t="s">
        <v>12</v>
      </c>
      <c r="I1460">
        <v>4994583</v>
      </c>
      <c r="J1460" s="11">
        <v>1628.1666666666667</v>
      </c>
      <c r="K1460" s="1">
        <v>44452</v>
      </c>
      <c r="L1460">
        <v>2021</v>
      </c>
      <c r="M1460">
        <v>3</v>
      </c>
      <c r="N1460">
        <v>9</v>
      </c>
      <c r="O1460">
        <v>38</v>
      </c>
      <c r="P1460" s="14">
        <f>טבלה1[[#This Row],[Batch_Exp_Date(YYYYMMDD)]]-טבלה1[[#This Row],[Date]]</f>
        <v>626</v>
      </c>
    </row>
    <row r="1461" spans="1:16" x14ac:dyDescent="0.25">
      <c r="A1461" t="s">
        <v>15</v>
      </c>
      <c r="B1461" t="s">
        <v>23</v>
      </c>
      <c r="C1461" s="1">
        <f>DATE(LEFT($D1461,4),MID($D1461,5,2),RIGHT($D1461,2))</f>
        <v>45108</v>
      </c>
      <c r="D1461">
        <v>20230701</v>
      </c>
      <c r="E1461">
        <v>958489</v>
      </c>
      <c r="F1461">
        <v>3</v>
      </c>
      <c r="G1461">
        <v>100</v>
      </c>
      <c r="H1461" t="s">
        <v>12</v>
      </c>
      <c r="I1461">
        <v>4994583</v>
      </c>
      <c r="J1461" s="11">
        <v>5088</v>
      </c>
      <c r="K1461" s="1">
        <v>44452</v>
      </c>
      <c r="L1461">
        <v>2021</v>
      </c>
      <c r="M1461">
        <v>3</v>
      </c>
      <c r="N1461">
        <v>9</v>
      </c>
      <c r="O1461">
        <v>38</v>
      </c>
      <c r="P1461" s="14">
        <f>טבלה1[[#This Row],[Batch_Exp_Date(YYYYMMDD)]]-טבלה1[[#This Row],[Date]]</f>
        <v>656</v>
      </c>
    </row>
    <row r="1462" spans="1:16" x14ac:dyDescent="0.25">
      <c r="A1462" t="s">
        <v>18</v>
      </c>
      <c r="B1462" t="s">
        <v>25</v>
      </c>
      <c r="C1462" s="1">
        <f>DATE(LEFT($D1462,4),MID($D1462,5,2),RIGHT($D1462,2))</f>
        <v>44805</v>
      </c>
      <c r="D1462">
        <v>20220901</v>
      </c>
      <c r="E1462">
        <v>958490</v>
      </c>
      <c r="F1462">
        <v>1</v>
      </c>
      <c r="G1462">
        <v>40</v>
      </c>
      <c r="H1462" t="s">
        <v>12</v>
      </c>
      <c r="I1462">
        <v>4923435</v>
      </c>
      <c r="J1462" s="11">
        <v>14119.333333333334</v>
      </c>
      <c r="K1462" s="1">
        <v>44452</v>
      </c>
      <c r="L1462">
        <v>2021</v>
      </c>
      <c r="M1462">
        <v>3</v>
      </c>
      <c r="N1462">
        <v>9</v>
      </c>
      <c r="O1462">
        <v>38</v>
      </c>
      <c r="P1462" s="14">
        <f>טבלה1[[#This Row],[Batch_Exp_Date(YYYYMMDD)]]-טבלה1[[#This Row],[Date]]</f>
        <v>353</v>
      </c>
    </row>
    <row r="1463" spans="1:16" x14ac:dyDescent="0.25">
      <c r="A1463" t="s">
        <v>17</v>
      </c>
      <c r="B1463" t="s">
        <v>22</v>
      </c>
      <c r="C1463" s="1">
        <f>DATE(LEFT($D1463,4),MID($D1463,5,2),RIGHT($D1463,2))</f>
        <v>45200</v>
      </c>
      <c r="D1463">
        <v>20231001</v>
      </c>
      <c r="E1463">
        <v>958491</v>
      </c>
      <c r="F1463">
        <v>1</v>
      </c>
      <c r="G1463">
        <v>20</v>
      </c>
      <c r="H1463" t="s">
        <v>12</v>
      </c>
      <c r="I1463">
        <v>15576</v>
      </c>
      <c r="J1463" s="11">
        <v>1308.3333333333333</v>
      </c>
      <c r="K1463" s="1">
        <v>44452</v>
      </c>
      <c r="L1463">
        <v>2021</v>
      </c>
      <c r="M1463">
        <v>3</v>
      </c>
      <c r="N1463">
        <v>9</v>
      </c>
      <c r="O1463">
        <v>38</v>
      </c>
      <c r="P1463" s="14">
        <f>טבלה1[[#This Row],[Batch_Exp_Date(YYYYMMDD)]]-טבלה1[[#This Row],[Date]]</f>
        <v>748</v>
      </c>
    </row>
    <row r="1464" spans="1:16" x14ac:dyDescent="0.25">
      <c r="A1464" t="s">
        <v>17</v>
      </c>
      <c r="B1464" t="s">
        <v>30</v>
      </c>
      <c r="C1464" s="1">
        <f>DATE(LEFT($D1464,4),MID($D1464,5,2),RIGHT($D1464,2))</f>
        <v>44774</v>
      </c>
      <c r="D1464">
        <v>20220801</v>
      </c>
      <c r="E1464">
        <v>958492</v>
      </c>
      <c r="F1464">
        <v>1</v>
      </c>
      <c r="G1464">
        <v>40</v>
      </c>
      <c r="H1464" t="s">
        <v>12</v>
      </c>
      <c r="I1464">
        <v>24860</v>
      </c>
      <c r="J1464" s="11">
        <v>80</v>
      </c>
      <c r="K1464" s="1">
        <v>44452</v>
      </c>
      <c r="L1464">
        <v>2021</v>
      </c>
      <c r="M1464">
        <v>3</v>
      </c>
      <c r="N1464">
        <v>9</v>
      </c>
      <c r="O1464">
        <v>38</v>
      </c>
      <c r="P1464" s="14">
        <f>טבלה1[[#This Row],[Batch_Exp_Date(YYYYMMDD)]]-טבלה1[[#This Row],[Date]]</f>
        <v>322</v>
      </c>
    </row>
    <row r="1465" spans="1:16" x14ac:dyDescent="0.25">
      <c r="A1465" t="s">
        <v>15</v>
      </c>
      <c r="B1465" t="s">
        <v>39</v>
      </c>
      <c r="C1465" s="1">
        <f>DATE(LEFT($D1465,4),MID($D1465,5,2),RIGHT($D1465,2))</f>
        <v>45170</v>
      </c>
      <c r="D1465">
        <v>20230901</v>
      </c>
      <c r="E1465">
        <v>958493</v>
      </c>
      <c r="F1465">
        <v>1</v>
      </c>
      <c r="G1465">
        <v>10</v>
      </c>
      <c r="H1465" t="s">
        <v>12</v>
      </c>
      <c r="I1465">
        <v>4999896</v>
      </c>
      <c r="J1465" s="11">
        <v>168.50833333333333</v>
      </c>
      <c r="K1465" s="1">
        <v>44452</v>
      </c>
      <c r="L1465">
        <v>2021</v>
      </c>
      <c r="M1465">
        <v>3</v>
      </c>
      <c r="N1465">
        <v>9</v>
      </c>
      <c r="O1465">
        <v>38</v>
      </c>
      <c r="P1465" s="14">
        <f>טבלה1[[#This Row],[Batch_Exp_Date(YYYYMMDD)]]-טבלה1[[#This Row],[Date]]</f>
        <v>718</v>
      </c>
    </row>
    <row r="1466" spans="1:16" x14ac:dyDescent="0.25">
      <c r="A1466" t="s">
        <v>17</v>
      </c>
      <c r="B1466" t="s">
        <v>22</v>
      </c>
      <c r="C1466" s="1">
        <f>DATE(LEFT($D1466,4),MID($D1466,5,2),RIGHT($D1466,2))</f>
        <v>45200</v>
      </c>
      <c r="D1466">
        <v>20231001</v>
      </c>
      <c r="E1466">
        <v>958494</v>
      </c>
      <c r="F1466">
        <v>1</v>
      </c>
      <c r="G1466">
        <v>10</v>
      </c>
      <c r="H1466" t="s">
        <v>12</v>
      </c>
      <c r="I1466">
        <v>179553</v>
      </c>
      <c r="J1466" s="11">
        <v>654.16666666666663</v>
      </c>
      <c r="K1466" s="1">
        <v>44452</v>
      </c>
      <c r="L1466">
        <v>2021</v>
      </c>
      <c r="M1466">
        <v>3</v>
      </c>
      <c r="N1466">
        <v>9</v>
      </c>
      <c r="O1466">
        <v>38</v>
      </c>
      <c r="P1466" s="14">
        <f>טבלה1[[#This Row],[Batch_Exp_Date(YYYYMMDD)]]-טבלה1[[#This Row],[Date]]</f>
        <v>748</v>
      </c>
    </row>
    <row r="1467" spans="1:16" x14ac:dyDescent="0.25">
      <c r="A1467" t="s">
        <v>17</v>
      </c>
      <c r="B1467" t="s">
        <v>30</v>
      </c>
      <c r="C1467" s="1">
        <f>DATE(LEFT($D1467,4),MID($D1467,5,2),RIGHT($D1467,2))</f>
        <v>44774</v>
      </c>
      <c r="D1467">
        <v>20220801</v>
      </c>
      <c r="E1467">
        <v>958495</v>
      </c>
      <c r="F1467">
        <v>1</v>
      </c>
      <c r="G1467">
        <v>10</v>
      </c>
      <c r="H1467" t="s">
        <v>12</v>
      </c>
      <c r="I1467">
        <v>24662</v>
      </c>
      <c r="J1467" s="11">
        <v>40</v>
      </c>
      <c r="K1467" s="1">
        <v>44452</v>
      </c>
      <c r="L1467">
        <v>2021</v>
      </c>
      <c r="M1467">
        <v>3</v>
      </c>
      <c r="N1467">
        <v>9</v>
      </c>
      <c r="O1467">
        <v>38</v>
      </c>
      <c r="P1467" s="14">
        <f>טבלה1[[#This Row],[Batch_Exp_Date(YYYYMMDD)]]-טבלה1[[#This Row],[Date]]</f>
        <v>322</v>
      </c>
    </row>
    <row r="1468" spans="1:16" x14ac:dyDescent="0.25">
      <c r="A1468" t="s">
        <v>17</v>
      </c>
      <c r="B1468" t="s">
        <v>30</v>
      </c>
      <c r="C1468" s="1">
        <f>DATE(LEFT($D1468,4),MID($D1468,5,2),RIGHT($D1468,2))</f>
        <v>44774</v>
      </c>
      <c r="D1468">
        <v>20220801</v>
      </c>
      <c r="E1468">
        <v>958495</v>
      </c>
      <c r="F1468">
        <v>2</v>
      </c>
      <c r="G1468">
        <v>40</v>
      </c>
      <c r="H1468" t="s">
        <v>12</v>
      </c>
      <c r="I1468">
        <v>24662</v>
      </c>
      <c r="J1468" s="11">
        <v>80</v>
      </c>
      <c r="K1468" s="1">
        <v>44452</v>
      </c>
      <c r="L1468">
        <v>2021</v>
      </c>
      <c r="M1468">
        <v>3</v>
      </c>
      <c r="N1468">
        <v>9</v>
      </c>
      <c r="O1468">
        <v>38</v>
      </c>
      <c r="P1468" s="14">
        <f>טבלה1[[#This Row],[Batch_Exp_Date(YYYYMMDD)]]-טבלה1[[#This Row],[Date]]</f>
        <v>322</v>
      </c>
    </row>
    <row r="1469" spans="1:16" x14ac:dyDescent="0.25">
      <c r="A1469" t="s">
        <v>17</v>
      </c>
      <c r="B1469" t="s">
        <v>29</v>
      </c>
      <c r="C1469" s="1">
        <f>DATE(LEFT($D1469,4),MID($D1469,5,2),RIGHT($D1469,2))</f>
        <v>44927</v>
      </c>
      <c r="D1469">
        <v>20230101</v>
      </c>
      <c r="E1469">
        <v>958496</v>
      </c>
      <c r="F1469">
        <v>1</v>
      </c>
      <c r="G1469">
        <v>40</v>
      </c>
      <c r="H1469" t="s">
        <v>12</v>
      </c>
      <c r="I1469">
        <v>179553</v>
      </c>
      <c r="J1469" s="11">
        <v>3133</v>
      </c>
      <c r="K1469" s="1">
        <v>44452</v>
      </c>
      <c r="L1469">
        <v>2021</v>
      </c>
      <c r="M1469">
        <v>3</v>
      </c>
      <c r="N1469">
        <v>9</v>
      </c>
      <c r="O1469">
        <v>38</v>
      </c>
      <c r="P1469" s="14">
        <f>טבלה1[[#This Row],[Batch_Exp_Date(YYYYMMDD)]]-טבלה1[[#This Row],[Date]]</f>
        <v>475</v>
      </c>
    </row>
    <row r="1470" spans="1:16" x14ac:dyDescent="0.25">
      <c r="A1470" t="s">
        <v>17</v>
      </c>
      <c r="B1470" t="s">
        <v>22</v>
      </c>
      <c r="C1470" s="1">
        <f>DATE(LEFT($D1470,4),MID($D1470,5,2),RIGHT($D1470,2))</f>
        <v>45200</v>
      </c>
      <c r="D1470">
        <v>20231001</v>
      </c>
      <c r="E1470">
        <v>958497</v>
      </c>
      <c r="F1470">
        <v>1</v>
      </c>
      <c r="G1470">
        <v>30</v>
      </c>
      <c r="H1470" t="s">
        <v>12</v>
      </c>
      <c r="I1470">
        <v>4979491</v>
      </c>
      <c r="J1470" s="11">
        <v>1962.5</v>
      </c>
      <c r="K1470" s="1">
        <v>44452</v>
      </c>
      <c r="L1470">
        <v>2021</v>
      </c>
      <c r="M1470">
        <v>3</v>
      </c>
      <c r="N1470">
        <v>9</v>
      </c>
      <c r="O1470">
        <v>38</v>
      </c>
      <c r="P1470" s="14">
        <f>טבלה1[[#This Row],[Batch_Exp_Date(YYYYMMDD)]]-טבלה1[[#This Row],[Date]]</f>
        <v>748</v>
      </c>
    </row>
    <row r="1471" spans="1:16" x14ac:dyDescent="0.25">
      <c r="A1471" t="s">
        <v>17</v>
      </c>
      <c r="B1471" t="s">
        <v>48</v>
      </c>
      <c r="C1471" s="1">
        <f>DATE(LEFT($D1471,4),MID($D1471,5,2),RIGHT($D1471,2))</f>
        <v>44774</v>
      </c>
      <c r="D1471">
        <v>20220801</v>
      </c>
      <c r="E1471">
        <v>958498</v>
      </c>
      <c r="F1471">
        <v>1</v>
      </c>
      <c r="G1471">
        <v>10</v>
      </c>
      <c r="H1471" t="s">
        <v>12</v>
      </c>
      <c r="I1471">
        <v>4918199</v>
      </c>
      <c r="J1471" s="11">
        <v>20</v>
      </c>
      <c r="K1471" s="1">
        <v>44452</v>
      </c>
      <c r="L1471">
        <v>2021</v>
      </c>
      <c r="M1471">
        <v>3</v>
      </c>
      <c r="N1471">
        <v>9</v>
      </c>
      <c r="O1471">
        <v>38</v>
      </c>
      <c r="P1471" s="14">
        <f>טבלה1[[#This Row],[Batch_Exp_Date(YYYYMMDD)]]-טבלה1[[#This Row],[Date]]</f>
        <v>322</v>
      </c>
    </row>
    <row r="1472" spans="1:16" x14ac:dyDescent="0.25">
      <c r="A1472" t="s">
        <v>17</v>
      </c>
      <c r="B1472" t="s">
        <v>30</v>
      </c>
      <c r="C1472" s="1">
        <f>DATE(LEFT($D1472,4),MID($D1472,5,2),RIGHT($D1472,2))</f>
        <v>44774</v>
      </c>
      <c r="D1472">
        <v>20220801</v>
      </c>
      <c r="E1472">
        <v>958499</v>
      </c>
      <c r="F1472">
        <v>1</v>
      </c>
      <c r="G1472">
        <v>40</v>
      </c>
      <c r="H1472" t="s">
        <v>12</v>
      </c>
      <c r="I1472">
        <v>61347</v>
      </c>
      <c r="J1472" s="11">
        <v>80</v>
      </c>
      <c r="K1472" s="1">
        <v>44452</v>
      </c>
      <c r="L1472">
        <v>2021</v>
      </c>
      <c r="M1472">
        <v>3</v>
      </c>
      <c r="N1472">
        <v>9</v>
      </c>
      <c r="O1472">
        <v>38</v>
      </c>
      <c r="P1472" s="14">
        <f>טבלה1[[#This Row],[Batch_Exp_Date(YYYYMMDD)]]-טבלה1[[#This Row],[Date]]</f>
        <v>322</v>
      </c>
    </row>
    <row r="1473" spans="1:16" x14ac:dyDescent="0.25">
      <c r="A1473" t="s">
        <v>15</v>
      </c>
      <c r="B1473" t="s">
        <v>45</v>
      </c>
      <c r="C1473" s="1">
        <f>DATE(LEFT($D1473,4),MID($D1473,5,2),RIGHT($D1473,2))</f>
        <v>44896</v>
      </c>
      <c r="D1473">
        <v>20221201</v>
      </c>
      <c r="E1473">
        <v>958500</v>
      </c>
      <c r="F1473">
        <v>3</v>
      </c>
      <c r="G1473">
        <v>30</v>
      </c>
      <c r="H1473" t="s">
        <v>12</v>
      </c>
      <c r="I1473">
        <v>4979491</v>
      </c>
      <c r="J1473" s="11">
        <v>1183.2</v>
      </c>
      <c r="K1473" s="1">
        <v>44452</v>
      </c>
      <c r="L1473">
        <v>2021</v>
      </c>
      <c r="M1473">
        <v>3</v>
      </c>
      <c r="N1473">
        <v>9</v>
      </c>
      <c r="O1473">
        <v>38</v>
      </c>
      <c r="P1473" s="14">
        <f>טבלה1[[#This Row],[Batch_Exp_Date(YYYYMMDD)]]-טבלה1[[#This Row],[Date]]</f>
        <v>444</v>
      </c>
    </row>
    <row r="1474" spans="1:16" x14ac:dyDescent="0.25">
      <c r="A1474" t="s">
        <v>17</v>
      </c>
      <c r="B1474" t="s">
        <v>29</v>
      </c>
      <c r="C1474" s="1">
        <f>DATE(LEFT($D1474,4),MID($D1474,5,2),RIGHT($D1474,2))</f>
        <v>44927</v>
      </c>
      <c r="D1474">
        <v>20230101</v>
      </c>
      <c r="E1474">
        <v>958500</v>
      </c>
      <c r="F1474">
        <v>2</v>
      </c>
      <c r="G1474">
        <v>220</v>
      </c>
      <c r="H1474" t="s">
        <v>12</v>
      </c>
      <c r="I1474">
        <v>4979491</v>
      </c>
      <c r="J1474" s="11">
        <v>17231.5</v>
      </c>
      <c r="K1474" s="1">
        <v>44452</v>
      </c>
      <c r="L1474">
        <v>2021</v>
      </c>
      <c r="M1474">
        <v>3</v>
      </c>
      <c r="N1474">
        <v>9</v>
      </c>
      <c r="O1474">
        <v>38</v>
      </c>
      <c r="P1474" s="14">
        <f>טבלה1[[#This Row],[Batch_Exp_Date(YYYYMMDD)]]-טבלה1[[#This Row],[Date]]</f>
        <v>475</v>
      </c>
    </row>
    <row r="1475" spans="1:16" x14ac:dyDescent="0.25">
      <c r="A1475" t="s">
        <v>15</v>
      </c>
      <c r="B1475" t="s">
        <v>32</v>
      </c>
      <c r="C1475" s="1">
        <f>DATE(LEFT($D1475,4),MID($D1475,5,2),RIGHT($D1475,2))</f>
        <v>45413</v>
      </c>
      <c r="D1475">
        <v>20240501</v>
      </c>
      <c r="E1475">
        <v>958500</v>
      </c>
      <c r="F1475">
        <v>1</v>
      </c>
      <c r="G1475">
        <v>60</v>
      </c>
      <c r="H1475" t="s">
        <v>12</v>
      </c>
      <c r="I1475">
        <v>4979491</v>
      </c>
      <c r="J1475" s="11">
        <v>1980.45</v>
      </c>
      <c r="K1475" s="1">
        <v>44452</v>
      </c>
      <c r="L1475">
        <v>2021</v>
      </c>
      <c r="M1475">
        <v>3</v>
      </c>
      <c r="N1475">
        <v>9</v>
      </c>
      <c r="O1475">
        <v>38</v>
      </c>
      <c r="P1475" s="14">
        <f>טבלה1[[#This Row],[Batch_Exp_Date(YYYYMMDD)]]-טבלה1[[#This Row],[Date]]</f>
        <v>961</v>
      </c>
    </row>
    <row r="1476" spans="1:16" x14ac:dyDescent="0.25">
      <c r="A1476" t="s">
        <v>15</v>
      </c>
      <c r="B1476" t="s">
        <v>21</v>
      </c>
      <c r="C1476" s="1">
        <f>DATE(LEFT($D1476,4),MID($D1476,5,2),RIGHT($D1476,2))</f>
        <v>45108</v>
      </c>
      <c r="D1476">
        <v>20230701</v>
      </c>
      <c r="E1476">
        <v>958501</v>
      </c>
      <c r="F1476">
        <v>1</v>
      </c>
      <c r="G1476">
        <v>1000</v>
      </c>
      <c r="H1476" t="s">
        <v>12</v>
      </c>
      <c r="I1476">
        <v>838222</v>
      </c>
      <c r="J1476" s="11">
        <v>20752.5</v>
      </c>
      <c r="K1476" s="1">
        <v>44452</v>
      </c>
      <c r="L1476">
        <v>2021</v>
      </c>
      <c r="M1476">
        <v>3</v>
      </c>
      <c r="N1476">
        <v>9</v>
      </c>
      <c r="O1476">
        <v>38</v>
      </c>
      <c r="P1476" s="14">
        <f>טבלה1[[#This Row],[Batch_Exp_Date(YYYYMMDD)]]-טבלה1[[#This Row],[Date]]</f>
        <v>656</v>
      </c>
    </row>
    <row r="1477" spans="1:16" x14ac:dyDescent="0.25">
      <c r="A1477" t="s">
        <v>15</v>
      </c>
      <c r="B1477" t="s">
        <v>21</v>
      </c>
      <c r="C1477" s="1">
        <f>DATE(LEFT($D1477,4),MID($D1477,5,2),RIGHT($D1477,2))</f>
        <v>45108</v>
      </c>
      <c r="D1477">
        <v>20230701</v>
      </c>
      <c r="E1477">
        <v>958502</v>
      </c>
      <c r="F1477">
        <v>1</v>
      </c>
      <c r="G1477">
        <v>3000</v>
      </c>
      <c r="H1477" t="s">
        <v>12</v>
      </c>
      <c r="I1477">
        <v>4950858</v>
      </c>
      <c r="J1477" s="11">
        <v>62257.5</v>
      </c>
      <c r="K1477" s="1">
        <v>44452</v>
      </c>
      <c r="L1477">
        <v>2021</v>
      </c>
      <c r="M1477">
        <v>3</v>
      </c>
      <c r="N1477">
        <v>9</v>
      </c>
      <c r="O1477">
        <v>38</v>
      </c>
      <c r="P1477" s="14">
        <f>טבלה1[[#This Row],[Batch_Exp_Date(YYYYMMDD)]]-טבלה1[[#This Row],[Date]]</f>
        <v>656</v>
      </c>
    </row>
    <row r="1478" spans="1:16" x14ac:dyDescent="0.25">
      <c r="A1478" t="s">
        <v>15</v>
      </c>
      <c r="B1478" t="s">
        <v>39</v>
      </c>
      <c r="C1478" s="1">
        <f>DATE(LEFT($D1478,4),MID($D1478,5,2),RIGHT($D1478,2))</f>
        <v>45170</v>
      </c>
      <c r="D1478">
        <v>20230901</v>
      </c>
      <c r="E1478">
        <v>958503</v>
      </c>
      <c r="F1478">
        <v>1</v>
      </c>
      <c r="G1478">
        <v>10</v>
      </c>
      <c r="H1478" t="s">
        <v>12</v>
      </c>
      <c r="I1478">
        <v>24442</v>
      </c>
      <c r="J1478" s="11">
        <v>168.50833333333333</v>
      </c>
      <c r="K1478" s="1">
        <v>44453</v>
      </c>
      <c r="L1478">
        <v>2021</v>
      </c>
      <c r="M1478">
        <v>3</v>
      </c>
      <c r="N1478">
        <v>9</v>
      </c>
      <c r="O1478">
        <v>38</v>
      </c>
      <c r="P1478" s="14">
        <f>טבלה1[[#This Row],[Batch_Exp_Date(YYYYMMDD)]]-טבלה1[[#This Row],[Date]]</f>
        <v>717</v>
      </c>
    </row>
    <row r="1479" spans="1:16" x14ac:dyDescent="0.25">
      <c r="A1479" t="s">
        <v>17</v>
      </c>
      <c r="B1479" t="s">
        <v>30</v>
      </c>
      <c r="C1479" s="1">
        <f>DATE(LEFT($D1479,4),MID($D1479,5,2),RIGHT($D1479,2))</f>
        <v>44774</v>
      </c>
      <c r="D1479">
        <v>20220801</v>
      </c>
      <c r="E1479">
        <v>958504</v>
      </c>
      <c r="F1479">
        <v>1</v>
      </c>
      <c r="G1479">
        <v>20</v>
      </c>
      <c r="H1479" t="s">
        <v>12</v>
      </c>
      <c r="I1479">
        <v>350504</v>
      </c>
      <c r="J1479" s="11">
        <v>80</v>
      </c>
      <c r="K1479" s="1">
        <v>44453</v>
      </c>
      <c r="L1479">
        <v>2021</v>
      </c>
      <c r="M1479">
        <v>3</v>
      </c>
      <c r="N1479">
        <v>9</v>
      </c>
      <c r="O1479">
        <v>38</v>
      </c>
      <c r="P1479" s="14">
        <f>טבלה1[[#This Row],[Batch_Exp_Date(YYYYMMDD)]]-טבלה1[[#This Row],[Date]]</f>
        <v>321</v>
      </c>
    </row>
    <row r="1480" spans="1:16" x14ac:dyDescent="0.25">
      <c r="A1480" t="s">
        <v>15</v>
      </c>
      <c r="B1480" t="s">
        <v>35</v>
      </c>
      <c r="C1480" s="1">
        <f>DATE(LEFT($D1480,4),MID($D1480,5,2),RIGHT($D1480,2))</f>
        <v>44896</v>
      </c>
      <c r="D1480">
        <v>20221201</v>
      </c>
      <c r="E1480">
        <v>958505</v>
      </c>
      <c r="F1480">
        <v>1</v>
      </c>
      <c r="G1480">
        <v>20</v>
      </c>
      <c r="H1480" t="s">
        <v>12</v>
      </c>
      <c r="I1480">
        <v>350504</v>
      </c>
      <c r="J1480" s="11">
        <v>506.55</v>
      </c>
      <c r="K1480" s="1">
        <v>44453</v>
      </c>
      <c r="L1480">
        <v>2021</v>
      </c>
      <c r="M1480">
        <v>3</v>
      </c>
      <c r="N1480">
        <v>9</v>
      </c>
      <c r="O1480">
        <v>38</v>
      </c>
      <c r="P1480" s="14">
        <f>טבלה1[[#This Row],[Batch_Exp_Date(YYYYMMDD)]]-טבלה1[[#This Row],[Date]]</f>
        <v>443</v>
      </c>
    </row>
    <row r="1481" spans="1:16" x14ac:dyDescent="0.25">
      <c r="A1481" t="s">
        <v>17</v>
      </c>
      <c r="B1481" t="s">
        <v>30</v>
      </c>
      <c r="C1481" s="1">
        <f>DATE(LEFT($D1481,4),MID($D1481,5,2),RIGHT($D1481,2))</f>
        <v>44774</v>
      </c>
      <c r="D1481">
        <v>20220801</v>
      </c>
      <c r="E1481">
        <v>958506</v>
      </c>
      <c r="F1481">
        <v>1</v>
      </c>
      <c r="G1481">
        <v>100</v>
      </c>
      <c r="H1481" t="s">
        <v>12</v>
      </c>
      <c r="I1481">
        <v>162866</v>
      </c>
      <c r="J1481" s="11">
        <v>200</v>
      </c>
      <c r="K1481" s="1">
        <v>44453</v>
      </c>
      <c r="L1481">
        <v>2021</v>
      </c>
      <c r="M1481">
        <v>3</v>
      </c>
      <c r="N1481">
        <v>9</v>
      </c>
      <c r="O1481">
        <v>38</v>
      </c>
      <c r="P1481" s="14">
        <f>טבלה1[[#This Row],[Batch_Exp_Date(YYYYMMDD)]]-טבלה1[[#This Row],[Date]]</f>
        <v>321</v>
      </c>
    </row>
    <row r="1482" spans="1:16" x14ac:dyDescent="0.25">
      <c r="A1482" t="s">
        <v>17</v>
      </c>
      <c r="B1482" t="s">
        <v>30</v>
      </c>
      <c r="C1482" s="1">
        <f>DATE(LEFT($D1482,4),MID($D1482,5,2),RIGHT($D1482,2))</f>
        <v>44774</v>
      </c>
      <c r="D1482">
        <v>20220801</v>
      </c>
      <c r="E1482">
        <v>958507</v>
      </c>
      <c r="F1482">
        <v>1</v>
      </c>
      <c r="G1482">
        <v>100</v>
      </c>
      <c r="H1482" t="s">
        <v>12</v>
      </c>
      <c r="I1482">
        <v>4922016</v>
      </c>
      <c r="J1482" s="11">
        <v>200</v>
      </c>
      <c r="K1482" s="1">
        <v>44453</v>
      </c>
      <c r="L1482">
        <v>2021</v>
      </c>
      <c r="M1482">
        <v>3</v>
      </c>
      <c r="N1482">
        <v>9</v>
      </c>
      <c r="O1482">
        <v>38</v>
      </c>
      <c r="P1482" s="14">
        <f>טבלה1[[#This Row],[Batch_Exp_Date(YYYYMMDD)]]-טבלה1[[#This Row],[Date]]</f>
        <v>321</v>
      </c>
    </row>
    <row r="1483" spans="1:16" x14ac:dyDescent="0.25">
      <c r="A1483" t="s">
        <v>17</v>
      </c>
      <c r="B1483" t="s">
        <v>47</v>
      </c>
      <c r="C1483" s="1">
        <f>DATE(LEFT($D1483,4),MID($D1483,5,2),RIGHT($D1483,2))</f>
        <v>45170</v>
      </c>
      <c r="D1483">
        <v>20230901</v>
      </c>
      <c r="E1483">
        <v>958508</v>
      </c>
      <c r="F1483">
        <v>1</v>
      </c>
      <c r="G1483">
        <v>10</v>
      </c>
      <c r="H1483" t="s">
        <v>12</v>
      </c>
      <c r="I1483">
        <v>181115</v>
      </c>
      <c r="J1483" s="11">
        <v>1389.9583333333333</v>
      </c>
      <c r="K1483" s="1">
        <v>44453</v>
      </c>
      <c r="L1483">
        <v>2021</v>
      </c>
      <c r="M1483">
        <v>3</v>
      </c>
      <c r="N1483">
        <v>9</v>
      </c>
      <c r="O1483">
        <v>38</v>
      </c>
      <c r="P1483" s="14">
        <f>טבלה1[[#This Row],[Batch_Exp_Date(YYYYMMDD)]]-טבלה1[[#This Row],[Date]]</f>
        <v>717</v>
      </c>
    </row>
    <row r="1484" spans="1:16" x14ac:dyDescent="0.25">
      <c r="A1484" t="s">
        <v>15</v>
      </c>
      <c r="B1484" t="s">
        <v>37</v>
      </c>
      <c r="C1484" s="1">
        <f>DATE(LEFT($D1484,4),MID($D1484,5,2),RIGHT($D1484,2))</f>
        <v>45200</v>
      </c>
      <c r="D1484">
        <v>20231001</v>
      </c>
      <c r="E1484">
        <v>958509</v>
      </c>
      <c r="F1484">
        <v>1</v>
      </c>
      <c r="G1484">
        <v>20</v>
      </c>
      <c r="H1484" t="s">
        <v>12</v>
      </c>
      <c r="I1484">
        <v>4957370</v>
      </c>
      <c r="J1484" s="11">
        <v>3206.6666666666665</v>
      </c>
      <c r="K1484" s="1">
        <v>44453</v>
      </c>
      <c r="L1484">
        <v>2021</v>
      </c>
      <c r="M1484">
        <v>3</v>
      </c>
      <c r="N1484">
        <v>9</v>
      </c>
      <c r="O1484">
        <v>38</v>
      </c>
      <c r="P1484" s="14">
        <f>טבלה1[[#This Row],[Batch_Exp_Date(YYYYMMDD)]]-טבלה1[[#This Row],[Date]]</f>
        <v>747</v>
      </c>
    </row>
    <row r="1485" spans="1:16" x14ac:dyDescent="0.25">
      <c r="A1485" t="s">
        <v>15</v>
      </c>
      <c r="B1485" t="s">
        <v>37</v>
      </c>
      <c r="C1485" s="1">
        <f>DATE(LEFT($D1485,4),MID($D1485,5,2),RIGHT($D1485,2))</f>
        <v>45200</v>
      </c>
      <c r="D1485">
        <v>20231001</v>
      </c>
      <c r="E1485">
        <v>958510</v>
      </c>
      <c r="F1485">
        <v>1</v>
      </c>
      <c r="G1485">
        <v>10</v>
      </c>
      <c r="H1485" t="s">
        <v>12</v>
      </c>
      <c r="I1485">
        <v>190850</v>
      </c>
      <c r="J1485" s="11">
        <v>1603.3333333333333</v>
      </c>
      <c r="K1485" s="1">
        <v>44453</v>
      </c>
      <c r="L1485">
        <v>2021</v>
      </c>
      <c r="M1485">
        <v>3</v>
      </c>
      <c r="N1485">
        <v>9</v>
      </c>
      <c r="O1485">
        <v>38</v>
      </c>
      <c r="P1485" s="14">
        <f>טבלה1[[#This Row],[Batch_Exp_Date(YYYYMMDD)]]-טבלה1[[#This Row],[Date]]</f>
        <v>747</v>
      </c>
    </row>
    <row r="1486" spans="1:16" x14ac:dyDescent="0.25">
      <c r="A1486" t="s">
        <v>15</v>
      </c>
      <c r="B1486" t="s">
        <v>35</v>
      </c>
      <c r="C1486" s="1">
        <f>DATE(LEFT($D1486,4),MID($D1486,5,2),RIGHT($D1486,2))</f>
        <v>44958</v>
      </c>
      <c r="D1486">
        <v>20230201</v>
      </c>
      <c r="E1486">
        <v>958511</v>
      </c>
      <c r="F1486">
        <v>1</v>
      </c>
      <c r="G1486">
        <v>140</v>
      </c>
      <c r="H1486" t="s">
        <v>12</v>
      </c>
      <c r="I1486">
        <v>4950858</v>
      </c>
      <c r="J1486" s="11">
        <v>2745.2950000000001</v>
      </c>
      <c r="K1486" s="1">
        <v>44453</v>
      </c>
      <c r="L1486">
        <v>2021</v>
      </c>
      <c r="M1486">
        <v>3</v>
      </c>
      <c r="N1486">
        <v>9</v>
      </c>
      <c r="O1486">
        <v>38</v>
      </c>
      <c r="P1486" s="14">
        <f>טבלה1[[#This Row],[Batch_Exp_Date(YYYYMMDD)]]-טבלה1[[#This Row],[Date]]</f>
        <v>505</v>
      </c>
    </row>
    <row r="1487" spans="1:16" x14ac:dyDescent="0.25">
      <c r="A1487" t="s">
        <v>15</v>
      </c>
      <c r="B1487" t="s">
        <v>35</v>
      </c>
      <c r="C1487" s="1">
        <f>DATE(LEFT($D1487,4),MID($D1487,5,2),RIGHT($D1487,2))</f>
        <v>44958</v>
      </c>
      <c r="D1487">
        <v>20230201</v>
      </c>
      <c r="E1487">
        <v>958512</v>
      </c>
      <c r="F1487">
        <v>1</v>
      </c>
      <c r="G1487">
        <v>870</v>
      </c>
      <c r="H1487" t="s">
        <v>12</v>
      </c>
      <c r="I1487">
        <v>4950858</v>
      </c>
      <c r="J1487" s="11">
        <v>17060.047500000001</v>
      </c>
      <c r="K1487" s="1">
        <v>44453</v>
      </c>
      <c r="L1487">
        <v>2021</v>
      </c>
      <c r="M1487">
        <v>3</v>
      </c>
      <c r="N1487">
        <v>9</v>
      </c>
      <c r="O1487">
        <v>38</v>
      </c>
      <c r="P1487" s="14">
        <f>טבלה1[[#This Row],[Batch_Exp_Date(YYYYMMDD)]]-טבלה1[[#This Row],[Date]]</f>
        <v>505</v>
      </c>
    </row>
    <row r="1488" spans="1:16" x14ac:dyDescent="0.25">
      <c r="A1488" t="s">
        <v>17</v>
      </c>
      <c r="B1488" t="s">
        <v>30</v>
      </c>
      <c r="C1488" s="1">
        <f>DATE(LEFT($D1488,4),MID($D1488,5,2),RIGHT($D1488,2))</f>
        <v>44774</v>
      </c>
      <c r="D1488">
        <v>20220801</v>
      </c>
      <c r="E1488">
        <v>958513</v>
      </c>
      <c r="F1488">
        <v>1</v>
      </c>
      <c r="G1488">
        <v>100</v>
      </c>
      <c r="H1488" t="s">
        <v>12</v>
      </c>
      <c r="I1488">
        <v>24486</v>
      </c>
      <c r="J1488" s="11">
        <v>400</v>
      </c>
      <c r="K1488" s="1">
        <v>44453</v>
      </c>
      <c r="L1488">
        <v>2021</v>
      </c>
      <c r="M1488">
        <v>3</v>
      </c>
      <c r="N1488">
        <v>9</v>
      </c>
      <c r="O1488">
        <v>38</v>
      </c>
      <c r="P1488" s="14">
        <f>טבלה1[[#This Row],[Batch_Exp_Date(YYYYMMDD)]]-טבלה1[[#This Row],[Date]]</f>
        <v>321</v>
      </c>
    </row>
    <row r="1489" spans="1:16" x14ac:dyDescent="0.25">
      <c r="A1489" t="s">
        <v>15</v>
      </c>
      <c r="B1489" t="s">
        <v>39</v>
      </c>
      <c r="C1489" s="1">
        <f>DATE(LEFT($D1489,4),MID($D1489,5,2),RIGHT($D1489,2))</f>
        <v>45170</v>
      </c>
      <c r="D1489">
        <v>20230901</v>
      </c>
      <c r="E1489">
        <v>958514</v>
      </c>
      <c r="F1489">
        <v>1</v>
      </c>
      <c r="G1489">
        <v>10</v>
      </c>
      <c r="H1489" t="s">
        <v>12</v>
      </c>
      <c r="I1489">
        <v>4954290</v>
      </c>
      <c r="J1489" s="11">
        <v>168.50833333333333</v>
      </c>
      <c r="K1489" s="1">
        <v>44453</v>
      </c>
      <c r="L1489">
        <v>2021</v>
      </c>
      <c r="M1489">
        <v>3</v>
      </c>
      <c r="N1489">
        <v>9</v>
      </c>
      <c r="O1489">
        <v>38</v>
      </c>
      <c r="P1489" s="14">
        <f>טבלה1[[#This Row],[Batch_Exp_Date(YYYYMMDD)]]-טבלה1[[#This Row],[Date]]</f>
        <v>717</v>
      </c>
    </row>
    <row r="1490" spans="1:16" x14ac:dyDescent="0.25">
      <c r="A1490" t="s">
        <v>15</v>
      </c>
      <c r="B1490" t="s">
        <v>20</v>
      </c>
      <c r="C1490" s="1">
        <f>DATE(LEFT($D1490,4),MID($D1490,5,2),RIGHT($D1490,2))</f>
        <v>45323</v>
      </c>
      <c r="D1490">
        <v>20240201</v>
      </c>
      <c r="E1490">
        <v>958515</v>
      </c>
      <c r="F1490">
        <v>1</v>
      </c>
      <c r="G1490">
        <v>100</v>
      </c>
      <c r="H1490" t="s">
        <v>12</v>
      </c>
      <c r="I1490">
        <v>24442</v>
      </c>
      <c r="J1490" s="11">
        <v>10</v>
      </c>
      <c r="K1490" s="1">
        <v>44453</v>
      </c>
      <c r="L1490">
        <v>2021</v>
      </c>
      <c r="M1490">
        <v>3</v>
      </c>
      <c r="N1490">
        <v>9</v>
      </c>
      <c r="O1490">
        <v>38</v>
      </c>
      <c r="P1490" s="14">
        <f>טבלה1[[#This Row],[Batch_Exp_Date(YYYYMMDD)]]-טבלה1[[#This Row],[Date]]</f>
        <v>870</v>
      </c>
    </row>
    <row r="1491" spans="1:16" x14ac:dyDescent="0.25">
      <c r="A1491" t="s">
        <v>15</v>
      </c>
      <c r="B1491" t="s">
        <v>20</v>
      </c>
      <c r="C1491" s="1">
        <f>DATE(LEFT($D1491,4),MID($D1491,5,2),RIGHT($D1491,2))</f>
        <v>45323</v>
      </c>
      <c r="D1491">
        <v>20240201</v>
      </c>
      <c r="E1491">
        <v>958516</v>
      </c>
      <c r="F1491">
        <v>1</v>
      </c>
      <c r="G1491">
        <v>10</v>
      </c>
      <c r="H1491" t="s">
        <v>12</v>
      </c>
      <c r="I1491">
        <v>4996805</v>
      </c>
      <c r="J1491" s="11">
        <v>1</v>
      </c>
      <c r="K1491" s="1">
        <v>44453</v>
      </c>
      <c r="L1491">
        <v>2021</v>
      </c>
      <c r="M1491">
        <v>3</v>
      </c>
      <c r="N1491">
        <v>9</v>
      </c>
      <c r="O1491">
        <v>38</v>
      </c>
      <c r="P1491" s="14">
        <f>טבלה1[[#This Row],[Batch_Exp_Date(YYYYMMDD)]]-טבלה1[[#This Row],[Date]]</f>
        <v>870</v>
      </c>
    </row>
    <row r="1492" spans="1:16" x14ac:dyDescent="0.25">
      <c r="A1492" t="s">
        <v>15</v>
      </c>
      <c r="B1492" t="s">
        <v>26</v>
      </c>
      <c r="C1492" s="1">
        <f>DATE(LEFT($D1492,4),MID($D1492,5,2),RIGHT($D1492,2))</f>
        <v>45261</v>
      </c>
      <c r="D1492">
        <v>20231201</v>
      </c>
      <c r="E1492">
        <v>958517</v>
      </c>
      <c r="F1492">
        <v>1</v>
      </c>
      <c r="G1492">
        <v>100</v>
      </c>
      <c r="H1492" t="s">
        <v>12</v>
      </c>
      <c r="I1492">
        <v>181115</v>
      </c>
      <c r="J1492" s="11">
        <v>96.25</v>
      </c>
      <c r="K1492" s="1">
        <v>44453</v>
      </c>
      <c r="L1492">
        <v>2021</v>
      </c>
      <c r="M1492">
        <v>3</v>
      </c>
      <c r="N1492">
        <v>9</v>
      </c>
      <c r="O1492">
        <v>38</v>
      </c>
      <c r="P1492" s="14">
        <f>טבלה1[[#This Row],[Batch_Exp_Date(YYYYMMDD)]]-טבלה1[[#This Row],[Date]]</f>
        <v>808</v>
      </c>
    </row>
    <row r="1493" spans="1:16" x14ac:dyDescent="0.25">
      <c r="A1493" t="s">
        <v>15</v>
      </c>
      <c r="B1493" t="s">
        <v>20</v>
      </c>
      <c r="C1493" s="1">
        <f>DATE(LEFT($D1493,4),MID($D1493,5,2),RIGHT($D1493,2))</f>
        <v>45200</v>
      </c>
      <c r="D1493">
        <v>20231001</v>
      </c>
      <c r="E1493">
        <v>958518</v>
      </c>
      <c r="F1493">
        <v>1</v>
      </c>
      <c r="G1493">
        <v>30</v>
      </c>
      <c r="H1493" t="s">
        <v>12</v>
      </c>
      <c r="I1493">
        <v>190850</v>
      </c>
      <c r="J1493" s="11">
        <v>28.875</v>
      </c>
      <c r="K1493" s="1">
        <v>44453</v>
      </c>
      <c r="L1493">
        <v>2021</v>
      </c>
      <c r="M1493">
        <v>3</v>
      </c>
      <c r="N1493">
        <v>9</v>
      </c>
      <c r="O1493">
        <v>38</v>
      </c>
      <c r="P1493" s="14">
        <f>טבלה1[[#This Row],[Batch_Exp_Date(YYYYMMDD)]]-טבלה1[[#This Row],[Date]]</f>
        <v>747</v>
      </c>
    </row>
    <row r="1494" spans="1:16" x14ac:dyDescent="0.25">
      <c r="A1494" t="s">
        <v>15</v>
      </c>
      <c r="B1494" t="s">
        <v>26</v>
      </c>
      <c r="C1494" s="1">
        <f>DATE(LEFT($D1494,4),MID($D1494,5,2),RIGHT($D1494,2))</f>
        <v>45261</v>
      </c>
      <c r="D1494">
        <v>20231201</v>
      </c>
      <c r="E1494">
        <v>958518</v>
      </c>
      <c r="F1494">
        <v>2</v>
      </c>
      <c r="G1494">
        <v>100</v>
      </c>
      <c r="H1494" t="s">
        <v>12</v>
      </c>
      <c r="I1494">
        <v>190850</v>
      </c>
      <c r="J1494" s="11">
        <v>96.25</v>
      </c>
      <c r="K1494" s="1">
        <v>44453</v>
      </c>
      <c r="L1494">
        <v>2021</v>
      </c>
      <c r="M1494">
        <v>3</v>
      </c>
      <c r="N1494">
        <v>9</v>
      </c>
      <c r="O1494">
        <v>38</v>
      </c>
      <c r="P1494" s="14">
        <f>טבלה1[[#This Row],[Batch_Exp_Date(YYYYMMDD)]]-טבלה1[[#This Row],[Date]]</f>
        <v>808</v>
      </c>
    </row>
    <row r="1495" spans="1:16" x14ac:dyDescent="0.25">
      <c r="A1495" t="s">
        <v>15</v>
      </c>
      <c r="B1495" t="s">
        <v>26</v>
      </c>
      <c r="C1495" s="1">
        <f>DATE(LEFT($D1495,4),MID($D1495,5,2),RIGHT($D1495,2))</f>
        <v>45261</v>
      </c>
      <c r="D1495">
        <v>20231201</v>
      </c>
      <c r="E1495">
        <v>958519</v>
      </c>
      <c r="F1495">
        <v>1</v>
      </c>
      <c r="G1495">
        <v>60</v>
      </c>
      <c r="H1495" t="s">
        <v>12</v>
      </c>
      <c r="I1495">
        <v>4955709</v>
      </c>
      <c r="J1495" s="11">
        <v>57.75</v>
      </c>
      <c r="K1495" s="1">
        <v>44453</v>
      </c>
      <c r="L1495">
        <v>2021</v>
      </c>
      <c r="M1495">
        <v>3</v>
      </c>
      <c r="N1495">
        <v>9</v>
      </c>
      <c r="O1495">
        <v>38</v>
      </c>
      <c r="P1495" s="14">
        <f>טבלה1[[#This Row],[Batch_Exp_Date(YYYYMMDD)]]-טבלה1[[#This Row],[Date]]</f>
        <v>808</v>
      </c>
    </row>
    <row r="1496" spans="1:16" x14ac:dyDescent="0.25">
      <c r="A1496" t="s">
        <v>15</v>
      </c>
      <c r="B1496" t="s">
        <v>26</v>
      </c>
      <c r="C1496" s="1">
        <f>DATE(LEFT($D1496,4),MID($D1496,5,2),RIGHT($D1496,2))</f>
        <v>45261</v>
      </c>
      <c r="D1496">
        <v>20231201</v>
      </c>
      <c r="E1496">
        <v>958520</v>
      </c>
      <c r="F1496">
        <v>1</v>
      </c>
      <c r="G1496">
        <v>100</v>
      </c>
      <c r="H1496" t="s">
        <v>12</v>
      </c>
      <c r="I1496">
        <v>4989578</v>
      </c>
      <c r="J1496" s="11">
        <v>96.25</v>
      </c>
      <c r="K1496" s="1">
        <v>44453</v>
      </c>
      <c r="L1496">
        <v>2021</v>
      </c>
      <c r="M1496">
        <v>3</v>
      </c>
      <c r="N1496">
        <v>9</v>
      </c>
      <c r="O1496">
        <v>38</v>
      </c>
      <c r="P1496" s="14">
        <f>טבלה1[[#This Row],[Batch_Exp_Date(YYYYMMDD)]]-טבלה1[[#This Row],[Date]]</f>
        <v>808</v>
      </c>
    </row>
    <row r="1497" spans="1:16" x14ac:dyDescent="0.25">
      <c r="A1497" t="s">
        <v>18</v>
      </c>
      <c r="B1497" t="s">
        <v>25</v>
      </c>
      <c r="C1497" s="1">
        <f>DATE(LEFT($D1497,4),MID($D1497,5,2),RIGHT($D1497,2))</f>
        <v>44896</v>
      </c>
      <c r="D1497">
        <v>20221201</v>
      </c>
      <c r="E1497">
        <v>958521</v>
      </c>
      <c r="F1497">
        <v>1</v>
      </c>
      <c r="G1497">
        <v>20</v>
      </c>
      <c r="H1497" t="s">
        <v>12</v>
      </c>
      <c r="I1497">
        <v>24904</v>
      </c>
      <c r="J1497" s="11">
        <v>4944.333333333333</v>
      </c>
      <c r="K1497" s="1">
        <v>44453</v>
      </c>
      <c r="L1497">
        <v>2021</v>
      </c>
      <c r="M1497">
        <v>3</v>
      </c>
      <c r="N1497">
        <v>9</v>
      </c>
      <c r="O1497">
        <v>38</v>
      </c>
      <c r="P1497" s="14">
        <f>טבלה1[[#This Row],[Batch_Exp_Date(YYYYMMDD)]]-טבלה1[[#This Row],[Date]]</f>
        <v>443</v>
      </c>
    </row>
    <row r="1498" spans="1:16" x14ac:dyDescent="0.25">
      <c r="A1498" t="s">
        <v>18</v>
      </c>
      <c r="B1498" t="s">
        <v>25</v>
      </c>
      <c r="C1498" s="1">
        <f>DATE(LEFT($D1498,4),MID($D1498,5,2),RIGHT($D1498,2))</f>
        <v>44896</v>
      </c>
      <c r="D1498">
        <v>20221201</v>
      </c>
      <c r="E1498">
        <v>958522</v>
      </c>
      <c r="F1498">
        <v>1</v>
      </c>
      <c r="G1498">
        <v>20</v>
      </c>
      <c r="H1498" t="s">
        <v>12</v>
      </c>
      <c r="I1498">
        <v>24904</v>
      </c>
      <c r="J1498" s="11">
        <v>4944.333333333333</v>
      </c>
      <c r="K1498" s="1">
        <v>44453</v>
      </c>
      <c r="L1498">
        <v>2021</v>
      </c>
      <c r="M1498">
        <v>3</v>
      </c>
      <c r="N1498">
        <v>9</v>
      </c>
      <c r="O1498">
        <v>38</v>
      </c>
      <c r="P1498" s="14">
        <f>טבלה1[[#This Row],[Batch_Exp_Date(YYYYMMDD)]]-טבלה1[[#This Row],[Date]]</f>
        <v>443</v>
      </c>
    </row>
    <row r="1499" spans="1:16" x14ac:dyDescent="0.25">
      <c r="A1499" t="s">
        <v>18</v>
      </c>
      <c r="B1499" t="s">
        <v>25</v>
      </c>
      <c r="C1499" s="1">
        <f>DATE(LEFT($D1499,4),MID($D1499,5,2),RIGHT($D1499,2))</f>
        <v>44896</v>
      </c>
      <c r="D1499">
        <v>20221201</v>
      </c>
      <c r="E1499">
        <v>958523</v>
      </c>
      <c r="F1499">
        <v>1</v>
      </c>
      <c r="G1499">
        <v>20</v>
      </c>
      <c r="H1499" t="s">
        <v>12</v>
      </c>
      <c r="I1499">
        <v>24904</v>
      </c>
      <c r="J1499" s="11">
        <v>4944.333333333333</v>
      </c>
      <c r="K1499" s="1">
        <v>44453</v>
      </c>
      <c r="L1499">
        <v>2021</v>
      </c>
      <c r="M1499">
        <v>3</v>
      </c>
      <c r="N1499">
        <v>9</v>
      </c>
      <c r="O1499">
        <v>38</v>
      </c>
      <c r="P1499" s="14">
        <f>טבלה1[[#This Row],[Batch_Exp_Date(YYYYMMDD)]]-טבלה1[[#This Row],[Date]]</f>
        <v>443</v>
      </c>
    </row>
    <row r="1500" spans="1:16" x14ac:dyDescent="0.25">
      <c r="A1500" t="s">
        <v>18</v>
      </c>
      <c r="B1500" t="s">
        <v>25</v>
      </c>
      <c r="C1500" s="1">
        <f>DATE(LEFT($D1500,4),MID($D1500,5,2),RIGHT($D1500,2))</f>
        <v>44896</v>
      </c>
      <c r="D1500">
        <v>20221201</v>
      </c>
      <c r="E1500">
        <v>958524</v>
      </c>
      <c r="F1500">
        <v>1</v>
      </c>
      <c r="G1500">
        <v>20</v>
      </c>
      <c r="H1500" t="s">
        <v>12</v>
      </c>
      <c r="I1500">
        <v>24904</v>
      </c>
      <c r="J1500" s="11">
        <v>4944.333333333333</v>
      </c>
      <c r="K1500" s="1">
        <v>44453</v>
      </c>
      <c r="L1500">
        <v>2021</v>
      </c>
      <c r="M1500">
        <v>3</v>
      </c>
      <c r="N1500">
        <v>9</v>
      </c>
      <c r="O1500">
        <v>38</v>
      </c>
      <c r="P1500" s="14">
        <f>טבלה1[[#This Row],[Batch_Exp_Date(YYYYMMDD)]]-טבלה1[[#This Row],[Date]]</f>
        <v>443</v>
      </c>
    </row>
    <row r="1501" spans="1:16" x14ac:dyDescent="0.25">
      <c r="A1501" t="s">
        <v>18</v>
      </c>
      <c r="B1501" t="s">
        <v>25</v>
      </c>
      <c r="C1501" s="1">
        <f>DATE(LEFT($D1501,4),MID($D1501,5,2),RIGHT($D1501,2))</f>
        <v>44896</v>
      </c>
      <c r="D1501">
        <v>20221201</v>
      </c>
      <c r="E1501">
        <v>958525</v>
      </c>
      <c r="F1501">
        <v>1</v>
      </c>
      <c r="G1501">
        <v>20</v>
      </c>
      <c r="H1501" t="s">
        <v>12</v>
      </c>
      <c r="I1501">
        <v>24904</v>
      </c>
      <c r="J1501" s="11">
        <v>4944.333333333333</v>
      </c>
      <c r="K1501" s="1">
        <v>44453</v>
      </c>
      <c r="L1501">
        <v>2021</v>
      </c>
      <c r="M1501">
        <v>3</v>
      </c>
      <c r="N1501">
        <v>9</v>
      </c>
      <c r="O1501">
        <v>38</v>
      </c>
      <c r="P1501" s="14">
        <f>טבלה1[[#This Row],[Batch_Exp_Date(YYYYMMDD)]]-טבלה1[[#This Row],[Date]]</f>
        <v>443</v>
      </c>
    </row>
    <row r="1502" spans="1:16" x14ac:dyDescent="0.25">
      <c r="A1502" t="s">
        <v>18</v>
      </c>
      <c r="B1502" t="s">
        <v>25</v>
      </c>
      <c r="C1502" s="1">
        <f>DATE(LEFT($D1502,4),MID($D1502,5,2),RIGHT($D1502,2))</f>
        <v>44896</v>
      </c>
      <c r="D1502">
        <v>20221201</v>
      </c>
      <c r="E1502">
        <v>958526</v>
      </c>
      <c r="F1502">
        <v>1</v>
      </c>
      <c r="G1502">
        <v>20</v>
      </c>
      <c r="H1502" t="s">
        <v>12</v>
      </c>
      <c r="I1502">
        <v>24904</v>
      </c>
      <c r="J1502" s="11">
        <v>4944.333333333333</v>
      </c>
      <c r="K1502" s="1">
        <v>44453</v>
      </c>
      <c r="L1502">
        <v>2021</v>
      </c>
      <c r="M1502">
        <v>3</v>
      </c>
      <c r="N1502">
        <v>9</v>
      </c>
      <c r="O1502">
        <v>38</v>
      </c>
      <c r="P1502" s="14">
        <f>טבלה1[[#This Row],[Batch_Exp_Date(YYYYMMDD)]]-טבלה1[[#This Row],[Date]]</f>
        <v>443</v>
      </c>
    </row>
    <row r="1503" spans="1:16" x14ac:dyDescent="0.25">
      <c r="A1503" t="s">
        <v>15</v>
      </c>
      <c r="B1503" t="s">
        <v>21</v>
      </c>
      <c r="C1503" s="1">
        <f>DATE(LEFT($D1503,4),MID($D1503,5,2),RIGHT($D1503,2))</f>
        <v>45108</v>
      </c>
      <c r="D1503">
        <v>20230701</v>
      </c>
      <c r="E1503">
        <v>958527</v>
      </c>
      <c r="F1503">
        <v>1</v>
      </c>
      <c r="G1503">
        <v>50</v>
      </c>
      <c r="H1503" t="s">
        <v>12</v>
      </c>
      <c r="I1503">
        <v>24442</v>
      </c>
      <c r="J1503" s="11">
        <v>1185.3333333333333</v>
      </c>
      <c r="K1503" s="1">
        <v>44453</v>
      </c>
      <c r="L1503">
        <v>2021</v>
      </c>
      <c r="M1503">
        <v>3</v>
      </c>
      <c r="N1503">
        <v>9</v>
      </c>
      <c r="O1503">
        <v>38</v>
      </c>
      <c r="P1503" s="14">
        <f>טבלה1[[#This Row],[Batch_Exp_Date(YYYYMMDD)]]-טבלה1[[#This Row],[Date]]</f>
        <v>655</v>
      </c>
    </row>
    <row r="1504" spans="1:16" x14ac:dyDescent="0.25">
      <c r="A1504" t="s">
        <v>15</v>
      </c>
      <c r="B1504" t="s">
        <v>21</v>
      </c>
      <c r="C1504" s="1">
        <f>DATE(LEFT($D1504,4),MID($D1504,5,2),RIGHT($D1504,2))</f>
        <v>45108</v>
      </c>
      <c r="D1504">
        <v>20230701</v>
      </c>
      <c r="E1504">
        <v>958528</v>
      </c>
      <c r="F1504">
        <v>1</v>
      </c>
      <c r="G1504">
        <v>10</v>
      </c>
      <c r="H1504" t="s">
        <v>12</v>
      </c>
      <c r="I1504">
        <v>24882</v>
      </c>
      <c r="J1504" s="11">
        <v>237.06666666666669</v>
      </c>
      <c r="K1504" s="1">
        <v>44453</v>
      </c>
      <c r="L1504">
        <v>2021</v>
      </c>
      <c r="M1504">
        <v>3</v>
      </c>
      <c r="N1504">
        <v>9</v>
      </c>
      <c r="O1504">
        <v>38</v>
      </c>
      <c r="P1504" s="14">
        <f>טבלה1[[#This Row],[Batch_Exp_Date(YYYYMMDD)]]-טבלה1[[#This Row],[Date]]</f>
        <v>655</v>
      </c>
    </row>
    <row r="1505" spans="1:16" x14ac:dyDescent="0.25">
      <c r="A1505" t="s">
        <v>15</v>
      </c>
      <c r="B1505" t="s">
        <v>21</v>
      </c>
      <c r="C1505" s="1">
        <f>DATE(LEFT($D1505,4),MID($D1505,5,2),RIGHT($D1505,2))</f>
        <v>45108</v>
      </c>
      <c r="D1505">
        <v>20230701</v>
      </c>
      <c r="E1505">
        <v>958529</v>
      </c>
      <c r="F1505">
        <v>1</v>
      </c>
      <c r="G1505">
        <v>30</v>
      </c>
      <c r="H1505" t="s">
        <v>12</v>
      </c>
      <c r="I1505">
        <v>24486</v>
      </c>
      <c r="J1505" s="11">
        <v>711.19999999999993</v>
      </c>
      <c r="K1505" s="1">
        <v>44453</v>
      </c>
      <c r="L1505">
        <v>2021</v>
      </c>
      <c r="M1505">
        <v>3</v>
      </c>
      <c r="N1505">
        <v>9</v>
      </c>
      <c r="O1505">
        <v>38</v>
      </c>
      <c r="P1505" s="14">
        <f>טבלה1[[#This Row],[Batch_Exp_Date(YYYYMMDD)]]-טבלה1[[#This Row],[Date]]</f>
        <v>655</v>
      </c>
    </row>
    <row r="1506" spans="1:16" x14ac:dyDescent="0.25">
      <c r="A1506" t="s">
        <v>15</v>
      </c>
      <c r="B1506" t="s">
        <v>21</v>
      </c>
      <c r="C1506" s="1">
        <f>DATE(LEFT($D1506,4),MID($D1506,5,2),RIGHT($D1506,2))</f>
        <v>45108</v>
      </c>
      <c r="D1506">
        <v>20230701</v>
      </c>
      <c r="E1506">
        <v>958530</v>
      </c>
      <c r="F1506">
        <v>1</v>
      </c>
      <c r="G1506">
        <v>70</v>
      </c>
      <c r="H1506" t="s">
        <v>12</v>
      </c>
      <c r="I1506">
        <v>24651</v>
      </c>
      <c r="J1506" s="11">
        <v>1659.4666666666665</v>
      </c>
      <c r="K1506" s="1">
        <v>44453</v>
      </c>
      <c r="L1506">
        <v>2021</v>
      </c>
      <c r="M1506">
        <v>3</v>
      </c>
      <c r="N1506">
        <v>9</v>
      </c>
      <c r="O1506">
        <v>38</v>
      </c>
      <c r="P1506" s="14">
        <f>טבלה1[[#This Row],[Batch_Exp_Date(YYYYMMDD)]]-טבלה1[[#This Row],[Date]]</f>
        <v>655</v>
      </c>
    </row>
    <row r="1507" spans="1:16" x14ac:dyDescent="0.25">
      <c r="A1507" t="s">
        <v>15</v>
      </c>
      <c r="B1507" t="s">
        <v>21</v>
      </c>
      <c r="C1507" s="1">
        <f>DATE(LEFT($D1507,4),MID($D1507,5,2),RIGHT($D1507,2))</f>
        <v>45108</v>
      </c>
      <c r="D1507">
        <v>20230701</v>
      </c>
      <c r="E1507">
        <v>958531</v>
      </c>
      <c r="F1507">
        <v>1</v>
      </c>
      <c r="G1507">
        <v>30</v>
      </c>
      <c r="H1507" t="s">
        <v>12</v>
      </c>
      <c r="I1507">
        <v>24662</v>
      </c>
      <c r="J1507" s="11">
        <v>711.19999999999993</v>
      </c>
      <c r="K1507" s="1">
        <v>44453</v>
      </c>
      <c r="L1507">
        <v>2021</v>
      </c>
      <c r="M1507">
        <v>3</v>
      </c>
      <c r="N1507">
        <v>9</v>
      </c>
      <c r="O1507">
        <v>38</v>
      </c>
      <c r="P1507" s="14">
        <f>טבלה1[[#This Row],[Batch_Exp_Date(YYYYMMDD)]]-טבלה1[[#This Row],[Date]]</f>
        <v>655</v>
      </c>
    </row>
    <row r="1508" spans="1:16" x14ac:dyDescent="0.25">
      <c r="A1508" t="s">
        <v>15</v>
      </c>
      <c r="B1508" t="s">
        <v>21</v>
      </c>
      <c r="C1508" s="1">
        <f>DATE(LEFT($D1508,4),MID($D1508,5,2),RIGHT($D1508,2))</f>
        <v>45108</v>
      </c>
      <c r="D1508">
        <v>20230701</v>
      </c>
      <c r="E1508">
        <v>958532</v>
      </c>
      <c r="F1508">
        <v>1</v>
      </c>
      <c r="G1508">
        <v>50</v>
      </c>
      <c r="H1508" t="s">
        <v>12</v>
      </c>
      <c r="I1508">
        <v>61358</v>
      </c>
      <c r="J1508" s="11">
        <v>1185.3333333333333</v>
      </c>
      <c r="K1508" s="1">
        <v>44453</v>
      </c>
      <c r="L1508">
        <v>2021</v>
      </c>
      <c r="M1508">
        <v>3</v>
      </c>
      <c r="N1508">
        <v>9</v>
      </c>
      <c r="O1508">
        <v>38</v>
      </c>
      <c r="P1508" s="14">
        <f>טבלה1[[#This Row],[Batch_Exp_Date(YYYYMMDD)]]-טבלה1[[#This Row],[Date]]</f>
        <v>655</v>
      </c>
    </row>
    <row r="1509" spans="1:16" x14ac:dyDescent="0.25">
      <c r="A1509" t="s">
        <v>15</v>
      </c>
      <c r="B1509" t="s">
        <v>21</v>
      </c>
      <c r="C1509" s="1">
        <f>DATE(LEFT($D1509,4),MID($D1509,5,2),RIGHT($D1509,2))</f>
        <v>45108</v>
      </c>
      <c r="D1509">
        <v>20230701</v>
      </c>
      <c r="E1509">
        <v>958533</v>
      </c>
      <c r="F1509">
        <v>1</v>
      </c>
      <c r="G1509">
        <v>70</v>
      </c>
      <c r="H1509" t="s">
        <v>12</v>
      </c>
      <c r="I1509">
        <v>24783</v>
      </c>
      <c r="J1509" s="11">
        <v>1659.4666666666665</v>
      </c>
      <c r="K1509" s="1">
        <v>44453</v>
      </c>
      <c r="L1509">
        <v>2021</v>
      </c>
      <c r="M1509">
        <v>3</v>
      </c>
      <c r="N1509">
        <v>9</v>
      </c>
      <c r="O1509">
        <v>38</v>
      </c>
      <c r="P1509" s="14">
        <f>טבלה1[[#This Row],[Batch_Exp_Date(YYYYMMDD)]]-טבלה1[[#This Row],[Date]]</f>
        <v>655</v>
      </c>
    </row>
    <row r="1510" spans="1:16" x14ac:dyDescent="0.25">
      <c r="A1510" t="s">
        <v>15</v>
      </c>
      <c r="B1510" t="s">
        <v>21</v>
      </c>
      <c r="C1510" s="1">
        <f>DATE(LEFT($D1510,4),MID($D1510,5,2),RIGHT($D1510,2))</f>
        <v>45108</v>
      </c>
      <c r="D1510">
        <v>20230701</v>
      </c>
      <c r="E1510">
        <v>958534</v>
      </c>
      <c r="F1510">
        <v>1</v>
      </c>
      <c r="G1510">
        <v>50</v>
      </c>
      <c r="H1510" t="s">
        <v>12</v>
      </c>
      <c r="I1510">
        <v>24827</v>
      </c>
      <c r="J1510" s="11">
        <v>1185.3333333333333</v>
      </c>
      <c r="K1510" s="1">
        <v>44453</v>
      </c>
      <c r="L1510">
        <v>2021</v>
      </c>
      <c r="M1510">
        <v>3</v>
      </c>
      <c r="N1510">
        <v>9</v>
      </c>
      <c r="O1510">
        <v>38</v>
      </c>
      <c r="P1510" s="14">
        <f>טבלה1[[#This Row],[Batch_Exp_Date(YYYYMMDD)]]-טבלה1[[#This Row],[Date]]</f>
        <v>655</v>
      </c>
    </row>
    <row r="1511" spans="1:16" x14ac:dyDescent="0.25">
      <c r="A1511" t="s">
        <v>15</v>
      </c>
      <c r="B1511" t="s">
        <v>21</v>
      </c>
      <c r="C1511" s="1">
        <f>DATE(LEFT($D1511,4),MID($D1511,5,2),RIGHT($D1511,2))</f>
        <v>45108</v>
      </c>
      <c r="D1511">
        <v>20230701</v>
      </c>
      <c r="E1511">
        <v>958535</v>
      </c>
      <c r="F1511">
        <v>1</v>
      </c>
      <c r="G1511">
        <v>50</v>
      </c>
      <c r="H1511" t="s">
        <v>12</v>
      </c>
      <c r="I1511">
        <v>181654</v>
      </c>
      <c r="J1511" s="11">
        <v>1185.3333333333333</v>
      </c>
      <c r="K1511" s="1">
        <v>44453</v>
      </c>
      <c r="L1511">
        <v>2021</v>
      </c>
      <c r="M1511">
        <v>3</v>
      </c>
      <c r="N1511">
        <v>9</v>
      </c>
      <c r="O1511">
        <v>38</v>
      </c>
      <c r="P1511" s="14">
        <f>טבלה1[[#This Row],[Batch_Exp_Date(YYYYMMDD)]]-טבלה1[[#This Row],[Date]]</f>
        <v>655</v>
      </c>
    </row>
    <row r="1512" spans="1:16" x14ac:dyDescent="0.25">
      <c r="A1512" t="s">
        <v>15</v>
      </c>
      <c r="B1512" t="s">
        <v>26</v>
      </c>
      <c r="C1512" s="1">
        <f>DATE(LEFT($D1512,4),MID($D1512,5,2),RIGHT($D1512,2))</f>
        <v>45261</v>
      </c>
      <c r="D1512">
        <v>20231201</v>
      </c>
      <c r="E1512">
        <v>958536</v>
      </c>
      <c r="F1512">
        <v>1</v>
      </c>
      <c r="G1512">
        <v>100</v>
      </c>
      <c r="H1512" t="s">
        <v>12</v>
      </c>
      <c r="I1512">
        <v>24783</v>
      </c>
      <c r="J1512" s="11">
        <v>96.25</v>
      </c>
      <c r="K1512" s="1">
        <v>44453</v>
      </c>
      <c r="L1512">
        <v>2021</v>
      </c>
      <c r="M1512">
        <v>3</v>
      </c>
      <c r="N1512">
        <v>9</v>
      </c>
      <c r="O1512">
        <v>38</v>
      </c>
      <c r="P1512" s="14">
        <f>טבלה1[[#This Row],[Batch_Exp_Date(YYYYMMDD)]]-טבלה1[[#This Row],[Date]]</f>
        <v>808</v>
      </c>
    </row>
    <row r="1513" spans="1:16" x14ac:dyDescent="0.25">
      <c r="A1513" t="s">
        <v>15</v>
      </c>
      <c r="B1513" t="s">
        <v>21</v>
      </c>
      <c r="C1513" s="1">
        <f>DATE(LEFT($D1513,4),MID($D1513,5,2),RIGHT($D1513,2))</f>
        <v>45108</v>
      </c>
      <c r="D1513">
        <v>20230701</v>
      </c>
      <c r="E1513">
        <v>958537</v>
      </c>
      <c r="F1513">
        <v>1</v>
      </c>
      <c r="G1513">
        <v>50</v>
      </c>
      <c r="H1513" t="s">
        <v>12</v>
      </c>
      <c r="I1513">
        <v>175813</v>
      </c>
      <c r="J1513" s="11">
        <v>1185.3333333333333</v>
      </c>
      <c r="K1513" s="1">
        <v>44453</v>
      </c>
      <c r="L1513">
        <v>2021</v>
      </c>
      <c r="M1513">
        <v>3</v>
      </c>
      <c r="N1513">
        <v>9</v>
      </c>
      <c r="O1513">
        <v>38</v>
      </c>
      <c r="P1513" s="14">
        <f>טבלה1[[#This Row],[Batch_Exp_Date(YYYYMMDD)]]-טבלה1[[#This Row],[Date]]</f>
        <v>655</v>
      </c>
    </row>
    <row r="1514" spans="1:16" x14ac:dyDescent="0.25">
      <c r="A1514" t="s">
        <v>15</v>
      </c>
      <c r="B1514" t="s">
        <v>21</v>
      </c>
      <c r="C1514" s="1">
        <f>DATE(LEFT($D1514,4),MID($D1514,5,2),RIGHT($D1514,2))</f>
        <v>45108</v>
      </c>
      <c r="D1514">
        <v>20230701</v>
      </c>
      <c r="E1514">
        <v>958538</v>
      </c>
      <c r="F1514">
        <v>1</v>
      </c>
      <c r="G1514">
        <v>50</v>
      </c>
      <c r="H1514" t="s">
        <v>12</v>
      </c>
      <c r="I1514">
        <v>188089</v>
      </c>
      <c r="J1514" s="11">
        <v>1185.3333333333333</v>
      </c>
      <c r="K1514" s="1">
        <v>44453</v>
      </c>
      <c r="L1514">
        <v>2021</v>
      </c>
      <c r="M1514">
        <v>3</v>
      </c>
      <c r="N1514">
        <v>9</v>
      </c>
      <c r="O1514">
        <v>38</v>
      </c>
      <c r="P1514" s="14">
        <f>טבלה1[[#This Row],[Batch_Exp_Date(YYYYMMDD)]]-טבלה1[[#This Row],[Date]]</f>
        <v>655</v>
      </c>
    </row>
    <row r="1515" spans="1:16" x14ac:dyDescent="0.25">
      <c r="A1515" t="s">
        <v>15</v>
      </c>
      <c r="B1515" t="s">
        <v>21</v>
      </c>
      <c r="C1515" s="1">
        <f>DATE(LEFT($D1515,4),MID($D1515,5,2),RIGHT($D1515,2))</f>
        <v>45108</v>
      </c>
      <c r="D1515">
        <v>20230701</v>
      </c>
      <c r="E1515">
        <v>958539</v>
      </c>
      <c r="F1515">
        <v>1</v>
      </c>
      <c r="G1515">
        <v>30</v>
      </c>
      <c r="H1515" t="s">
        <v>12</v>
      </c>
      <c r="I1515">
        <v>4983616</v>
      </c>
      <c r="J1515" s="11">
        <v>711.19999999999993</v>
      </c>
      <c r="K1515" s="1">
        <v>44453</v>
      </c>
      <c r="L1515">
        <v>2021</v>
      </c>
      <c r="M1515">
        <v>3</v>
      </c>
      <c r="N1515">
        <v>9</v>
      </c>
      <c r="O1515">
        <v>38</v>
      </c>
      <c r="P1515" s="14">
        <f>טבלה1[[#This Row],[Batch_Exp_Date(YYYYMMDD)]]-טבלה1[[#This Row],[Date]]</f>
        <v>655</v>
      </c>
    </row>
    <row r="1516" spans="1:16" x14ac:dyDescent="0.25">
      <c r="A1516" t="s">
        <v>15</v>
      </c>
      <c r="B1516" t="s">
        <v>21</v>
      </c>
      <c r="C1516" s="1">
        <f>DATE(LEFT($D1516,4),MID($D1516,5,2),RIGHT($D1516,2))</f>
        <v>45108</v>
      </c>
      <c r="D1516">
        <v>20230701</v>
      </c>
      <c r="E1516">
        <v>958540</v>
      </c>
      <c r="F1516">
        <v>1</v>
      </c>
      <c r="G1516">
        <v>30</v>
      </c>
      <c r="H1516" t="s">
        <v>12</v>
      </c>
      <c r="I1516">
        <v>4955797</v>
      </c>
      <c r="J1516" s="11">
        <v>711.19999999999993</v>
      </c>
      <c r="K1516" s="1">
        <v>44453</v>
      </c>
      <c r="L1516">
        <v>2021</v>
      </c>
      <c r="M1516">
        <v>3</v>
      </c>
      <c r="N1516">
        <v>9</v>
      </c>
      <c r="O1516">
        <v>38</v>
      </c>
      <c r="P1516" s="14">
        <f>טבלה1[[#This Row],[Batch_Exp_Date(YYYYMMDD)]]-טבלה1[[#This Row],[Date]]</f>
        <v>655</v>
      </c>
    </row>
    <row r="1517" spans="1:16" x14ac:dyDescent="0.25">
      <c r="A1517" t="s">
        <v>18</v>
      </c>
      <c r="B1517" t="s">
        <v>25</v>
      </c>
      <c r="C1517" s="1">
        <f>DATE(LEFT($D1517,4),MID($D1517,5,2),RIGHT($D1517,2))</f>
        <v>44805</v>
      </c>
      <c r="D1517">
        <v>20220901</v>
      </c>
      <c r="E1517">
        <v>958541</v>
      </c>
      <c r="F1517">
        <v>1</v>
      </c>
      <c r="G1517">
        <v>80</v>
      </c>
      <c r="H1517" t="s">
        <v>12</v>
      </c>
      <c r="I1517">
        <v>32351</v>
      </c>
      <c r="J1517" s="11">
        <v>11315.933333333334</v>
      </c>
      <c r="K1517" s="1">
        <v>44453</v>
      </c>
      <c r="L1517">
        <v>2021</v>
      </c>
      <c r="M1517">
        <v>3</v>
      </c>
      <c r="N1517">
        <v>9</v>
      </c>
      <c r="O1517">
        <v>38</v>
      </c>
      <c r="P1517" s="14">
        <f>טבלה1[[#This Row],[Batch_Exp_Date(YYYYMMDD)]]-טבלה1[[#This Row],[Date]]</f>
        <v>352</v>
      </c>
    </row>
    <row r="1518" spans="1:16" x14ac:dyDescent="0.25">
      <c r="A1518" t="s">
        <v>15</v>
      </c>
      <c r="B1518" t="s">
        <v>21</v>
      </c>
      <c r="C1518" s="1">
        <f>DATE(LEFT($D1518,4),MID($D1518,5,2),RIGHT($D1518,2))</f>
        <v>45108</v>
      </c>
      <c r="D1518">
        <v>20230701</v>
      </c>
      <c r="E1518">
        <v>958542</v>
      </c>
      <c r="F1518">
        <v>1</v>
      </c>
      <c r="G1518">
        <v>30</v>
      </c>
      <c r="H1518" t="s">
        <v>12</v>
      </c>
      <c r="I1518">
        <v>4928616</v>
      </c>
      <c r="J1518" s="11">
        <v>711.19999999999993</v>
      </c>
      <c r="K1518" s="1">
        <v>44453</v>
      </c>
      <c r="L1518">
        <v>2021</v>
      </c>
      <c r="M1518">
        <v>3</v>
      </c>
      <c r="N1518">
        <v>9</v>
      </c>
      <c r="O1518">
        <v>38</v>
      </c>
      <c r="P1518" s="14">
        <f>טבלה1[[#This Row],[Batch_Exp_Date(YYYYMMDD)]]-טבלה1[[#This Row],[Date]]</f>
        <v>655</v>
      </c>
    </row>
    <row r="1519" spans="1:16" x14ac:dyDescent="0.25">
      <c r="A1519" t="s">
        <v>15</v>
      </c>
      <c r="B1519" t="s">
        <v>20</v>
      </c>
      <c r="C1519" s="1">
        <f>DATE(LEFT($D1519,4),MID($D1519,5,2),RIGHT($D1519,2))</f>
        <v>45323</v>
      </c>
      <c r="D1519">
        <v>20240201</v>
      </c>
      <c r="E1519">
        <v>958543</v>
      </c>
      <c r="F1519">
        <v>1</v>
      </c>
      <c r="G1519">
        <v>50</v>
      </c>
      <c r="H1519" t="s">
        <v>12</v>
      </c>
      <c r="I1519">
        <v>24783</v>
      </c>
      <c r="J1519" s="11">
        <v>5</v>
      </c>
      <c r="K1519" s="1">
        <v>44453</v>
      </c>
      <c r="L1519">
        <v>2021</v>
      </c>
      <c r="M1519">
        <v>3</v>
      </c>
      <c r="N1519">
        <v>9</v>
      </c>
      <c r="O1519">
        <v>38</v>
      </c>
      <c r="P1519" s="14">
        <f>טבלה1[[#This Row],[Batch_Exp_Date(YYYYMMDD)]]-טבלה1[[#This Row],[Date]]</f>
        <v>870</v>
      </c>
    </row>
    <row r="1520" spans="1:16" x14ac:dyDescent="0.25">
      <c r="A1520" t="s">
        <v>15</v>
      </c>
      <c r="B1520" t="s">
        <v>20</v>
      </c>
      <c r="C1520" s="1">
        <f>DATE(LEFT($D1520,4),MID($D1520,5,2),RIGHT($D1520,2))</f>
        <v>45323</v>
      </c>
      <c r="D1520">
        <v>20240201</v>
      </c>
      <c r="E1520">
        <v>958544</v>
      </c>
      <c r="F1520">
        <v>1</v>
      </c>
      <c r="G1520">
        <v>20</v>
      </c>
      <c r="H1520" t="s">
        <v>12</v>
      </c>
      <c r="I1520">
        <v>4986124</v>
      </c>
      <c r="J1520" s="11">
        <v>2</v>
      </c>
      <c r="K1520" s="1">
        <v>44453</v>
      </c>
      <c r="L1520">
        <v>2021</v>
      </c>
      <c r="M1520">
        <v>3</v>
      </c>
      <c r="N1520">
        <v>9</v>
      </c>
      <c r="O1520">
        <v>38</v>
      </c>
      <c r="P1520" s="14">
        <f>טבלה1[[#This Row],[Batch_Exp_Date(YYYYMMDD)]]-טבלה1[[#This Row],[Date]]</f>
        <v>870</v>
      </c>
    </row>
    <row r="1521" spans="1:16" x14ac:dyDescent="0.25">
      <c r="A1521" t="s">
        <v>15</v>
      </c>
      <c r="B1521" t="s">
        <v>26</v>
      </c>
      <c r="C1521" s="1">
        <f>DATE(LEFT($D1521,4),MID($D1521,5,2),RIGHT($D1521,2))</f>
        <v>45261</v>
      </c>
      <c r="D1521">
        <v>20231201</v>
      </c>
      <c r="E1521">
        <v>958545</v>
      </c>
      <c r="F1521">
        <v>1</v>
      </c>
      <c r="G1521">
        <v>100</v>
      </c>
      <c r="H1521" t="s">
        <v>12</v>
      </c>
      <c r="I1521">
        <v>4952189</v>
      </c>
      <c r="J1521" s="11">
        <v>96.25</v>
      </c>
      <c r="K1521" s="1">
        <v>44453</v>
      </c>
      <c r="L1521">
        <v>2021</v>
      </c>
      <c r="M1521">
        <v>3</v>
      </c>
      <c r="N1521">
        <v>9</v>
      </c>
      <c r="O1521">
        <v>38</v>
      </c>
      <c r="P1521" s="14">
        <f>טבלה1[[#This Row],[Batch_Exp_Date(YYYYMMDD)]]-טבלה1[[#This Row],[Date]]</f>
        <v>808</v>
      </c>
    </row>
    <row r="1522" spans="1:16" x14ac:dyDescent="0.25">
      <c r="A1522" t="s">
        <v>15</v>
      </c>
      <c r="B1522" t="s">
        <v>37</v>
      </c>
      <c r="C1522" s="1">
        <f>DATE(LEFT($D1522,4),MID($D1522,5,2),RIGHT($D1522,2))</f>
        <v>45200</v>
      </c>
      <c r="D1522">
        <v>20231001</v>
      </c>
      <c r="E1522">
        <v>958546</v>
      </c>
      <c r="F1522">
        <v>1</v>
      </c>
      <c r="G1522">
        <v>20</v>
      </c>
      <c r="H1522" t="s">
        <v>12</v>
      </c>
      <c r="I1522">
        <v>24904</v>
      </c>
      <c r="J1522" s="11">
        <v>3206.6666666666665</v>
      </c>
      <c r="K1522" s="1">
        <v>44453</v>
      </c>
      <c r="L1522">
        <v>2021</v>
      </c>
      <c r="M1522">
        <v>3</v>
      </c>
      <c r="N1522">
        <v>9</v>
      </c>
      <c r="O1522">
        <v>38</v>
      </c>
      <c r="P1522" s="14">
        <f>טבלה1[[#This Row],[Batch_Exp_Date(YYYYMMDD)]]-טבלה1[[#This Row],[Date]]</f>
        <v>747</v>
      </c>
    </row>
    <row r="1523" spans="1:16" x14ac:dyDescent="0.25">
      <c r="A1523" t="s">
        <v>17</v>
      </c>
      <c r="B1523" t="s">
        <v>27</v>
      </c>
      <c r="C1523" s="1">
        <f>DATE(LEFT($D1523,4),MID($D1523,5,2),RIGHT($D1523,2))</f>
        <v>45323</v>
      </c>
      <c r="D1523">
        <v>20240201</v>
      </c>
      <c r="E1523">
        <v>958547</v>
      </c>
      <c r="F1523">
        <v>1</v>
      </c>
      <c r="G1523">
        <v>20</v>
      </c>
      <c r="H1523" t="s">
        <v>12</v>
      </c>
      <c r="I1523">
        <v>24904</v>
      </c>
      <c r="J1523" s="11">
        <v>876.13333333333333</v>
      </c>
      <c r="K1523" s="1">
        <v>44453</v>
      </c>
      <c r="L1523">
        <v>2021</v>
      </c>
      <c r="M1523">
        <v>3</v>
      </c>
      <c r="N1523">
        <v>9</v>
      </c>
      <c r="O1523">
        <v>38</v>
      </c>
      <c r="P1523" s="14">
        <f>טבלה1[[#This Row],[Batch_Exp_Date(YYYYMMDD)]]-טבלה1[[#This Row],[Date]]</f>
        <v>870</v>
      </c>
    </row>
    <row r="1524" spans="1:16" x14ac:dyDescent="0.25">
      <c r="A1524" t="s">
        <v>15</v>
      </c>
      <c r="B1524" t="s">
        <v>20</v>
      </c>
      <c r="C1524" s="1">
        <f>DATE(LEFT($D1524,4),MID($D1524,5,2),RIGHT($D1524,2))</f>
        <v>45323</v>
      </c>
      <c r="D1524">
        <v>20240201</v>
      </c>
      <c r="E1524">
        <v>958548</v>
      </c>
      <c r="F1524">
        <v>1</v>
      </c>
      <c r="G1524">
        <v>140</v>
      </c>
      <c r="H1524" t="s">
        <v>12</v>
      </c>
      <c r="I1524">
        <v>4995650</v>
      </c>
      <c r="J1524" s="11">
        <v>14</v>
      </c>
      <c r="K1524" s="1">
        <v>44453</v>
      </c>
      <c r="L1524">
        <v>2021</v>
      </c>
      <c r="M1524">
        <v>3</v>
      </c>
      <c r="N1524">
        <v>9</v>
      </c>
      <c r="O1524">
        <v>38</v>
      </c>
      <c r="P1524" s="14">
        <f>טבלה1[[#This Row],[Batch_Exp_Date(YYYYMMDD)]]-טבלה1[[#This Row],[Date]]</f>
        <v>870</v>
      </c>
    </row>
    <row r="1525" spans="1:16" x14ac:dyDescent="0.25">
      <c r="A1525" t="s">
        <v>15</v>
      </c>
      <c r="B1525" t="s">
        <v>20</v>
      </c>
      <c r="C1525" s="1">
        <f>DATE(LEFT($D1525,4),MID($D1525,5,2),RIGHT($D1525,2))</f>
        <v>45200</v>
      </c>
      <c r="D1525">
        <v>20231001</v>
      </c>
      <c r="E1525">
        <v>958549</v>
      </c>
      <c r="F1525">
        <v>1</v>
      </c>
      <c r="G1525">
        <v>10</v>
      </c>
      <c r="H1525" t="s">
        <v>12</v>
      </c>
      <c r="I1525">
        <v>4949912</v>
      </c>
      <c r="J1525" s="11">
        <v>9.625</v>
      </c>
      <c r="K1525" s="1">
        <v>44453</v>
      </c>
      <c r="L1525">
        <v>2021</v>
      </c>
      <c r="M1525">
        <v>3</v>
      </c>
      <c r="N1525">
        <v>9</v>
      </c>
      <c r="O1525">
        <v>38</v>
      </c>
      <c r="P1525" s="14">
        <f>טבלה1[[#This Row],[Batch_Exp_Date(YYYYMMDD)]]-טבלה1[[#This Row],[Date]]</f>
        <v>747</v>
      </c>
    </row>
    <row r="1526" spans="1:16" x14ac:dyDescent="0.25">
      <c r="A1526" t="s">
        <v>15</v>
      </c>
      <c r="B1526" t="s">
        <v>35</v>
      </c>
      <c r="C1526" s="1">
        <f>DATE(LEFT($D1526,4),MID($D1526,5,2),RIGHT($D1526,2))</f>
        <v>44896</v>
      </c>
      <c r="D1526">
        <v>20221201</v>
      </c>
      <c r="E1526">
        <v>958550</v>
      </c>
      <c r="F1526">
        <v>1</v>
      </c>
      <c r="G1526">
        <v>20</v>
      </c>
      <c r="H1526" t="s">
        <v>12</v>
      </c>
      <c r="I1526">
        <v>189431</v>
      </c>
      <c r="J1526" s="11">
        <v>506.55</v>
      </c>
      <c r="K1526" s="1">
        <v>44453</v>
      </c>
      <c r="L1526">
        <v>2021</v>
      </c>
      <c r="M1526">
        <v>3</v>
      </c>
      <c r="N1526">
        <v>9</v>
      </c>
      <c r="O1526">
        <v>38</v>
      </c>
      <c r="P1526" s="14">
        <f>טבלה1[[#This Row],[Batch_Exp_Date(YYYYMMDD)]]-טבלה1[[#This Row],[Date]]</f>
        <v>443</v>
      </c>
    </row>
    <row r="1527" spans="1:16" x14ac:dyDescent="0.25">
      <c r="A1527" t="s">
        <v>17</v>
      </c>
      <c r="B1527" t="s">
        <v>29</v>
      </c>
      <c r="C1527" s="1">
        <f>DATE(LEFT($D1527,4),MID($D1527,5,2),RIGHT($D1527,2))</f>
        <v>44927</v>
      </c>
      <c r="D1527">
        <v>20230101</v>
      </c>
      <c r="E1527">
        <v>958550</v>
      </c>
      <c r="F1527">
        <v>5</v>
      </c>
      <c r="G1527">
        <v>40</v>
      </c>
      <c r="H1527" t="s">
        <v>12</v>
      </c>
      <c r="I1527">
        <v>189431</v>
      </c>
      <c r="J1527" s="11">
        <v>3133</v>
      </c>
      <c r="K1527" s="1">
        <v>44453</v>
      </c>
      <c r="L1527">
        <v>2021</v>
      </c>
      <c r="M1527">
        <v>3</v>
      </c>
      <c r="N1527">
        <v>9</v>
      </c>
      <c r="O1527">
        <v>38</v>
      </c>
      <c r="P1527" s="14">
        <f>טבלה1[[#This Row],[Batch_Exp_Date(YYYYMMDD)]]-טבלה1[[#This Row],[Date]]</f>
        <v>474</v>
      </c>
    </row>
    <row r="1528" spans="1:16" x14ac:dyDescent="0.25">
      <c r="A1528" t="s">
        <v>15</v>
      </c>
      <c r="B1528" t="s">
        <v>38</v>
      </c>
      <c r="C1528" s="1">
        <f>DATE(LEFT($D1528,4),MID($D1528,5,2),RIGHT($D1528,2))</f>
        <v>45017</v>
      </c>
      <c r="D1528">
        <v>20230401</v>
      </c>
      <c r="E1528">
        <v>958550</v>
      </c>
      <c r="F1528">
        <v>2</v>
      </c>
      <c r="G1528">
        <v>100</v>
      </c>
      <c r="H1528" t="s">
        <v>12</v>
      </c>
      <c r="I1528">
        <v>189431</v>
      </c>
      <c r="J1528" s="11">
        <v>818.16666666666663</v>
      </c>
      <c r="K1528" s="1">
        <v>44453</v>
      </c>
      <c r="L1528">
        <v>2021</v>
      </c>
      <c r="M1528">
        <v>3</v>
      </c>
      <c r="N1528">
        <v>9</v>
      </c>
      <c r="O1528">
        <v>38</v>
      </c>
      <c r="P1528" s="14">
        <f>טבלה1[[#This Row],[Batch_Exp_Date(YYYYMMDD)]]-טבלה1[[#This Row],[Date]]</f>
        <v>564</v>
      </c>
    </row>
    <row r="1529" spans="1:16" x14ac:dyDescent="0.25">
      <c r="A1529" t="s">
        <v>15</v>
      </c>
      <c r="B1529" t="s">
        <v>38</v>
      </c>
      <c r="C1529" s="1">
        <f>DATE(LEFT($D1529,4),MID($D1529,5,2),RIGHT($D1529,2))</f>
        <v>45017</v>
      </c>
      <c r="D1529">
        <v>20230401</v>
      </c>
      <c r="E1529">
        <v>958550</v>
      </c>
      <c r="F1529">
        <v>3</v>
      </c>
      <c r="G1529">
        <v>100</v>
      </c>
      <c r="H1529" t="s">
        <v>12</v>
      </c>
      <c r="I1529">
        <v>189431</v>
      </c>
      <c r="J1529" s="11">
        <v>3196.9166666666665</v>
      </c>
      <c r="K1529" s="1">
        <v>44453</v>
      </c>
      <c r="L1529">
        <v>2021</v>
      </c>
      <c r="M1529">
        <v>3</v>
      </c>
      <c r="N1529">
        <v>9</v>
      </c>
      <c r="O1529">
        <v>38</v>
      </c>
      <c r="P1529" s="14">
        <f>טבלה1[[#This Row],[Batch_Exp_Date(YYYYMMDD)]]-טבלה1[[#This Row],[Date]]</f>
        <v>564</v>
      </c>
    </row>
    <row r="1530" spans="1:16" x14ac:dyDescent="0.25">
      <c r="A1530" t="s">
        <v>15</v>
      </c>
      <c r="B1530" t="s">
        <v>32</v>
      </c>
      <c r="C1530" s="1">
        <f>DATE(LEFT($D1530,4),MID($D1530,5,2),RIGHT($D1530,2))</f>
        <v>45413</v>
      </c>
      <c r="D1530">
        <v>20240501</v>
      </c>
      <c r="E1530">
        <v>958550</v>
      </c>
      <c r="F1530">
        <v>4</v>
      </c>
      <c r="G1530">
        <v>40</v>
      </c>
      <c r="H1530" t="s">
        <v>12</v>
      </c>
      <c r="I1530">
        <v>189431</v>
      </c>
      <c r="J1530" s="11">
        <v>1320.3</v>
      </c>
      <c r="K1530" s="1">
        <v>44453</v>
      </c>
      <c r="L1530">
        <v>2021</v>
      </c>
      <c r="M1530">
        <v>3</v>
      </c>
      <c r="N1530">
        <v>9</v>
      </c>
      <c r="O1530">
        <v>38</v>
      </c>
      <c r="P1530" s="14">
        <f>טבלה1[[#This Row],[Batch_Exp_Date(YYYYMMDD)]]-טבלה1[[#This Row],[Date]]</f>
        <v>960</v>
      </c>
    </row>
    <row r="1531" spans="1:16" x14ac:dyDescent="0.25">
      <c r="A1531" t="s">
        <v>15</v>
      </c>
      <c r="B1531" t="s">
        <v>20</v>
      </c>
      <c r="C1531" s="1">
        <f>DATE(LEFT($D1531,4),MID($D1531,5,2),RIGHT($D1531,2))</f>
        <v>45323</v>
      </c>
      <c r="D1531">
        <v>20240201</v>
      </c>
      <c r="E1531">
        <v>958551</v>
      </c>
      <c r="F1531">
        <v>1</v>
      </c>
      <c r="G1531">
        <v>100</v>
      </c>
      <c r="H1531" t="s">
        <v>12</v>
      </c>
      <c r="I1531">
        <v>181654</v>
      </c>
      <c r="J1531" s="11">
        <v>10</v>
      </c>
      <c r="K1531" s="1">
        <v>44453</v>
      </c>
      <c r="L1531">
        <v>2021</v>
      </c>
      <c r="M1531">
        <v>3</v>
      </c>
      <c r="N1531">
        <v>9</v>
      </c>
      <c r="O1531">
        <v>38</v>
      </c>
      <c r="P1531" s="14">
        <f>טבלה1[[#This Row],[Batch_Exp_Date(YYYYMMDD)]]-טבלה1[[#This Row],[Date]]</f>
        <v>870</v>
      </c>
    </row>
    <row r="1532" spans="1:16" x14ac:dyDescent="0.25">
      <c r="A1532" t="s">
        <v>15</v>
      </c>
      <c r="B1532" t="s">
        <v>26</v>
      </c>
      <c r="C1532" s="1">
        <f>DATE(LEFT($D1532,4),MID($D1532,5,2),RIGHT($D1532,2))</f>
        <v>45261</v>
      </c>
      <c r="D1532">
        <v>20231201</v>
      </c>
      <c r="E1532">
        <v>958552</v>
      </c>
      <c r="F1532">
        <v>1</v>
      </c>
      <c r="G1532">
        <v>100</v>
      </c>
      <c r="H1532" t="s">
        <v>12</v>
      </c>
      <c r="I1532">
        <v>24794</v>
      </c>
      <c r="J1532" s="11">
        <v>96.25</v>
      </c>
      <c r="K1532" s="1">
        <v>44453</v>
      </c>
      <c r="L1532">
        <v>2021</v>
      </c>
      <c r="M1532">
        <v>3</v>
      </c>
      <c r="N1532">
        <v>9</v>
      </c>
      <c r="O1532">
        <v>38</v>
      </c>
      <c r="P1532" s="14">
        <f>טבלה1[[#This Row],[Batch_Exp_Date(YYYYMMDD)]]-טבלה1[[#This Row],[Date]]</f>
        <v>808</v>
      </c>
    </row>
    <row r="1533" spans="1:16" x14ac:dyDescent="0.25">
      <c r="A1533" t="s">
        <v>15</v>
      </c>
      <c r="B1533" t="s">
        <v>39</v>
      </c>
      <c r="C1533" s="1">
        <f>DATE(LEFT($D1533,4),MID($D1533,5,2),RIGHT($D1533,2))</f>
        <v>45170</v>
      </c>
      <c r="D1533">
        <v>20230901</v>
      </c>
      <c r="E1533">
        <v>958553</v>
      </c>
      <c r="F1533">
        <v>1</v>
      </c>
      <c r="G1533">
        <v>20</v>
      </c>
      <c r="H1533" t="s">
        <v>12</v>
      </c>
      <c r="I1533">
        <v>4925327</v>
      </c>
      <c r="J1533" s="11">
        <v>337.01666666666665</v>
      </c>
      <c r="K1533" s="1">
        <v>44453</v>
      </c>
      <c r="L1533">
        <v>2021</v>
      </c>
      <c r="M1533">
        <v>3</v>
      </c>
      <c r="N1533">
        <v>9</v>
      </c>
      <c r="O1533">
        <v>38</v>
      </c>
      <c r="P1533" s="14">
        <f>טבלה1[[#This Row],[Batch_Exp_Date(YYYYMMDD)]]-טבלה1[[#This Row],[Date]]</f>
        <v>717</v>
      </c>
    </row>
    <row r="1534" spans="1:16" x14ac:dyDescent="0.25">
      <c r="A1534" t="s">
        <v>15</v>
      </c>
      <c r="B1534" t="s">
        <v>35</v>
      </c>
      <c r="C1534" s="1">
        <f>DATE(LEFT($D1534,4),MID($D1534,5,2),RIGHT($D1534,2))</f>
        <v>44896</v>
      </c>
      <c r="D1534">
        <v>20221201</v>
      </c>
      <c r="E1534">
        <v>958554</v>
      </c>
      <c r="F1534">
        <v>1</v>
      </c>
      <c r="G1534">
        <v>50</v>
      </c>
      <c r="H1534" t="s">
        <v>12</v>
      </c>
      <c r="I1534">
        <v>190850</v>
      </c>
      <c r="J1534" s="11">
        <v>1266.375</v>
      </c>
      <c r="K1534" s="1">
        <v>44453</v>
      </c>
      <c r="L1534">
        <v>2021</v>
      </c>
      <c r="M1534">
        <v>3</v>
      </c>
      <c r="N1534">
        <v>9</v>
      </c>
      <c r="O1534">
        <v>38</v>
      </c>
      <c r="P1534" s="14">
        <f>טבלה1[[#This Row],[Batch_Exp_Date(YYYYMMDD)]]-טבלה1[[#This Row],[Date]]</f>
        <v>443</v>
      </c>
    </row>
    <row r="1535" spans="1:16" x14ac:dyDescent="0.25">
      <c r="A1535" t="s">
        <v>15</v>
      </c>
      <c r="B1535" t="s">
        <v>38</v>
      </c>
      <c r="C1535" s="1">
        <f>DATE(LEFT($D1535,4),MID($D1535,5,2),RIGHT($D1535,2))</f>
        <v>45017</v>
      </c>
      <c r="D1535">
        <v>20230401</v>
      </c>
      <c r="E1535">
        <v>958555</v>
      </c>
      <c r="F1535">
        <v>1</v>
      </c>
      <c r="G1535">
        <v>100</v>
      </c>
      <c r="H1535" t="s">
        <v>12</v>
      </c>
      <c r="I1535">
        <v>4917396</v>
      </c>
      <c r="J1535" s="11">
        <v>818.16666666666663</v>
      </c>
      <c r="K1535" s="1">
        <v>44453</v>
      </c>
      <c r="L1535">
        <v>2021</v>
      </c>
      <c r="M1535">
        <v>3</v>
      </c>
      <c r="N1535">
        <v>9</v>
      </c>
      <c r="O1535">
        <v>38</v>
      </c>
      <c r="P1535" s="14">
        <f>טבלה1[[#This Row],[Batch_Exp_Date(YYYYMMDD)]]-טבלה1[[#This Row],[Date]]</f>
        <v>564</v>
      </c>
    </row>
    <row r="1536" spans="1:16" x14ac:dyDescent="0.25">
      <c r="A1536" t="s">
        <v>15</v>
      </c>
      <c r="B1536" t="s">
        <v>38</v>
      </c>
      <c r="C1536" s="1">
        <f>DATE(LEFT($D1536,4),MID($D1536,5,2),RIGHT($D1536,2))</f>
        <v>45017</v>
      </c>
      <c r="D1536">
        <v>20230401</v>
      </c>
      <c r="E1536">
        <v>958555</v>
      </c>
      <c r="F1536">
        <v>2</v>
      </c>
      <c r="G1536">
        <v>50</v>
      </c>
      <c r="H1536" t="s">
        <v>12</v>
      </c>
      <c r="I1536">
        <v>4917396</v>
      </c>
      <c r="J1536" s="11">
        <v>1598.4583333333333</v>
      </c>
      <c r="K1536" s="1">
        <v>44453</v>
      </c>
      <c r="L1536">
        <v>2021</v>
      </c>
      <c r="M1536">
        <v>3</v>
      </c>
      <c r="N1536">
        <v>9</v>
      </c>
      <c r="O1536">
        <v>38</v>
      </c>
      <c r="P1536" s="14">
        <f>טבלה1[[#This Row],[Batch_Exp_Date(YYYYMMDD)]]-טבלה1[[#This Row],[Date]]</f>
        <v>564</v>
      </c>
    </row>
    <row r="1537" spans="1:16" x14ac:dyDescent="0.25">
      <c r="A1537" t="s">
        <v>15</v>
      </c>
      <c r="B1537" t="s">
        <v>32</v>
      </c>
      <c r="C1537" s="1">
        <f>DATE(LEFT($D1537,4),MID($D1537,5,2),RIGHT($D1537,2))</f>
        <v>45413</v>
      </c>
      <c r="D1537">
        <v>20240501</v>
      </c>
      <c r="E1537">
        <v>958555</v>
      </c>
      <c r="F1537">
        <v>3</v>
      </c>
      <c r="G1537">
        <v>10</v>
      </c>
      <c r="H1537" t="s">
        <v>12</v>
      </c>
      <c r="I1537">
        <v>4917396</v>
      </c>
      <c r="J1537" s="11">
        <v>330.07499999999999</v>
      </c>
      <c r="K1537" s="1">
        <v>44453</v>
      </c>
      <c r="L1537">
        <v>2021</v>
      </c>
      <c r="M1537">
        <v>3</v>
      </c>
      <c r="N1537">
        <v>9</v>
      </c>
      <c r="O1537">
        <v>38</v>
      </c>
      <c r="P1537" s="14">
        <f>טבלה1[[#This Row],[Batch_Exp_Date(YYYYMMDD)]]-טבלה1[[#This Row],[Date]]</f>
        <v>960</v>
      </c>
    </row>
    <row r="1538" spans="1:16" x14ac:dyDescent="0.25">
      <c r="A1538" t="s">
        <v>15</v>
      </c>
      <c r="B1538" t="s">
        <v>26</v>
      </c>
      <c r="C1538" s="1">
        <f>DATE(LEFT($D1538,4),MID($D1538,5,2),RIGHT($D1538,2))</f>
        <v>45261</v>
      </c>
      <c r="D1538">
        <v>20231201</v>
      </c>
      <c r="E1538">
        <v>958556</v>
      </c>
      <c r="F1538">
        <v>1</v>
      </c>
      <c r="G1538">
        <v>100</v>
      </c>
      <c r="H1538" t="s">
        <v>12</v>
      </c>
      <c r="I1538">
        <v>24827</v>
      </c>
      <c r="J1538" s="11">
        <v>96.25</v>
      </c>
      <c r="K1538" s="1">
        <v>44453</v>
      </c>
      <c r="L1538">
        <v>2021</v>
      </c>
      <c r="M1538">
        <v>3</v>
      </c>
      <c r="N1538">
        <v>9</v>
      </c>
      <c r="O1538">
        <v>38</v>
      </c>
      <c r="P1538" s="14">
        <f>טבלה1[[#This Row],[Batch_Exp_Date(YYYYMMDD)]]-טבלה1[[#This Row],[Date]]</f>
        <v>808</v>
      </c>
    </row>
    <row r="1539" spans="1:16" x14ac:dyDescent="0.25">
      <c r="A1539" t="s">
        <v>17</v>
      </c>
      <c r="B1539" t="s">
        <v>31</v>
      </c>
      <c r="C1539" s="1">
        <f>DATE(LEFT($D1539,4),MID($D1539,5,2),RIGHT($D1539,2))</f>
        <v>44958</v>
      </c>
      <c r="D1539">
        <v>20230201</v>
      </c>
      <c r="E1539">
        <v>958557</v>
      </c>
      <c r="F1539">
        <v>1</v>
      </c>
      <c r="G1539">
        <v>20</v>
      </c>
      <c r="H1539" t="s">
        <v>12</v>
      </c>
      <c r="I1539">
        <v>4928297</v>
      </c>
      <c r="J1539" s="11">
        <v>3347.9500000000003</v>
      </c>
      <c r="K1539" s="1">
        <v>44453</v>
      </c>
      <c r="L1539">
        <v>2021</v>
      </c>
      <c r="M1539">
        <v>3</v>
      </c>
      <c r="N1539">
        <v>9</v>
      </c>
      <c r="O1539">
        <v>38</v>
      </c>
      <c r="P1539" s="14">
        <f>טבלה1[[#This Row],[Batch_Exp_Date(YYYYMMDD)]]-טבלה1[[#This Row],[Date]]</f>
        <v>505</v>
      </c>
    </row>
    <row r="1540" spans="1:16" x14ac:dyDescent="0.25">
      <c r="A1540" t="s">
        <v>17</v>
      </c>
      <c r="B1540" t="s">
        <v>22</v>
      </c>
      <c r="C1540" s="1">
        <f>DATE(LEFT($D1540,4),MID($D1540,5,2),RIGHT($D1540,2))</f>
        <v>45200</v>
      </c>
      <c r="D1540">
        <v>20231001</v>
      </c>
      <c r="E1540">
        <v>958557</v>
      </c>
      <c r="F1540">
        <v>2</v>
      </c>
      <c r="G1540">
        <v>10</v>
      </c>
      <c r="H1540" t="s">
        <v>12</v>
      </c>
      <c r="I1540">
        <v>4928297</v>
      </c>
      <c r="J1540" s="11">
        <v>654.16666666666663</v>
      </c>
      <c r="K1540" s="1">
        <v>44453</v>
      </c>
      <c r="L1540">
        <v>2021</v>
      </c>
      <c r="M1540">
        <v>3</v>
      </c>
      <c r="N1540">
        <v>9</v>
      </c>
      <c r="O1540">
        <v>38</v>
      </c>
      <c r="P1540" s="14">
        <f>טבלה1[[#This Row],[Batch_Exp_Date(YYYYMMDD)]]-טבלה1[[#This Row],[Date]]</f>
        <v>747</v>
      </c>
    </row>
    <row r="1541" spans="1:16" x14ac:dyDescent="0.25">
      <c r="A1541" t="s">
        <v>15</v>
      </c>
      <c r="B1541" t="s">
        <v>37</v>
      </c>
      <c r="C1541" s="1">
        <f>DATE(LEFT($D1541,4),MID($D1541,5,2),RIGHT($D1541,2))</f>
        <v>45200</v>
      </c>
      <c r="D1541">
        <v>20231001</v>
      </c>
      <c r="E1541">
        <v>958558</v>
      </c>
      <c r="F1541">
        <v>1</v>
      </c>
      <c r="G1541">
        <v>20</v>
      </c>
      <c r="H1541" t="s">
        <v>12</v>
      </c>
      <c r="I1541">
        <v>4952189</v>
      </c>
      <c r="J1541" s="11">
        <v>3206.6666666666665</v>
      </c>
      <c r="K1541" s="1">
        <v>44453</v>
      </c>
      <c r="L1541">
        <v>2021</v>
      </c>
      <c r="M1541">
        <v>3</v>
      </c>
      <c r="N1541">
        <v>9</v>
      </c>
      <c r="O1541">
        <v>38</v>
      </c>
      <c r="P1541" s="14">
        <f>טבלה1[[#This Row],[Batch_Exp_Date(YYYYMMDD)]]-טבלה1[[#This Row],[Date]]</f>
        <v>747</v>
      </c>
    </row>
    <row r="1542" spans="1:16" x14ac:dyDescent="0.25">
      <c r="A1542" t="s">
        <v>15</v>
      </c>
      <c r="B1542" t="s">
        <v>40</v>
      </c>
      <c r="C1542" s="1">
        <f>DATE(LEFT($D1542,4),MID($D1542,5,2),RIGHT($D1542,2))</f>
        <v>45689</v>
      </c>
      <c r="D1542">
        <v>20250201</v>
      </c>
      <c r="E1542">
        <v>958559</v>
      </c>
      <c r="F1542">
        <v>1</v>
      </c>
      <c r="G1542">
        <v>30</v>
      </c>
      <c r="H1542" t="s">
        <v>12</v>
      </c>
      <c r="I1542">
        <v>24882</v>
      </c>
      <c r="J1542" s="11">
        <v>714.125</v>
      </c>
      <c r="K1542" s="1">
        <v>44453</v>
      </c>
      <c r="L1542">
        <v>2021</v>
      </c>
      <c r="M1542">
        <v>3</v>
      </c>
      <c r="N1542">
        <v>9</v>
      </c>
      <c r="O1542">
        <v>38</v>
      </c>
      <c r="P1542" s="14">
        <f>טבלה1[[#This Row],[Batch_Exp_Date(YYYYMMDD)]]-טבלה1[[#This Row],[Date]]</f>
        <v>1236</v>
      </c>
    </row>
    <row r="1543" spans="1:16" x14ac:dyDescent="0.25">
      <c r="A1543" t="s">
        <v>15</v>
      </c>
      <c r="B1543" t="s">
        <v>20</v>
      </c>
      <c r="C1543" s="1">
        <f>DATE(LEFT($D1543,4),MID($D1543,5,2),RIGHT($D1543,2))</f>
        <v>45383</v>
      </c>
      <c r="D1543">
        <v>20240401</v>
      </c>
      <c r="E1543">
        <v>958560</v>
      </c>
      <c r="F1543">
        <v>1</v>
      </c>
      <c r="G1543">
        <v>8000</v>
      </c>
      <c r="H1543" t="s">
        <v>12</v>
      </c>
      <c r="I1543">
        <v>838222</v>
      </c>
      <c r="J1543" s="11">
        <v>600</v>
      </c>
      <c r="K1543" s="1">
        <v>44453</v>
      </c>
      <c r="L1543">
        <v>2021</v>
      </c>
      <c r="M1543">
        <v>3</v>
      </c>
      <c r="N1543">
        <v>9</v>
      </c>
      <c r="O1543">
        <v>38</v>
      </c>
      <c r="P1543" s="14">
        <f>טבלה1[[#This Row],[Batch_Exp_Date(YYYYMMDD)]]-טבלה1[[#This Row],[Date]]</f>
        <v>930</v>
      </c>
    </row>
    <row r="1544" spans="1:16" x14ac:dyDescent="0.25">
      <c r="A1544" t="s">
        <v>15</v>
      </c>
      <c r="B1544" t="s">
        <v>21</v>
      </c>
      <c r="C1544" s="1">
        <f>DATE(LEFT($D1544,4),MID($D1544,5,2),RIGHT($D1544,2))</f>
        <v>45108</v>
      </c>
      <c r="D1544">
        <v>20230701</v>
      </c>
      <c r="E1544">
        <v>958561</v>
      </c>
      <c r="F1544">
        <v>1</v>
      </c>
      <c r="G1544">
        <v>20</v>
      </c>
      <c r="H1544" t="s">
        <v>12</v>
      </c>
      <c r="I1544">
        <v>4998972</v>
      </c>
      <c r="J1544" s="11">
        <v>474.13333333333338</v>
      </c>
      <c r="K1544" s="1">
        <v>44453</v>
      </c>
      <c r="L1544">
        <v>2021</v>
      </c>
      <c r="M1544">
        <v>3</v>
      </c>
      <c r="N1544">
        <v>9</v>
      </c>
      <c r="O1544">
        <v>38</v>
      </c>
      <c r="P1544" s="14">
        <f>טבלה1[[#This Row],[Batch_Exp_Date(YYYYMMDD)]]-טבלה1[[#This Row],[Date]]</f>
        <v>655</v>
      </c>
    </row>
    <row r="1545" spans="1:16" x14ac:dyDescent="0.25">
      <c r="A1545" t="s">
        <v>15</v>
      </c>
      <c r="B1545" t="s">
        <v>23</v>
      </c>
      <c r="C1545" s="1">
        <f>DATE(LEFT($D1545,4),MID($D1545,5,2),RIGHT($D1545,2))</f>
        <v>45078</v>
      </c>
      <c r="D1545">
        <v>20230601</v>
      </c>
      <c r="E1545">
        <v>958562</v>
      </c>
      <c r="F1545">
        <v>1</v>
      </c>
      <c r="G1545">
        <v>30</v>
      </c>
      <c r="H1545" t="s">
        <v>12</v>
      </c>
      <c r="I1545">
        <v>173668</v>
      </c>
      <c r="J1545" s="11">
        <v>2442.25</v>
      </c>
      <c r="K1545" s="1">
        <v>44453</v>
      </c>
      <c r="L1545">
        <v>2021</v>
      </c>
      <c r="M1545">
        <v>3</v>
      </c>
      <c r="N1545">
        <v>9</v>
      </c>
      <c r="O1545">
        <v>38</v>
      </c>
      <c r="P1545" s="14">
        <f>טבלה1[[#This Row],[Batch_Exp_Date(YYYYMMDD)]]-טבלה1[[#This Row],[Date]]</f>
        <v>625</v>
      </c>
    </row>
    <row r="1546" spans="1:16" x14ac:dyDescent="0.25">
      <c r="A1546" t="s">
        <v>15</v>
      </c>
      <c r="B1546" t="s">
        <v>23</v>
      </c>
      <c r="C1546" s="1">
        <f>DATE(LEFT($D1546,4),MID($D1546,5,2),RIGHT($D1546,2))</f>
        <v>45108</v>
      </c>
      <c r="D1546">
        <v>20230701</v>
      </c>
      <c r="E1546">
        <v>958562</v>
      </c>
      <c r="F1546">
        <v>3</v>
      </c>
      <c r="G1546">
        <v>30</v>
      </c>
      <c r="H1546" t="s">
        <v>12</v>
      </c>
      <c r="I1546">
        <v>173668</v>
      </c>
      <c r="J1546" s="11">
        <v>1526.3999999999999</v>
      </c>
      <c r="K1546" s="1">
        <v>44453</v>
      </c>
      <c r="L1546">
        <v>2021</v>
      </c>
      <c r="M1546">
        <v>3</v>
      </c>
      <c r="N1546">
        <v>9</v>
      </c>
      <c r="O1546">
        <v>38</v>
      </c>
      <c r="P1546" s="14">
        <f>טבלה1[[#This Row],[Batch_Exp_Date(YYYYMMDD)]]-טבלה1[[#This Row],[Date]]</f>
        <v>655</v>
      </c>
    </row>
    <row r="1547" spans="1:16" x14ac:dyDescent="0.25">
      <c r="A1547" t="s">
        <v>17</v>
      </c>
      <c r="B1547" t="s">
        <v>22</v>
      </c>
      <c r="C1547" s="1">
        <f>DATE(LEFT($D1547,4),MID($D1547,5,2),RIGHT($D1547,2))</f>
        <v>45200</v>
      </c>
      <c r="D1547">
        <v>20231001</v>
      </c>
      <c r="E1547">
        <v>958562</v>
      </c>
      <c r="F1547">
        <v>2</v>
      </c>
      <c r="G1547">
        <v>60</v>
      </c>
      <c r="H1547" t="s">
        <v>12</v>
      </c>
      <c r="I1547">
        <v>173668</v>
      </c>
      <c r="J1547" s="11">
        <v>3925</v>
      </c>
      <c r="K1547" s="1">
        <v>44453</v>
      </c>
      <c r="L1547">
        <v>2021</v>
      </c>
      <c r="M1547">
        <v>3</v>
      </c>
      <c r="N1547">
        <v>9</v>
      </c>
      <c r="O1547">
        <v>38</v>
      </c>
      <c r="P1547" s="14">
        <f>טבלה1[[#This Row],[Batch_Exp_Date(YYYYMMDD)]]-טבלה1[[#This Row],[Date]]</f>
        <v>747</v>
      </c>
    </row>
    <row r="1548" spans="1:16" x14ac:dyDescent="0.25">
      <c r="A1548" t="s">
        <v>17</v>
      </c>
      <c r="B1548" t="s">
        <v>33</v>
      </c>
      <c r="C1548" s="1">
        <f>DATE(LEFT($D1548,4),MID($D1548,5,2),RIGHT($D1548,2))</f>
        <v>44593</v>
      </c>
      <c r="D1548">
        <v>20220201</v>
      </c>
      <c r="E1548">
        <v>958563</v>
      </c>
      <c r="F1548">
        <v>1</v>
      </c>
      <c r="G1548">
        <v>20</v>
      </c>
      <c r="H1548" t="s">
        <v>12</v>
      </c>
      <c r="I1548">
        <v>837903</v>
      </c>
      <c r="J1548" s="11">
        <v>3233.3333333333335</v>
      </c>
      <c r="K1548" s="1">
        <v>44453</v>
      </c>
      <c r="L1548">
        <v>2021</v>
      </c>
      <c r="M1548">
        <v>3</v>
      </c>
      <c r="N1548">
        <v>9</v>
      </c>
      <c r="O1548">
        <v>38</v>
      </c>
      <c r="P1548" s="14">
        <f>טבלה1[[#This Row],[Batch_Exp_Date(YYYYMMDD)]]-טבלה1[[#This Row],[Date]]</f>
        <v>140</v>
      </c>
    </row>
    <row r="1549" spans="1:16" x14ac:dyDescent="0.25">
      <c r="A1549" t="s">
        <v>17</v>
      </c>
      <c r="B1549" t="s">
        <v>29</v>
      </c>
      <c r="C1549" s="1">
        <f>DATE(LEFT($D1549,4),MID($D1549,5,2),RIGHT($D1549,2))</f>
        <v>44927</v>
      </c>
      <c r="D1549">
        <v>20230101</v>
      </c>
      <c r="E1549">
        <v>958564</v>
      </c>
      <c r="F1549">
        <v>1</v>
      </c>
      <c r="G1549">
        <v>50</v>
      </c>
      <c r="H1549" t="s">
        <v>12</v>
      </c>
      <c r="I1549">
        <v>173668</v>
      </c>
      <c r="J1549" s="11">
        <v>3916.25</v>
      </c>
      <c r="K1549" s="1">
        <v>44453</v>
      </c>
      <c r="L1549">
        <v>2021</v>
      </c>
      <c r="M1549">
        <v>3</v>
      </c>
      <c r="N1549">
        <v>9</v>
      </c>
      <c r="O1549">
        <v>38</v>
      </c>
      <c r="P1549" s="14">
        <f>טבלה1[[#This Row],[Batch_Exp_Date(YYYYMMDD)]]-טבלה1[[#This Row],[Date]]</f>
        <v>474</v>
      </c>
    </row>
    <row r="1550" spans="1:16" x14ac:dyDescent="0.25">
      <c r="A1550" t="s">
        <v>17</v>
      </c>
      <c r="B1550" t="s">
        <v>33</v>
      </c>
      <c r="C1550" s="1">
        <f>DATE(LEFT($D1550,4),MID($D1550,5,2),RIGHT($D1550,2))</f>
        <v>44593</v>
      </c>
      <c r="D1550">
        <v>20220201</v>
      </c>
      <c r="E1550">
        <v>958565</v>
      </c>
      <c r="F1550">
        <v>1</v>
      </c>
      <c r="G1550">
        <v>30</v>
      </c>
      <c r="H1550" t="s">
        <v>12</v>
      </c>
      <c r="I1550">
        <v>24882</v>
      </c>
      <c r="J1550" s="11">
        <v>4850</v>
      </c>
      <c r="K1550" s="1">
        <v>44453</v>
      </c>
      <c r="L1550">
        <v>2021</v>
      </c>
      <c r="M1550">
        <v>3</v>
      </c>
      <c r="N1550">
        <v>9</v>
      </c>
      <c r="O1550">
        <v>38</v>
      </c>
      <c r="P1550" s="14">
        <f>טבלה1[[#This Row],[Batch_Exp_Date(YYYYMMDD)]]-טבלה1[[#This Row],[Date]]</f>
        <v>140</v>
      </c>
    </row>
    <row r="1551" spans="1:16" x14ac:dyDescent="0.25">
      <c r="A1551" t="s">
        <v>15</v>
      </c>
      <c r="B1551" t="s">
        <v>35</v>
      </c>
      <c r="C1551" s="1">
        <f>DATE(LEFT($D1551,4),MID($D1551,5,2),RIGHT($D1551,2))</f>
        <v>44896</v>
      </c>
      <c r="D1551">
        <v>20221201</v>
      </c>
      <c r="E1551">
        <v>958566</v>
      </c>
      <c r="F1551">
        <v>1</v>
      </c>
      <c r="G1551">
        <v>30</v>
      </c>
      <c r="H1551" t="s">
        <v>12</v>
      </c>
      <c r="I1551">
        <v>4952189</v>
      </c>
      <c r="J1551" s="11">
        <v>759.82499999999993</v>
      </c>
      <c r="K1551" s="1">
        <v>44453</v>
      </c>
      <c r="L1551">
        <v>2021</v>
      </c>
      <c r="M1551">
        <v>3</v>
      </c>
      <c r="N1551">
        <v>9</v>
      </c>
      <c r="O1551">
        <v>38</v>
      </c>
      <c r="P1551" s="14">
        <f>טבלה1[[#This Row],[Batch_Exp_Date(YYYYMMDD)]]-טבלה1[[#This Row],[Date]]</f>
        <v>443</v>
      </c>
    </row>
    <row r="1552" spans="1:16" x14ac:dyDescent="0.25">
      <c r="A1552" t="s">
        <v>15</v>
      </c>
      <c r="B1552" t="s">
        <v>21</v>
      </c>
      <c r="C1552" s="1">
        <f>DATE(LEFT($D1552,4),MID($D1552,5,2),RIGHT($D1552,2))</f>
        <v>45108</v>
      </c>
      <c r="D1552">
        <v>20230701</v>
      </c>
      <c r="E1552">
        <v>958567</v>
      </c>
      <c r="F1552">
        <v>1</v>
      </c>
      <c r="G1552">
        <v>20</v>
      </c>
      <c r="H1552" t="s">
        <v>12</v>
      </c>
      <c r="I1552">
        <v>4928627</v>
      </c>
      <c r="J1552" s="11">
        <v>474.13333333333338</v>
      </c>
      <c r="K1552" s="1">
        <v>44453</v>
      </c>
      <c r="L1552">
        <v>2021</v>
      </c>
      <c r="M1552">
        <v>3</v>
      </c>
      <c r="N1552">
        <v>9</v>
      </c>
      <c r="O1552">
        <v>38</v>
      </c>
      <c r="P1552" s="14">
        <f>טבלה1[[#This Row],[Batch_Exp_Date(YYYYMMDD)]]-טבלה1[[#This Row],[Date]]</f>
        <v>655</v>
      </c>
    </row>
    <row r="1553" spans="1:16" x14ac:dyDescent="0.25">
      <c r="A1553" t="s">
        <v>17</v>
      </c>
      <c r="B1553" t="s">
        <v>27</v>
      </c>
      <c r="C1553" s="1">
        <f>DATE(LEFT($D1553,4),MID($D1553,5,2),RIGHT($D1553,2))</f>
        <v>45323</v>
      </c>
      <c r="D1553">
        <v>20240201</v>
      </c>
      <c r="E1553">
        <v>958568</v>
      </c>
      <c r="F1553">
        <v>1</v>
      </c>
      <c r="G1553">
        <v>20</v>
      </c>
      <c r="H1553" t="s">
        <v>12</v>
      </c>
      <c r="I1553">
        <v>4998972</v>
      </c>
      <c r="J1553" s="11">
        <v>876.13333333333333</v>
      </c>
      <c r="K1553" s="1">
        <v>44453</v>
      </c>
      <c r="L1553">
        <v>2021</v>
      </c>
      <c r="M1553">
        <v>3</v>
      </c>
      <c r="N1553">
        <v>9</v>
      </c>
      <c r="O1553">
        <v>38</v>
      </c>
      <c r="P1553" s="14">
        <f>טבלה1[[#This Row],[Batch_Exp_Date(YYYYMMDD)]]-טבלה1[[#This Row],[Date]]</f>
        <v>870</v>
      </c>
    </row>
    <row r="1554" spans="1:16" x14ac:dyDescent="0.25">
      <c r="A1554" t="s">
        <v>15</v>
      </c>
      <c r="B1554" t="s">
        <v>38</v>
      </c>
      <c r="C1554" s="1">
        <f>DATE(LEFT($D1554,4),MID($D1554,5,2),RIGHT($D1554,2))</f>
        <v>45017</v>
      </c>
      <c r="D1554">
        <v>20230401</v>
      </c>
      <c r="E1554">
        <v>958569</v>
      </c>
      <c r="F1554">
        <v>1</v>
      </c>
      <c r="G1554">
        <v>100</v>
      </c>
      <c r="H1554" t="s">
        <v>12</v>
      </c>
      <c r="I1554">
        <v>4994462</v>
      </c>
      <c r="J1554" s="11">
        <v>818.16666666666663</v>
      </c>
      <c r="K1554" s="1">
        <v>44453</v>
      </c>
      <c r="L1554">
        <v>2021</v>
      </c>
      <c r="M1554">
        <v>3</v>
      </c>
      <c r="N1554">
        <v>9</v>
      </c>
      <c r="O1554">
        <v>38</v>
      </c>
      <c r="P1554" s="14">
        <f>טבלה1[[#This Row],[Batch_Exp_Date(YYYYMMDD)]]-טבלה1[[#This Row],[Date]]</f>
        <v>564</v>
      </c>
    </row>
    <row r="1555" spans="1:16" x14ac:dyDescent="0.25">
      <c r="A1555" t="s">
        <v>17</v>
      </c>
      <c r="B1555" t="s">
        <v>39</v>
      </c>
      <c r="C1555" s="1">
        <f>DATE(LEFT($D1555,4),MID($D1555,5,2),RIGHT($D1555,2))</f>
        <v>44682</v>
      </c>
      <c r="D1555">
        <v>20220501</v>
      </c>
      <c r="E1555">
        <v>958570</v>
      </c>
      <c r="F1555">
        <v>1</v>
      </c>
      <c r="G1555">
        <v>10</v>
      </c>
      <c r="H1555" t="s">
        <v>12</v>
      </c>
      <c r="I1555">
        <v>15477</v>
      </c>
      <c r="J1555" s="11">
        <v>1320</v>
      </c>
      <c r="K1555" s="1">
        <v>44453</v>
      </c>
      <c r="L1555">
        <v>2021</v>
      </c>
      <c r="M1555">
        <v>3</v>
      </c>
      <c r="N1555">
        <v>9</v>
      </c>
      <c r="O1555">
        <v>38</v>
      </c>
      <c r="P1555" s="14">
        <f>טבלה1[[#This Row],[Batch_Exp_Date(YYYYMMDD)]]-טבלה1[[#This Row],[Date]]</f>
        <v>229</v>
      </c>
    </row>
    <row r="1556" spans="1:16" x14ac:dyDescent="0.25">
      <c r="A1556" t="s">
        <v>15</v>
      </c>
      <c r="B1556" t="s">
        <v>39</v>
      </c>
      <c r="C1556" s="1">
        <f>DATE(LEFT($D1556,4),MID($D1556,5,2),RIGHT($D1556,2))</f>
        <v>45170</v>
      </c>
      <c r="D1556">
        <v>20230901</v>
      </c>
      <c r="E1556">
        <v>958571</v>
      </c>
      <c r="F1556">
        <v>1</v>
      </c>
      <c r="G1556">
        <v>10</v>
      </c>
      <c r="H1556" t="s">
        <v>12</v>
      </c>
      <c r="I1556">
        <v>181115</v>
      </c>
      <c r="J1556" s="11">
        <v>168.50833333333333</v>
      </c>
      <c r="K1556" s="1">
        <v>44453</v>
      </c>
      <c r="L1556">
        <v>2021</v>
      </c>
      <c r="M1556">
        <v>3</v>
      </c>
      <c r="N1556">
        <v>9</v>
      </c>
      <c r="O1556">
        <v>38</v>
      </c>
      <c r="P1556" s="14">
        <f>טבלה1[[#This Row],[Batch_Exp_Date(YYYYMMDD)]]-טבלה1[[#This Row],[Date]]</f>
        <v>717</v>
      </c>
    </row>
    <row r="1557" spans="1:16" x14ac:dyDescent="0.25">
      <c r="A1557" t="s">
        <v>17</v>
      </c>
      <c r="B1557" t="s">
        <v>31</v>
      </c>
      <c r="C1557" s="1">
        <f>DATE(LEFT($D1557,4),MID($D1557,5,2),RIGHT($D1557,2))</f>
        <v>44958</v>
      </c>
      <c r="D1557">
        <v>20230201</v>
      </c>
      <c r="E1557">
        <v>958572</v>
      </c>
      <c r="F1557">
        <v>1</v>
      </c>
      <c r="G1557">
        <v>20</v>
      </c>
      <c r="H1557" t="s">
        <v>12</v>
      </c>
      <c r="I1557">
        <v>4998972</v>
      </c>
      <c r="J1557" s="11">
        <v>3347.9500000000003</v>
      </c>
      <c r="K1557" s="1">
        <v>44453</v>
      </c>
      <c r="L1557">
        <v>2021</v>
      </c>
      <c r="M1557">
        <v>3</v>
      </c>
      <c r="N1557">
        <v>9</v>
      </c>
      <c r="O1557">
        <v>38</v>
      </c>
      <c r="P1557" s="14">
        <f>טבלה1[[#This Row],[Batch_Exp_Date(YYYYMMDD)]]-טבלה1[[#This Row],[Date]]</f>
        <v>505</v>
      </c>
    </row>
    <row r="1558" spans="1:16" x14ac:dyDescent="0.25">
      <c r="A1558" t="s">
        <v>17</v>
      </c>
      <c r="B1558" t="s">
        <v>30</v>
      </c>
      <c r="C1558" s="1">
        <f>DATE(LEFT($D1558,4),MID($D1558,5,2),RIGHT($D1558,2))</f>
        <v>44774</v>
      </c>
      <c r="D1558">
        <v>20220801</v>
      </c>
      <c r="E1558">
        <v>958573</v>
      </c>
      <c r="F1558">
        <v>1</v>
      </c>
      <c r="G1558">
        <v>10</v>
      </c>
      <c r="H1558" t="s">
        <v>12</v>
      </c>
      <c r="I1558">
        <v>4956776</v>
      </c>
      <c r="J1558" s="11">
        <v>40</v>
      </c>
      <c r="K1558" s="1">
        <v>44453</v>
      </c>
      <c r="L1558">
        <v>2021</v>
      </c>
      <c r="M1558">
        <v>3</v>
      </c>
      <c r="N1558">
        <v>9</v>
      </c>
      <c r="O1558">
        <v>38</v>
      </c>
      <c r="P1558" s="14">
        <f>טבלה1[[#This Row],[Batch_Exp_Date(YYYYMMDD)]]-טבלה1[[#This Row],[Date]]</f>
        <v>321</v>
      </c>
    </row>
    <row r="1559" spans="1:16" x14ac:dyDescent="0.25">
      <c r="A1559" t="s">
        <v>17</v>
      </c>
      <c r="B1559" t="s">
        <v>51</v>
      </c>
      <c r="C1559" s="1">
        <f>DATE(LEFT($D1559,4),MID($D1559,5,2),RIGHT($D1559,2))</f>
        <v>44835</v>
      </c>
      <c r="D1559">
        <v>20221001</v>
      </c>
      <c r="E1559">
        <v>958574</v>
      </c>
      <c r="F1559">
        <v>1</v>
      </c>
      <c r="G1559">
        <v>30</v>
      </c>
      <c r="H1559" t="s">
        <v>12</v>
      </c>
      <c r="I1559">
        <v>4994462</v>
      </c>
      <c r="J1559" s="11">
        <v>8237</v>
      </c>
      <c r="K1559" s="1">
        <v>44453</v>
      </c>
      <c r="L1559">
        <v>2021</v>
      </c>
      <c r="M1559">
        <v>3</v>
      </c>
      <c r="N1559">
        <v>9</v>
      </c>
      <c r="O1559">
        <v>38</v>
      </c>
      <c r="P1559" s="14">
        <f>טבלה1[[#This Row],[Batch_Exp_Date(YYYYMMDD)]]-טבלה1[[#This Row],[Date]]</f>
        <v>382</v>
      </c>
    </row>
    <row r="1560" spans="1:16" x14ac:dyDescent="0.25">
      <c r="A1560" t="s">
        <v>15</v>
      </c>
      <c r="B1560" t="s">
        <v>21</v>
      </c>
      <c r="C1560" s="1">
        <f>DATE(LEFT($D1560,4),MID($D1560,5,2),RIGHT($D1560,2))</f>
        <v>45108</v>
      </c>
      <c r="D1560">
        <v>20230701</v>
      </c>
      <c r="E1560">
        <v>958575</v>
      </c>
      <c r="F1560">
        <v>1</v>
      </c>
      <c r="G1560">
        <v>50</v>
      </c>
      <c r="H1560" t="s">
        <v>12</v>
      </c>
      <c r="I1560">
        <v>24904</v>
      </c>
      <c r="J1560" s="11">
        <v>1185.3333333333333</v>
      </c>
      <c r="K1560" s="1">
        <v>44453</v>
      </c>
      <c r="L1560">
        <v>2021</v>
      </c>
      <c r="M1560">
        <v>3</v>
      </c>
      <c r="N1560">
        <v>9</v>
      </c>
      <c r="O1560">
        <v>38</v>
      </c>
      <c r="P1560" s="14">
        <f>טבלה1[[#This Row],[Batch_Exp_Date(YYYYMMDD)]]-טבלה1[[#This Row],[Date]]</f>
        <v>655</v>
      </c>
    </row>
    <row r="1561" spans="1:16" x14ac:dyDescent="0.25">
      <c r="A1561" t="s">
        <v>15</v>
      </c>
      <c r="B1561" t="s">
        <v>21</v>
      </c>
      <c r="C1561" s="1">
        <f>DATE(LEFT($D1561,4),MID($D1561,5,2),RIGHT($D1561,2))</f>
        <v>45108</v>
      </c>
      <c r="D1561">
        <v>20230701</v>
      </c>
      <c r="E1561">
        <v>958576</v>
      </c>
      <c r="F1561">
        <v>1</v>
      </c>
      <c r="G1561">
        <v>50</v>
      </c>
      <c r="H1561" t="s">
        <v>12</v>
      </c>
      <c r="I1561">
        <v>4944753</v>
      </c>
      <c r="J1561" s="11">
        <v>1185.3333333333333</v>
      </c>
      <c r="K1561" s="1">
        <v>44453</v>
      </c>
      <c r="L1561">
        <v>2021</v>
      </c>
      <c r="M1561">
        <v>3</v>
      </c>
      <c r="N1561">
        <v>9</v>
      </c>
      <c r="O1561">
        <v>38</v>
      </c>
      <c r="P1561" s="14">
        <f>טבלה1[[#This Row],[Batch_Exp_Date(YYYYMMDD)]]-טבלה1[[#This Row],[Date]]</f>
        <v>655</v>
      </c>
    </row>
    <row r="1562" spans="1:16" x14ac:dyDescent="0.25">
      <c r="A1562" t="s">
        <v>15</v>
      </c>
      <c r="B1562" t="s">
        <v>21</v>
      </c>
      <c r="C1562" s="1">
        <f>DATE(LEFT($D1562,4),MID($D1562,5,2),RIGHT($D1562,2))</f>
        <v>45108</v>
      </c>
      <c r="D1562">
        <v>20230701</v>
      </c>
      <c r="E1562">
        <v>958577</v>
      </c>
      <c r="F1562">
        <v>1</v>
      </c>
      <c r="G1562">
        <v>30</v>
      </c>
      <c r="H1562" t="s">
        <v>12</v>
      </c>
      <c r="I1562">
        <v>4950693</v>
      </c>
      <c r="J1562" s="11">
        <v>711.19999999999993</v>
      </c>
      <c r="K1562" s="1">
        <v>44453</v>
      </c>
      <c r="L1562">
        <v>2021</v>
      </c>
      <c r="M1562">
        <v>3</v>
      </c>
      <c r="N1562">
        <v>9</v>
      </c>
      <c r="O1562">
        <v>38</v>
      </c>
      <c r="P1562" s="14">
        <f>טבלה1[[#This Row],[Batch_Exp_Date(YYYYMMDD)]]-טבלה1[[#This Row],[Date]]</f>
        <v>655</v>
      </c>
    </row>
    <row r="1563" spans="1:16" x14ac:dyDescent="0.25">
      <c r="A1563" t="s">
        <v>15</v>
      </c>
      <c r="B1563" t="s">
        <v>21</v>
      </c>
      <c r="C1563" s="1">
        <f>DATE(LEFT($D1563,4),MID($D1563,5,2),RIGHT($D1563,2))</f>
        <v>45108</v>
      </c>
      <c r="D1563">
        <v>20230701</v>
      </c>
      <c r="E1563">
        <v>958578</v>
      </c>
      <c r="F1563">
        <v>1</v>
      </c>
      <c r="G1563">
        <v>50</v>
      </c>
      <c r="H1563" t="s">
        <v>12</v>
      </c>
      <c r="I1563">
        <v>4986124</v>
      </c>
      <c r="J1563" s="11">
        <v>1185.3333333333333</v>
      </c>
      <c r="K1563" s="1">
        <v>44453</v>
      </c>
      <c r="L1563">
        <v>2021</v>
      </c>
      <c r="M1563">
        <v>3</v>
      </c>
      <c r="N1563">
        <v>9</v>
      </c>
      <c r="O1563">
        <v>38</v>
      </c>
      <c r="P1563" s="14">
        <f>טבלה1[[#This Row],[Batch_Exp_Date(YYYYMMDD)]]-טבלה1[[#This Row],[Date]]</f>
        <v>655</v>
      </c>
    </row>
    <row r="1564" spans="1:16" x14ac:dyDescent="0.25">
      <c r="A1564" t="s">
        <v>15</v>
      </c>
      <c r="B1564" t="s">
        <v>21</v>
      </c>
      <c r="C1564" s="1">
        <f>DATE(LEFT($D1564,4),MID($D1564,5,2),RIGHT($D1564,2))</f>
        <v>45108</v>
      </c>
      <c r="D1564">
        <v>20230701</v>
      </c>
      <c r="E1564">
        <v>958579</v>
      </c>
      <c r="F1564">
        <v>1</v>
      </c>
      <c r="G1564">
        <v>50</v>
      </c>
      <c r="H1564" t="s">
        <v>12</v>
      </c>
      <c r="I1564">
        <v>24860</v>
      </c>
      <c r="J1564" s="11">
        <v>1185.3333333333333</v>
      </c>
      <c r="K1564" s="1">
        <v>44453</v>
      </c>
      <c r="L1564">
        <v>2021</v>
      </c>
      <c r="M1564">
        <v>3</v>
      </c>
      <c r="N1564">
        <v>9</v>
      </c>
      <c r="O1564">
        <v>38</v>
      </c>
      <c r="P1564" s="14">
        <f>טבלה1[[#This Row],[Batch_Exp_Date(YYYYMMDD)]]-טבלה1[[#This Row],[Date]]</f>
        <v>655</v>
      </c>
    </row>
    <row r="1565" spans="1:16" x14ac:dyDescent="0.25">
      <c r="A1565" t="s">
        <v>15</v>
      </c>
      <c r="B1565" t="s">
        <v>44</v>
      </c>
      <c r="C1565" s="1">
        <f>DATE(LEFT($D1565,4),MID($D1565,5,2),RIGHT($D1565,2))</f>
        <v>44896</v>
      </c>
      <c r="D1565">
        <v>20221201</v>
      </c>
      <c r="E1565">
        <v>958580</v>
      </c>
      <c r="F1565">
        <v>1</v>
      </c>
      <c r="G1565">
        <v>30</v>
      </c>
      <c r="H1565" t="s">
        <v>12</v>
      </c>
      <c r="I1565">
        <v>4949912</v>
      </c>
      <c r="J1565" s="11">
        <v>233.70000000000002</v>
      </c>
      <c r="K1565" s="1">
        <v>44453</v>
      </c>
      <c r="L1565">
        <v>2021</v>
      </c>
      <c r="M1565">
        <v>3</v>
      </c>
      <c r="N1565">
        <v>9</v>
      </c>
      <c r="O1565">
        <v>38</v>
      </c>
      <c r="P1565" s="14">
        <f>טבלה1[[#This Row],[Batch_Exp_Date(YYYYMMDD)]]-טבלה1[[#This Row],[Date]]</f>
        <v>443</v>
      </c>
    </row>
    <row r="1566" spans="1:16" x14ac:dyDescent="0.25">
      <c r="A1566" t="s">
        <v>15</v>
      </c>
      <c r="B1566" t="s">
        <v>21</v>
      </c>
      <c r="C1566" s="1">
        <f>DATE(LEFT($D1566,4),MID($D1566,5,2),RIGHT($D1566,2))</f>
        <v>45108</v>
      </c>
      <c r="D1566">
        <v>20230701</v>
      </c>
      <c r="E1566">
        <v>958581</v>
      </c>
      <c r="F1566">
        <v>1</v>
      </c>
      <c r="G1566">
        <v>50</v>
      </c>
      <c r="H1566" t="s">
        <v>12</v>
      </c>
      <c r="I1566">
        <v>4946315</v>
      </c>
      <c r="J1566" s="11">
        <v>1185.3333333333333</v>
      </c>
      <c r="K1566" s="1">
        <v>44453</v>
      </c>
      <c r="L1566">
        <v>2021</v>
      </c>
      <c r="M1566">
        <v>3</v>
      </c>
      <c r="N1566">
        <v>9</v>
      </c>
      <c r="O1566">
        <v>38</v>
      </c>
      <c r="P1566" s="14">
        <f>טבלה1[[#This Row],[Batch_Exp_Date(YYYYMMDD)]]-טבלה1[[#This Row],[Date]]</f>
        <v>655</v>
      </c>
    </row>
    <row r="1567" spans="1:16" x14ac:dyDescent="0.25">
      <c r="A1567" t="s">
        <v>17</v>
      </c>
      <c r="B1567" t="s">
        <v>30</v>
      </c>
      <c r="C1567" s="1">
        <f>DATE(LEFT($D1567,4),MID($D1567,5,2),RIGHT($D1567,2))</f>
        <v>44774</v>
      </c>
      <c r="D1567">
        <v>20220801</v>
      </c>
      <c r="E1567">
        <v>958582</v>
      </c>
      <c r="F1567">
        <v>1</v>
      </c>
      <c r="G1567">
        <v>20</v>
      </c>
      <c r="H1567" t="s">
        <v>12</v>
      </c>
      <c r="I1567">
        <v>24783</v>
      </c>
      <c r="J1567" s="11">
        <v>80</v>
      </c>
      <c r="K1567" s="1">
        <v>44453</v>
      </c>
      <c r="L1567">
        <v>2021</v>
      </c>
      <c r="M1567">
        <v>3</v>
      </c>
      <c r="N1567">
        <v>9</v>
      </c>
      <c r="O1567">
        <v>38</v>
      </c>
      <c r="P1567" s="14">
        <f>טבלה1[[#This Row],[Batch_Exp_Date(YYYYMMDD)]]-טבלה1[[#This Row],[Date]]</f>
        <v>321</v>
      </c>
    </row>
    <row r="1568" spans="1:16" x14ac:dyDescent="0.25">
      <c r="A1568" t="s">
        <v>15</v>
      </c>
      <c r="B1568" t="s">
        <v>21</v>
      </c>
      <c r="C1568" s="1">
        <f>DATE(LEFT($D1568,4),MID($D1568,5,2),RIGHT($D1568,2))</f>
        <v>45108</v>
      </c>
      <c r="D1568">
        <v>20230701</v>
      </c>
      <c r="E1568">
        <v>958583</v>
      </c>
      <c r="F1568">
        <v>1</v>
      </c>
      <c r="G1568">
        <v>50</v>
      </c>
      <c r="H1568" t="s">
        <v>12</v>
      </c>
      <c r="I1568">
        <v>162866</v>
      </c>
      <c r="J1568" s="11">
        <v>1185.3333333333333</v>
      </c>
      <c r="K1568" s="1">
        <v>44453</v>
      </c>
      <c r="L1568">
        <v>2021</v>
      </c>
      <c r="M1568">
        <v>3</v>
      </c>
      <c r="N1568">
        <v>9</v>
      </c>
      <c r="O1568">
        <v>38</v>
      </c>
      <c r="P1568" s="14">
        <f>טבלה1[[#This Row],[Batch_Exp_Date(YYYYMMDD)]]-טבלה1[[#This Row],[Date]]</f>
        <v>655</v>
      </c>
    </row>
    <row r="1569" spans="1:16" x14ac:dyDescent="0.25">
      <c r="A1569" t="s">
        <v>15</v>
      </c>
      <c r="B1569" t="s">
        <v>21</v>
      </c>
      <c r="C1569" s="1">
        <f>DATE(LEFT($D1569,4),MID($D1569,5,2),RIGHT($D1569,2))</f>
        <v>45108</v>
      </c>
      <c r="D1569">
        <v>20230701</v>
      </c>
      <c r="E1569">
        <v>958584</v>
      </c>
      <c r="F1569">
        <v>1</v>
      </c>
      <c r="G1569">
        <v>50</v>
      </c>
      <c r="H1569" t="s">
        <v>12</v>
      </c>
      <c r="I1569">
        <v>4953828</v>
      </c>
      <c r="J1569" s="11">
        <v>1185.3333333333333</v>
      </c>
      <c r="K1569" s="1">
        <v>44453</v>
      </c>
      <c r="L1569">
        <v>2021</v>
      </c>
      <c r="M1569">
        <v>3</v>
      </c>
      <c r="N1569">
        <v>9</v>
      </c>
      <c r="O1569">
        <v>38</v>
      </c>
      <c r="P1569" s="14">
        <f>טבלה1[[#This Row],[Batch_Exp_Date(YYYYMMDD)]]-טבלה1[[#This Row],[Date]]</f>
        <v>655</v>
      </c>
    </row>
    <row r="1570" spans="1:16" x14ac:dyDescent="0.25">
      <c r="A1570" t="s">
        <v>15</v>
      </c>
      <c r="B1570" t="s">
        <v>21</v>
      </c>
      <c r="C1570" s="1">
        <f>DATE(LEFT($D1570,4),MID($D1570,5,2),RIGHT($D1570,2))</f>
        <v>45108</v>
      </c>
      <c r="D1570">
        <v>20230701</v>
      </c>
      <c r="E1570">
        <v>958585</v>
      </c>
      <c r="F1570">
        <v>1</v>
      </c>
      <c r="G1570">
        <v>30</v>
      </c>
      <c r="H1570" t="s">
        <v>12</v>
      </c>
      <c r="I1570">
        <v>4949912</v>
      </c>
      <c r="J1570" s="11">
        <v>711.19999999999993</v>
      </c>
      <c r="K1570" s="1">
        <v>44453</v>
      </c>
      <c r="L1570">
        <v>2021</v>
      </c>
      <c r="M1570">
        <v>3</v>
      </c>
      <c r="N1570">
        <v>9</v>
      </c>
      <c r="O1570">
        <v>38</v>
      </c>
      <c r="P1570" s="14">
        <f>טבלה1[[#This Row],[Batch_Exp_Date(YYYYMMDD)]]-טבלה1[[#This Row],[Date]]</f>
        <v>655</v>
      </c>
    </row>
    <row r="1571" spans="1:16" x14ac:dyDescent="0.25">
      <c r="A1571" t="s">
        <v>15</v>
      </c>
      <c r="B1571" t="s">
        <v>21</v>
      </c>
      <c r="C1571" s="1">
        <f>DATE(LEFT($D1571,4),MID($D1571,5,2),RIGHT($D1571,2))</f>
        <v>45108</v>
      </c>
      <c r="D1571">
        <v>20230701</v>
      </c>
      <c r="E1571">
        <v>958586</v>
      </c>
      <c r="F1571">
        <v>1</v>
      </c>
      <c r="G1571">
        <v>50</v>
      </c>
      <c r="H1571" t="s">
        <v>12</v>
      </c>
      <c r="I1571">
        <v>162866</v>
      </c>
      <c r="J1571" s="11">
        <v>1185.3333333333333</v>
      </c>
      <c r="K1571" s="1">
        <v>44453</v>
      </c>
      <c r="L1571">
        <v>2021</v>
      </c>
      <c r="M1571">
        <v>3</v>
      </c>
      <c r="N1571">
        <v>9</v>
      </c>
      <c r="O1571">
        <v>38</v>
      </c>
      <c r="P1571" s="14">
        <f>טבלה1[[#This Row],[Batch_Exp_Date(YYYYMMDD)]]-טבלה1[[#This Row],[Date]]</f>
        <v>655</v>
      </c>
    </row>
    <row r="1572" spans="1:16" x14ac:dyDescent="0.25">
      <c r="A1572" t="s">
        <v>15</v>
      </c>
      <c r="B1572" t="s">
        <v>21</v>
      </c>
      <c r="C1572" s="1">
        <f>DATE(LEFT($D1572,4),MID($D1572,5,2),RIGHT($D1572,2))</f>
        <v>45108</v>
      </c>
      <c r="D1572">
        <v>20230701</v>
      </c>
      <c r="E1572">
        <v>958587</v>
      </c>
      <c r="F1572">
        <v>1</v>
      </c>
      <c r="G1572">
        <v>10</v>
      </c>
      <c r="H1572" t="s">
        <v>12</v>
      </c>
      <c r="I1572">
        <v>4954653</v>
      </c>
      <c r="J1572" s="11">
        <v>237.06666666666669</v>
      </c>
      <c r="K1572" s="1">
        <v>44453</v>
      </c>
      <c r="L1572">
        <v>2021</v>
      </c>
      <c r="M1572">
        <v>3</v>
      </c>
      <c r="N1572">
        <v>9</v>
      </c>
      <c r="O1572">
        <v>38</v>
      </c>
      <c r="P1572" s="14">
        <f>טבלה1[[#This Row],[Batch_Exp_Date(YYYYMMDD)]]-טבלה1[[#This Row],[Date]]</f>
        <v>655</v>
      </c>
    </row>
    <row r="1573" spans="1:16" x14ac:dyDescent="0.25">
      <c r="A1573" t="s">
        <v>15</v>
      </c>
      <c r="B1573" t="s">
        <v>21</v>
      </c>
      <c r="C1573" s="1">
        <f>DATE(LEFT($D1573,4),MID($D1573,5,2),RIGHT($D1573,2))</f>
        <v>45108</v>
      </c>
      <c r="D1573">
        <v>20230701</v>
      </c>
      <c r="E1573">
        <v>958588</v>
      </c>
      <c r="F1573">
        <v>1</v>
      </c>
      <c r="G1573">
        <v>50</v>
      </c>
      <c r="H1573" t="s">
        <v>12</v>
      </c>
      <c r="I1573">
        <v>190850</v>
      </c>
      <c r="J1573" s="11">
        <v>1185.3333333333333</v>
      </c>
      <c r="K1573" s="1">
        <v>44453</v>
      </c>
      <c r="L1573">
        <v>2021</v>
      </c>
      <c r="M1573">
        <v>3</v>
      </c>
      <c r="N1573">
        <v>9</v>
      </c>
      <c r="O1573">
        <v>38</v>
      </c>
      <c r="P1573" s="14">
        <f>טבלה1[[#This Row],[Batch_Exp_Date(YYYYMMDD)]]-טבלה1[[#This Row],[Date]]</f>
        <v>655</v>
      </c>
    </row>
    <row r="1574" spans="1:16" x14ac:dyDescent="0.25">
      <c r="A1574" t="s">
        <v>15</v>
      </c>
      <c r="B1574" t="s">
        <v>21</v>
      </c>
      <c r="C1574" s="1">
        <f>DATE(LEFT($D1574,4),MID($D1574,5,2),RIGHT($D1574,2))</f>
        <v>45108</v>
      </c>
      <c r="D1574">
        <v>20230701</v>
      </c>
      <c r="E1574">
        <v>958589</v>
      </c>
      <c r="F1574">
        <v>1</v>
      </c>
      <c r="G1574">
        <v>30</v>
      </c>
      <c r="H1574" t="s">
        <v>12</v>
      </c>
      <c r="I1574">
        <v>837903</v>
      </c>
      <c r="J1574" s="11">
        <v>711.19999999999993</v>
      </c>
      <c r="K1574" s="1">
        <v>44453</v>
      </c>
      <c r="L1574">
        <v>2021</v>
      </c>
      <c r="M1574">
        <v>3</v>
      </c>
      <c r="N1574">
        <v>9</v>
      </c>
      <c r="O1574">
        <v>38</v>
      </c>
      <c r="P1574" s="14">
        <f>טבלה1[[#This Row],[Batch_Exp_Date(YYYYMMDD)]]-טבלה1[[#This Row],[Date]]</f>
        <v>655</v>
      </c>
    </row>
    <row r="1575" spans="1:16" x14ac:dyDescent="0.25">
      <c r="A1575" t="s">
        <v>15</v>
      </c>
      <c r="B1575" t="s">
        <v>21</v>
      </c>
      <c r="C1575" s="1">
        <f>DATE(LEFT($D1575,4),MID($D1575,5,2),RIGHT($D1575,2))</f>
        <v>45108</v>
      </c>
      <c r="D1575">
        <v>20230701</v>
      </c>
      <c r="E1575">
        <v>958590</v>
      </c>
      <c r="F1575">
        <v>1</v>
      </c>
      <c r="G1575">
        <v>10</v>
      </c>
      <c r="H1575" t="s">
        <v>12</v>
      </c>
      <c r="I1575">
        <v>4955709</v>
      </c>
      <c r="J1575" s="11">
        <v>237.06666666666669</v>
      </c>
      <c r="K1575" s="1">
        <v>44453</v>
      </c>
      <c r="L1575">
        <v>2021</v>
      </c>
      <c r="M1575">
        <v>3</v>
      </c>
      <c r="N1575">
        <v>9</v>
      </c>
      <c r="O1575">
        <v>38</v>
      </c>
      <c r="P1575" s="14">
        <f>טבלה1[[#This Row],[Batch_Exp_Date(YYYYMMDD)]]-טבלה1[[#This Row],[Date]]</f>
        <v>655</v>
      </c>
    </row>
    <row r="1576" spans="1:16" x14ac:dyDescent="0.25">
      <c r="A1576" t="s">
        <v>15</v>
      </c>
      <c r="B1576" t="s">
        <v>21</v>
      </c>
      <c r="C1576" s="1">
        <f>DATE(LEFT($D1576,4),MID($D1576,5,2),RIGHT($D1576,2))</f>
        <v>45108</v>
      </c>
      <c r="D1576">
        <v>20230701</v>
      </c>
      <c r="E1576">
        <v>958591</v>
      </c>
      <c r="F1576">
        <v>1</v>
      </c>
      <c r="G1576">
        <v>40</v>
      </c>
      <c r="H1576" t="s">
        <v>12</v>
      </c>
      <c r="I1576">
        <v>4952189</v>
      </c>
      <c r="J1576" s="11">
        <v>948.26666666666677</v>
      </c>
      <c r="K1576" s="1">
        <v>44453</v>
      </c>
      <c r="L1576">
        <v>2021</v>
      </c>
      <c r="M1576">
        <v>3</v>
      </c>
      <c r="N1576">
        <v>9</v>
      </c>
      <c r="O1576">
        <v>38</v>
      </c>
      <c r="P1576" s="14">
        <f>טבלה1[[#This Row],[Batch_Exp_Date(YYYYMMDD)]]-טבלה1[[#This Row],[Date]]</f>
        <v>655</v>
      </c>
    </row>
    <row r="1577" spans="1:16" x14ac:dyDescent="0.25">
      <c r="A1577" t="s">
        <v>15</v>
      </c>
      <c r="B1577" t="s">
        <v>21</v>
      </c>
      <c r="C1577" s="1">
        <f>DATE(LEFT($D1577,4),MID($D1577,5,2),RIGHT($D1577,2))</f>
        <v>45108</v>
      </c>
      <c r="D1577">
        <v>20230701</v>
      </c>
      <c r="E1577">
        <v>958592</v>
      </c>
      <c r="F1577">
        <v>1</v>
      </c>
      <c r="G1577">
        <v>20</v>
      </c>
      <c r="H1577" t="s">
        <v>12</v>
      </c>
      <c r="I1577">
        <v>24926</v>
      </c>
      <c r="J1577" s="11">
        <v>474.13333333333338</v>
      </c>
      <c r="K1577" s="1">
        <v>44453</v>
      </c>
      <c r="L1577">
        <v>2021</v>
      </c>
      <c r="M1577">
        <v>3</v>
      </c>
      <c r="N1577">
        <v>9</v>
      </c>
      <c r="O1577">
        <v>38</v>
      </c>
      <c r="P1577" s="14">
        <f>טבלה1[[#This Row],[Batch_Exp_Date(YYYYMMDD)]]-טבלה1[[#This Row],[Date]]</f>
        <v>655</v>
      </c>
    </row>
    <row r="1578" spans="1:16" x14ac:dyDescent="0.25">
      <c r="A1578" t="s">
        <v>17</v>
      </c>
      <c r="B1578" t="s">
        <v>30</v>
      </c>
      <c r="C1578" s="1">
        <f>DATE(LEFT($D1578,4),MID($D1578,5,2),RIGHT($D1578,2))</f>
        <v>44774</v>
      </c>
      <c r="D1578">
        <v>20220801</v>
      </c>
      <c r="E1578">
        <v>958593</v>
      </c>
      <c r="F1578">
        <v>1</v>
      </c>
      <c r="G1578">
        <v>10</v>
      </c>
      <c r="H1578" t="s">
        <v>12</v>
      </c>
      <c r="I1578">
        <v>24937</v>
      </c>
      <c r="J1578" s="11">
        <v>40</v>
      </c>
      <c r="K1578" s="1">
        <v>44453</v>
      </c>
      <c r="L1578">
        <v>2021</v>
      </c>
      <c r="M1578">
        <v>3</v>
      </c>
      <c r="N1578">
        <v>9</v>
      </c>
      <c r="O1578">
        <v>38</v>
      </c>
      <c r="P1578" s="14">
        <f>טבלה1[[#This Row],[Batch_Exp_Date(YYYYMMDD)]]-טבלה1[[#This Row],[Date]]</f>
        <v>321</v>
      </c>
    </row>
    <row r="1579" spans="1:16" x14ac:dyDescent="0.25">
      <c r="A1579" t="s">
        <v>15</v>
      </c>
      <c r="B1579" t="s">
        <v>21</v>
      </c>
      <c r="C1579" s="1">
        <f>DATE(LEFT($D1579,4),MID($D1579,5,2),RIGHT($D1579,2))</f>
        <v>45108</v>
      </c>
      <c r="D1579">
        <v>20230701</v>
      </c>
      <c r="E1579">
        <v>958594</v>
      </c>
      <c r="F1579">
        <v>1</v>
      </c>
      <c r="G1579">
        <v>30</v>
      </c>
      <c r="H1579" t="s">
        <v>12</v>
      </c>
      <c r="I1579">
        <v>4954488</v>
      </c>
      <c r="J1579" s="11">
        <v>711.19999999999993</v>
      </c>
      <c r="K1579" s="1">
        <v>44453</v>
      </c>
      <c r="L1579">
        <v>2021</v>
      </c>
      <c r="M1579">
        <v>3</v>
      </c>
      <c r="N1579">
        <v>9</v>
      </c>
      <c r="O1579">
        <v>38</v>
      </c>
      <c r="P1579" s="14">
        <f>טבלה1[[#This Row],[Batch_Exp_Date(YYYYMMDD)]]-טבלה1[[#This Row],[Date]]</f>
        <v>655</v>
      </c>
    </row>
    <row r="1580" spans="1:16" x14ac:dyDescent="0.25">
      <c r="A1580" t="s">
        <v>17</v>
      </c>
      <c r="B1580" t="s">
        <v>30</v>
      </c>
      <c r="C1580" s="1">
        <f>DATE(LEFT($D1580,4),MID($D1580,5,2),RIGHT($D1580,2))</f>
        <v>44774</v>
      </c>
      <c r="D1580">
        <v>20220801</v>
      </c>
      <c r="E1580">
        <v>958595</v>
      </c>
      <c r="F1580">
        <v>1</v>
      </c>
      <c r="G1580">
        <v>30</v>
      </c>
      <c r="H1580" t="s">
        <v>12</v>
      </c>
      <c r="I1580">
        <v>33682</v>
      </c>
      <c r="J1580" s="11">
        <v>60</v>
      </c>
      <c r="K1580" s="1">
        <v>44456</v>
      </c>
      <c r="L1580">
        <v>2021</v>
      </c>
      <c r="M1580">
        <v>3</v>
      </c>
      <c r="N1580">
        <v>9</v>
      </c>
      <c r="O1580">
        <v>38</v>
      </c>
      <c r="P1580" s="14">
        <f>טבלה1[[#This Row],[Batch_Exp_Date(YYYYMMDD)]]-טבלה1[[#This Row],[Date]]</f>
        <v>318</v>
      </c>
    </row>
    <row r="1581" spans="1:16" x14ac:dyDescent="0.25">
      <c r="A1581" t="s">
        <v>15</v>
      </c>
      <c r="B1581" t="s">
        <v>39</v>
      </c>
      <c r="C1581" s="1">
        <f>DATE(LEFT($D1581,4),MID($D1581,5,2),RIGHT($D1581,2))</f>
        <v>45170</v>
      </c>
      <c r="D1581">
        <v>20230901</v>
      </c>
      <c r="E1581">
        <v>958596</v>
      </c>
      <c r="F1581">
        <v>1</v>
      </c>
      <c r="G1581">
        <v>30</v>
      </c>
      <c r="H1581" t="s">
        <v>12</v>
      </c>
      <c r="I1581">
        <v>4990436</v>
      </c>
      <c r="J1581" s="11">
        <v>505.52500000000003</v>
      </c>
      <c r="K1581" s="1">
        <v>44456</v>
      </c>
      <c r="L1581">
        <v>2021</v>
      </c>
      <c r="M1581">
        <v>3</v>
      </c>
      <c r="N1581">
        <v>9</v>
      </c>
      <c r="O1581">
        <v>38</v>
      </c>
      <c r="P1581" s="14">
        <f>טבלה1[[#This Row],[Batch_Exp_Date(YYYYMMDD)]]-טבלה1[[#This Row],[Date]]</f>
        <v>714</v>
      </c>
    </row>
    <row r="1582" spans="1:16" x14ac:dyDescent="0.25">
      <c r="A1582" t="s">
        <v>17</v>
      </c>
      <c r="B1582" t="s">
        <v>48</v>
      </c>
      <c r="C1582" s="1">
        <f>DATE(LEFT($D1582,4),MID($D1582,5,2),RIGHT($D1582,2))</f>
        <v>44774</v>
      </c>
      <c r="D1582">
        <v>20220801</v>
      </c>
      <c r="E1582">
        <v>958597</v>
      </c>
      <c r="F1582">
        <v>1</v>
      </c>
      <c r="G1582">
        <v>30</v>
      </c>
      <c r="H1582" t="s">
        <v>12</v>
      </c>
      <c r="I1582">
        <v>4953190</v>
      </c>
      <c r="J1582" s="11">
        <v>60</v>
      </c>
      <c r="K1582" s="1">
        <v>44456</v>
      </c>
      <c r="L1582">
        <v>2021</v>
      </c>
      <c r="M1582">
        <v>3</v>
      </c>
      <c r="N1582">
        <v>9</v>
      </c>
      <c r="O1582">
        <v>38</v>
      </c>
      <c r="P1582" s="14">
        <f>טבלה1[[#This Row],[Batch_Exp_Date(YYYYMMDD)]]-טבלה1[[#This Row],[Date]]</f>
        <v>318</v>
      </c>
    </row>
    <row r="1583" spans="1:16" x14ac:dyDescent="0.25">
      <c r="A1583" t="s">
        <v>15</v>
      </c>
      <c r="B1583" t="s">
        <v>39</v>
      </c>
      <c r="C1583" s="1">
        <f>DATE(LEFT($D1583,4),MID($D1583,5,2),RIGHT($D1583,2))</f>
        <v>45170</v>
      </c>
      <c r="D1583">
        <v>20230901</v>
      </c>
      <c r="E1583">
        <v>958598</v>
      </c>
      <c r="F1583">
        <v>1</v>
      </c>
      <c r="G1583">
        <v>10</v>
      </c>
      <c r="H1583" t="s">
        <v>12</v>
      </c>
      <c r="I1583">
        <v>33704</v>
      </c>
      <c r="J1583" s="11">
        <v>168.50833333333333</v>
      </c>
      <c r="K1583" s="1">
        <v>44456</v>
      </c>
      <c r="L1583">
        <v>2021</v>
      </c>
      <c r="M1583">
        <v>3</v>
      </c>
      <c r="N1583">
        <v>9</v>
      </c>
      <c r="O1583">
        <v>38</v>
      </c>
      <c r="P1583" s="14">
        <f>טבלה1[[#This Row],[Batch_Exp_Date(YYYYMMDD)]]-טבלה1[[#This Row],[Date]]</f>
        <v>714</v>
      </c>
    </row>
    <row r="1584" spans="1:16" x14ac:dyDescent="0.25">
      <c r="A1584" t="s">
        <v>15</v>
      </c>
      <c r="B1584" t="s">
        <v>21</v>
      </c>
      <c r="C1584" s="1">
        <f>DATE(LEFT($D1584,4),MID($D1584,5,2),RIGHT($D1584,2))</f>
        <v>45108</v>
      </c>
      <c r="D1584">
        <v>20230701</v>
      </c>
      <c r="E1584">
        <v>958599</v>
      </c>
      <c r="F1584">
        <v>1</v>
      </c>
      <c r="G1584">
        <v>20</v>
      </c>
      <c r="H1584" t="s">
        <v>12</v>
      </c>
      <c r="I1584">
        <v>24926</v>
      </c>
      <c r="J1584" s="11">
        <v>474.13333333333338</v>
      </c>
      <c r="K1584" s="1">
        <v>44456</v>
      </c>
      <c r="L1584">
        <v>2021</v>
      </c>
      <c r="M1584">
        <v>3</v>
      </c>
      <c r="N1584">
        <v>9</v>
      </c>
      <c r="O1584">
        <v>38</v>
      </c>
      <c r="P1584" s="14">
        <f>טבלה1[[#This Row],[Batch_Exp_Date(YYYYMMDD)]]-טבלה1[[#This Row],[Date]]</f>
        <v>652</v>
      </c>
    </row>
    <row r="1585" spans="1:16" x14ac:dyDescent="0.25">
      <c r="A1585" t="s">
        <v>15</v>
      </c>
      <c r="B1585" t="s">
        <v>35</v>
      </c>
      <c r="C1585" s="1">
        <f>DATE(LEFT($D1585,4),MID($D1585,5,2),RIGHT($D1585,2))</f>
        <v>44896</v>
      </c>
      <c r="D1585">
        <v>20221201</v>
      </c>
      <c r="E1585">
        <v>958600</v>
      </c>
      <c r="F1585">
        <v>1</v>
      </c>
      <c r="G1585">
        <v>20</v>
      </c>
      <c r="H1585" t="s">
        <v>12</v>
      </c>
      <c r="I1585">
        <v>4948031</v>
      </c>
      <c r="J1585" s="11">
        <v>506.55</v>
      </c>
      <c r="K1585" s="1">
        <v>44456</v>
      </c>
      <c r="L1585">
        <v>2021</v>
      </c>
      <c r="M1585">
        <v>3</v>
      </c>
      <c r="N1585">
        <v>9</v>
      </c>
      <c r="O1585">
        <v>38</v>
      </c>
      <c r="P1585" s="14">
        <f>טבלה1[[#This Row],[Batch_Exp_Date(YYYYMMDD)]]-טבלה1[[#This Row],[Date]]</f>
        <v>440</v>
      </c>
    </row>
    <row r="1586" spans="1:16" x14ac:dyDescent="0.25">
      <c r="A1586" t="s">
        <v>15</v>
      </c>
      <c r="B1586" t="s">
        <v>35</v>
      </c>
      <c r="C1586" s="1">
        <f>DATE(LEFT($D1586,4),MID($D1586,5,2),RIGHT($D1586,2))</f>
        <v>44896</v>
      </c>
      <c r="D1586">
        <v>20221201</v>
      </c>
      <c r="E1586">
        <v>958601</v>
      </c>
      <c r="F1586">
        <v>1</v>
      </c>
      <c r="G1586">
        <v>20</v>
      </c>
      <c r="H1586" t="s">
        <v>12</v>
      </c>
      <c r="I1586">
        <v>4948031</v>
      </c>
      <c r="J1586" s="11">
        <v>506.55</v>
      </c>
      <c r="K1586" s="1">
        <v>44456</v>
      </c>
      <c r="L1586">
        <v>2021</v>
      </c>
      <c r="M1586">
        <v>3</v>
      </c>
      <c r="N1586">
        <v>9</v>
      </c>
      <c r="O1586">
        <v>38</v>
      </c>
      <c r="P1586" s="14">
        <f>טבלה1[[#This Row],[Batch_Exp_Date(YYYYMMDD)]]-טבלה1[[#This Row],[Date]]</f>
        <v>440</v>
      </c>
    </row>
    <row r="1587" spans="1:16" x14ac:dyDescent="0.25">
      <c r="A1587" t="s">
        <v>15</v>
      </c>
      <c r="B1587" t="s">
        <v>35</v>
      </c>
      <c r="C1587" s="1">
        <f>DATE(LEFT($D1587,4),MID($D1587,5,2),RIGHT($D1587,2))</f>
        <v>44896</v>
      </c>
      <c r="D1587">
        <v>20221201</v>
      </c>
      <c r="E1587">
        <v>958602</v>
      </c>
      <c r="F1587">
        <v>1</v>
      </c>
      <c r="G1587">
        <v>20</v>
      </c>
      <c r="H1587" t="s">
        <v>12</v>
      </c>
      <c r="I1587">
        <v>4995188</v>
      </c>
      <c r="J1587" s="11">
        <v>506.55</v>
      </c>
      <c r="K1587" s="1">
        <v>44456</v>
      </c>
      <c r="L1587">
        <v>2021</v>
      </c>
      <c r="M1587">
        <v>3</v>
      </c>
      <c r="N1587">
        <v>9</v>
      </c>
      <c r="O1587">
        <v>38</v>
      </c>
      <c r="P1587" s="14">
        <f>טבלה1[[#This Row],[Batch_Exp_Date(YYYYMMDD)]]-טבלה1[[#This Row],[Date]]</f>
        <v>440</v>
      </c>
    </row>
    <row r="1588" spans="1:16" x14ac:dyDescent="0.25">
      <c r="A1588" t="s">
        <v>15</v>
      </c>
      <c r="B1588" t="s">
        <v>39</v>
      </c>
      <c r="C1588" s="1">
        <f>DATE(LEFT($D1588,4),MID($D1588,5,2),RIGHT($D1588,2))</f>
        <v>45170</v>
      </c>
      <c r="D1588">
        <v>20230901</v>
      </c>
      <c r="E1588">
        <v>958603</v>
      </c>
      <c r="F1588">
        <v>1</v>
      </c>
      <c r="G1588">
        <v>10</v>
      </c>
      <c r="H1588" t="s">
        <v>12</v>
      </c>
      <c r="I1588">
        <v>4954125</v>
      </c>
      <c r="J1588" s="11">
        <v>168.50833333333333</v>
      </c>
      <c r="K1588" s="1">
        <v>44458</v>
      </c>
      <c r="L1588">
        <v>2021</v>
      </c>
      <c r="M1588">
        <v>3</v>
      </c>
      <c r="N1588">
        <v>9</v>
      </c>
      <c r="O1588">
        <v>39</v>
      </c>
      <c r="P1588" s="14">
        <f>טבלה1[[#This Row],[Batch_Exp_Date(YYYYMMDD)]]-טבלה1[[#This Row],[Date]]</f>
        <v>712</v>
      </c>
    </row>
    <row r="1589" spans="1:16" x14ac:dyDescent="0.25">
      <c r="A1589" t="s">
        <v>15</v>
      </c>
      <c r="B1589" t="s">
        <v>26</v>
      </c>
      <c r="C1589" s="1">
        <f>DATE(LEFT($D1589,4),MID($D1589,5,2),RIGHT($D1589,2))</f>
        <v>45261</v>
      </c>
      <c r="D1589">
        <v>20231201</v>
      </c>
      <c r="E1589">
        <v>958604</v>
      </c>
      <c r="F1589">
        <v>1</v>
      </c>
      <c r="G1589">
        <v>60</v>
      </c>
      <c r="H1589" t="s">
        <v>12</v>
      </c>
      <c r="I1589">
        <v>4952046</v>
      </c>
      <c r="J1589" s="11">
        <v>57.75</v>
      </c>
      <c r="K1589" s="1">
        <v>44458</v>
      </c>
      <c r="L1589">
        <v>2021</v>
      </c>
      <c r="M1589">
        <v>3</v>
      </c>
      <c r="N1589">
        <v>9</v>
      </c>
      <c r="O1589">
        <v>39</v>
      </c>
      <c r="P1589" s="14">
        <f>טבלה1[[#This Row],[Batch_Exp_Date(YYYYMMDD)]]-טבלה1[[#This Row],[Date]]</f>
        <v>803</v>
      </c>
    </row>
    <row r="1590" spans="1:16" x14ac:dyDescent="0.25">
      <c r="A1590" t="s">
        <v>15</v>
      </c>
      <c r="B1590" t="s">
        <v>20</v>
      </c>
      <c r="C1590" s="1">
        <f>DATE(LEFT($D1590,4),MID($D1590,5,2),RIGHT($D1590,2))</f>
        <v>45323</v>
      </c>
      <c r="D1590">
        <v>20240201</v>
      </c>
      <c r="E1590">
        <v>958605</v>
      </c>
      <c r="F1590">
        <v>1</v>
      </c>
      <c r="G1590">
        <v>100</v>
      </c>
      <c r="H1590" t="s">
        <v>12</v>
      </c>
      <c r="I1590">
        <v>61380</v>
      </c>
      <c r="J1590" s="11">
        <v>10</v>
      </c>
      <c r="K1590" s="1">
        <v>44458</v>
      </c>
      <c r="L1590">
        <v>2021</v>
      </c>
      <c r="M1590">
        <v>3</v>
      </c>
      <c r="N1590">
        <v>9</v>
      </c>
      <c r="O1590">
        <v>39</v>
      </c>
      <c r="P1590" s="14">
        <f>טבלה1[[#This Row],[Batch_Exp_Date(YYYYMMDD)]]-טבלה1[[#This Row],[Date]]</f>
        <v>865</v>
      </c>
    </row>
    <row r="1591" spans="1:16" x14ac:dyDescent="0.25">
      <c r="A1591" t="s">
        <v>15</v>
      </c>
      <c r="B1591" t="s">
        <v>20</v>
      </c>
      <c r="C1591" s="1">
        <f>DATE(LEFT($D1591,4),MID($D1591,5,2),RIGHT($D1591,2))</f>
        <v>45200</v>
      </c>
      <c r="D1591">
        <v>20231001</v>
      </c>
      <c r="E1591">
        <v>958606</v>
      </c>
      <c r="F1591">
        <v>1</v>
      </c>
      <c r="G1591">
        <v>50</v>
      </c>
      <c r="H1591" t="s">
        <v>12</v>
      </c>
      <c r="I1591">
        <v>4959152</v>
      </c>
      <c r="J1591" s="11">
        <v>48.125</v>
      </c>
      <c r="K1591" s="1">
        <v>44458</v>
      </c>
      <c r="L1591">
        <v>2021</v>
      </c>
      <c r="M1591">
        <v>3</v>
      </c>
      <c r="N1591">
        <v>9</v>
      </c>
      <c r="O1591">
        <v>39</v>
      </c>
      <c r="P1591" s="14">
        <f>טבלה1[[#This Row],[Batch_Exp_Date(YYYYMMDD)]]-טבלה1[[#This Row],[Date]]</f>
        <v>742</v>
      </c>
    </row>
    <row r="1592" spans="1:16" x14ac:dyDescent="0.25">
      <c r="A1592" t="s">
        <v>15</v>
      </c>
      <c r="B1592" t="s">
        <v>20</v>
      </c>
      <c r="C1592" s="1">
        <f>DATE(LEFT($D1592,4),MID($D1592,5,2),RIGHT($D1592,2))</f>
        <v>45323</v>
      </c>
      <c r="D1592">
        <v>20240201</v>
      </c>
      <c r="E1592">
        <v>958607</v>
      </c>
      <c r="F1592">
        <v>1</v>
      </c>
      <c r="G1592">
        <v>100</v>
      </c>
      <c r="H1592" t="s">
        <v>12</v>
      </c>
      <c r="I1592">
        <v>33682</v>
      </c>
      <c r="J1592" s="11">
        <v>10</v>
      </c>
      <c r="K1592" s="1">
        <v>44458</v>
      </c>
      <c r="L1592">
        <v>2021</v>
      </c>
      <c r="M1592">
        <v>3</v>
      </c>
      <c r="N1592">
        <v>9</v>
      </c>
      <c r="O1592">
        <v>39</v>
      </c>
      <c r="P1592" s="14">
        <f>טבלה1[[#This Row],[Batch_Exp_Date(YYYYMMDD)]]-טבלה1[[#This Row],[Date]]</f>
        <v>865</v>
      </c>
    </row>
    <row r="1593" spans="1:16" x14ac:dyDescent="0.25">
      <c r="A1593" t="s">
        <v>15</v>
      </c>
      <c r="B1593" t="s">
        <v>26</v>
      </c>
      <c r="C1593" s="1">
        <f>DATE(LEFT($D1593,4),MID($D1593,5,2),RIGHT($D1593,2))</f>
        <v>45261</v>
      </c>
      <c r="D1593">
        <v>20231201</v>
      </c>
      <c r="E1593">
        <v>958608</v>
      </c>
      <c r="F1593">
        <v>1</v>
      </c>
      <c r="G1593">
        <v>100</v>
      </c>
      <c r="H1593" t="s">
        <v>12</v>
      </c>
      <c r="I1593">
        <v>61358</v>
      </c>
      <c r="J1593" s="11">
        <v>96.25</v>
      </c>
      <c r="K1593" s="1">
        <v>44458</v>
      </c>
      <c r="L1593">
        <v>2021</v>
      </c>
      <c r="M1593">
        <v>3</v>
      </c>
      <c r="N1593">
        <v>9</v>
      </c>
      <c r="O1593">
        <v>39</v>
      </c>
      <c r="P1593" s="14">
        <f>טבלה1[[#This Row],[Batch_Exp_Date(YYYYMMDD)]]-טבלה1[[#This Row],[Date]]</f>
        <v>803</v>
      </c>
    </row>
    <row r="1594" spans="1:16" x14ac:dyDescent="0.25">
      <c r="A1594" t="s">
        <v>15</v>
      </c>
      <c r="B1594" t="s">
        <v>20</v>
      </c>
      <c r="C1594" s="1">
        <f>DATE(LEFT($D1594,4),MID($D1594,5,2),RIGHT($D1594,2))</f>
        <v>45323</v>
      </c>
      <c r="D1594">
        <v>20240201</v>
      </c>
      <c r="E1594">
        <v>958609</v>
      </c>
      <c r="F1594">
        <v>1</v>
      </c>
      <c r="G1594">
        <v>100</v>
      </c>
      <c r="H1594" t="s">
        <v>12</v>
      </c>
      <c r="I1594">
        <v>24816</v>
      </c>
      <c r="J1594" s="11">
        <v>10</v>
      </c>
      <c r="K1594" s="1">
        <v>44458</v>
      </c>
      <c r="L1594">
        <v>2021</v>
      </c>
      <c r="M1594">
        <v>3</v>
      </c>
      <c r="N1594">
        <v>9</v>
      </c>
      <c r="O1594">
        <v>39</v>
      </c>
      <c r="P1594" s="14">
        <f>טבלה1[[#This Row],[Batch_Exp_Date(YYYYMMDD)]]-טבלה1[[#This Row],[Date]]</f>
        <v>865</v>
      </c>
    </row>
    <row r="1595" spans="1:16" x14ac:dyDescent="0.25">
      <c r="A1595" t="s">
        <v>15</v>
      </c>
      <c r="B1595" t="s">
        <v>20</v>
      </c>
      <c r="C1595" s="1">
        <f>DATE(LEFT($D1595,4),MID($D1595,5,2),RIGHT($D1595,2))</f>
        <v>45323</v>
      </c>
      <c r="D1595">
        <v>20240201</v>
      </c>
      <c r="E1595">
        <v>958610</v>
      </c>
      <c r="F1595">
        <v>1</v>
      </c>
      <c r="G1595">
        <v>80</v>
      </c>
      <c r="H1595" t="s">
        <v>12</v>
      </c>
      <c r="I1595">
        <v>4948031</v>
      </c>
      <c r="J1595" s="11">
        <v>8</v>
      </c>
      <c r="K1595" s="1">
        <v>44458</v>
      </c>
      <c r="L1595">
        <v>2021</v>
      </c>
      <c r="M1595">
        <v>3</v>
      </c>
      <c r="N1595">
        <v>9</v>
      </c>
      <c r="O1595">
        <v>39</v>
      </c>
      <c r="P1595" s="14">
        <f>טבלה1[[#This Row],[Batch_Exp_Date(YYYYMMDD)]]-טבלה1[[#This Row],[Date]]</f>
        <v>865</v>
      </c>
    </row>
    <row r="1596" spans="1:16" x14ac:dyDescent="0.25">
      <c r="A1596" t="s">
        <v>15</v>
      </c>
      <c r="B1596" t="s">
        <v>26</v>
      </c>
      <c r="C1596" s="1">
        <f>DATE(LEFT($D1596,4),MID($D1596,5,2),RIGHT($D1596,2))</f>
        <v>45261</v>
      </c>
      <c r="D1596">
        <v>20231201</v>
      </c>
      <c r="E1596">
        <v>958611</v>
      </c>
      <c r="F1596">
        <v>1</v>
      </c>
      <c r="G1596">
        <v>30</v>
      </c>
      <c r="H1596" t="s">
        <v>12</v>
      </c>
      <c r="I1596">
        <v>4983616</v>
      </c>
      <c r="J1596" s="11">
        <v>28.875</v>
      </c>
      <c r="K1596" s="1">
        <v>44458</v>
      </c>
      <c r="L1596">
        <v>2021</v>
      </c>
      <c r="M1596">
        <v>3</v>
      </c>
      <c r="N1596">
        <v>9</v>
      </c>
      <c r="O1596">
        <v>39</v>
      </c>
      <c r="P1596" s="14">
        <f>טבלה1[[#This Row],[Batch_Exp_Date(YYYYMMDD)]]-טבלה1[[#This Row],[Date]]</f>
        <v>803</v>
      </c>
    </row>
    <row r="1597" spans="1:16" x14ac:dyDescent="0.25">
      <c r="A1597" t="s">
        <v>15</v>
      </c>
      <c r="B1597" t="s">
        <v>37</v>
      </c>
      <c r="C1597" s="1">
        <f>DATE(LEFT($D1597,4),MID($D1597,5,2),RIGHT($D1597,2))</f>
        <v>45200</v>
      </c>
      <c r="D1597">
        <v>20231001</v>
      </c>
      <c r="E1597">
        <v>958612</v>
      </c>
      <c r="F1597">
        <v>1</v>
      </c>
      <c r="G1597">
        <v>10</v>
      </c>
      <c r="H1597" t="s">
        <v>12</v>
      </c>
      <c r="I1597">
        <v>4920168</v>
      </c>
      <c r="J1597" s="11">
        <v>1603.3333333333333</v>
      </c>
      <c r="K1597" s="1">
        <v>44458</v>
      </c>
      <c r="L1597">
        <v>2021</v>
      </c>
      <c r="M1597">
        <v>3</v>
      </c>
      <c r="N1597">
        <v>9</v>
      </c>
      <c r="O1597">
        <v>39</v>
      </c>
      <c r="P1597" s="14">
        <f>טבלה1[[#This Row],[Batch_Exp_Date(YYYYMMDD)]]-טבלה1[[#This Row],[Date]]</f>
        <v>742</v>
      </c>
    </row>
    <row r="1598" spans="1:16" x14ac:dyDescent="0.25">
      <c r="A1598" t="s">
        <v>15</v>
      </c>
      <c r="B1598" t="s">
        <v>40</v>
      </c>
      <c r="C1598" s="1">
        <f>DATE(LEFT($D1598,4),MID($D1598,5,2),RIGHT($D1598,2))</f>
        <v>45689</v>
      </c>
      <c r="D1598">
        <v>20250201</v>
      </c>
      <c r="E1598">
        <v>958612</v>
      </c>
      <c r="F1598">
        <v>2</v>
      </c>
      <c r="G1598">
        <v>10</v>
      </c>
      <c r="H1598" t="s">
        <v>12</v>
      </c>
      <c r="I1598">
        <v>4920168</v>
      </c>
      <c r="J1598" s="11">
        <v>714.125</v>
      </c>
      <c r="K1598" s="1">
        <v>44458</v>
      </c>
      <c r="L1598">
        <v>2021</v>
      </c>
      <c r="M1598">
        <v>3</v>
      </c>
      <c r="N1598">
        <v>9</v>
      </c>
      <c r="O1598">
        <v>39</v>
      </c>
      <c r="P1598" s="14">
        <f>טבלה1[[#This Row],[Batch_Exp_Date(YYYYMMDD)]]-טבלה1[[#This Row],[Date]]</f>
        <v>1231</v>
      </c>
    </row>
    <row r="1599" spans="1:16" x14ac:dyDescent="0.25">
      <c r="A1599" t="s">
        <v>18</v>
      </c>
      <c r="B1599" t="s">
        <v>25</v>
      </c>
      <c r="C1599" s="1">
        <f>DATE(LEFT($D1599,4),MID($D1599,5,2),RIGHT($D1599,2))</f>
        <v>44805</v>
      </c>
      <c r="D1599">
        <v>20220901</v>
      </c>
      <c r="E1599">
        <v>958613</v>
      </c>
      <c r="F1599">
        <v>1</v>
      </c>
      <c r="G1599">
        <v>40</v>
      </c>
      <c r="H1599" t="s">
        <v>12</v>
      </c>
      <c r="I1599">
        <v>4952046</v>
      </c>
      <c r="J1599" s="11">
        <v>5657.9666666666672</v>
      </c>
      <c r="K1599" s="1">
        <v>44458</v>
      </c>
      <c r="L1599">
        <v>2021</v>
      </c>
      <c r="M1599">
        <v>3</v>
      </c>
      <c r="N1599">
        <v>9</v>
      </c>
      <c r="O1599">
        <v>39</v>
      </c>
      <c r="P1599" s="14">
        <f>טבלה1[[#This Row],[Batch_Exp_Date(YYYYMMDD)]]-טבלה1[[#This Row],[Date]]</f>
        <v>347</v>
      </c>
    </row>
    <row r="1600" spans="1:16" x14ac:dyDescent="0.25">
      <c r="A1600" t="s">
        <v>15</v>
      </c>
      <c r="B1600" t="s">
        <v>21</v>
      </c>
      <c r="C1600" s="1">
        <f>DATE(LEFT($D1600,4),MID($D1600,5,2),RIGHT($D1600,2))</f>
        <v>45108</v>
      </c>
      <c r="D1600">
        <v>20230701</v>
      </c>
      <c r="E1600">
        <v>958614</v>
      </c>
      <c r="F1600">
        <v>1</v>
      </c>
      <c r="G1600">
        <v>50</v>
      </c>
      <c r="H1600" t="s">
        <v>12</v>
      </c>
      <c r="I1600">
        <v>33682</v>
      </c>
      <c r="J1600" s="11">
        <v>1185.3333333333333</v>
      </c>
      <c r="K1600" s="1">
        <v>44458</v>
      </c>
      <c r="L1600">
        <v>2021</v>
      </c>
      <c r="M1600">
        <v>3</v>
      </c>
      <c r="N1600">
        <v>9</v>
      </c>
      <c r="O1600">
        <v>39</v>
      </c>
      <c r="P1600" s="14">
        <f>טבלה1[[#This Row],[Batch_Exp_Date(YYYYMMDD)]]-טבלה1[[#This Row],[Date]]</f>
        <v>650</v>
      </c>
    </row>
    <row r="1601" spans="1:16" x14ac:dyDescent="0.25">
      <c r="A1601" t="s">
        <v>15</v>
      </c>
      <c r="B1601" t="s">
        <v>40</v>
      </c>
      <c r="C1601" s="1">
        <f>DATE(LEFT($D1601,4),MID($D1601,5,2),RIGHT($D1601,2))</f>
        <v>45689</v>
      </c>
      <c r="D1601">
        <v>20250201</v>
      </c>
      <c r="E1601">
        <v>958615</v>
      </c>
      <c r="F1601">
        <v>1</v>
      </c>
      <c r="G1601">
        <v>10</v>
      </c>
      <c r="H1601" t="s">
        <v>12</v>
      </c>
      <c r="I1601">
        <v>4983473</v>
      </c>
      <c r="J1601" s="11">
        <v>714.125</v>
      </c>
      <c r="K1601" s="1">
        <v>44458</v>
      </c>
      <c r="L1601">
        <v>2021</v>
      </c>
      <c r="M1601">
        <v>3</v>
      </c>
      <c r="N1601">
        <v>9</v>
      </c>
      <c r="O1601">
        <v>39</v>
      </c>
      <c r="P1601" s="14">
        <f>טבלה1[[#This Row],[Batch_Exp_Date(YYYYMMDD)]]-טבלה1[[#This Row],[Date]]</f>
        <v>1231</v>
      </c>
    </row>
    <row r="1602" spans="1:16" x14ac:dyDescent="0.25">
      <c r="A1602" t="s">
        <v>15</v>
      </c>
      <c r="B1602" t="s">
        <v>37</v>
      </c>
      <c r="C1602" s="1">
        <f>DATE(LEFT($D1602,4),MID($D1602,5,2),RIGHT($D1602,2))</f>
        <v>45200</v>
      </c>
      <c r="D1602">
        <v>20231001</v>
      </c>
      <c r="E1602">
        <v>958616</v>
      </c>
      <c r="F1602">
        <v>1</v>
      </c>
      <c r="G1602">
        <v>10</v>
      </c>
      <c r="H1602" t="s">
        <v>12</v>
      </c>
      <c r="I1602">
        <v>33682</v>
      </c>
      <c r="J1602" s="11">
        <v>1603.3333333333333</v>
      </c>
      <c r="K1602" s="1">
        <v>44458</v>
      </c>
      <c r="L1602">
        <v>2021</v>
      </c>
      <c r="M1602">
        <v>3</v>
      </c>
      <c r="N1602">
        <v>9</v>
      </c>
      <c r="O1602">
        <v>39</v>
      </c>
      <c r="P1602" s="14">
        <f>טבלה1[[#This Row],[Batch_Exp_Date(YYYYMMDD)]]-טבלה1[[#This Row],[Date]]</f>
        <v>742</v>
      </c>
    </row>
    <row r="1603" spans="1:16" x14ac:dyDescent="0.25">
      <c r="A1603" t="s">
        <v>17</v>
      </c>
      <c r="B1603" t="s">
        <v>49</v>
      </c>
      <c r="C1603" s="1">
        <f>DATE(LEFT($D1603,4),MID($D1603,5,2),RIGHT($D1603,2))</f>
        <v>44682</v>
      </c>
      <c r="D1603">
        <v>20220501</v>
      </c>
      <c r="E1603">
        <v>958617</v>
      </c>
      <c r="F1603">
        <v>1</v>
      </c>
      <c r="G1603">
        <v>20</v>
      </c>
      <c r="H1603" t="s">
        <v>12</v>
      </c>
      <c r="I1603">
        <v>4953454</v>
      </c>
      <c r="J1603" s="11">
        <v>48</v>
      </c>
      <c r="K1603" s="1">
        <v>44458</v>
      </c>
      <c r="L1603">
        <v>2021</v>
      </c>
      <c r="M1603">
        <v>3</v>
      </c>
      <c r="N1603">
        <v>9</v>
      </c>
      <c r="O1603">
        <v>39</v>
      </c>
      <c r="P1603" s="14">
        <f>טבלה1[[#This Row],[Batch_Exp_Date(YYYYMMDD)]]-טבלה1[[#This Row],[Date]]</f>
        <v>224</v>
      </c>
    </row>
    <row r="1604" spans="1:16" x14ac:dyDescent="0.25">
      <c r="A1604" t="s">
        <v>15</v>
      </c>
      <c r="B1604" t="s">
        <v>26</v>
      </c>
      <c r="C1604" s="1">
        <f>DATE(LEFT($D1604,4),MID($D1604,5,2),RIGHT($D1604,2))</f>
        <v>45261</v>
      </c>
      <c r="D1604">
        <v>20231201</v>
      </c>
      <c r="E1604">
        <v>958618</v>
      </c>
      <c r="F1604">
        <v>1</v>
      </c>
      <c r="G1604">
        <v>100</v>
      </c>
      <c r="H1604" t="s">
        <v>12</v>
      </c>
      <c r="I1604">
        <v>181654</v>
      </c>
      <c r="J1604" s="11">
        <v>96.25</v>
      </c>
      <c r="K1604" s="1">
        <v>44458</v>
      </c>
      <c r="L1604">
        <v>2021</v>
      </c>
      <c r="M1604">
        <v>3</v>
      </c>
      <c r="N1604">
        <v>9</v>
      </c>
      <c r="O1604">
        <v>39</v>
      </c>
      <c r="P1604" s="14">
        <f>טבלה1[[#This Row],[Batch_Exp_Date(YYYYMMDD)]]-טבלה1[[#This Row],[Date]]</f>
        <v>803</v>
      </c>
    </row>
    <row r="1605" spans="1:16" x14ac:dyDescent="0.25">
      <c r="A1605" t="s">
        <v>15</v>
      </c>
      <c r="B1605" t="s">
        <v>20</v>
      </c>
      <c r="C1605" s="1">
        <f>DATE(LEFT($D1605,4),MID($D1605,5,2),RIGHT($D1605,2))</f>
        <v>45323</v>
      </c>
      <c r="D1605">
        <v>20240201</v>
      </c>
      <c r="E1605">
        <v>958619</v>
      </c>
      <c r="F1605">
        <v>1</v>
      </c>
      <c r="G1605">
        <v>80</v>
      </c>
      <c r="H1605" t="s">
        <v>12</v>
      </c>
      <c r="I1605">
        <v>4951276</v>
      </c>
      <c r="J1605" s="11">
        <v>8</v>
      </c>
      <c r="K1605" s="1">
        <v>44458</v>
      </c>
      <c r="L1605">
        <v>2021</v>
      </c>
      <c r="M1605">
        <v>3</v>
      </c>
      <c r="N1605">
        <v>9</v>
      </c>
      <c r="O1605">
        <v>39</v>
      </c>
      <c r="P1605" s="14">
        <f>טבלה1[[#This Row],[Batch_Exp_Date(YYYYMMDD)]]-טבלה1[[#This Row],[Date]]</f>
        <v>865</v>
      </c>
    </row>
    <row r="1606" spans="1:16" x14ac:dyDescent="0.25">
      <c r="A1606" t="s">
        <v>15</v>
      </c>
      <c r="B1606" t="s">
        <v>44</v>
      </c>
      <c r="C1606" s="1">
        <f>DATE(LEFT($D1606,4),MID($D1606,5,2),RIGHT($D1606,2))</f>
        <v>44896</v>
      </c>
      <c r="D1606">
        <v>20221201</v>
      </c>
      <c r="E1606">
        <v>958620</v>
      </c>
      <c r="F1606">
        <v>1</v>
      </c>
      <c r="G1606">
        <v>10</v>
      </c>
      <c r="H1606" t="s">
        <v>12</v>
      </c>
      <c r="I1606">
        <v>4920168</v>
      </c>
      <c r="J1606" s="11">
        <v>77.899999999999991</v>
      </c>
      <c r="K1606" s="1">
        <v>44458</v>
      </c>
      <c r="L1606">
        <v>2021</v>
      </c>
      <c r="M1606">
        <v>3</v>
      </c>
      <c r="N1606">
        <v>9</v>
      </c>
      <c r="O1606">
        <v>39</v>
      </c>
      <c r="P1606" s="14">
        <f>טבלה1[[#This Row],[Batch_Exp_Date(YYYYMMDD)]]-טבלה1[[#This Row],[Date]]</f>
        <v>438</v>
      </c>
    </row>
    <row r="1607" spans="1:16" x14ac:dyDescent="0.25">
      <c r="A1607" t="s">
        <v>15</v>
      </c>
      <c r="B1607" t="s">
        <v>44</v>
      </c>
      <c r="C1607" s="1">
        <f>DATE(LEFT($D1607,4),MID($D1607,5,2),RIGHT($D1607,2))</f>
        <v>44896</v>
      </c>
      <c r="D1607">
        <v>20221201</v>
      </c>
      <c r="E1607">
        <v>958621</v>
      </c>
      <c r="F1607">
        <v>1</v>
      </c>
      <c r="G1607">
        <v>20</v>
      </c>
      <c r="H1607" t="s">
        <v>12</v>
      </c>
      <c r="I1607">
        <v>33682</v>
      </c>
      <c r="J1607" s="11">
        <v>155.79999999999998</v>
      </c>
      <c r="K1607" s="1">
        <v>44458</v>
      </c>
      <c r="L1607">
        <v>2021</v>
      </c>
      <c r="M1607">
        <v>3</v>
      </c>
      <c r="N1607">
        <v>9</v>
      </c>
      <c r="O1607">
        <v>39</v>
      </c>
      <c r="P1607" s="14">
        <f>טבלה1[[#This Row],[Batch_Exp_Date(YYYYMMDD)]]-טבלה1[[#This Row],[Date]]</f>
        <v>438</v>
      </c>
    </row>
    <row r="1608" spans="1:16" x14ac:dyDescent="0.25">
      <c r="A1608" t="s">
        <v>15</v>
      </c>
      <c r="B1608" t="s">
        <v>21</v>
      </c>
      <c r="C1608" s="1">
        <f>DATE(LEFT($D1608,4),MID($D1608,5,2),RIGHT($D1608,2))</f>
        <v>45108</v>
      </c>
      <c r="D1608">
        <v>20230701</v>
      </c>
      <c r="E1608">
        <v>958622</v>
      </c>
      <c r="F1608">
        <v>1</v>
      </c>
      <c r="G1608">
        <v>50</v>
      </c>
      <c r="H1608" t="s">
        <v>12</v>
      </c>
      <c r="I1608">
        <v>4948031</v>
      </c>
      <c r="J1608" s="11">
        <v>1185.3333333333333</v>
      </c>
      <c r="K1608" s="1">
        <v>44458</v>
      </c>
      <c r="L1608">
        <v>2021</v>
      </c>
      <c r="M1608">
        <v>3</v>
      </c>
      <c r="N1608">
        <v>9</v>
      </c>
      <c r="O1608">
        <v>39</v>
      </c>
      <c r="P1608" s="14">
        <f>טבלה1[[#This Row],[Batch_Exp_Date(YYYYMMDD)]]-טבלה1[[#This Row],[Date]]</f>
        <v>650</v>
      </c>
    </row>
    <row r="1609" spans="1:16" x14ac:dyDescent="0.25">
      <c r="A1609" t="s">
        <v>15</v>
      </c>
      <c r="B1609" t="s">
        <v>35</v>
      </c>
      <c r="C1609" s="1">
        <f>DATE(LEFT($D1609,4),MID($D1609,5,2),RIGHT($D1609,2))</f>
        <v>44896</v>
      </c>
      <c r="D1609">
        <v>20221201</v>
      </c>
      <c r="E1609">
        <v>958623</v>
      </c>
      <c r="F1609">
        <v>1</v>
      </c>
      <c r="G1609">
        <v>40</v>
      </c>
      <c r="H1609" t="s">
        <v>12</v>
      </c>
      <c r="I1609">
        <v>4910642</v>
      </c>
      <c r="J1609" s="11">
        <v>1013.1</v>
      </c>
      <c r="K1609" s="1">
        <v>44458</v>
      </c>
      <c r="L1609">
        <v>2021</v>
      </c>
      <c r="M1609">
        <v>3</v>
      </c>
      <c r="N1609">
        <v>9</v>
      </c>
      <c r="O1609">
        <v>39</v>
      </c>
      <c r="P1609" s="14">
        <f>טבלה1[[#This Row],[Batch_Exp_Date(YYYYMMDD)]]-טבלה1[[#This Row],[Date]]</f>
        <v>438</v>
      </c>
    </row>
    <row r="1610" spans="1:16" x14ac:dyDescent="0.25">
      <c r="A1610" t="s">
        <v>15</v>
      </c>
      <c r="B1610" t="s">
        <v>20</v>
      </c>
      <c r="C1610" s="1">
        <f>DATE(LEFT($D1610,4),MID($D1610,5,2),RIGHT($D1610,2))</f>
        <v>45323</v>
      </c>
      <c r="D1610">
        <v>20240201</v>
      </c>
      <c r="E1610">
        <v>958624</v>
      </c>
      <c r="F1610">
        <v>1</v>
      </c>
      <c r="G1610">
        <v>70</v>
      </c>
      <c r="H1610" t="s">
        <v>12</v>
      </c>
      <c r="I1610">
        <v>4955159</v>
      </c>
      <c r="J1610" s="11">
        <v>7</v>
      </c>
      <c r="K1610" s="1">
        <v>44458</v>
      </c>
      <c r="L1610">
        <v>2021</v>
      </c>
      <c r="M1610">
        <v>3</v>
      </c>
      <c r="N1610">
        <v>9</v>
      </c>
      <c r="O1610">
        <v>39</v>
      </c>
      <c r="P1610" s="14">
        <f>טבלה1[[#This Row],[Batch_Exp_Date(YYYYMMDD)]]-טבלה1[[#This Row],[Date]]</f>
        <v>865</v>
      </c>
    </row>
    <row r="1611" spans="1:16" x14ac:dyDescent="0.25">
      <c r="A1611" t="s">
        <v>15</v>
      </c>
      <c r="B1611" t="s">
        <v>26</v>
      </c>
      <c r="C1611" s="1">
        <f>DATE(LEFT($D1611,4),MID($D1611,5,2),RIGHT($D1611,2))</f>
        <v>45261</v>
      </c>
      <c r="D1611">
        <v>20231201</v>
      </c>
      <c r="E1611">
        <v>958625</v>
      </c>
      <c r="F1611">
        <v>1</v>
      </c>
      <c r="G1611">
        <v>100</v>
      </c>
      <c r="H1611" t="s">
        <v>12</v>
      </c>
      <c r="I1611">
        <v>4955159</v>
      </c>
      <c r="J1611" s="11">
        <v>96.25</v>
      </c>
      <c r="K1611" s="1">
        <v>44458</v>
      </c>
      <c r="L1611">
        <v>2021</v>
      </c>
      <c r="M1611">
        <v>3</v>
      </c>
      <c r="N1611">
        <v>9</v>
      </c>
      <c r="O1611">
        <v>39</v>
      </c>
      <c r="P1611" s="14">
        <f>טבלה1[[#This Row],[Batch_Exp_Date(YYYYMMDD)]]-טבלה1[[#This Row],[Date]]</f>
        <v>803</v>
      </c>
    </row>
    <row r="1612" spans="1:16" x14ac:dyDescent="0.25">
      <c r="A1612" t="s">
        <v>17</v>
      </c>
      <c r="B1612" t="s">
        <v>30</v>
      </c>
      <c r="C1612" s="1">
        <f>DATE(LEFT($D1612,4),MID($D1612,5,2),RIGHT($D1612,2))</f>
        <v>44774</v>
      </c>
      <c r="D1612">
        <v>20220801</v>
      </c>
      <c r="E1612">
        <v>958626</v>
      </c>
      <c r="F1612">
        <v>1</v>
      </c>
      <c r="G1612">
        <v>60</v>
      </c>
      <c r="H1612" t="s">
        <v>12</v>
      </c>
      <c r="I1612">
        <v>33704</v>
      </c>
      <c r="J1612" s="11">
        <v>120</v>
      </c>
      <c r="K1612" s="1">
        <v>44458</v>
      </c>
      <c r="L1612">
        <v>2021</v>
      </c>
      <c r="M1612">
        <v>3</v>
      </c>
      <c r="N1612">
        <v>9</v>
      </c>
      <c r="O1612">
        <v>39</v>
      </c>
      <c r="P1612" s="14">
        <f>טבלה1[[#This Row],[Batch_Exp_Date(YYYYMMDD)]]-טבלה1[[#This Row],[Date]]</f>
        <v>316</v>
      </c>
    </row>
    <row r="1613" spans="1:16" x14ac:dyDescent="0.25">
      <c r="A1613" t="s">
        <v>17</v>
      </c>
      <c r="B1613" t="s">
        <v>48</v>
      </c>
      <c r="C1613" s="1">
        <f>DATE(LEFT($D1613,4),MID($D1613,5,2),RIGHT($D1613,2))</f>
        <v>44774</v>
      </c>
      <c r="D1613">
        <v>20220801</v>
      </c>
      <c r="E1613">
        <v>958627</v>
      </c>
      <c r="F1613">
        <v>1</v>
      </c>
      <c r="G1613">
        <v>10</v>
      </c>
      <c r="H1613" t="s">
        <v>12</v>
      </c>
      <c r="I1613">
        <v>190850</v>
      </c>
      <c r="J1613" s="11">
        <v>20</v>
      </c>
      <c r="K1613" s="1">
        <v>44458</v>
      </c>
      <c r="L1613">
        <v>2021</v>
      </c>
      <c r="M1613">
        <v>3</v>
      </c>
      <c r="N1613">
        <v>9</v>
      </c>
      <c r="O1613">
        <v>39</v>
      </c>
      <c r="P1613" s="14">
        <f>טבלה1[[#This Row],[Batch_Exp_Date(YYYYMMDD)]]-טבלה1[[#This Row],[Date]]</f>
        <v>316</v>
      </c>
    </row>
    <row r="1614" spans="1:16" x14ac:dyDescent="0.25">
      <c r="A1614" t="s">
        <v>17</v>
      </c>
      <c r="B1614" t="s">
        <v>49</v>
      </c>
      <c r="C1614" s="1">
        <f>DATE(LEFT($D1614,4),MID($D1614,5,2),RIGHT($D1614,2))</f>
        <v>44682</v>
      </c>
      <c r="D1614">
        <v>20220501</v>
      </c>
      <c r="E1614">
        <v>958628</v>
      </c>
      <c r="F1614">
        <v>1</v>
      </c>
      <c r="G1614">
        <v>10</v>
      </c>
      <c r="H1614" t="s">
        <v>12</v>
      </c>
      <c r="I1614">
        <v>4954488</v>
      </c>
      <c r="J1614" s="11">
        <v>24</v>
      </c>
      <c r="K1614" s="1">
        <v>44458</v>
      </c>
      <c r="L1614">
        <v>2021</v>
      </c>
      <c r="M1614">
        <v>3</v>
      </c>
      <c r="N1614">
        <v>9</v>
      </c>
      <c r="O1614">
        <v>39</v>
      </c>
      <c r="P1614" s="14">
        <f>טבלה1[[#This Row],[Batch_Exp_Date(YYYYMMDD)]]-טבלה1[[#This Row],[Date]]</f>
        <v>224</v>
      </c>
    </row>
    <row r="1615" spans="1:16" x14ac:dyDescent="0.25">
      <c r="A1615" t="s">
        <v>15</v>
      </c>
      <c r="B1615" t="s">
        <v>25</v>
      </c>
      <c r="C1615" s="1">
        <f>DATE(LEFT($D1615,4),MID($D1615,5,2),RIGHT($D1615,2))</f>
        <v>45017</v>
      </c>
      <c r="D1615">
        <v>20230401</v>
      </c>
      <c r="E1615">
        <v>958629</v>
      </c>
      <c r="F1615">
        <v>1</v>
      </c>
      <c r="G1615">
        <v>1830</v>
      </c>
      <c r="H1615" t="s">
        <v>12</v>
      </c>
      <c r="I1615">
        <v>24376</v>
      </c>
      <c r="J1615" s="11">
        <v>15494</v>
      </c>
      <c r="K1615" s="1">
        <v>44458</v>
      </c>
      <c r="L1615">
        <v>2021</v>
      </c>
      <c r="M1615">
        <v>3</v>
      </c>
      <c r="N1615">
        <v>9</v>
      </c>
      <c r="O1615">
        <v>39</v>
      </c>
      <c r="P1615" s="14">
        <f>טבלה1[[#This Row],[Batch_Exp_Date(YYYYMMDD)]]-טבלה1[[#This Row],[Date]]</f>
        <v>559</v>
      </c>
    </row>
    <row r="1616" spans="1:16" x14ac:dyDescent="0.25">
      <c r="A1616" t="s">
        <v>17</v>
      </c>
      <c r="B1616" t="s">
        <v>47</v>
      </c>
      <c r="C1616" s="1">
        <f>DATE(LEFT($D1616,4),MID($D1616,5,2),RIGHT($D1616,2))</f>
        <v>45170</v>
      </c>
      <c r="D1616">
        <v>20230901</v>
      </c>
      <c r="E1616">
        <v>958630</v>
      </c>
      <c r="F1616">
        <v>1</v>
      </c>
      <c r="G1616">
        <v>10</v>
      </c>
      <c r="H1616" t="s">
        <v>12</v>
      </c>
      <c r="I1616">
        <v>4955808</v>
      </c>
      <c r="J1616" s="11">
        <v>1389.9583333333333</v>
      </c>
      <c r="K1616" s="1">
        <v>44458</v>
      </c>
      <c r="L1616">
        <v>2021</v>
      </c>
      <c r="M1616">
        <v>3</v>
      </c>
      <c r="N1616">
        <v>9</v>
      </c>
      <c r="O1616">
        <v>39</v>
      </c>
      <c r="P1616" s="14">
        <f>טבלה1[[#This Row],[Batch_Exp_Date(YYYYMMDD)]]-טבלה1[[#This Row],[Date]]</f>
        <v>712</v>
      </c>
    </row>
    <row r="1617" spans="1:16" x14ac:dyDescent="0.25">
      <c r="A1617" t="s">
        <v>15</v>
      </c>
      <c r="B1617" t="s">
        <v>32</v>
      </c>
      <c r="C1617" s="1">
        <f>DATE(LEFT($D1617,4),MID($D1617,5,2),RIGHT($D1617,2))</f>
        <v>45413</v>
      </c>
      <c r="D1617">
        <v>20240501</v>
      </c>
      <c r="E1617">
        <v>958631</v>
      </c>
      <c r="F1617">
        <v>1</v>
      </c>
      <c r="G1617">
        <v>2880</v>
      </c>
      <c r="H1617" t="s">
        <v>12</v>
      </c>
      <c r="I1617">
        <v>4950858</v>
      </c>
      <c r="J1617" s="11">
        <v>43200</v>
      </c>
      <c r="K1617" s="1">
        <v>44458</v>
      </c>
      <c r="L1617">
        <v>2021</v>
      </c>
      <c r="M1617">
        <v>3</v>
      </c>
      <c r="N1617">
        <v>9</v>
      </c>
      <c r="O1617">
        <v>39</v>
      </c>
      <c r="P1617" s="14">
        <f>טבלה1[[#This Row],[Batch_Exp_Date(YYYYMMDD)]]-טבלה1[[#This Row],[Date]]</f>
        <v>955</v>
      </c>
    </row>
    <row r="1618" spans="1:16" x14ac:dyDescent="0.25">
      <c r="A1618" t="s">
        <v>15</v>
      </c>
      <c r="B1618" t="s">
        <v>39</v>
      </c>
      <c r="C1618" s="1">
        <f>DATE(LEFT($D1618,4),MID($D1618,5,2),RIGHT($D1618,2))</f>
        <v>45170</v>
      </c>
      <c r="D1618">
        <v>20230901</v>
      </c>
      <c r="E1618">
        <v>958632</v>
      </c>
      <c r="F1618">
        <v>1</v>
      </c>
      <c r="G1618">
        <v>450</v>
      </c>
      <c r="H1618" t="s">
        <v>12</v>
      </c>
      <c r="I1618">
        <v>4950858</v>
      </c>
      <c r="J1618" s="11">
        <v>7582.875</v>
      </c>
      <c r="K1618" s="1">
        <v>44458</v>
      </c>
      <c r="L1618">
        <v>2021</v>
      </c>
      <c r="M1618">
        <v>3</v>
      </c>
      <c r="N1618">
        <v>9</v>
      </c>
      <c r="O1618">
        <v>39</v>
      </c>
      <c r="P1618" s="14">
        <f>טבלה1[[#This Row],[Batch_Exp_Date(YYYYMMDD)]]-טבלה1[[#This Row],[Date]]</f>
        <v>712</v>
      </c>
    </row>
    <row r="1619" spans="1:16" x14ac:dyDescent="0.25">
      <c r="A1619" t="s">
        <v>15</v>
      </c>
      <c r="B1619" t="s">
        <v>37</v>
      </c>
      <c r="C1619" s="1">
        <f>DATE(LEFT($D1619,4),MID($D1619,5,2),RIGHT($D1619,2))</f>
        <v>45200</v>
      </c>
      <c r="D1619">
        <v>20231001</v>
      </c>
      <c r="E1619">
        <v>958633</v>
      </c>
      <c r="F1619">
        <v>1</v>
      </c>
      <c r="G1619">
        <v>10</v>
      </c>
      <c r="H1619" t="s">
        <v>12</v>
      </c>
      <c r="I1619">
        <v>4951276</v>
      </c>
      <c r="J1619" s="11">
        <v>1603.3333333333333</v>
      </c>
      <c r="K1619" s="1">
        <v>44458</v>
      </c>
      <c r="L1619">
        <v>2021</v>
      </c>
      <c r="M1619">
        <v>3</v>
      </c>
      <c r="N1619">
        <v>9</v>
      </c>
      <c r="O1619">
        <v>39</v>
      </c>
      <c r="P1619" s="14">
        <f>טבלה1[[#This Row],[Batch_Exp_Date(YYYYMMDD)]]-טבלה1[[#This Row],[Date]]</f>
        <v>742</v>
      </c>
    </row>
    <row r="1620" spans="1:16" x14ac:dyDescent="0.25">
      <c r="A1620" t="s">
        <v>17</v>
      </c>
      <c r="B1620" t="s">
        <v>30</v>
      </c>
      <c r="C1620" s="1">
        <f>DATE(LEFT($D1620,4),MID($D1620,5,2),RIGHT($D1620,2))</f>
        <v>44774</v>
      </c>
      <c r="D1620">
        <v>20220801</v>
      </c>
      <c r="E1620">
        <v>958634</v>
      </c>
      <c r="F1620">
        <v>1</v>
      </c>
      <c r="G1620">
        <v>60</v>
      </c>
      <c r="H1620" t="s">
        <v>12</v>
      </c>
      <c r="I1620">
        <v>61391</v>
      </c>
      <c r="J1620" s="11">
        <v>120</v>
      </c>
      <c r="K1620" s="1">
        <v>44458</v>
      </c>
      <c r="L1620">
        <v>2021</v>
      </c>
      <c r="M1620">
        <v>3</v>
      </c>
      <c r="N1620">
        <v>9</v>
      </c>
      <c r="O1620">
        <v>39</v>
      </c>
      <c r="P1620" s="14">
        <f>טבלה1[[#This Row],[Batch_Exp_Date(YYYYMMDD)]]-טבלה1[[#This Row],[Date]]</f>
        <v>316</v>
      </c>
    </row>
    <row r="1621" spans="1:16" x14ac:dyDescent="0.25">
      <c r="A1621" t="s">
        <v>15</v>
      </c>
      <c r="B1621" t="s">
        <v>28</v>
      </c>
      <c r="C1621" s="1">
        <f>DATE(LEFT($D1621,4),MID($D1621,5,2),RIGHT($D1621,2))</f>
        <v>44927</v>
      </c>
      <c r="D1621">
        <v>20230101</v>
      </c>
      <c r="E1621">
        <v>958635</v>
      </c>
      <c r="F1621">
        <v>1</v>
      </c>
      <c r="G1621">
        <v>10</v>
      </c>
      <c r="H1621" t="s">
        <v>12</v>
      </c>
      <c r="I1621">
        <v>61347</v>
      </c>
      <c r="J1621" s="11">
        <v>34.449999999999996</v>
      </c>
      <c r="K1621" s="1">
        <v>44458</v>
      </c>
      <c r="L1621">
        <v>2021</v>
      </c>
      <c r="M1621">
        <v>3</v>
      </c>
      <c r="N1621">
        <v>9</v>
      </c>
      <c r="O1621">
        <v>39</v>
      </c>
      <c r="P1621" s="14">
        <f>טבלה1[[#This Row],[Batch_Exp_Date(YYYYMMDD)]]-טבלה1[[#This Row],[Date]]</f>
        <v>469</v>
      </c>
    </row>
    <row r="1622" spans="1:16" x14ac:dyDescent="0.25">
      <c r="A1622" t="s">
        <v>15</v>
      </c>
      <c r="B1622" t="s">
        <v>26</v>
      </c>
      <c r="C1622" s="1">
        <f>DATE(LEFT($D1622,4),MID($D1622,5,2),RIGHT($D1622,2))</f>
        <v>45261</v>
      </c>
      <c r="D1622">
        <v>20231201</v>
      </c>
      <c r="E1622">
        <v>958636</v>
      </c>
      <c r="F1622">
        <v>1</v>
      </c>
      <c r="G1622">
        <v>80</v>
      </c>
      <c r="H1622" t="s">
        <v>12</v>
      </c>
      <c r="I1622">
        <v>4986124</v>
      </c>
      <c r="J1622" s="11">
        <v>77</v>
      </c>
      <c r="K1622" s="1">
        <v>44458</v>
      </c>
      <c r="L1622">
        <v>2021</v>
      </c>
      <c r="M1622">
        <v>3</v>
      </c>
      <c r="N1622">
        <v>9</v>
      </c>
      <c r="O1622">
        <v>39</v>
      </c>
      <c r="P1622" s="14">
        <f>טבלה1[[#This Row],[Batch_Exp_Date(YYYYMMDD)]]-טבלה1[[#This Row],[Date]]</f>
        <v>803</v>
      </c>
    </row>
    <row r="1623" spans="1:16" x14ac:dyDescent="0.25">
      <c r="A1623" t="s">
        <v>15</v>
      </c>
      <c r="B1623" t="s">
        <v>28</v>
      </c>
      <c r="C1623" s="1">
        <f>DATE(LEFT($D1623,4),MID($D1623,5,2),RIGHT($D1623,2))</f>
        <v>44927</v>
      </c>
      <c r="D1623">
        <v>20230101</v>
      </c>
      <c r="E1623">
        <v>958637</v>
      </c>
      <c r="F1623">
        <v>1</v>
      </c>
      <c r="G1623">
        <v>20</v>
      </c>
      <c r="H1623" t="s">
        <v>12</v>
      </c>
      <c r="I1623">
        <v>4958723</v>
      </c>
      <c r="J1623" s="11">
        <v>68.899999999999991</v>
      </c>
      <c r="K1623" s="1">
        <v>44458</v>
      </c>
      <c r="L1623">
        <v>2021</v>
      </c>
      <c r="M1623">
        <v>3</v>
      </c>
      <c r="N1623">
        <v>9</v>
      </c>
      <c r="O1623">
        <v>39</v>
      </c>
      <c r="P1623" s="14">
        <f>טבלה1[[#This Row],[Batch_Exp_Date(YYYYMMDD)]]-טבלה1[[#This Row],[Date]]</f>
        <v>469</v>
      </c>
    </row>
    <row r="1624" spans="1:16" x14ac:dyDescent="0.25">
      <c r="A1624" t="s">
        <v>17</v>
      </c>
      <c r="B1624" t="s">
        <v>30</v>
      </c>
      <c r="C1624" s="1">
        <f>DATE(LEFT($D1624,4),MID($D1624,5,2),RIGHT($D1624,2))</f>
        <v>44774</v>
      </c>
      <c r="D1624">
        <v>20220801</v>
      </c>
      <c r="E1624">
        <v>958638</v>
      </c>
      <c r="F1624">
        <v>1</v>
      </c>
      <c r="G1624">
        <v>10</v>
      </c>
      <c r="H1624" t="s">
        <v>12</v>
      </c>
      <c r="I1624">
        <v>24816</v>
      </c>
      <c r="J1624" s="11">
        <v>40</v>
      </c>
      <c r="K1624" s="1">
        <v>44458</v>
      </c>
      <c r="L1624">
        <v>2021</v>
      </c>
      <c r="M1624">
        <v>3</v>
      </c>
      <c r="N1624">
        <v>9</v>
      </c>
      <c r="O1624">
        <v>39</v>
      </c>
      <c r="P1624" s="14">
        <f>טבלה1[[#This Row],[Batch_Exp_Date(YYYYMMDD)]]-טבלה1[[#This Row],[Date]]</f>
        <v>316</v>
      </c>
    </row>
    <row r="1625" spans="1:16" x14ac:dyDescent="0.25">
      <c r="A1625" t="s">
        <v>17</v>
      </c>
      <c r="B1625" t="s">
        <v>30</v>
      </c>
      <c r="C1625" s="1">
        <f>DATE(LEFT($D1625,4),MID($D1625,5,2),RIGHT($D1625,2))</f>
        <v>44774</v>
      </c>
      <c r="D1625">
        <v>20220801</v>
      </c>
      <c r="E1625">
        <v>958638</v>
      </c>
      <c r="F1625">
        <v>2</v>
      </c>
      <c r="G1625">
        <v>40</v>
      </c>
      <c r="H1625" t="s">
        <v>12</v>
      </c>
      <c r="I1625">
        <v>24816</v>
      </c>
      <c r="J1625" s="11">
        <v>80</v>
      </c>
      <c r="K1625" s="1">
        <v>44458</v>
      </c>
      <c r="L1625">
        <v>2021</v>
      </c>
      <c r="M1625">
        <v>3</v>
      </c>
      <c r="N1625">
        <v>9</v>
      </c>
      <c r="O1625">
        <v>39</v>
      </c>
      <c r="P1625" s="14">
        <f>טבלה1[[#This Row],[Batch_Exp_Date(YYYYMMDD)]]-טבלה1[[#This Row],[Date]]</f>
        <v>316</v>
      </c>
    </row>
    <row r="1626" spans="1:16" x14ac:dyDescent="0.25">
      <c r="A1626" t="s">
        <v>15</v>
      </c>
      <c r="B1626" t="s">
        <v>20</v>
      </c>
      <c r="C1626" s="1">
        <f>DATE(LEFT($D1626,4),MID($D1626,5,2),RIGHT($D1626,2))</f>
        <v>45323</v>
      </c>
      <c r="D1626">
        <v>20240201</v>
      </c>
      <c r="E1626">
        <v>958639</v>
      </c>
      <c r="F1626">
        <v>1</v>
      </c>
      <c r="G1626">
        <v>200</v>
      </c>
      <c r="H1626" t="s">
        <v>12</v>
      </c>
      <c r="I1626">
        <v>4959152</v>
      </c>
      <c r="J1626" s="11">
        <v>20</v>
      </c>
      <c r="K1626" s="1">
        <v>44458</v>
      </c>
      <c r="L1626">
        <v>2021</v>
      </c>
      <c r="M1626">
        <v>3</v>
      </c>
      <c r="N1626">
        <v>9</v>
      </c>
      <c r="O1626">
        <v>39</v>
      </c>
      <c r="P1626" s="14">
        <f>טבלה1[[#This Row],[Batch_Exp_Date(YYYYMMDD)]]-טבלה1[[#This Row],[Date]]</f>
        <v>865</v>
      </c>
    </row>
    <row r="1627" spans="1:16" x14ac:dyDescent="0.25">
      <c r="A1627" t="s">
        <v>15</v>
      </c>
      <c r="B1627" t="s">
        <v>26</v>
      </c>
      <c r="C1627" s="1">
        <f>DATE(LEFT($D1627,4),MID($D1627,5,2),RIGHT($D1627,2))</f>
        <v>45261</v>
      </c>
      <c r="D1627">
        <v>20231201</v>
      </c>
      <c r="E1627">
        <v>958640</v>
      </c>
      <c r="F1627">
        <v>1</v>
      </c>
      <c r="G1627">
        <v>100</v>
      </c>
      <c r="H1627" t="s">
        <v>12</v>
      </c>
      <c r="I1627">
        <v>4959152</v>
      </c>
      <c r="J1627" s="11">
        <v>96.25</v>
      </c>
      <c r="K1627" s="1">
        <v>44458</v>
      </c>
      <c r="L1627">
        <v>2021</v>
      </c>
      <c r="M1627">
        <v>3</v>
      </c>
      <c r="N1627">
        <v>9</v>
      </c>
      <c r="O1627">
        <v>39</v>
      </c>
      <c r="P1627" s="14">
        <f>טבלה1[[#This Row],[Batch_Exp_Date(YYYYMMDD)]]-טבלה1[[#This Row],[Date]]</f>
        <v>803</v>
      </c>
    </row>
    <row r="1628" spans="1:16" x14ac:dyDescent="0.25">
      <c r="A1628" t="s">
        <v>15</v>
      </c>
      <c r="B1628" t="s">
        <v>39</v>
      </c>
      <c r="C1628" s="1">
        <f>DATE(LEFT($D1628,4),MID($D1628,5,2),RIGHT($D1628,2))</f>
        <v>45170</v>
      </c>
      <c r="D1628">
        <v>20230901</v>
      </c>
      <c r="E1628">
        <v>958641</v>
      </c>
      <c r="F1628">
        <v>1</v>
      </c>
      <c r="G1628">
        <v>270</v>
      </c>
      <c r="H1628" t="s">
        <v>12</v>
      </c>
      <c r="I1628">
        <v>838222</v>
      </c>
      <c r="J1628" s="11">
        <v>4549.7249999999995</v>
      </c>
      <c r="K1628" s="1">
        <v>44458</v>
      </c>
      <c r="L1628">
        <v>2021</v>
      </c>
      <c r="M1628">
        <v>3</v>
      </c>
      <c r="N1628">
        <v>9</v>
      </c>
      <c r="O1628">
        <v>39</v>
      </c>
      <c r="P1628" s="14">
        <f>טבלה1[[#This Row],[Batch_Exp_Date(YYYYMMDD)]]-טבלה1[[#This Row],[Date]]</f>
        <v>712</v>
      </c>
    </row>
    <row r="1629" spans="1:16" x14ac:dyDescent="0.25">
      <c r="A1629" t="s">
        <v>15</v>
      </c>
      <c r="B1629" t="s">
        <v>40</v>
      </c>
      <c r="C1629" s="1">
        <f>DATE(LEFT($D1629,4),MID($D1629,5,2),RIGHT($D1629,2))</f>
        <v>45689</v>
      </c>
      <c r="D1629">
        <v>20250201</v>
      </c>
      <c r="E1629">
        <v>958642</v>
      </c>
      <c r="F1629">
        <v>1</v>
      </c>
      <c r="G1629">
        <v>30</v>
      </c>
      <c r="H1629" t="s">
        <v>12</v>
      </c>
      <c r="I1629">
        <v>4948031</v>
      </c>
      <c r="J1629" s="11">
        <v>714.125</v>
      </c>
      <c r="K1629" s="1">
        <v>44458</v>
      </c>
      <c r="L1629">
        <v>2021</v>
      </c>
      <c r="M1629">
        <v>3</v>
      </c>
      <c r="N1629">
        <v>9</v>
      </c>
      <c r="O1629">
        <v>39</v>
      </c>
      <c r="P1629" s="14">
        <f>טבלה1[[#This Row],[Batch_Exp_Date(YYYYMMDD)]]-טבלה1[[#This Row],[Date]]</f>
        <v>1231</v>
      </c>
    </row>
    <row r="1630" spans="1:16" x14ac:dyDescent="0.25">
      <c r="A1630" t="s">
        <v>15</v>
      </c>
      <c r="B1630" t="s">
        <v>41</v>
      </c>
      <c r="C1630" s="1">
        <f>DATE(LEFT($D1630,4),MID($D1630,5,2),RIGHT($D1630,2))</f>
        <v>45413</v>
      </c>
      <c r="D1630">
        <v>20240501</v>
      </c>
      <c r="E1630">
        <v>958643</v>
      </c>
      <c r="F1630">
        <v>1</v>
      </c>
      <c r="G1630">
        <v>90</v>
      </c>
      <c r="H1630" t="s">
        <v>12</v>
      </c>
      <c r="I1630">
        <v>838222</v>
      </c>
      <c r="J1630" s="11">
        <v>1050</v>
      </c>
      <c r="K1630" s="1">
        <v>44458</v>
      </c>
      <c r="L1630">
        <v>2021</v>
      </c>
      <c r="M1630">
        <v>3</v>
      </c>
      <c r="N1630">
        <v>9</v>
      </c>
      <c r="O1630">
        <v>39</v>
      </c>
      <c r="P1630" s="14">
        <f>טבלה1[[#This Row],[Batch_Exp_Date(YYYYMMDD)]]-טבלה1[[#This Row],[Date]]</f>
        <v>955</v>
      </c>
    </row>
    <row r="1631" spans="1:16" x14ac:dyDescent="0.25">
      <c r="A1631" t="s">
        <v>15</v>
      </c>
      <c r="B1631" t="s">
        <v>37</v>
      </c>
      <c r="C1631" s="1">
        <f>DATE(LEFT($D1631,4),MID($D1631,5,2),RIGHT($D1631,2))</f>
        <v>45200</v>
      </c>
      <c r="D1631">
        <v>20231001</v>
      </c>
      <c r="E1631">
        <v>958644</v>
      </c>
      <c r="F1631">
        <v>1</v>
      </c>
      <c r="G1631">
        <v>10</v>
      </c>
      <c r="H1631" t="s">
        <v>12</v>
      </c>
      <c r="I1631">
        <v>4955159</v>
      </c>
      <c r="J1631" s="11">
        <v>1603.3333333333333</v>
      </c>
      <c r="K1631" s="1">
        <v>44458</v>
      </c>
      <c r="L1631">
        <v>2021</v>
      </c>
      <c r="M1631">
        <v>3</v>
      </c>
      <c r="N1631">
        <v>9</v>
      </c>
      <c r="O1631">
        <v>39</v>
      </c>
      <c r="P1631" s="14">
        <f>טבלה1[[#This Row],[Batch_Exp_Date(YYYYMMDD)]]-טבלה1[[#This Row],[Date]]</f>
        <v>742</v>
      </c>
    </row>
    <row r="1632" spans="1:16" x14ac:dyDescent="0.25">
      <c r="A1632" t="s">
        <v>15</v>
      </c>
      <c r="B1632" t="s">
        <v>26</v>
      </c>
      <c r="C1632" s="1">
        <f>DATE(LEFT($D1632,4),MID($D1632,5,2),RIGHT($D1632,2))</f>
        <v>45261</v>
      </c>
      <c r="D1632">
        <v>20231201</v>
      </c>
      <c r="E1632">
        <v>958645</v>
      </c>
      <c r="F1632">
        <v>1</v>
      </c>
      <c r="G1632">
        <v>100</v>
      </c>
      <c r="H1632" t="s">
        <v>12</v>
      </c>
      <c r="I1632">
        <v>24827</v>
      </c>
      <c r="J1632" s="11">
        <v>96.25</v>
      </c>
      <c r="K1632" s="1">
        <v>44458</v>
      </c>
      <c r="L1632">
        <v>2021</v>
      </c>
      <c r="M1632">
        <v>3</v>
      </c>
      <c r="N1632">
        <v>9</v>
      </c>
      <c r="O1632">
        <v>39</v>
      </c>
      <c r="P1632" s="14">
        <f>טבלה1[[#This Row],[Batch_Exp_Date(YYYYMMDD)]]-טבלה1[[#This Row],[Date]]</f>
        <v>803</v>
      </c>
    </row>
    <row r="1633" spans="1:16" x14ac:dyDescent="0.25">
      <c r="A1633" t="s">
        <v>15</v>
      </c>
      <c r="B1633" t="s">
        <v>45</v>
      </c>
      <c r="C1633" s="1">
        <f>DATE(LEFT($D1633,4),MID($D1633,5,2),RIGHT($D1633,2))</f>
        <v>44896</v>
      </c>
      <c r="D1633">
        <v>20221201</v>
      </c>
      <c r="E1633">
        <v>958646</v>
      </c>
      <c r="F1633">
        <v>1</v>
      </c>
      <c r="G1633">
        <v>10</v>
      </c>
      <c r="H1633" t="s">
        <v>12</v>
      </c>
      <c r="I1633">
        <v>4998422</v>
      </c>
      <c r="J1633" s="11">
        <v>394.40000000000003</v>
      </c>
      <c r="K1633" s="1">
        <v>44458</v>
      </c>
      <c r="L1633">
        <v>2021</v>
      </c>
      <c r="M1633">
        <v>3</v>
      </c>
      <c r="N1633">
        <v>9</v>
      </c>
      <c r="O1633">
        <v>39</v>
      </c>
      <c r="P1633" s="14">
        <f>טבלה1[[#This Row],[Batch_Exp_Date(YYYYMMDD)]]-טבלה1[[#This Row],[Date]]</f>
        <v>438</v>
      </c>
    </row>
    <row r="1634" spans="1:16" x14ac:dyDescent="0.25">
      <c r="A1634" t="s">
        <v>17</v>
      </c>
      <c r="B1634" t="s">
        <v>27</v>
      </c>
      <c r="C1634" s="1">
        <f>DATE(LEFT($D1634,4),MID($D1634,5,2),RIGHT($D1634,2))</f>
        <v>45323</v>
      </c>
      <c r="D1634">
        <v>20240201</v>
      </c>
      <c r="E1634">
        <v>958647</v>
      </c>
      <c r="F1634">
        <v>1</v>
      </c>
      <c r="G1634">
        <v>10</v>
      </c>
      <c r="H1634" t="s">
        <v>12</v>
      </c>
      <c r="I1634">
        <v>4998972</v>
      </c>
      <c r="J1634" s="11">
        <v>438.06666666666666</v>
      </c>
      <c r="K1634" s="1">
        <v>44458</v>
      </c>
      <c r="L1634">
        <v>2021</v>
      </c>
      <c r="M1634">
        <v>3</v>
      </c>
      <c r="N1634">
        <v>9</v>
      </c>
      <c r="O1634">
        <v>39</v>
      </c>
      <c r="P1634" s="14">
        <f>טבלה1[[#This Row],[Batch_Exp_Date(YYYYMMDD)]]-טבלה1[[#This Row],[Date]]</f>
        <v>865</v>
      </c>
    </row>
    <row r="1635" spans="1:16" x14ac:dyDescent="0.25">
      <c r="A1635" t="s">
        <v>15</v>
      </c>
      <c r="B1635" t="s">
        <v>44</v>
      </c>
      <c r="C1635" s="1">
        <f>DATE(LEFT($D1635,4),MID($D1635,5,2),RIGHT($D1635,2))</f>
        <v>44896</v>
      </c>
      <c r="D1635">
        <v>20221201</v>
      </c>
      <c r="E1635">
        <v>958648</v>
      </c>
      <c r="F1635">
        <v>1</v>
      </c>
      <c r="G1635">
        <v>20</v>
      </c>
      <c r="H1635" t="s">
        <v>12</v>
      </c>
      <c r="I1635">
        <v>4951276</v>
      </c>
      <c r="J1635" s="11">
        <v>155.79999999999998</v>
      </c>
      <c r="K1635" s="1">
        <v>44458</v>
      </c>
      <c r="L1635">
        <v>2021</v>
      </c>
      <c r="M1635">
        <v>3</v>
      </c>
      <c r="N1635">
        <v>9</v>
      </c>
      <c r="O1635">
        <v>39</v>
      </c>
      <c r="P1635" s="14">
        <f>טבלה1[[#This Row],[Batch_Exp_Date(YYYYMMDD)]]-טבלה1[[#This Row],[Date]]</f>
        <v>438</v>
      </c>
    </row>
    <row r="1636" spans="1:16" x14ac:dyDescent="0.25">
      <c r="A1636" t="s">
        <v>18</v>
      </c>
      <c r="B1636" t="s">
        <v>25</v>
      </c>
      <c r="C1636" s="1">
        <f>DATE(LEFT($D1636,4),MID($D1636,5,2),RIGHT($D1636,2))</f>
        <v>45017</v>
      </c>
      <c r="D1636">
        <v>20230401</v>
      </c>
      <c r="E1636">
        <v>958649</v>
      </c>
      <c r="F1636">
        <v>1</v>
      </c>
      <c r="G1636">
        <v>40</v>
      </c>
      <c r="H1636" t="s">
        <v>12</v>
      </c>
      <c r="I1636">
        <v>185603</v>
      </c>
      <c r="J1636" s="11">
        <v>14119.333333333334</v>
      </c>
      <c r="K1636" s="1">
        <v>44458</v>
      </c>
      <c r="L1636">
        <v>2021</v>
      </c>
      <c r="M1636">
        <v>3</v>
      </c>
      <c r="N1636">
        <v>9</v>
      </c>
      <c r="O1636">
        <v>39</v>
      </c>
      <c r="P1636" s="14">
        <f>טבלה1[[#This Row],[Batch_Exp_Date(YYYYMMDD)]]-טבלה1[[#This Row],[Date]]</f>
        <v>559</v>
      </c>
    </row>
    <row r="1637" spans="1:16" x14ac:dyDescent="0.25">
      <c r="A1637" t="s">
        <v>15</v>
      </c>
      <c r="B1637" t="s">
        <v>37</v>
      </c>
      <c r="C1637" s="1">
        <f>DATE(LEFT($D1637,4),MID($D1637,5,2),RIGHT($D1637,2))</f>
        <v>45200</v>
      </c>
      <c r="D1637">
        <v>20231001</v>
      </c>
      <c r="E1637">
        <v>958650</v>
      </c>
      <c r="F1637">
        <v>1</v>
      </c>
      <c r="G1637">
        <v>10</v>
      </c>
      <c r="H1637" t="s">
        <v>12</v>
      </c>
      <c r="I1637">
        <v>4995188</v>
      </c>
      <c r="J1637" s="11">
        <v>1603.3333333333333</v>
      </c>
      <c r="K1637" s="1">
        <v>44458</v>
      </c>
      <c r="L1637">
        <v>2021</v>
      </c>
      <c r="M1637">
        <v>3</v>
      </c>
      <c r="N1637">
        <v>9</v>
      </c>
      <c r="O1637">
        <v>39</v>
      </c>
      <c r="P1637" s="14">
        <f>טבלה1[[#This Row],[Batch_Exp_Date(YYYYMMDD)]]-טבלה1[[#This Row],[Date]]</f>
        <v>742</v>
      </c>
    </row>
    <row r="1638" spans="1:16" x14ac:dyDescent="0.25">
      <c r="A1638" t="s">
        <v>17</v>
      </c>
      <c r="B1638" t="s">
        <v>27</v>
      </c>
      <c r="C1638" s="1">
        <f>DATE(LEFT($D1638,4),MID($D1638,5,2),RIGHT($D1638,2))</f>
        <v>45323</v>
      </c>
      <c r="D1638">
        <v>20240201</v>
      </c>
      <c r="E1638">
        <v>958651</v>
      </c>
      <c r="F1638">
        <v>1</v>
      </c>
      <c r="G1638">
        <v>10</v>
      </c>
      <c r="H1638" t="s">
        <v>12</v>
      </c>
      <c r="I1638">
        <v>4998972</v>
      </c>
      <c r="J1638" s="11">
        <v>438.06666666666666</v>
      </c>
      <c r="K1638" s="1">
        <v>44458</v>
      </c>
      <c r="L1638">
        <v>2021</v>
      </c>
      <c r="M1638">
        <v>3</v>
      </c>
      <c r="N1638">
        <v>9</v>
      </c>
      <c r="O1638">
        <v>39</v>
      </c>
      <c r="P1638" s="14">
        <f>טבלה1[[#This Row],[Batch_Exp_Date(YYYYMMDD)]]-טבלה1[[#This Row],[Date]]</f>
        <v>865</v>
      </c>
    </row>
    <row r="1639" spans="1:16" x14ac:dyDescent="0.25">
      <c r="A1639" t="s">
        <v>17</v>
      </c>
      <c r="B1639" t="s">
        <v>21</v>
      </c>
      <c r="C1639" s="1">
        <f>DATE(LEFT($D1639,4),MID($D1639,5,2),RIGHT($D1639,2))</f>
        <v>45139</v>
      </c>
      <c r="D1639">
        <v>20230801</v>
      </c>
      <c r="E1639">
        <v>958652</v>
      </c>
      <c r="F1639">
        <v>1</v>
      </c>
      <c r="G1639">
        <v>20</v>
      </c>
      <c r="H1639" t="s">
        <v>12</v>
      </c>
      <c r="I1639">
        <v>4987620</v>
      </c>
      <c r="J1639" s="11">
        <v>1991.5333333333335</v>
      </c>
      <c r="K1639" s="1">
        <v>44458</v>
      </c>
      <c r="L1639">
        <v>2021</v>
      </c>
      <c r="M1639">
        <v>3</v>
      </c>
      <c r="N1639">
        <v>9</v>
      </c>
      <c r="O1639">
        <v>39</v>
      </c>
      <c r="P1639" s="14">
        <f>טבלה1[[#This Row],[Batch_Exp_Date(YYYYMMDD)]]-טבלה1[[#This Row],[Date]]</f>
        <v>681</v>
      </c>
    </row>
    <row r="1640" spans="1:16" x14ac:dyDescent="0.25">
      <c r="A1640" t="s">
        <v>18</v>
      </c>
      <c r="B1640" t="s">
        <v>25</v>
      </c>
      <c r="C1640" s="1">
        <f>DATE(LEFT($D1640,4),MID($D1640,5,2),RIGHT($D1640,2))</f>
        <v>44805</v>
      </c>
      <c r="D1640">
        <v>20220901</v>
      </c>
      <c r="E1640">
        <v>958653</v>
      </c>
      <c r="F1640">
        <v>1</v>
      </c>
      <c r="G1640">
        <v>30</v>
      </c>
      <c r="H1640" t="s">
        <v>12</v>
      </c>
      <c r="I1640">
        <v>4923435</v>
      </c>
      <c r="J1640" s="11">
        <v>4243.4749999999995</v>
      </c>
      <c r="K1640" s="1">
        <v>44458</v>
      </c>
      <c r="L1640">
        <v>2021</v>
      </c>
      <c r="M1640">
        <v>3</v>
      </c>
      <c r="N1640">
        <v>9</v>
      </c>
      <c r="O1640">
        <v>39</v>
      </c>
      <c r="P1640" s="14">
        <f>טבלה1[[#This Row],[Batch_Exp_Date(YYYYMMDD)]]-טבלה1[[#This Row],[Date]]</f>
        <v>347</v>
      </c>
    </row>
    <row r="1641" spans="1:16" x14ac:dyDescent="0.25">
      <c r="A1641" t="s">
        <v>18</v>
      </c>
      <c r="B1641" t="s">
        <v>25</v>
      </c>
      <c r="C1641" s="1">
        <f>DATE(LEFT($D1641,4),MID($D1641,5,2),RIGHT($D1641,2))</f>
        <v>44805</v>
      </c>
      <c r="D1641">
        <v>20220901</v>
      </c>
      <c r="E1641">
        <v>958654</v>
      </c>
      <c r="F1641">
        <v>1</v>
      </c>
      <c r="G1641">
        <v>80</v>
      </c>
      <c r="H1641" t="s">
        <v>12</v>
      </c>
      <c r="I1641">
        <v>184767</v>
      </c>
      <c r="J1641" s="11">
        <v>11315.933333333334</v>
      </c>
      <c r="K1641" s="1">
        <v>44458</v>
      </c>
      <c r="L1641">
        <v>2021</v>
      </c>
      <c r="M1641">
        <v>3</v>
      </c>
      <c r="N1641">
        <v>9</v>
      </c>
      <c r="O1641">
        <v>39</v>
      </c>
      <c r="P1641" s="14">
        <f>טבלה1[[#This Row],[Batch_Exp_Date(YYYYMMDD)]]-טבלה1[[#This Row],[Date]]</f>
        <v>347</v>
      </c>
    </row>
    <row r="1642" spans="1:16" x14ac:dyDescent="0.25">
      <c r="A1642" t="s">
        <v>17</v>
      </c>
      <c r="B1642" t="s">
        <v>21</v>
      </c>
      <c r="C1642" s="1">
        <f>DATE(LEFT($D1642,4),MID($D1642,5,2),RIGHT($D1642,2))</f>
        <v>45170</v>
      </c>
      <c r="D1642">
        <v>20230901</v>
      </c>
      <c r="E1642">
        <v>958655</v>
      </c>
      <c r="F1642">
        <v>1</v>
      </c>
      <c r="G1642">
        <v>10</v>
      </c>
      <c r="H1642" t="s">
        <v>12</v>
      </c>
      <c r="I1642">
        <v>15158</v>
      </c>
      <c r="J1642" s="11">
        <v>697.03666666666675</v>
      </c>
      <c r="K1642" s="1">
        <v>44458</v>
      </c>
      <c r="L1642">
        <v>2021</v>
      </c>
      <c r="M1642">
        <v>3</v>
      </c>
      <c r="N1642">
        <v>9</v>
      </c>
      <c r="O1642">
        <v>39</v>
      </c>
      <c r="P1642" s="14">
        <f>טבלה1[[#This Row],[Batch_Exp_Date(YYYYMMDD)]]-טבלה1[[#This Row],[Date]]</f>
        <v>712</v>
      </c>
    </row>
    <row r="1643" spans="1:16" x14ac:dyDescent="0.25">
      <c r="A1643" t="s">
        <v>17</v>
      </c>
      <c r="B1643" t="s">
        <v>51</v>
      </c>
      <c r="C1643" s="1">
        <f>DATE(LEFT($D1643,4),MID($D1643,5,2),RIGHT($D1643,2))</f>
        <v>44835</v>
      </c>
      <c r="D1643">
        <v>20221001</v>
      </c>
      <c r="E1643">
        <v>958656</v>
      </c>
      <c r="F1643">
        <v>1</v>
      </c>
      <c r="G1643">
        <v>10</v>
      </c>
      <c r="H1643" t="s">
        <v>12</v>
      </c>
      <c r="I1643">
        <v>15158</v>
      </c>
      <c r="J1643" s="11">
        <v>2745.6666666666665</v>
      </c>
      <c r="K1643" s="1">
        <v>44458</v>
      </c>
      <c r="L1643">
        <v>2021</v>
      </c>
      <c r="M1643">
        <v>3</v>
      </c>
      <c r="N1643">
        <v>9</v>
      </c>
      <c r="O1643">
        <v>39</v>
      </c>
      <c r="P1643" s="14">
        <f>טבלה1[[#This Row],[Batch_Exp_Date(YYYYMMDD)]]-טבלה1[[#This Row],[Date]]</f>
        <v>377</v>
      </c>
    </row>
    <row r="1644" spans="1:16" x14ac:dyDescent="0.25">
      <c r="A1644" t="s">
        <v>17</v>
      </c>
      <c r="B1644" t="s">
        <v>22</v>
      </c>
      <c r="C1644" s="1">
        <f>DATE(LEFT($D1644,4),MID($D1644,5,2),RIGHT($D1644,2))</f>
        <v>45200</v>
      </c>
      <c r="D1644">
        <v>20231001</v>
      </c>
      <c r="E1644">
        <v>958657</v>
      </c>
      <c r="F1644">
        <v>1</v>
      </c>
      <c r="G1644">
        <v>150</v>
      </c>
      <c r="H1644" t="s">
        <v>12</v>
      </c>
      <c r="I1644">
        <v>15158</v>
      </c>
      <c r="J1644" s="11">
        <v>9812.5</v>
      </c>
      <c r="K1644" s="1">
        <v>44458</v>
      </c>
      <c r="L1644">
        <v>2021</v>
      </c>
      <c r="M1644">
        <v>3</v>
      </c>
      <c r="N1644">
        <v>9</v>
      </c>
      <c r="O1644">
        <v>39</v>
      </c>
      <c r="P1644" s="14">
        <f>טבלה1[[#This Row],[Batch_Exp_Date(YYYYMMDD)]]-טבלה1[[#This Row],[Date]]</f>
        <v>742</v>
      </c>
    </row>
    <row r="1645" spans="1:16" x14ac:dyDescent="0.25">
      <c r="A1645" t="s">
        <v>17</v>
      </c>
      <c r="B1645" t="s">
        <v>51</v>
      </c>
      <c r="C1645" s="1">
        <f>DATE(LEFT($D1645,4),MID($D1645,5,2),RIGHT($D1645,2))</f>
        <v>44835</v>
      </c>
      <c r="D1645">
        <v>20221001</v>
      </c>
      <c r="E1645">
        <v>958658</v>
      </c>
      <c r="F1645">
        <v>1</v>
      </c>
      <c r="G1645">
        <v>50</v>
      </c>
      <c r="H1645" t="s">
        <v>12</v>
      </c>
      <c r="I1645">
        <v>168982</v>
      </c>
      <c r="J1645" s="11">
        <v>13728.333333333334</v>
      </c>
      <c r="K1645" s="1">
        <v>44458</v>
      </c>
      <c r="L1645">
        <v>2021</v>
      </c>
      <c r="M1645">
        <v>3</v>
      </c>
      <c r="N1645">
        <v>9</v>
      </c>
      <c r="O1645">
        <v>39</v>
      </c>
      <c r="P1645" s="14">
        <f>טבלה1[[#This Row],[Batch_Exp_Date(YYYYMMDD)]]-טבלה1[[#This Row],[Date]]</f>
        <v>377</v>
      </c>
    </row>
    <row r="1646" spans="1:16" x14ac:dyDescent="0.25">
      <c r="A1646" t="s">
        <v>15</v>
      </c>
      <c r="B1646" t="s">
        <v>21</v>
      </c>
      <c r="C1646" s="1">
        <f>DATE(LEFT($D1646,4),MID($D1646,5,2),RIGHT($D1646,2))</f>
        <v>45108</v>
      </c>
      <c r="D1646">
        <v>20230701</v>
      </c>
      <c r="E1646">
        <v>958659</v>
      </c>
      <c r="F1646">
        <v>1</v>
      </c>
      <c r="G1646">
        <v>70</v>
      </c>
      <c r="H1646" t="s">
        <v>12</v>
      </c>
      <c r="I1646">
        <v>4958723</v>
      </c>
      <c r="J1646" s="11">
        <v>1659.4666666666665</v>
      </c>
      <c r="K1646" s="1">
        <v>44458</v>
      </c>
      <c r="L1646">
        <v>2021</v>
      </c>
      <c r="M1646">
        <v>3</v>
      </c>
      <c r="N1646">
        <v>9</v>
      </c>
      <c r="O1646">
        <v>39</v>
      </c>
      <c r="P1646" s="14">
        <f>טבלה1[[#This Row],[Batch_Exp_Date(YYYYMMDD)]]-טבלה1[[#This Row],[Date]]</f>
        <v>650</v>
      </c>
    </row>
    <row r="1647" spans="1:16" x14ac:dyDescent="0.25">
      <c r="A1647" t="s">
        <v>15</v>
      </c>
      <c r="B1647" t="s">
        <v>21</v>
      </c>
      <c r="C1647" s="1">
        <f>DATE(LEFT($D1647,4),MID($D1647,5,2),RIGHT($D1647,2))</f>
        <v>45108</v>
      </c>
      <c r="D1647">
        <v>20230701</v>
      </c>
      <c r="E1647">
        <v>958660</v>
      </c>
      <c r="F1647">
        <v>1</v>
      </c>
      <c r="G1647">
        <v>50</v>
      </c>
      <c r="H1647" t="s">
        <v>12</v>
      </c>
      <c r="I1647">
        <v>4990436</v>
      </c>
      <c r="J1647" s="11">
        <v>1185.3333333333333</v>
      </c>
      <c r="K1647" s="1">
        <v>44458</v>
      </c>
      <c r="L1647">
        <v>2021</v>
      </c>
      <c r="M1647">
        <v>3</v>
      </c>
      <c r="N1647">
        <v>9</v>
      </c>
      <c r="O1647">
        <v>39</v>
      </c>
      <c r="P1647" s="14">
        <f>טבלה1[[#This Row],[Batch_Exp_Date(YYYYMMDD)]]-טבלה1[[#This Row],[Date]]</f>
        <v>650</v>
      </c>
    </row>
    <row r="1648" spans="1:16" x14ac:dyDescent="0.25">
      <c r="A1648" t="s">
        <v>15</v>
      </c>
      <c r="B1648" t="s">
        <v>35</v>
      </c>
      <c r="C1648" s="1">
        <f>DATE(LEFT($D1648,4),MID($D1648,5,2),RIGHT($D1648,2))</f>
        <v>44896</v>
      </c>
      <c r="D1648">
        <v>20221201</v>
      </c>
      <c r="E1648">
        <v>958661</v>
      </c>
      <c r="F1648">
        <v>1</v>
      </c>
      <c r="G1648">
        <v>40</v>
      </c>
      <c r="H1648" t="s">
        <v>12</v>
      </c>
      <c r="I1648">
        <v>4958723</v>
      </c>
      <c r="J1648" s="11">
        <v>1013.1</v>
      </c>
      <c r="K1648" s="1">
        <v>44458</v>
      </c>
      <c r="L1648">
        <v>2021</v>
      </c>
      <c r="M1648">
        <v>3</v>
      </c>
      <c r="N1648">
        <v>9</v>
      </c>
      <c r="O1648">
        <v>39</v>
      </c>
      <c r="P1648" s="14">
        <f>טבלה1[[#This Row],[Batch_Exp_Date(YYYYMMDD)]]-טבלה1[[#This Row],[Date]]</f>
        <v>438</v>
      </c>
    </row>
    <row r="1649" spans="1:16" x14ac:dyDescent="0.25">
      <c r="A1649" t="s">
        <v>17</v>
      </c>
      <c r="B1649" t="s">
        <v>27</v>
      </c>
      <c r="C1649" s="1">
        <f>DATE(LEFT($D1649,4),MID($D1649,5,2),RIGHT($D1649,2))</f>
        <v>45323</v>
      </c>
      <c r="D1649">
        <v>20240201</v>
      </c>
      <c r="E1649">
        <v>958662</v>
      </c>
      <c r="F1649">
        <v>1</v>
      </c>
      <c r="G1649">
        <v>130</v>
      </c>
      <c r="H1649" t="s">
        <v>12</v>
      </c>
      <c r="I1649">
        <v>838222</v>
      </c>
      <c r="J1649" s="11">
        <v>5694.8666666666659</v>
      </c>
      <c r="K1649" s="1">
        <v>44458</v>
      </c>
      <c r="L1649">
        <v>2021</v>
      </c>
      <c r="M1649">
        <v>3</v>
      </c>
      <c r="N1649">
        <v>9</v>
      </c>
      <c r="O1649">
        <v>39</v>
      </c>
      <c r="P1649" s="14">
        <f>טבלה1[[#This Row],[Batch_Exp_Date(YYYYMMDD)]]-טבלה1[[#This Row],[Date]]</f>
        <v>865</v>
      </c>
    </row>
    <row r="1650" spans="1:16" x14ac:dyDescent="0.25">
      <c r="A1650" t="s">
        <v>15</v>
      </c>
      <c r="B1650" t="s">
        <v>21</v>
      </c>
      <c r="C1650" s="1">
        <f>DATE(LEFT($D1650,4),MID($D1650,5,2),RIGHT($D1650,2))</f>
        <v>45108</v>
      </c>
      <c r="D1650">
        <v>20230701</v>
      </c>
      <c r="E1650">
        <v>958663</v>
      </c>
      <c r="F1650">
        <v>1</v>
      </c>
      <c r="G1650">
        <v>30</v>
      </c>
      <c r="H1650" t="s">
        <v>12</v>
      </c>
      <c r="I1650">
        <v>4983473</v>
      </c>
      <c r="J1650" s="11">
        <v>711.19999999999993</v>
      </c>
      <c r="K1650" s="1">
        <v>44458</v>
      </c>
      <c r="L1650">
        <v>2021</v>
      </c>
      <c r="M1650">
        <v>3</v>
      </c>
      <c r="N1650">
        <v>9</v>
      </c>
      <c r="O1650">
        <v>39</v>
      </c>
      <c r="P1650" s="14">
        <f>טבלה1[[#This Row],[Batch_Exp_Date(YYYYMMDD)]]-טבלה1[[#This Row],[Date]]</f>
        <v>650</v>
      </c>
    </row>
    <row r="1651" spans="1:16" x14ac:dyDescent="0.25">
      <c r="A1651" t="s">
        <v>15</v>
      </c>
      <c r="B1651" t="s">
        <v>38</v>
      </c>
      <c r="C1651" s="1">
        <f>DATE(LEFT($D1651,4),MID($D1651,5,2),RIGHT($D1651,2))</f>
        <v>45017</v>
      </c>
      <c r="D1651">
        <v>20230401</v>
      </c>
      <c r="E1651">
        <v>958664</v>
      </c>
      <c r="F1651">
        <v>1</v>
      </c>
      <c r="G1651">
        <v>150</v>
      </c>
      <c r="H1651" t="s">
        <v>12</v>
      </c>
      <c r="I1651">
        <v>164703</v>
      </c>
      <c r="J1651" s="11">
        <v>4795.375</v>
      </c>
      <c r="K1651" s="1">
        <v>44458</v>
      </c>
      <c r="L1651">
        <v>2021</v>
      </c>
      <c r="M1651">
        <v>3</v>
      </c>
      <c r="N1651">
        <v>9</v>
      </c>
      <c r="O1651">
        <v>39</v>
      </c>
      <c r="P1651" s="14">
        <f>טבלה1[[#This Row],[Batch_Exp_Date(YYYYMMDD)]]-טבלה1[[#This Row],[Date]]</f>
        <v>559</v>
      </c>
    </row>
    <row r="1652" spans="1:16" x14ac:dyDescent="0.25">
      <c r="A1652" t="s">
        <v>15</v>
      </c>
      <c r="B1652" t="s">
        <v>32</v>
      </c>
      <c r="C1652" s="1">
        <f>DATE(LEFT($D1652,4),MID($D1652,5,2),RIGHT($D1652,2))</f>
        <v>45413</v>
      </c>
      <c r="D1652">
        <v>20240501</v>
      </c>
      <c r="E1652">
        <v>958664</v>
      </c>
      <c r="F1652">
        <v>2</v>
      </c>
      <c r="G1652">
        <v>80</v>
      </c>
      <c r="H1652" t="s">
        <v>12</v>
      </c>
      <c r="I1652">
        <v>164703</v>
      </c>
      <c r="J1652" s="11">
        <v>2640.6</v>
      </c>
      <c r="K1652" s="1">
        <v>44458</v>
      </c>
      <c r="L1652">
        <v>2021</v>
      </c>
      <c r="M1652">
        <v>3</v>
      </c>
      <c r="N1652">
        <v>9</v>
      </c>
      <c r="O1652">
        <v>39</v>
      </c>
      <c r="P1652" s="14">
        <f>טבלה1[[#This Row],[Batch_Exp_Date(YYYYMMDD)]]-טבלה1[[#This Row],[Date]]</f>
        <v>955</v>
      </c>
    </row>
    <row r="1653" spans="1:16" x14ac:dyDescent="0.25">
      <c r="A1653" t="s">
        <v>15</v>
      </c>
      <c r="B1653" t="s">
        <v>25</v>
      </c>
      <c r="C1653" s="1">
        <f>DATE(LEFT($D1653,4),MID($D1653,5,2),RIGHT($D1653,2))</f>
        <v>45017</v>
      </c>
      <c r="D1653">
        <v>20230401</v>
      </c>
      <c r="E1653">
        <v>958665</v>
      </c>
      <c r="F1653">
        <v>1</v>
      </c>
      <c r="G1653">
        <v>980</v>
      </c>
      <c r="H1653" t="s">
        <v>12</v>
      </c>
      <c r="I1653">
        <v>838222</v>
      </c>
      <c r="J1653" s="11">
        <v>7279.0316666666668</v>
      </c>
      <c r="K1653" s="1">
        <v>44458</v>
      </c>
      <c r="L1653">
        <v>2021</v>
      </c>
      <c r="M1653">
        <v>3</v>
      </c>
      <c r="N1653">
        <v>9</v>
      </c>
      <c r="O1653">
        <v>39</v>
      </c>
      <c r="P1653" s="14">
        <f>טבלה1[[#This Row],[Batch_Exp_Date(YYYYMMDD)]]-טבלה1[[#This Row],[Date]]</f>
        <v>559</v>
      </c>
    </row>
    <row r="1654" spans="1:16" x14ac:dyDescent="0.25">
      <c r="A1654" t="s">
        <v>17</v>
      </c>
      <c r="B1654" t="s">
        <v>29</v>
      </c>
      <c r="C1654" s="1">
        <f>DATE(LEFT($D1654,4),MID($D1654,5,2),RIGHT($D1654,2))</f>
        <v>44927</v>
      </c>
      <c r="D1654">
        <v>20230101</v>
      </c>
      <c r="E1654">
        <v>958666</v>
      </c>
      <c r="F1654">
        <v>2</v>
      </c>
      <c r="G1654">
        <v>150</v>
      </c>
      <c r="H1654" t="s">
        <v>12</v>
      </c>
      <c r="I1654">
        <v>177265</v>
      </c>
      <c r="J1654" s="11">
        <v>11748.75</v>
      </c>
      <c r="K1654" s="1">
        <v>44458</v>
      </c>
      <c r="L1654">
        <v>2021</v>
      </c>
      <c r="M1654">
        <v>3</v>
      </c>
      <c r="N1654">
        <v>9</v>
      </c>
      <c r="O1654">
        <v>39</v>
      </c>
      <c r="P1654" s="14">
        <f>טבלה1[[#This Row],[Batch_Exp_Date(YYYYMMDD)]]-טבלה1[[#This Row],[Date]]</f>
        <v>469</v>
      </c>
    </row>
    <row r="1655" spans="1:16" x14ac:dyDescent="0.25">
      <c r="A1655" t="s">
        <v>15</v>
      </c>
      <c r="B1655" t="s">
        <v>32</v>
      </c>
      <c r="C1655" s="1">
        <f>DATE(LEFT($D1655,4),MID($D1655,5,2),RIGHT($D1655,2))</f>
        <v>45413</v>
      </c>
      <c r="D1655">
        <v>20240501</v>
      </c>
      <c r="E1655">
        <v>958666</v>
      </c>
      <c r="F1655">
        <v>1</v>
      </c>
      <c r="G1655">
        <v>150</v>
      </c>
      <c r="H1655" t="s">
        <v>12</v>
      </c>
      <c r="I1655">
        <v>177265</v>
      </c>
      <c r="J1655" s="11">
        <v>4951.125</v>
      </c>
      <c r="K1655" s="1">
        <v>44458</v>
      </c>
      <c r="L1655">
        <v>2021</v>
      </c>
      <c r="M1655">
        <v>3</v>
      </c>
      <c r="N1655">
        <v>9</v>
      </c>
      <c r="O1655">
        <v>39</v>
      </c>
      <c r="P1655" s="14">
        <f>טבלה1[[#This Row],[Batch_Exp_Date(YYYYMMDD)]]-טבלה1[[#This Row],[Date]]</f>
        <v>955</v>
      </c>
    </row>
    <row r="1656" spans="1:16" x14ac:dyDescent="0.25">
      <c r="A1656" t="s">
        <v>15</v>
      </c>
      <c r="B1656" t="s">
        <v>25</v>
      </c>
      <c r="C1656" s="1">
        <f>DATE(LEFT($D1656,4),MID($D1656,5,2),RIGHT($D1656,2))</f>
        <v>45017</v>
      </c>
      <c r="D1656">
        <v>20230401</v>
      </c>
      <c r="E1656">
        <v>958667</v>
      </c>
      <c r="F1656">
        <v>1</v>
      </c>
      <c r="G1656">
        <v>3150</v>
      </c>
      <c r="H1656" t="s">
        <v>12</v>
      </c>
      <c r="I1656">
        <v>4950858</v>
      </c>
      <c r="J1656" s="11">
        <v>23396.887500000001</v>
      </c>
      <c r="K1656" s="1">
        <v>44458</v>
      </c>
      <c r="L1656">
        <v>2021</v>
      </c>
      <c r="M1656">
        <v>3</v>
      </c>
      <c r="N1656">
        <v>9</v>
      </c>
      <c r="O1656">
        <v>39</v>
      </c>
      <c r="P1656" s="14">
        <f>טבלה1[[#This Row],[Batch_Exp_Date(YYYYMMDD)]]-טבלה1[[#This Row],[Date]]</f>
        <v>559</v>
      </c>
    </row>
    <row r="1657" spans="1:16" x14ac:dyDescent="0.25">
      <c r="A1657" t="s">
        <v>17</v>
      </c>
      <c r="B1657" t="s">
        <v>34</v>
      </c>
      <c r="C1657" s="1">
        <f>DATE(LEFT($D1657,4),MID($D1657,5,2),RIGHT($D1657,2))</f>
        <v>44896</v>
      </c>
      <c r="D1657">
        <v>20221201</v>
      </c>
      <c r="E1657">
        <v>958668</v>
      </c>
      <c r="F1657">
        <v>1</v>
      </c>
      <c r="G1657">
        <v>40</v>
      </c>
      <c r="H1657" t="s">
        <v>12</v>
      </c>
      <c r="I1657">
        <v>4953454</v>
      </c>
      <c r="J1657" s="11">
        <v>64</v>
      </c>
      <c r="K1657" s="1">
        <v>44458</v>
      </c>
      <c r="L1657">
        <v>2021</v>
      </c>
      <c r="M1657">
        <v>3</v>
      </c>
      <c r="N1657">
        <v>9</v>
      </c>
      <c r="O1657">
        <v>39</v>
      </c>
      <c r="P1657" s="14">
        <f>טבלה1[[#This Row],[Batch_Exp_Date(YYYYMMDD)]]-טבלה1[[#This Row],[Date]]</f>
        <v>438</v>
      </c>
    </row>
    <row r="1658" spans="1:16" x14ac:dyDescent="0.25">
      <c r="A1658" t="s">
        <v>15</v>
      </c>
      <c r="B1658" t="s">
        <v>39</v>
      </c>
      <c r="C1658" s="1">
        <f>DATE(LEFT($D1658,4),MID($D1658,5,2),RIGHT($D1658,2))</f>
        <v>45170</v>
      </c>
      <c r="D1658">
        <v>20230901</v>
      </c>
      <c r="E1658">
        <v>958669</v>
      </c>
      <c r="F1658">
        <v>1</v>
      </c>
      <c r="G1658">
        <v>10</v>
      </c>
      <c r="H1658" t="s">
        <v>12</v>
      </c>
      <c r="I1658">
        <v>24662</v>
      </c>
      <c r="J1658" s="11">
        <v>168.50833333333333</v>
      </c>
      <c r="K1658" s="1">
        <v>44458</v>
      </c>
      <c r="L1658">
        <v>2021</v>
      </c>
      <c r="M1658">
        <v>3</v>
      </c>
      <c r="N1658">
        <v>9</v>
      </c>
      <c r="O1658">
        <v>39</v>
      </c>
      <c r="P1658" s="14">
        <f>טבלה1[[#This Row],[Batch_Exp_Date(YYYYMMDD)]]-טבלה1[[#This Row],[Date]]</f>
        <v>712</v>
      </c>
    </row>
    <row r="1659" spans="1:16" x14ac:dyDescent="0.25">
      <c r="A1659" t="s">
        <v>18</v>
      </c>
      <c r="B1659" t="s">
        <v>25</v>
      </c>
      <c r="C1659" s="1">
        <f>DATE(LEFT($D1659,4),MID($D1659,5,2),RIGHT($D1659,2))</f>
        <v>44805</v>
      </c>
      <c r="D1659">
        <v>20220901</v>
      </c>
      <c r="E1659">
        <v>958670</v>
      </c>
      <c r="F1659">
        <v>1</v>
      </c>
      <c r="G1659">
        <v>40</v>
      </c>
      <c r="H1659" t="s">
        <v>12</v>
      </c>
      <c r="I1659">
        <v>4959152</v>
      </c>
      <c r="J1659" s="11">
        <v>5657.9666666666672</v>
      </c>
      <c r="K1659" s="1">
        <v>44458</v>
      </c>
      <c r="L1659">
        <v>2021</v>
      </c>
      <c r="M1659">
        <v>3</v>
      </c>
      <c r="N1659">
        <v>9</v>
      </c>
      <c r="O1659">
        <v>39</v>
      </c>
      <c r="P1659" s="14">
        <f>טבלה1[[#This Row],[Batch_Exp_Date(YYYYMMDD)]]-טבלה1[[#This Row],[Date]]</f>
        <v>347</v>
      </c>
    </row>
    <row r="1660" spans="1:16" x14ac:dyDescent="0.25">
      <c r="A1660" t="s">
        <v>15</v>
      </c>
      <c r="B1660" t="s">
        <v>35</v>
      </c>
      <c r="C1660" s="1">
        <f>DATE(LEFT($D1660,4),MID($D1660,5,2),RIGHT($D1660,2))</f>
        <v>44896</v>
      </c>
      <c r="D1660">
        <v>20221201</v>
      </c>
      <c r="E1660">
        <v>958671</v>
      </c>
      <c r="F1660">
        <v>1</v>
      </c>
      <c r="G1660">
        <v>40</v>
      </c>
      <c r="H1660" t="s">
        <v>12</v>
      </c>
      <c r="I1660">
        <v>4951276</v>
      </c>
      <c r="J1660" s="11">
        <v>1013.1</v>
      </c>
      <c r="K1660" s="1">
        <v>44458</v>
      </c>
      <c r="L1660">
        <v>2021</v>
      </c>
      <c r="M1660">
        <v>3</v>
      </c>
      <c r="N1660">
        <v>9</v>
      </c>
      <c r="O1660">
        <v>39</v>
      </c>
      <c r="P1660" s="14">
        <f>טבלה1[[#This Row],[Batch_Exp_Date(YYYYMMDD)]]-טבלה1[[#This Row],[Date]]</f>
        <v>438</v>
      </c>
    </row>
    <row r="1661" spans="1:16" x14ac:dyDescent="0.25">
      <c r="A1661" t="s">
        <v>17</v>
      </c>
      <c r="B1661" t="s">
        <v>33</v>
      </c>
      <c r="C1661" s="1">
        <f>DATE(LEFT($D1661,4),MID($D1661,5,2),RIGHT($D1661,2))</f>
        <v>44593</v>
      </c>
      <c r="D1661">
        <v>20220201</v>
      </c>
      <c r="E1661">
        <v>958672</v>
      </c>
      <c r="F1661">
        <v>1</v>
      </c>
      <c r="G1661">
        <v>20</v>
      </c>
      <c r="H1661" t="s">
        <v>12</v>
      </c>
      <c r="I1661">
        <v>190850</v>
      </c>
      <c r="J1661" s="11">
        <v>3233.3333333333335</v>
      </c>
      <c r="K1661" s="1">
        <v>44459</v>
      </c>
      <c r="L1661">
        <v>2021</v>
      </c>
      <c r="M1661">
        <v>3</v>
      </c>
      <c r="N1661">
        <v>9</v>
      </c>
      <c r="O1661">
        <v>39</v>
      </c>
      <c r="P1661" s="14">
        <f>טבלה1[[#This Row],[Batch_Exp_Date(YYYYMMDD)]]-טבלה1[[#This Row],[Date]]</f>
        <v>134</v>
      </c>
    </row>
    <row r="1662" spans="1:16" x14ac:dyDescent="0.25">
      <c r="A1662" t="s">
        <v>15</v>
      </c>
      <c r="B1662" t="s">
        <v>21</v>
      </c>
      <c r="C1662" s="1">
        <f>DATE(LEFT($D1662,4),MID($D1662,5,2),RIGHT($D1662,2))</f>
        <v>45108</v>
      </c>
      <c r="D1662">
        <v>20230701</v>
      </c>
      <c r="E1662">
        <v>958673</v>
      </c>
      <c r="F1662">
        <v>1</v>
      </c>
      <c r="G1662">
        <v>50</v>
      </c>
      <c r="H1662" t="s">
        <v>12</v>
      </c>
      <c r="I1662">
        <v>61380</v>
      </c>
      <c r="J1662" s="11">
        <v>1185.3333333333333</v>
      </c>
      <c r="K1662" s="1">
        <v>44459</v>
      </c>
      <c r="L1662">
        <v>2021</v>
      </c>
      <c r="M1662">
        <v>3</v>
      </c>
      <c r="N1662">
        <v>9</v>
      </c>
      <c r="O1662">
        <v>39</v>
      </c>
      <c r="P1662" s="14">
        <f>טבלה1[[#This Row],[Batch_Exp_Date(YYYYMMDD)]]-טבלה1[[#This Row],[Date]]</f>
        <v>649</v>
      </c>
    </row>
    <row r="1663" spans="1:16" x14ac:dyDescent="0.25">
      <c r="A1663" t="s">
        <v>17</v>
      </c>
      <c r="B1663" t="s">
        <v>46</v>
      </c>
      <c r="C1663" s="1">
        <f>DATE(LEFT($D1663,4),MID($D1663,5,2),RIGHT($D1663,2))</f>
        <v>44621</v>
      </c>
      <c r="D1663">
        <v>20220301</v>
      </c>
      <c r="E1663">
        <v>958674</v>
      </c>
      <c r="F1663">
        <v>1</v>
      </c>
      <c r="G1663">
        <v>10</v>
      </c>
      <c r="H1663" t="s">
        <v>12</v>
      </c>
      <c r="I1663">
        <v>4957370</v>
      </c>
      <c r="J1663" s="11">
        <v>25</v>
      </c>
      <c r="K1663" s="1">
        <v>44459</v>
      </c>
      <c r="L1663">
        <v>2021</v>
      </c>
      <c r="M1663">
        <v>3</v>
      </c>
      <c r="N1663">
        <v>9</v>
      </c>
      <c r="O1663">
        <v>39</v>
      </c>
      <c r="P1663" s="14">
        <f>טבלה1[[#This Row],[Batch_Exp_Date(YYYYMMDD)]]-טבלה1[[#This Row],[Date]]</f>
        <v>162</v>
      </c>
    </row>
    <row r="1664" spans="1:16" x14ac:dyDescent="0.25">
      <c r="A1664" t="s">
        <v>15</v>
      </c>
      <c r="B1664" t="s">
        <v>35</v>
      </c>
      <c r="C1664" s="1">
        <f>DATE(LEFT($D1664,4),MID($D1664,5,2),RIGHT($D1664,2))</f>
        <v>44958</v>
      </c>
      <c r="D1664">
        <v>20230201</v>
      </c>
      <c r="E1664">
        <v>958675</v>
      </c>
      <c r="F1664">
        <v>1</v>
      </c>
      <c r="G1664">
        <v>20</v>
      </c>
      <c r="H1664" t="s">
        <v>12</v>
      </c>
      <c r="I1664">
        <v>4990436</v>
      </c>
      <c r="J1664" s="11">
        <v>506.55</v>
      </c>
      <c r="K1664" s="1">
        <v>44459</v>
      </c>
      <c r="L1664">
        <v>2021</v>
      </c>
      <c r="M1664">
        <v>3</v>
      </c>
      <c r="N1664">
        <v>9</v>
      </c>
      <c r="O1664">
        <v>39</v>
      </c>
      <c r="P1664" s="14">
        <f>טבלה1[[#This Row],[Batch_Exp_Date(YYYYMMDD)]]-טבלה1[[#This Row],[Date]]</f>
        <v>499</v>
      </c>
    </row>
    <row r="1665" spans="1:16" x14ac:dyDescent="0.25">
      <c r="A1665" t="s">
        <v>15</v>
      </c>
      <c r="B1665" t="s">
        <v>35</v>
      </c>
      <c r="C1665" s="1">
        <f>DATE(LEFT($D1665,4),MID($D1665,5,2),RIGHT($D1665,2))</f>
        <v>44958</v>
      </c>
      <c r="D1665">
        <v>20230201</v>
      </c>
      <c r="E1665">
        <v>958676</v>
      </c>
      <c r="F1665">
        <v>1</v>
      </c>
      <c r="G1665">
        <v>10</v>
      </c>
      <c r="H1665" t="s">
        <v>12</v>
      </c>
      <c r="I1665">
        <v>4910642</v>
      </c>
      <c r="J1665" s="11">
        <v>253.27500000000001</v>
      </c>
      <c r="K1665" s="1">
        <v>44459</v>
      </c>
      <c r="L1665">
        <v>2021</v>
      </c>
      <c r="M1665">
        <v>3</v>
      </c>
      <c r="N1665">
        <v>9</v>
      </c>
      <c r="O1665">
        <v>39</v>
      </c>
      <c r="P1665" s="14">
        <f>טבלה1[[#This Row],[Batch_Exp_Date(YYYYMMDD)]]-טבלה1[[#This Row],[Date]]</f>
        <v>499</v>
      </c>
    </row>
    <row r="1666" spans="1:16" x14ac:dyDescent="0.25">
      <c r="A1666" t="s">
        <v>17</v>
      </c>
      <c r="B1666" t="s">
        <v>30</v>
      </c>
      <c r="C1666" s="1">
        <f>DATE(LEFT($D1666,4),MID($D1666,5,2),RIGHT($D1666,2))</f>
        <v>44774</v>
      </c>
      <c r="D1666">
        <v>20220801</v>
      </c>
      <c r="E1666">
        <v>958677</v>
      </c>
      <c r="F1666">
        <v>1</v>
      </c>
      <c r="G1666">
        <v>60</v>
      </c>
      <c r="H1666" t="s">
        <v>12</v>
      </c>
      <c r="I1666">
        <v>4955797</v>
      </c>
      <c r="J1666" s="11">
        <v>120</v>
      </c>
      <c r="K1666" s="1">
        <v>44459</v>
      </c>
      <c r="L1666">
        <v>2021</v>
      </c>
      <c r="M1666">
        <v>3</v>
      </c>
      <c r="N1666">
        <v>9</v>
      </c>
      <c r="O1666">
        <v>39</v>
      </c>
      <c r="P1666" s="14">
        <f>טבלה1[[#This Row],[Batch_Exp_Date(YYYYMMDD)]]-טבלה1[[#This Row],[Date]]</f>
        <v>315</v>
      </c>
    </row>
    <row r="1667" spans="1:16" x14ac:dyDescent="0.25">
      <c r="A1667" t="s">
        <v>17</v>
      </c>
      <c r="B1667" t="s">
        <v>30</v>
      </c>
      <c r="C1667" s="1">
        <f>DATE(LEFT($D1667,4),MID($D1667,5,2),RIGHT($D1667,2))</f>
        <v>44774</v>
      </c>
      <c r="D1667">
        <v>20220801</v>
      </c>
      <c r="E1667">
        <v>958678</v>
      </c>
      <c r="F1667">
        <v>1</v>
      </c>
      <c r="G1667">
        <v>20</v>
      </c>
      <c r="H1667" t="s">
        <v>12</v>
      </c>
      <c r="I1667">
        <v>4959152</v>
      </c>
      <c r="J1667" s="11">
        <v>80</v>
      </c>
      <c r="K1667" s="1">
        <v>44459</v>
      </c>
      <c r="L1667">
        <v>2021</v>
      </c>
      <c r="M1667">
        <v>3</v>
      </c>
      <c r="N1667">
        <v>9</v>
      </c>
      <c r="O1667">
        <v>39</v>
      </c>
      <c r="P1667" s="14">
        <f>טבלה1[[#This Row],[Batch_Exp_Date(YYYYMMDD)]]-טבלה1[[#This Row],[Date]]</f>
        <v>315</v>
      </c>
    </row>
    <row r="1668" spans="1:16" x14ac:dyDescent="0.25">
      <c r="A1668" t="s">
        <v>17</v>
      </c>
      <c r="B1668" t="s">
        <v>30</v>
      </c>
      <c r="C1668" s="1">
        <f>DATE(LEFT($D1668,4),MID($D1668,5,2),RIGHT($D1668,2))</f>
        <v>44774</v>
      </c>
      <c r="D1668">
        <v>20220801</v>
      </c>
      <c r="E1668">
        <v>958678</v>
      </c>
      <c r="F1668">
        <v>2</v>
      </c>
      <c r="G1668">
        <v>80</v>
      </c>
      <c r="H1668" t="s">
        <v>12</v>
      </c>
      <c r="I1668">
        <v>4959152</v>
      </c>
      <c r="J1668" s="11">
        <v>160</v>
      </c>
      <c r="K1668" s="1">
        <v>44459</v>
      </c>
      <c r="L1668">
        <v>2021</v>
      </c>
      <c r="M1668">
        <v>3</v>
      </c>
      <c r="N1668">
        <v>9</v>
      </c>
      <c r="O1668">
        <v>39</v>
      </c>
      <c r="P1668" s="14">
        <f>טבלה1[[#This Row],[Batch_Exp_Date(YYYYMMDD)]]-טבלה1[[#This Row],[Date]]</f>
        <v>315</v>
      </c>
    </row>
    <row r="1669" spans="1:16" x14ac:dyDescent="0.25">
      <c r="A1669" t="s">
        <v>17</v>
      </c>
      <c r="B1669" t="s">
        <v>30</v>
      </c>
      <c r="C1669" s="1">
        <f>DATE(LEFT($D1669,4),MID($D1669,5,2),RIGHT($D1669,2))</f>
        <v>44774</v>
      </c>
      <c r="D1669">
        <v>20220801</v>
      </c>
      <c r="E1669">
        <v>958679</v>
      </c>
      <c r="F1669">
        <v>1</v>
      </c>
      <c r="G1669">
        <v>100</v>
      </c>
      <c r="H1669" t="s">
        <v>12</v>
      </c>
      <c r="I1669">
        <v>162866</v>
      </c>
      <c r="J1669" s="11">
        <v>200</v>
      </c>
      <c r="K1669" s="1">
        <v>44459</v>
      </c>
      <c r="L1669">
        <v>2021</v>
      </c>
      <c r="M1669">
        <v>3</v>
      </c>
      <c r="N1669">
        <v>9</v>
      </c>
      <c r="O1669">
        <v>39</v>
      </c>
      <c r="P1669" s="14">
        <f>טבלה1[[#This Row],[Batch_Exp_Date(YYYYMMDD)]]-טבלה1[[#This Row],[Date]]</f>
        <v>315</v>
      </c>
    </row>
    <row r="1670" spans="1:16" x14ac:dyDescent="0.25">
      <c r="A1670" t="s">
        <v>15</v>
      </c>
      <c r="B1670" t="s">
        <v>21</v>
      </c>
      <c r="C1670" s="1">
        <f>DATE(LEFT($D1670,4),MID($D1670,5,2),RIGHT($D1670,2))</f>
        <v>45108</v>
      </c>
      <c r="D1670">
        <v>20230701</v>
      </c>
      <c r="E1670">
        <v>958680</v>
      </c>
      <c r="F1670">
        <v>1</v>
      </c>
      <c r="G1670">
        <v>10</v>
      </c>
      <c r="H1670" t="s">
        <v>12</v>
      </c>
      <c r="I1670">
        <v>29722</v>
      </c>
      <c r="J1670" s="11">
        <v>237.06666666666669</v>
      </c>
      <c r="K1670" s="1">
        <v>44459</v>
      </c>
      <c r="L1670">
        <v>2021</v>
      </c>
      <c r="M1670">
        <v>3</v>
      </c>
      <c r="N1670">
        <v>9</v>
      </c>
      <c r="O1670">
        <v>39</v>
      </c>
      <c r="P1670" s="14">
        <f>טבלה1[[#This Row],[Batch_Exp_Date(YYYYMMDD)]]-טבלה1[[#This Row],[Date]]</f>
        <v>649</v>
      </c>
    </row>
    <row r="1671" spans="1:16" x14ac:dyDescent="0.25">
      <c r="A1671" t="s">
        <v>17</v>
      </c>
      <c r="B1671" t="s">
        <v>48</v>
      </c>
      <c r="C1671" s="1">
        <f>DATE(LEFT($D1671,4),MID($D1671,5,2),RIGHT($D1671,2))</f>
        <v>44774</v>
      </c>
      <c r="D1671">
        <v>20220801</v>
      </c>
      <c r="E1671">
        <v>958681</v>
      </c>
      <c r="F1671">
        <v>2</v>
      </c>
      <c r="G1671">
        <v>20</v>
      </c>
      <c r="H1671" t="s">
        <v>12</v>
      </c>
      <c r="I1671">
        <v>350504</v>
      </c>
      <c r="J1671" s="11">
        <v>40</v>
      </c>
      <c r="K1671" s="1">
        <v>44459</v>
      </c>
      <c r="L1671">
        <v>2021</v>
      </c>
      <c r="M1671">
        <v>3</v>
      </c>
      <c r="N1671">
        <v>9</v>
      </c>
      <c r="O1671">
        <v>39</v>
      </c>
      <c r="P1671" s="14">
        <f>טבלה1[[#This Row],[Batch_Exp_Date(YYYYMMDD)]]-טבלה1[[#This Row],[Date]]</f>
        <v>315</v>
      </c>
    </row>
    <row r="1672" spans="1:16" x14ac:dyDescent="0.25">
      <c r="A1672" t="s">
        <v>17</v>
      </c>
      <c r="B1672" t="s">
        <v>30</v>
      </c>
      <c r="C1672" s="1">
        <f>DATE(LEFT($D1672,4),MID($D1672,5,2),RIGHT($D1672,2))</f>
        <v>44774</v>
      </c>
      <c r="D1672">
        <v>20220801</v>
      </c>
      <c r="E1672">
        <v>958681</v>
      </c>
      <c r="F1672">
        <v>3</v>
      </c>
      <c r="G1672">
        <v>40</v>
      </c>
      <c r="H1672" t="s">
        <v>12</v>
      </c>
      <c r="I1672">
        <v>350504</v>
      </c>
      <c r="J1672" s="11">
        <v>160</v>
      </c>
      <c r="K1672" s="1">
        <v>44459</v>
      </c>
      <c r="L1672">
        <v>2021</v>
      </c>
      <c r="M1672">
        <v>3</v>
      </c>
      <c r="N1672">
        <v>9</v>
      </c>
      <c r="O1672">
        <v>39</v>
      </c>
      <c r="P1672" s="14">
        <f>טבלה1[[#This Row],[Batch_Exp_Date(YYYYMMDD)]]-טבלה1[[#This Row],[Date]]</f>
        <v>315</v>
      </c>
    </row>
    <row r="1673" spans="1:16" x14ac:dyDescent="0.25">
      <c r="A1673" t="s">
        <v>17</v>
      </c>
      <c r="B1673" t="s">
        <v>30</v>
      </c>
      <c r="C1673" s="1">
        <f>DATE(LEFT($D1673,4),MID($D1673,5,2),RIGHT($D1673,2))</f>
        <v>44774</v>
      </c>
      <c r="D1673">
        <v>20220801</v>
      </c>
      <c r="E1673">
        <v>958681</v>
      </c>
      <c r="F1673">
        <v>4</v>
      </c>
      <c r="G1673">
        <v>80</v>
      </c>
      <c r="H1673" t="s">
        <v>12</v>
      </c>
      <c r="I1673">
        <v>350504</v>
      </c>
      <c r="J1673" s="11">
        <v>160</v>
      </c>
      <c r="K1673" s="1">
        <v>44459</v>
      </c>
      <c r="L1673">
        <v>2021</v>
      </c>
      <c r="M1673">
        <v>3</v>
      </c>
      <c r="N1673">
        <v>9</v>
      </c>
      <c r="O1673">
        <v>39</v>
      </c>
      <c r="P1673" s="14">
        <f>טבלה1[[#This Row],[Batch_Exp_Date(YYYYMMDD)]]-טבלה1[[#This Row],[Date]]</f>
        <v>315</v>
      </c>
    </row>
    <row r="1674" spans="1:16" x14ac:dyDescent="0.25">
      <c r="A1674" t="s">
        <v>17</v>
      </c>
      <c r="B1674" t="s">
        <v>34</v>
      </c>
      <c r="C1674" s="1">
        <f>DATE(LEFT($D1674,4),MID($D1674,5,2),RIGHT($D1674,2))</f>
        <v>44896</v>
      </c>
      <c r="D1674">
        <v>20221201</v>
      </c>
      <c r="E1674">
        <v>958681</v>
      </c>
      <c r="F1674">
        <v>1</v>
      </c>
      <c r="G1674">
        <v>60</v>
      </c>
      <c r="H1674" t="s">
        <v>12</v>
      </c>
      <c r="I1674">
        <v>350504</v>
      </c>
      <c r="J1674" s="11">
        <v>96</v>
      </c>
      <c r="K1674" s="1">
        <v>44459</v>
      </c>
      <c r="L1674">
        <v>2021</v>
      </c>
      <c r="M1674">
        <v>3</v>
      </c>
      <c r="N1674">
        <v>9</v>
      </c>
      <c r="O1674">
        <v>39</v>
      </c>
      <c r="P1674" s="14">
        <f>טבלה1[[#This Row],[Batch_Exp_Date(YYYYMMDD)]]-טבלה1[[#This Row],[Date]]</f>
        <v>437</v>
      </c>
    </row>
    <row r="1675" spans="1:16" x14ac:dyDescent="0.25">
      <c r="A1675" t="s">
        <v>17</v>
      </c>
      <c r="B1675" t="s">
        <v>34</v>
      </c>
      <c r="C1675" s="1">
        <f>DATE(LEFT($D1675,4),MID($D1675,5,2),RIGHT($D1675,2))</f>
        <v>44896</v>
      </c>
      <c r="D1675">
        <v>20221201</v>
      </c>
      <c r="E1675">
        <v>958682</v>
      </c>
      <c r="F1675">
        <v>1</v>
      </c>
      <c r="G1675">
        <v>20</v>
      </c>
      <c r="H1675" t="s">
        <v>12</v>
      </c>
      <c r="I1675">
        <v>24442</v>
      </c>
      <c r="J1675" s="11">
        <v>32</v>
      </c>
      <c r="K1675" s="1">
        <v>44459</v>
      </c>
      <c r="L1675">
        <v>2021</v>
      </c>
      <c r="M1675">
        <v>3</v>
      </c>
      <c r="N1675">
        <v>9</v>
      </c>
      <c r="O1675">
        <v>39</v>
      </c>
      <c r="P1675" s="14">
        <f>טבלה1[[#This Row],[Batch_Exp_Date(YYYYMMDD)]]-טבלה1[[#This Row],[Date]]</f>
        <v>437</v>
      </c>
    </row>
    <row r="1676" spans="1:16" x14ac:dyDescent="0.25">
      <c r="A1676" t="s">
        <v>17</v>
      </c>
      <c r="B1676" t="s">
        <v>31</v>
      </c>
      <c r="C1676" s="1">
        <f>DATE(LEFT($D1676,4),MID($D1676,5,2),RIGHT($D1676,2))</f>
        <v>44958</v>
      </c>
      <c r="D1676">
        <v>20230201</v>
      </c>
      <c r="E1676">
        <v>958683</v>
      </c>
      <c r="F1676">
        <v>1</v>
      </c>
      <c r="G1676">
        <v>50</v>
      </c>
      <c r="H1676" t="s">
        <v>12</v>
      </c>
      <c r="I1676">
        <v>177265</v>
      </c>
      <c r="J1676" s="11">
        <v>8369.875</v>
      </c>
      <c r="K1676" s="1">
        <v>44459</v>
      </c>
      <c r="L1676">
        <v>2021</v>
      </c>
      <c r="M1676">
        <v>3</v>
      </c>
      <c r="N1676">
        <v>9</v>
      </c>
      <c r="O1676">
        <v>39</v>
      </c>
      <c r="P1676" s="14">
        <f>טבלה1[[#This Row],[Batch_Exp_Date(YYYYMMDD)]]-טבלה1[[#This Row],[Date]]</f>
        <v>499</v>
      </c>
    </row>
    <row r="1677" spans="1:16" x14ac:dyDescent="0.25">
      <c r="A1677" t="s">
        <v>17</v>
      </c>
      <c r="B1677" t="s">
        <v>22</v>
      </c>
      <c r="C1677" s="1">
        <f>DATE(LEFT($D1677,4),MID($D1677,5,2),RIGHT($D1677,2))</f>
        <v>45200</v>
      </c>
      <c r="D1677">
        <v>20231001</v>
      </c>
      <c r="E1677">
        <v>958683</v>
      </c>
      <c r="F1677">
        <v>2</v>
      </c>
      <c r="G1677">
        <v>20</v>
      </c>
      <c r="H1677" t="s">
        <v>12</v>
      </c>
      <c r="I1677">
        <v>177265</v>
      </c>
      <c r="J1677" s="11">
        <v>1308.3333333333333</v>
      </c>
      <c r="K1677" s="1">
        <v>44459</v>
      </c>
      <c r="L1677">
        <v>2021</v>
      </c>
      <c r="M1677">
        <v>3</v>
      </c>
      <c r="N1677">
        <v>9</v>
      </c>
      <c r="O1677">
        <v>39</v>
      </c>
      <c r="P1677" s="14">
        <f>טבלה1[[#This Row],[Batch_Exp_Date(YYYYMMDD)]]-טבלה1[[#This Row],[Date]]</f>
        <v>741</v>
      </c>
    </row>
    <row r="1678" spans="1:16" x14ac:dyDescent="0.25">
      <c r="A1678" t="s">
        <v>17</v>
      </c>
      <c r="B1678" t="s">
        <v>22</v>
      </c>
      <c r="C1678" s="1">
        <f>DATE(LEFT($D1678,4),MID($D1678,5,2),RIGHT($D1678,2))</f>
        <v>45261</v>
      </c>
      <c r="D1678">
        <v>20231201</v>
      </c>
      <c r="E1678">
        <v>958683</v>
      </c>
      <c r="F1678">
        <v>2</v>
      </c>
      <c r="G1678">
        <v>110</v>
      </c>
      <c r="H1678" t="s">
        <v>12</v>
      </c>
      <c r="I1678">
        <v>177265</v>
      </c>
      <c r="J1678" s="11">
        <v>7195.833333333333</v>
      </c>
      <c r="K1678" s="1">
        <v>44459</v>
      </c>
      <c r="L1678">
        <v>2021</v>
      </c>
      <c r="M1678">
        <v>3</v>
      </c>
      <c r="N1678">
        <v>9</v>
      </c>
      <c r="O1678">
        <v>39</v>
      </c>
      <c r="P1678" s="14">
        <f>טבלה1[[#This Row],[Batch_Exp_Date(YYYYMMDD)]]-טבלה1[[#This Row],[Date]]</f>
        <v>802</v>
      </c>
    </row>
    <row r="1679" spans="1:16" x14ac:dyDescent="0.25">
      <c r="A1679" t="s">
        <v>17</v>
      </c>
      <c r="B1679" t="s">
        <v>51</v>
      </c>
      <c r="C1679" s="1">
        <f>DATE(LEFT($D1679,4),MID($D1679,5,2),RIGHT($D1679,2))</f>
        <v>44835</v>
      </c>
      <c r="D1679">
        <v>20221001</v>
      </c>
      <c r="E1679">
        <v>958684</v>
      </c>
      <c r="F1679">
        <v>1</v>
      </c>
      <c r="G1679">
        <v>30</v>
      </c>
      <c r="H1679" t="s">
        <v>12</v>
      </c>
      <c r="I1679">
        <v>164703</v>
      </c>
      <c r="J1679" s="11">
        <v>8237</v>
      </c>
      <c r="K1679" s="1">
        <v>44459</v>
      </c>
      <c r="L1679">
        <v>2021</v>
      </c>
      <c r="M1679">
        <v>3</v>
      </c>
      <c r="N1679">
        <v>9</v>
      </c>
      <c r="O1679">
        <v>39</v>
      </c>
      <c r="P1679" s="14">
        <f>טבלה1[[#This Row],[Batch_Exp_Date(YYYYMMDD)]]-טבלה1[[#This Row],[Date]]</f>
        <v>376</v>
      </c>
    </row>
    <row r="1680" spans="1:16" x14ac:dyDescent="0.25">
      <c r="A1680" t="s">
        <v>15</v>
      </c>
      <c r="B1680" t="s">
        <v>23</v>
      </c>
      <c r="C1680" s="1">
        <f>DATE(LEFT($D1680,4),MID($D1680,5,2),RIGHT($D1680,2))</f>
        <v>45078</v>
      </c>
      <c r="D1680">
        <v>20230601</v>
      </c>
      <c r="E1680">
        <v>958684</v>
      </c>
      <c r="F1680">
        <v>2</v>
      </c>
      <c r="G1680">
        <v>40</v>
      </c>
      <c r="H1680" t="s">
        <v>12</v>
      </c>
      <c r="I1680">
        <v>164703</v>
      </c>
      <c r="J1680" s="11">
        <v>3256.3333333333335</v>
      </c>
      <c r="K1680" s="1">
        <v>44459</v>
      </c>
      <c r="L1680">
        <v>2021</v>
      </c>
      <c r="M1680">
        <v>3</v>
      </c>
      <c r="N1680">
        <v>9</v>
      </c>
      <c r="O1680">
        <v>39</v>
      </c>
      <c r="P1680" s="14">
        <f>טבלה1[[#This Row],[Batch_Exp_Date(YYYYMMDD)]]-טבלה1[[#This Row],[Date]]</f>
        <v>619</v>
      </c>
    </row>
    <row r="1681" spans="1:16" x14ac:dyDescent="0.25">
      <c r="A1681" t="s">
        <v>15</v>
      </c>
      <c r="B1681" t="s">
        <v>23</v>
      </c>
      <c r="C1681" s="1">
        <f>DATE(LEFT($D1681,4),MID($D1681,5,2),RIGHT($D1681,2))</f>
        <v>45108</v>
      </c>
      <c r="D1681">
        <v>20230701</v>
      </c>
      <c r="E1681">
        <v>958684</v>
      </c>
      <c r="F1681">
        <v>4</v>
      </c>
      <c r="G1681">
        <v>80</v>
      </c>
      <c r="H1681" t="s">
        <v>12</v>
      </c>
      <c r="I1681">
        <v>164703</v>
      </c>
      <c r="J1681" s="11">
        <v>4070.4</v>
      </c>
      <c r="K1681" s="1">
        <v>44459</v>
      </c>
      <c r="L1681">
        <v>2021</v>
      </c>
      <c r="M1681">
        <v>3</v>
      </c>
      <c r="N1681">
        <v>9</v>
      </c>
      <c r="O1681">
        <v>39</v>
      </c>
      <c r="P1681" s="14">
        <f>טבלה1[[#This Row],[Batch_Exp_Date(YYYYMMDD)]]-טבלה1[[#This Row],[Date]]</f>
        <v>649</v>
      </c>
    </row>
    <row r="1682" spans="1:16" x14ac:dyDescent="0.25">
      <c r="A1682" t="s">
        <v>17</v>
      </c>
      <c r="B1682" t="s">
        <v>21</v>
      </c>
      <c r="C1682" s="1">
        <f>DATE(LEFT($D1682,4),MID($D1682,5,2),RIGHT($D1682,2))</f>
        <v>45139</v>
      </c>
      <c r="D1682">
        <v>20230801</v>
      </c>
      <c r="E1682">
        <v>958684</v>
      </c>
      <c r="F1682">
        <v>5</v>
      </c>
      <c r="G1682">
        <v>20</v>
      </c>
      <c r="H1682" t="s">
        <v>12</v>
      </c>
      <c r="I1682">
        <v>164703</v>
      </c>
      <c r="J1682" s="11">
        <v>1991.5333333333335</v>
      </c>
      <c r="K1682" s="1">
        <v>44459</v>
      </c>
      <c r="L1682">
        <v>2021</v>
      </c>
      <c r="M1682">
        <v>3</v>
      </c>
      <c r="N1682">
        <v>9</v>
      </c>
      <c r="O1682">
        <v>39</v>
      </c>
      <c r="P1682" s="14">
        <f>טבלה1[[#This Row],[Batch_Exp_Date(YYYYMMDD)]]-טבלה1[[#This Row],[Date]]</f>
        <v>680</v>
      </c>
    </row>
    <row r="1683" spans="1:16" x14ac:dyDescent="0.25">
      <c r="A1683" t="s">
        <v>17</v>
      </c>
      <c r="B1683" t="s">
        <v>22</v>
      </c>
      <c r="C1683" s="1">
        <f>DATE(LEFT($D1683,4),MID($D1683,5,2),RIGHT($D1683,2))</f>
        <v>45261</v>
      </c>
      <c r="D1683">
        <v>20231201</v>
      </c>
      <c r="E1683">
        <v>958684</v>
      </c>
      <c r="F1683">
        <v>3</v>
      </c>
      <c r="G1683">
        <v>70</v>
      </c>
      <c r="H1683" t="s">
        <v>12</v>
      </c>
      <c r="I1683">
        <v>164703</v>
      </c>
      <c r="J1683" s="11">
        <v>4579.166666666667</v>
      </c>
      <c r="K1683" s="1">
        <v>44459</v>
      </c>
      <c r="L1683">
        <v>2021</v>
      </c>
      <c r="M1683">
        <v>3</v>
      </c>
      <c r="N1683">
        <v>9</v>
      </c>
      <c r="O1683">
        <v>39</v>
      </c>
      <c r="P1683" s="14">
        <f>טבלה1[[#This Row],[Batch_Exp_Date(YYYYMMDD)]]-טבלה1[[#This Row],[Date]]</f>
        <v>802</v>
      </c>
    </row>
    <row r="1684" spans="1:16" x14ac:dyDescent="0.25">
      <c r="A1684" t="s">
        <v>17</v>
      </c>
      <c r="B1684" t="s">
        <v>48</v>
      </c>
      <c r="C1684" s="1">
        <f>DATE(LEFT($D1684,4),MID($D1684,5,2),RIGHT($D1684,2))</f>
        <v>44774</v>
      </c>
      <c r="D1684">
        <v>20220801</v>
      </c>
      <c r="E1684">
        <v>958685</v>
      </c>
      <c r="F1684">
        <v>1</v>
      </c>
      <c r="G1684">
        <v>10</v>
      </c>
      <c r="H1684" t="s">
        <v>12</v>
      </c>
      <c r="I1684">
        <v>24651</v>
      </c>
      <c r="J1684" s="11">
        <v>20</v>
      </c>
      <c r="K1684" s="1">
        <v>44459</v>
      </c>
      <c r="L1684">
        <v>2021</v>
      </c>
      <c r="M1684">
        <v>3</v>
      </c>
      <c r="N1684">
        <v>9</v>
      </c>
      <c r="O1684">
        <v>39</v>
      </c>
      <c r="P1684" s="14">
        <f>טבלה1[[#This Row],[Batch_Exp_Date(YYYYMMDD)]]-טבלה1[[#This Row],[Date]]</f>
        <v>315</v>
      </c>
    </row>
    <row r="1685" spans="1:16" x14ac:dyDescent="0.25">
      <c r="A1685" t="s">
        <v>15</v>
      </c>
      <c r="B1685" t="s">
        <v>53</v>
      </c>
      <c r="C1685" s="1">
        <f>DATE(LEFT($D1685,4),MID($D1685,5,2),RIGHT($D1685,2))</f>
        <v>45352</v>
      </c>
      <c r="D1685">
        <v>20240301</v>
      </c>
      <c r="E1685">
        <v>958686</v>
      </c>
      <c r="F1685">
        <v>1</v>
      </c>
      <c r="G1685">
        <v>10</v>
      </c>
      <c r="H1685" t="s">
        <v>12</v>
      </c>
      <c r="I1685">
        <v>24442</v>
      </c>
      <c r="J1685" s="11">
        <v>283.74166666666667</v>
      </c>
      <c r="K1685" s="1">
        <v>44461</v>
      </c>
      <c r="L1685">
        <v>2021</v>
      </c>
      <c r="M1685">
        <v>3</v>
      </c>
      <c r="N1685">
        <v>9</v>
      </c>
      <c r="O1685">
        <v>39</v>
      </c>
      <c r="P1685" s="14">
        <f>טבלה1[[#This Row],[Batch_Exp_Date(YYYYMMDD)]]-טבלה1[[#This Row],[Date]]</f>
        <v>891</v>
      </c>
    </row>
    <row r="1686" spans="1:16" x14ac:dyDescent="0.25">
      <c r="A1686" t="s">
        <v>15</v>
      </c>
      <c r="B1686" t="s">
        <v>26</v>
      </c>
      <c r="C1686" s="1">
        <f>DATE(LEFT($D1686,4),MID($D1686,5,2),RIGHT($D1686,2))</f>
        <v>45261</v>
      </c>
      <c r="D1686">
        <v>20231201</v>
      </c>
      <c r="E1686">
        <v>958687</v>
      </c>
      <c r="F1686">
        <v>1</v>
      </c>
      <c r="G1686">
        <v>20</v>
      </c>
      <c r="H1686" t="s">
        <v>12</v>
      </c>
      <c r="I1686">
        <v>4951342</v>
      </c>
      <c r="J1686" s="11">
        <v>19.25</v>
      </c>
      <c r="K1686" s="1">
        <v>44461</v>
      </c>
      <c r="L1686">
        <v>2021</v>
      </c>
      <c r="M1686">
        <v>3</v>
      </c>
      <c r="N1686">
        <v>9</v>
      </c>
      <c r="O1686">
        <v>39</v>
      </c>
      <c r="P1686" s="14">
        <f>טבלה1[[#This Row],[Batch_Exp_Date(YYYYMMDD)]]-טבלה1[[#This Row],[Date]]</f>
        <v>800</v>
      </c>
    </row>
    <row r="1687" spans="1:16" x14ac:dyDescent="0.25">
      <c r="A1687" t="s">
        <v>15</v>
      </c>
      <c r="B1687" t="s">
        <v>26</v>
      </c>
      <c r="C1687" s="1">
        <f>DATE(LEFT($D1687,4),MID($D1687,5,2),RIGHT($D1687,2))</f>
        <v>45292</v>
      </c>
      <c r="D1687">
        <v>20240101</v>
      </c>
      <c r="E1687">
        <v>958688</v>
      </c>
      <c r="F1687">
        <v>1</v>
      </c>
      <c r="G1687">
        <v>100</v>
      </c>
      <c r="H1687" t="s">
        <v>12</v>
      </c>
      <c r="I1687">
        <v>24486</v>
      </c>
      <c r="J1687" s="11">
        <v>96.25</v>
      </c>
      <c r="K1687" s="1">
        <v>44461</v>
      </c>
      <c r="L1687">
        <v>2021</v>
      </c>
      <c r="M1687">
        <v>3</v>
      </c>
      <c r="N1687">
        <v>9</v>
      </c>
      <c r="O1687">
        <v>39</v>
      </c>
      <c r="P1687" s="14">
        <f>טבלה1[[#This Row],[Batch_Exp_Date(YYYYMMDD)]]-טבלה1[[#This Row],[Date]]</f>
        <v>831</v>
      </c>
    </row>
    <row r="1688" spans="1:16" x14ac:dyDescent="0.25">
      <c r="A1688" t="s">
        <v>15</v>
      </c>
      <c r="B1688" t="s">
        <v>20</v>
      </c>
      <c r="C1688" s="1">
        <f>DATE(LEFT($D1688,4),MID($D1688,5,2),RIGHT($D1688,2))</f>
        <v>45200</v>
      </c>
      <c r="D1688">
        <v>20231001</v>
      </c>
      <c r="E1688">
        <v>958689</v>
      </c>
      <c r="F1688">
        <v>1</v>
      </c>
      <c r="G1688">
        <v>20</v>
      </c>
      <c r="H1688" t="s">
        <v>12</v>
      </c>
      <c r="I1688">
        <v>4990579</v>
      </c>
      <c r="J1688" s="11">
        <v>19.25</v>
      </c>
      <c r="K1688" s="1">
        <v>44461</v>
      </c>
      <c r="L1688">
        <v>2021</v>
      </c>
      <c r="M1688">
        <v>3</v>
      </c>
      <c r="N1688">
        <v>9</v>
      </c>
      <c r="O1688">
        <v>39</v>
      </c>
      <c r="P1688" s="14">
        <f>טבלה1[[#This Row],[Batch_Exp_Date(YYYYMMDD)]]-טבלה1[[#This Row],[Date]]</f>
        <v>739</v>
      </c>
    </row>
    <row r="1689" spans="1:16" x14ac:dyDescent="0.25">
      <c r="A1689" t="s">
        <v>15</v>
      </c>
      <c r="B1689" t="s">
        <v>26</v>
      </c>
      <c r="C1689" s="1">
        <f>DATE(LEFT($D1689,4),MID($D1689,5,2),RIGHT($D1689,2))</f>
        <v>45292</v>
      </c>
      <c r="D1689">
        <v>20240101</v>
      </c>
      <c r="E1689">
        <v>958689</v>
      </c>
      <c r="F1689">
        <v>2</v>
      </c>
      <c r="G1689">
        <v>20</v>
      </c>
      <c r="H1689" t="s">
        <v>12</v>
      </c>
      <c r="I1689">
        <v>4990579</v>
      </c>
      <c r="J1689" s="11">
        <v>19.25</v>
      </c>
      <c r="K1689" s="1">
        <v>44461</v>
      </c>
      <c r="L1689">
        <v>2021</v>
      </c>
      <c r="M1689">
        <v>3</v>
      </c>
      <c r="N1689">
        <v>9</v>
      </c>
      <c r="O1689">
        <v>39</v>
      </c>
      <c r="P1689" s="14">
        <f>טבלה1[[#This Row],[Batch_Exp_Date(YYYYMMDD)]]-טבלה1[[#This Row],[Date]]</f>
        <v>831</v>
      </c>
    </row>
    <row r="1690" spans="1:16" x14ac:dyDescent="0.25">
      <c r="A1690" t="s">
        <v>15</v>
      </c>
      <c r="B1690" t="s">
        <v>20</v>
      </c>
      <c r="C1690" s="1">
        <f>DATE(LEFT($D1690,4),MID($D1690,5,2),RIGHT($D1690,2))</f>
        <v>45323</v>
      </c>
      <c r="D1690">
        <v>20240201</v>
      </c>
      <c r="E1690">
        <v>958690</v>
      </c>
      <c r="F1690">
        <v>1</v>
      </c>
      <c r="G1690">
        <v>50</v>
      </c>
      <c r="H1690" t="s">
        <v>12</v>
      </c>
      <c r="I1690">
        <v>162701</v>
      </c>
      <c r="J1690" s="11">
        <v>5</v>
      </c>
      <c r="K1690" s="1">
        <v>44461</v>
      </c>
      <c r="L1690">
        <v>2021</v>
      </c>
      <c r="M1690">
        <v>3</v>
      </c>
      <c r="N1690">
        <v>9</v>
      </c>
      <c r="O1690">
        <v>39</v>
      </c>
      <c r="P1690" s="14">
        <f>טבלה1[[#This Row],[Batch_Exp_Date(YYYYMMDD)]]-טבלה1[[#This Row],[Date]]</f>
        <v>862</v>
      </c>
    </row>
    <row r="1691" spans="1:16" x14ac:dyDescent="0.25">
      <c r="A1691" t="s">
        <v>15</v>
      </c>
      <c r="B1691" t="s">
        <v>20</v>
      </c>
      <c r="C1691" s="1">
        <f>DATE(LEFT($D1691,4),MID($D1691,5,2),RIGHT($D1691,2))</f>
        <v>45323</v>
      </c>
      <c r="D1691">
        <v>20240201</v>
      </c>
      <c r="E1691">
        <v>958691</v>
      </c>
      <c r="F1691">
        <v>1</v>
      </c>
      <c r="G1691">
        <v>200</v>
      </c>
      <c r="H1691" t="s">
        <v>12</v>
      </c>
      <c r="I1691">
        <v>181060</v>
      </c>
      <c r="J1691" s="11">
        <v>20</v>
      </c>
      <c r="K1691" s="1">
        <v>44461</v>
      </c>
      <c r="L1691">
        <v>2021</v>
      </c>
      <c r="M1691">
        <v>3</v>
      </c>
      <c r="N1691">
        <v>9</v>
      </c>
      <c r="O1691">
        <v>39</v>
      </c>
      <c r="P1691" s="14">
        <f>טבלה1[[#This Row],[Batch_Exp_Date(YYYYMMDD)]]-טבלה1[[#This Row],[Date]]</f>
        <v>862</v>
      </c>
    </row>
    <row r="1692" spans="1:16" x14ac:dyDescent="0.25">
      <c r="A1692" t="s">
        <v>17</v>
      </c>
      <c r="B1692" t="s">
        <v>30</v>
      </c>
      <c r="C1692" s="1">
        <f>DATE(LEFT($D1692,4),MID($D1692,5,2),RIGHT($D1692,2))</f>
        <v>44774</v>
      </c>
      <c r="D1692">
        <v>20220801</v>
      </c>
      <c r="E1692">
        <v>958692</v>
      </c>
      <c r="F1692">
        <v>2</v>
      </c>
      <c r="G1692">
        <v>20</v>
      </c>
      <c r="H1692" t="s">
        <v>12</v>
      </c>
      <c r="I1692">
        <v>24926</v>
      </c>
      <c r="J1692" s="11">
        <v>40</v>
      </c>
      <c r="K1692" s="1">
        <v>44461</v>
      </c>
      <c r="L1692">
        <v>2021</v>
      </c>
      <c r="M1692">
        <v>3</v>
      </c>
      <c r="N1692">
        <v>9</v>
      </c>
      <c r="O1692">
        <v>39</v>
      </c>
      <c r="P1692" s="14">
        <f>טבלה1[[#This Row],[Batch_Exp_Date(YYYYMMDD)]]-טבלה1[[#This Row],[Date]]</f>
        <v>313</v>
      </c>
    </row>
    <row r="1693" spans="1:16" x14ac:dyDescent="0.25">
      <c r="A1693" t="s">
        <v>15</v>
      </c>
      <c r="B1693" t="s">
        <v>39</v>
      </c>
      <c r="C1693" s="1">
        <f>DATE(LEFT($D1693,4),MID($D1693,5,2),RIGHT($D1693,2))</f>
        <v>45170</v>
      </c>
      <c r="D1693">
        <v>20230901</v>
      </c>
      <c r="E1693">
        <v>958692</v>
      </c>
      <c r="F1693">
        <v>1</v>
      </c>
      <c r="G1693">
        <v>40</v>
      </c>
      <c r="H1693" t="s">
        <v>12</v>
      </c>
      <c r="I1693">
        <v>24926</v>
      </c>
      <c r="J1693" s="11">
        <v>674.0333333333333</v>
      </c>
      <c r="K1693" s="1">
        <v>44461</v>
      </c>
      <c r="L1693">
        <v>2021</v>
      </c>
      <c r="M1693">
        <v>3</v>
      </c>
      <c r="N1693">
        <v>9</v>
      </c>
      <c r="O1693">
        <v>39</v>
      </c>
      <c r="P1693" s="14">
        <f>טבלה1[[#This Row],[Batch_Exp_Date(YYYYMMDD)]]-טבלה1[[#This Row],[Date]]</f>
        <v>709</v>
      </c>
    </row>
    <row r="1694" spans="1:16" x14ac:dyDescent="0.25">
      <c r="A1694" t="s">
        <v>15</v>
      </c>
      <c r="B1694" t="s">
        <v>20</v>
      </c>
      <c r="C1694" s="1">
        <f>DATE(LEFT($D1694,4),MID($D1694,5,2),RIGHT($D1694,2))</f>
        <v>45323</v>
      </c>
      <c r="D1694">
        <v>20240201</v>
      </c>
      <c r="E1694">
        <v>958693</v>
      </c>
      <c r="F1694">
        <v>1</v>
      </c>
      <c r="G1694">
        <v>30</v>
      </c>
      <c r="H1694" t="s">
        <v>12</v>
      </c>
      <c r="I1694">
        <v>4953190</v>
      </c>
      <c r="J1694" s="11">
        <v>3</v>
      </c>
      <c r="K1694" s="1">
        <v>44461</v>
      </c>
      <c r="L1694">
        <v>2021</v>
      </c>
      <c r="M1694">
        <v>3</v>
      </c>
      <c r="N1694">
        <v>9</v>
      </c>
      <c r="O1694">
        <v>39</v>
      </c>
      <c r="P1694" s="14">
        <f>טבלה1[[#This Row],[Batch_Exp_Date(YYYYMMDD)]]-טבלה1[[#This Row],[Date]]</f>
        <v>862</v>
      </c>
    </row>
    <row r="1695" spans="1:16" x14ac:dyDescent="0.25">
      <c r="A1695" t="s">
        <v>15</v>
      </c>
      <c r="B1695" t="s">
        <v>40</v>
      </c>
      <c r="C1695" s="1">
        <f>DATE(LEFT($D1695,4),MID($D1695,5,2),RIGHT($D1695,2))</f>
        <v>45689</v>
      </c>
      <c r="D1695">
        <v>20250201</v>
      </c>
      <c r="E1695">
        <v>958694</v>
      </c>
      <c r="F1695">
        <v>1</v>
      </c>
      <c r="G1695">
        <v>10</v>
      </c>
      <c r="H1695" t="s">
        <v>12</v>
      </c>
      <c r="I1695">
        <v>24937</v>
      </c>
      <c r="J1695" s="11">
        <v>714.125</v>
      </c>
      <c r="K1695" s="1">
        <v>44461</v>
      </c>
      <c r="L1695">
        <v>2021</v>
      </c>
      <c r="M1695">
        <v>3</v>
      </c>
      <c r="N1695">
        <v>9</v>
      </c>
      <c r="O1695">
        <v>39</v>
      </c>
      <c r="P1695" s="14">
        <f>טבלה1[[#This Row],[Batch_Exp_Date(YYYYMMDD)]]-טבלה1[[#This Row],[Date]]</f>
        <v>1228</v>
      </c>
    </row>
    <row r="1696" spans="1:16" x14ac:dyDescent="0.25">
      <c r="A1696" t="s">
        <v>15</v>
      </c>
      <c r="B1696" t="s">
        <v>26</v>
      </c>
      <c r="C1696" s="1">
        <f>DATE(LEFT($D1696,4),MID($D1696,5,2),RIGHT($D1696,2))</f>
        <v>45292</v>
      </c>
      <c r="D1696">
        <v>20240101</v>
      </c>
      <c r="E1696">
        <v>958695</v>
      </c>
      <c r="F1696">
        <v>1</v>
      </c>
      <c r="G1696">
        <v>100</v>
      </c>
      <c r="H1696" t="s">
        <v>12</v>
      </c>
      <c r="I1696">
        <v>61380</v>
      </c>
      <c r="J1696" s="11">
        <v>96.25</v>
      </c>
      <c r="K1696" s="1">
        <v>44461</v>
      </c>
      <c r="L1696">
        <v>2021</v>
      </c>
      <c r="M1696">
        <v>3</v>
      </c>
      <c r="N1696">
        <v>9</v>
      </c>
      <c r="O1696">
        <v>39</v>
      </c>
      <c r="P1696" s="14">
        <f>טבלה1[[#This Row],[Batch_Exp_Date(YYYYMMDD)]]-טבלה1[[#This Row],[Date]]</f>
        <v>831</v>
      </c>
    </row>
    <row r="1697" spans="1:16" x14ac:dyDescent="0.25">
      <c r="A1697" t="s">
        <v>15</v>
      </c>
      <c r="B1697" t="s">
        <v>26</v>
      </c>
      <c r="C1697" s="1">
        <f>DATE(LEFT($D1697,4),MID($D1697,5,2),RIGHT($D1697,2))</f>
        <v>45292</v>
      </c>
      <c r="D1697">
        <v>20240101</v>
      </c>
      <c r="E1697">
        <v>958696</v>
      </c>
      <c r="F1697">
        <v>1</v>
      </c>
      <c r="G1697">
        <v>100</v>
      </c>
      <c r="H1697" t="s">
        <v>12</v>
      </c>
      <c r="I1697">
        <v>61435</v>
      </c>
      <c r="J1697" s="11">
        <v>96.25</v>
      </c>
      <c r="K1697" s="1">
        <v>44461</v>
      </c>
      <c r="L1697">
        <v>2021</v>
      </c>
      <c r="M1697">
        <v>3</v>
      </c>
      <c r="N1697">
        <v>9</v>
      </c>
      <c r="O1697">
        <v>39</v>
      </c>
      <c r="P1697" s="14">
        <f>טבלה1[[#This Row],[Batch_Exp_Date(YYYYMMDD)]]-טבלה1[[#This Row],[Date]]</f>
        <v>831</v>
      </c>
    </row>
    <row r="1698" spans="1:16" x14ac:dyDescent="0.25">
      <c r="A1698" t="s">
        <v>15</v>
      </c>
      <c r="B1698" t="s">
        <v>20</v>
      </c>
      <c r="C1698" s="1">
        <f>DATE(LEFT($D1698,4),MID($D1698,5,2),RIGHT($D1698,2))</f>
        <v>45200</v>
      </c>
      <c r="D1698">
        <v>20231001</v>
      </c>
      <c r="E1698">
        <v>958697</v>
      </c>
      <c r="F1698">
        <v>1</v>
      </c>
      <c r="G1698">
        <v>50</v>
      </c>
      <c r="H1698" t="s">
        <v>12</v>
      </c>
      <c r="I1698">
        <v>4945908</v>
      </c>
      <c r="J1698" s="11">
        <v>48.125</v>
      </c>
      <c r="K1698" s="1">
        <v>44461</v>
      </c>
      <c r="L1698">
        <v>2021</v>
      </c>
      <c r="M1698">
        <v>3</v>
      </c>
      <c r="N1698">
        <v>9</v>
      </c>
      <c r="O1698">
        <v>39</v>
      </c>
      <c r="P1698" s="14">
        <f>טבלה1[[#This Row],[Batch_Exp_Date(YYYYMMDD)]]-טבלה1[[#This Row],[Date]]</f>
        <v>739</v>
      </c>
    </row>
    <row r="1699" spans="1:16" x14ac:dyDescent="0.25">
      <c r="A1699" t="s">
        <v>15</v>
      </c>
      <c r="B1699" t="s">
        <v>26</v>
      </c>
      <c r="C1699" s="1">
        <f>DATE(LEFT($D1699,4),MID($D1699,5,2),RIGHT($D1699,2))</f>
        <v>45292</v>
      </c>
      <c r="D1699">
        <v>20240101</v>
      </c>
      <c r="E1699">
        <v>958698</v>
      </c>
      <c r="F1699">
        <v>1</v>
      </c>
      <c r="G1699">
        <v>100</v>
      </c>
      <c r="H1699" t="s">
        <v>12</v>
      </c>
      <c r="I1699">
        <v>4950913</v>
      </c>
      <c r="J1699" s="11">
        <v>96.25</v>
      </c>
      <c r="K1699" s="1">
        <v>44461</v>
      </c>
      <c r="L1699">
        <v>2021</v>
      </c>
      <c r="M1699">
        <v>3</v>
      </c>
      <c r="N1699">
        <v>9</v>
      </c>
      <c r="O1699">
        <v>39</v>
      </c>
      <c r="P1699" s="14">
        <f>טבלה1[[#This Row],[Batch_Exp_Date(YYYYMMDD)]]-טבלה1[[#This Row],[Date]]</f>
        <v>831</v>
      </c>
    </row>
    <row r="1700" spans="1:16" x14ac:dyDescent="0.25">
      <c r="A1700" t="s">
        <v>15</v>
      </c>
      <c r="B1700" t="s">
        <v>20</v>
      </c>
      <c r="C1700" s="1">
        <f>DATE(LEFT($D1700,4),MID($D1700,5,2),RIGHT($D1700,2))</f>
        <v>45323</v>
      </c>
      <c r="D1700">
        <v>20240201</v>
      </c>
      <c r="E1700">
        <v>958699</v>
      </c>
      <c r="F1700">
        <v>1</v>
      </c>
      <c r="G1700">
        <v>90</v>
      </c>
      <c r="H1700" t="s">
        <v>12</v>
      </c>
      <c r="I1700">
        <v>4952189</v>
      </c>
      <c r="J1700" s="11">
        <v>9</v>
      </c>
      <c r="K1700" s="1">
        <v>44461</v>
      </c>
      <c r="L1700">
        <v>2021</v>
      </c>
      <c r="M1700">
        <v>3</v>
      </c>
      <c r="N1700">
        <v>9</v>
      </c>
      <c r="O1700">
        <v>39</v>
      </c>
      <c r="P1700" s="14">
        <f>טבלה1[[#This Row],[Batch_Exp_Date(YYYYMMDD)]]-טבלה1[[#This Row],[Date]]</f>
        <v>862</v>
      </c>
    </row>
    <row r="1701" spans="1:16" x14ac:dyDescent="0.25">
      <c r="A1701" t="s">
        <v>15</v>
      </c>
      <c r="B1701" t="s">
        <v>44</v>
      </c>
      <c r="C1701" s="1">
        <f>DATE(LEFT($D1701,4),MID($D1701,5,2),RIGHT($D1701,2))</f>
        <v>44896</v>
      </c>
      <c r="D1701">
        <v>20221201</v>
      </c>
      <c r="E1701">
        <v>958700</v>
      </c>
      <c r="F1701">
        <v>1</v>
      </c>
      <c r="G1701">
        <v>50</v>
      </c>
      <c r="H1701" t="s">
        <v>12</v>
      </c>
      <c r="I1701">
        <v>4949912</v>
      </c>
      <c r="J1701" s="11">
        <v>389.5</v>
      </c>
      <c r="K1701" s="1">
        <v>44461</v>
      </c>
      <c r="L1701">
        <v>2021</v>
      </c>
      <c r="M1701">
        <v>3</v>
      </c>
      <c r="N1701">
        <v>9</v>
      </c>
      <c r="O1701">
        <v>39</v>
      </c>
      <c r="P1701" s="14">
        <f>טבלה1[[#This Row],[Batch_Exp_Date(YYYYMMDD)]]-טבלה1[[#This Row],[Date]]</f>
        <v>435</v>
      </c>
    </row>
    <row r="1702" spans="1:16" x14ac:dyDescent="0.25">
      <c r="A1702" t="s">
        <v>15</v>
      </c>
      <c r="B1702" t="s">
        <v>44</v>
      </c>
      <c r="C1702" s="1">
        <f>DATE(LEFT($D1702,4),MID($D1702,5,2),RIGHT($D1702,2))</f>
        <v>44896</v>
      </c>
      <c r="D1702">
        <v>20221201</v>
      </c>
      <c r="E1702">
        <v>958701</v>
      </c>
      <c r="F1702">
        <v>1</v>
      </c>
      <c r="G1702">
        <v>10</v>
      </c>
      <c r="H1702" t="s">
        <v>12</v>
      </c>
      <c r="I1702">
        <v>61446</v>
      </c>
      <c r="J1702" s="11">
        <v>77.899999999999991</v>
      </c>
      <c r="K1702" s="1">
        <v>44461</v>
      </c>
      <c r="L1702">
        <v>2021</v>
      </c>
      <c r="M1702">
        <v>3</v>
      </c>
      <c r="N1702">
        <v>9</v>
      </c>
      <c r="O1702">
        <v>39</v>
      </c>
      <c r="P1702" s="14">
        <f>טבלה1[[#This Row],[Batch_Exp_Date(YYYYMMDD)]]-טבלה1[[#This Row],[Date]]</f>
        <v>435</v>
      </c>
    </row>
    <row r="1703" spans="1:16" x14ac:dyDescent="0.25">
      <c r="A1703" t="s">
        <v>15</v>
      </c>
      <c r="B1703" t="s">
        <v>44</v>
      </c>
      <c r="C1703" s="1">
        <f>DATE(LEFT($D1703,4),MID($D1703,5,2),RIGHT($D1703,2))</f>
        <v>44896</v>
      </c>
      <c r="D1703">
        <v>20221201</v>
      </c>
      <c r="E1703">
        <v>958702</v>
      </c>
      <c r="F1703">
        <v>1</v>
      </c>
      <c r="G1703">
        <v>30</v>
      </c>
      <c r="H1703" t="s">
        <v>12</v>
      </c>
      <c r="I1703">
        <v>24926</v>
      </c>
      <c r="J1703" s="11">
        <v>233.70000000000002</v>
      </c>
      <c r="K1703" s="1">
        <v>44461</v>
      </c>
      <c r="L1703">
        <v>2021</v>
      </c>
      <c r="M1703">
        <v>3</v>
      </c>
      <c r="N1703">
        <v>9</v>
      </c>
      <c r="O1703">
        <v>39</v>
      </c>
      <c r="P1703" s="14">
        <f>טבלה1[[#This Row],[Batch_Exp_Date(YYYYMMDD)]]-טבלה1[[#This Row],[Date]]</f>
        <v>435</v>
      </c>
    </row>
    <row r="1704" spans="1:16" x14ac:dyDescent="0.25">
      <c r="A1704" t="s">
        <v>15</v>
      </c>
      <c r="B1704" t="s">
        <v>21</v>
      </c>
      <c r="C1704" s="1">
        <f>DATE(LEFT($D1704,4),MID($D1704,5,2),RIGHT($D1704,2))</f>
        <v>45108</v>
      </c>
      <c r="D1704">
        <v>20230701</v>
      </c>
      <c r="E1704">
        <v>958703</v>
      </c>
      <c r="F1704">
        <v>1</v>
      </c>
      <c r="G1704">
        <v>50</v>
      </c>
      <c r="H1704" t="s">
        <v>12</v>
      </c>
      <c r="I1704">
        <v>4953454</v>
      </c>
      <c r="J1704" s="11">
        <v>1185.3333333333333</v>
      </c>
      <c r="K1704" s="1">
        <v>44461</v>
      </c>
      <c r="L1704">
        <v>2021</v>
      </c>
      <c r="M1704">
        <v>3</v>
      </c>
      <c r="N1704">
        <v>9</v>
      </c>
      <c r="O1704">
        <v>39</v>
      </c>
      <c r="P1704" s="14">
        <f>טבלה1[[#This Row],[Batch_Exp_Date(YYYYMMDD)]]-טבלה1[[#This Row],[Date]]</f>
        <v>647</v>
      </c>
    </row>
    <row r="1705" spans="1:16" x14ac:dyDescent="0.25">
      <c r="A1705" t="s">
        <v>15</v>
      </c>
      <c r="B1705" t="s">
        <v>20</v>
      </c>
      <c r="C1705" s="1">
        <f>DATE(LEFT($D1705,4),MID($D1705,5,2),RIGHT($D1705,2))</f>
        <v>45323</v>
      </c>
      <c r="D1705">
        <v>20240201</v>
      </c>
      <c r="E1705">
        <v>958704</v>
      </c>
      <c r="F1705">
        <v>1</v>
      </c>
      <c r="G1705">
        <v>30</v>
      </c>
      <c r="H1705" t="s">
        <v>12</v>
      </c>
      <c r="I1705">
        <v>4951694</v>
      </c>
      <c r="J1705" s="11">
        <v>3</v>
      </c>
      <c r="K1705" s="1">
        <v>44461</v>
      </c>
      <c r="L1705">
        <v>2021</v>
      </c>
      <c r="M1705">
        <v>3</v>
      </c>
      <c r="N1705">
        <v>9</v>
      </c>
      <c r="O1705">
        <v>39</v>
      </c>
      <c r="P1705" s="14">
        <f>טבלה1[[#This Row],[Batch_Exp_Date(YYYYMMDD)]]-טבלה1[[#This Row],[Date]]</f>
        <v>862</v>
      </c>
    </row>
    <row r="1706" spans="1:16" x14ac:dyDescent="0.25">
      <c r="A1706" t="s">
        <v>15</v>
      </c>
      <c r="B1706" t="s">
        <v>26</v>
      </c>
      <c r="C1706" s="1">
        <f>DATE(LEFT($D1706,4),MID($D1706,5,2),RIGHT($D1706,2))</f>
        <v>45292</v>
      </c>
      <c r="D1706">
        <v>20240101</v>
      </c>
      <c r="E1706">
        <v>958705</v>
      </c>
      <c r="F1706">
        <v>1</v>
      </c>
      <c r="G1706">
        <v>100</v>
      </c>
      <c r="H1706" t="s">
        <v>12</v>
      </c>
      <c r="I1706">
        <v>4958723</v>
      </c>
      <c r="J1706" s="11">
        <v>96.25</v>
      </c>
      <c r="K1706" s="1">
        <v>44461</v>
      </c>
      <c r="L1706">
        <v>2021</v>
      </c>
      <c r="M1706">
        <v>3</v>
      </c>
      <c r="N1706">
        <v>9</v>
      </c>
      <c r="O1706">
        <v>39</v>
      </c>
      <c r="P1706" s="14">
        <f>טבלה1[[#This Row],[Batch_Exp_Date(YYYYMMDD)]]-טבלה1[[#This Row],[Date]]</f>
        <v>831</v>
      </c>
    </row>
    <row r="1707" spans="1:16" x14ac:dyDescent="0.25">
      <c r="A1707" t="s">
        <v>17</v>
      </c>
      <c r="B1707" t="s">
        <v>48</v>
      </c>
      <c r="C1707" s="1">
        <f>DATE(LEFT($D1707,4),MID($D1707,5,2),RIGHT($D1707,2))</f>
        <v>44774</v>
      </c>
      <c r="D1707">
        <v>20220801</v>
      </c>
      <c r="E1707">
        <v>958706</v>
      </c>
      <c r="F1707">
        <v>1</v>
      </c>
      <c r="G1707">
        <v>10</v>
      </c>
      <c r="H1707" t="s">
        <v>12</v>
      </c>
      <c r="I1707">
        <v>4951694</v>
      </c>
      <c r="J1707" s="11">
        <v>20</v>
      </c>
      <c r="K1707" s="1">
        <v>44461</v>
      </c>
      <c r="L1707">
        <v>2021</v>
      </c>
      <c r="M1707">
        <v>3</v>
      </c>
      <c r="N1707">
        <v>9</v>
      </c>
      <c r="O1707">
        <v>39</v>
      </c>
      <c r="P1707" s="14">
        <f>טבלה1[[#This Row],[Batch_Exp_Date(YYYYMMDD)]]-טבלה1[[#This Row],[Date]]</f>
        <v>313</v>
      </c>
    </row>
    <row r="1708" spans="1:16" x14ac:dyDescent="0.25">
      <c r="A1708" t="s">
        <v>15</v>
      </c>
      <c r="B1708" t="s">
        <v>28</v>
      </c>
      <c r="C1708" s="1">
        <f>DATE(LEFT($D1708,4),MID($D1708,5,2),RIGHT($D1708,2))</f>
        <v>44927</v>
      </c>
      <c r="D1708">
        <v>20230101</v>
      </c>
      <c r="E1708">
        <v>958707</v>
      </c>
      <c r="F1708">
        <v>1</v>
      </c>
      <c r="G1708">
        <v>10</v>
      </c>
      <c r="H1708" t="s">
        <v>12</v>
      </c>
      <c r="I1708">
        <v>4950693</v>
      </c>
      <c r="J1708" s="11">
        <v>34.449999999999996</v>
      </c>
      <c r="K1708" s="1">
        <v>44461</v>
      </c>
      <c r="L1708">
        <v>2021</v>
      </c>
      <c r="M1708">
        <v>3</v>
      </c>
      <c r="N1708">
        <v>9</v>
      </c>
      <c r="O1708">
        <v>39</v>
      </c>
      <c r="P1708" s="14">
        <f>טבלה1[[#This Row],[Batch_Exp_Date(YYYYMMDD)]]-טבלה1[[#This Row],[Date]]</f>
        <v>466</v>
      </c>
    </row>
    <row r="1709" spans="1:16" x14ac:dyDescent="0.25">
      <c r="A1709" t="s">
        <v>15</v>
      </c>
      <c r="B1709" t="s">
        <v>20</v>
      </c>
      <c r="C1709" s="1">
        <f>DATE(LEFT($D1709,4),MID($D1709,5,2),RIGHT($D1709,2))</f>
        <v>45323</v>
      </c>
      <c r="D1709">
        <v>20240201</v>
      </c>
      <c r="E1709">
        <v>958708</v>
      </c>
      <c r="F1709">
        <v>1</v>
      </c>
      <c r="G1709">
        <v>100</v>
      </c>
      <c r="H1709" t="s">
        <v>12</v>
      </c>
      <c r="I1709">
        <v>4995342</v>
      </c>
      <c r="J1709" s="11">
        <v>10</v>
      </c>
      <c r="K1709" s="1">
        <v>44461</v>
      </c>
      <c r="L1709">
        <v>2021</v>
      </c>
      <c r="M1709">
        <v>3</v>
      </c>
      <c r="N1709">
        <v>9</v>
      </c>
      <c r="O1709">
        <v>39</v>
      </c>
      <c r="P1709" s="14">
        <f>טבלה1[[#This Row],[Batch_Exp_Date(YYYYMMDD)]]-טבלה1[[#This Row],[Date]]</f>
        <v>862</v>
      </c>
    </row>
    <row r="1710" spans="1:16" x14ac:dyDescent="0.25">
      <c r="A1710" t="s">
        <v>15</v>
      </c>
      <c r="B1710" t="s">
        <v>26</v>
      </c>
      <c r="C1710" s="1">
        <f>DATE(LEFT($D1710,4),MID($D1710,5,2),RIGHT($D1710,2))</f>
        <v>45292</v>
      </c>
      <c r="D1710">
        <v>20240101</v>
      </c>
      <c r="E1710">
        <v>958709</v>
      </c>
      <c r="F1710">
        <v>1</v>
      </c>
      <c r="G1710">
        <v>100</v>
      </c>
      <c r="H1710" t="s">
        <v>12</v>
      </c>
      <c r="I1710">
        <v>4950693</v>
      </c>
      <c r="J1710" s="11">
        <v>96.25</v>
      </c>
      <c r="K1710" s="1">
        <v>44461</v>
      </c>
      <c r="L1710">
        <v>2021</v>
      </c>
      <c r="M1710">
        <v>3</v>
      </c>
      <c r="N1710">
        <v>9</v>
      </c>
      <c r="O1710">
        <v>39</v>
      </c>
      <c r="P1710" s="14">
        <f>טבלה1[[#This Row],[Batch_Exp_Date(YYYYMMDD)]]-טבלה1[[#This Row],[Date]]</f>
        <v>831</v>
      </c>
    </row>
    <row r="1711" spans="1:16" x14ac:dyDescent="0.25">
      <c r="A1711" t="s">
        <v>17</v>
      </c>
      <c r="B1711" t="s">
        <v>31</v>
      </c>
      <c r="C1711" s="1">
        <f>DATE(LEFT($D1711,4),MID($D1711,5,2),RIGHT($D1711,2))</f>
        <v>44958</v>
      </c>
      <c r="D1711">
        <v>20230201</v>
      </c>
      <c r="E1711">
        <v>958710</v>
      </c>
      <c r="F1711">
        <v>1</v>
      </c>
      <c r="G1711">
        <v>60</v>
      </c>
      <c r="H1711" t="s">
        <v>12</v>
      </c>
      <c r="I1711">
        <v>191741</v>
      </c>
      <c r="J1711" s="11">
        <v>10043.85</v>
      </c>
      <c r="K1711" s="1">
        <v>44461</v>
      </c>
      <c r="L1711">
        <v>2021</v>
      </c>
      <c r="M1711">
        <v>3</v>
      </c>
      <c r="N1711">
        <v>9</v>
      </c>
      <c r="O1711">
        <v>39</v>
      </c>
      <c r="P1711" s="14">
        <f>טבלה1[[#This Row],[Batch_Exp_Date(YYYYMMDD)]]-טבלה1[[#This Row],[Date]]</f>
        <v>497</v>
      </c>
    </row>
    <row r="1712" spans="1:16" x14ac:dyDescent="0.25">
      <c r="A1712" t="s">
        <v>17</v>
      </c>
      <c r="B1712" t="s">
        <v>22</v>
      </c>
      <c r="C1712" s="1">
        <f>DATE(LEFT($D1712,4),MID($D1712,5,2),RIGHT($D1712,2))</f>
        <v>45261</v>
      </c>
      <c r="D1712">
        <v>20231201</v>
      </c>
      <c r="E1712">
        <v>958710</v>
      </c>
      <c r="F1712">
        <v>2</v>
      </c>
      <c r="G1712">
        <v>20</v>
      </c>
      <c r="H1712" t="s">
        <v>12</v>
      </c>
      <c r="I1712">
        <v>191741</v>
      </c>
      <c r="J1712" s="11">
        <v>1308.3333333333333</v>
      </c>
      <c r="K1712" s="1">
        <v>44461</v>
      </c>
      <c r="L1712">
        <v>2021</v>
      </c>
      <c r="M1712">
        <v>3</v>
      </c>
      <c r="N1712">
        <v>9</v>
      </c>
      <c r="O1712">
        <v>39</v>
      </c>
      <c r="P1712" s="14">
        <f>טבלה1[[#This Row],[Batch_Exp_Date(YYYYMMDD)]]-טבלה1[[#This Row],[Date]]</f>
        <v>800</v>
      </c>
    </row>
    <row r="1713" spans="1:16" x14ac:dyDescent="0.25">
      <c r="A1713" t="s">
        <v>15</v>
      </c>
      <c r="B1713" t="s">
        <v>20</v>
      </c>
      <c r="C1713" s="1">
        <f>DATE(LEFT($D1713,4),MID($D1713,5,2),RIGHT($D1713,2))</f>
        <v>45323</v>
      </c>
      <c r="D1713">
        <v>20240201</v>
      </c>
      <c r="E1713">
        <v>958711</v>
      </c>
      <c r="F1713">
        <v>1</v>
      </c>
      <c r="G1713">
        <v>40</v>
      </c>
      <c r="H1713" t="s">
        <v>12</v>
      </c>
      <c r="I1713">
        <v>4954939</v>
      </c>
      <c r="J1713" s="11">
        <v>4</v>
      </c>
      <c r="K1713" s="1">
        <v>44461</v>
      </c>
      <c r="L1713">
        <v>2021</v>
      </c>
      <c r="M1713">
        <v>3</v>
      </c>
      <c r="N1713">
        <v>9</v>
      </c>
      <c r="O1713">
        <v>39</v>
      </c>
      <c r="P1713" s="14">
        <f>טבלה1[[#This Row],[Batch_Exp_Date(YYYYMMDD)]]-טבלה1[[#This Row],[Date]]</f>
        <v>862</v>
      </c>
    </row>
    <row r="1714" spans="1:16" x14ac:dyDescent="0.25">
      <c r="A1714" t="s">
        <v>17</v>
      </c>
      <c r="B1714" t="s">
        <v>30</v>
      </c>
      <c r="C1714" s="1">
        <f>DATE(LEFT($D1714,4),MID($D1714,5,2),RIGHT($D1714,2))</f>
        <v>44774</v>
      </c>
      <c r="D1714">
        <v>20220801</v>
      </c>
      <c r="E1714">
        <v>958712</v>
      </c>
      <c r="F1714">
        <v>1</v>
      </c>
      <c r="G1714">
        <v>10</v>
      </c>
      <c r="H1714" t="s">
        <v>12</v>
      </c>
      <c r="I1714">
        <v>4910521</v>
      </c>
      <c r="J1714" s="11">
        <v>40</v>
      </c>
      <c r="K1714" s="1">
        <v>44461</v>
      </c>
      <c r="L1714">
        <v>2021</v>
      </c>
      <c r="M1714">
        <v>3</v>
      </c>
      <c r="N1714">
        <v>9</v>
      </c>
      <c r="O1714">
        <v>39</v>
      </c>
      <c r="P1714" s="14">
        <f>טבלה1[[#This Row],[Batch_Exp_Date(YYYYMMDD)]]-טבלה1[[#This Row],[Date]]</f>
        <v>313</v>
      </c>
    </row>
    <row r="1715" spans="1:16" x14ac:dyDescent="0.25">
      <c r="A1715" t="s">
        <v>15</v>
      </c>
      <c r="B1715" t="s">
        <v>26</v>
      </c>
      <c r="C1715" s="1">
        <f>DATE(LEFT($D1715,4),MID($D1715,5,2),RIGHT($D1715,2))</f>
        <v>45292</v>
      </c>
      <c r="D1715">
        <v>20240101</v>
      </c>
      <c r="E1715">
        <v>958713</v>
      </c>
      <c r="F1715">
        <v>1</v>
      </c>
      <c r="G1715">
        <v>10</v>
      </c>
      <c r="H1715" t="s">
        <v>12</v>
      </c>
      <c r="I1715">
        <v>4918199</v>
      </c>
      <c r="J1715" s="11">
        <v>9.625</v>
      </c>
      <c r="K1715" s="1">
        <v>44461</v>
      </c>
      <c r="L1715">
        <v>2021</v>
      </c>
      <c r="M1715">
        <v>3</v>
      </c>
      <c r="N1715">
        <v>9</v>
      </c>
      <c r="O1715">
        <v>39</v>
      </c>
      <c r="P1715" s="14">
        <f>טבלה1[[#This Row],[Batch_Exp_Date(YYYYMMDD)]]-טבלה1[[#This Row],[Date]]</f>
        <v>831</v>
      </c>
    </row>
    <row r="1716" spans="1:16" x14ac:dyDescent="0.25">
      <c r="A1716" t="s">
        <v>15</v>
      </c>
      <c r="B1716" t="s">
        <v>21</v>
      </c>
      <c r="C1716" s="1">
        <f>DATE(LEFT($D1716,4),MID($D1716,5,2),RIGHT($D1716,2))</f>
        <v>45108</v>
      </c>
      <c r="D1716">
        <v>20230701</v>
      </c>
      <c r="E1716">
        <v>958714</v>
      </c>
      <c r="F1716">
        <v>1</v>
      </c>
      <c r="G1716">
        <v>50</v>
      </c>
      <c r="H1716" t="s">
        <v>12</v>
      </c>
      <c r="I1716">
        <v>4956116</v>
      </c>
      <c r="J1716" s="11">
        <v>1185.3333333333333</v>
      </c>
      <c r="K1716" s="1">
        <v>44461</v>
      </c>
      <c r="L1716">
        <v>2021</v>
      </c>
      <c r="M1716">
        <v>3</v>
      </c>
      <c r="N1716">
        <v>9</v>
      </c>
      <c r="O1716">
        <v>39</v>
      </c>
      <c r="P1716" s="14">
        <f>טבלה1[[#This Row],[Batch_Exp_Date(YYYYMMDD)]]-טבלה1[[#This Row],[Date]]</f>
        <v>647</v>
      </c>
    </row>
    <row r="1717" spans="1:16" x14ac:dyDescent="0.25">
      <c r="A1717" t="s">
        <v>15</v>
      </c>
      <c r="B1717" t="s">
        <v>40</v>
      </c>
      <c r="C1717" s="1">
        <f>DATE(LEFT($D1717,4),MID($D1717,5,2),RIGHT($D1717,2))</f>
        <v>45689</v>
      </c>
      <c r="D1717">
        <v>20250201</v>
      </c>
      <c r="E1717">
        <v>958715</v>
      </c>
      <c r="F1717">
        <v>1</v>
      </c>
      <c r="G1717">
        <v>20</v>
      </c>
      <c r="H1717" t="s">
        <v>12</v>
      </c>
      <c r="I1717">
        <v>4995188</v>
      </c>
      <c r="J1717" s="11">
        <v>476.08333333333331</v>
      </c>
      <c r="K1717" s="1">
        <v>44461</v>
      </c>
      <c r="L1717">
        <v>2021</v>
      </c>
      <c r="M1717">
        <v>3</v>
      </c>
      <c r="N1717">
        <v>9</v>
      </c>
      <c r="O1717">
        <v>39</v>
      </c>
      <c r="P1717" s="14">
        <f>טבלה1[[#This Row],[Batch_Exp_Date(YYYYMMDD)]]-טבלה1[[#This Row],[Date]]</f>
        <v>1228</v>
      </c>
    </row>
    <row r="1718" spans="1:16" x14ac:dyDescent="0.25">
      <c r="A1718" t="s">
        <v>15</v>
      </c>
      <c r="B1718" t="s">
        <v>45</v>
      </c>
      <c r="C1718" s="1">
        <f>DATE(LEFT($D1718,4),MID($D1718,5,2),RIGHT($D1718,2))</f>
        <v>44896</v>
      </c>
      <c r="D1718">
        <v>20221201</v>
      </c>
      <c r="E1718">
        <v>958716</v>
      </c>
      <c r="F1718">
        <v>1</v>
      </c>
      <c r="G1718">
        <v>410</v>
      </c>
      <c r="H1718" t="s">
        <v>12</v>
      </c>
      <c r="I1718">
        <v>4950858</v>
      </c>
      <c r="J1718" s="11">
        <v>11026.300833333333</v>
      </c>
      <c r="K1718" s="1">
        <v>44461</v>
      </c>
      <c r="L1718">
        <v>2021</v>
      </c>
      <c r="M1718">
        <v>3</v>
      </c>
      <c r="N1718">
        <v>9</v>
      </c>
      <c r="O1718">
        <v>39</v>
      </c>
      <c r="P1718" s="14">
        <f>טבלה1[[#This Row],[Batch_Exp_Date(YYYYMMDD)]]-טבלה1[[#This Row],[Date]]</f>
        <v>435</v>
      </c>
    </row>
    <row r="1719" spans="1:16" x14ac:dyDescent="0.25">
      <c r="A1719" t="s">
        <v>15</v>
      </c>
      <c r="B1719" t="s">
        <v>23</v>
      </c>
      <c r="C1719" s="1">
        <f>DATE(LEFT($D1719,4),MID($D1719,5,2),RIGHT($D1719,2))</f>
        <v>45108</v>
      </c>
      <c r="D1719">
        <v>20230701</v>
      </c>
      <c r="E1719">
        <v>958717</v>
      </c>
      <c r="F1719">
        <v>1</v>
      </c>
      <c r="G1719">
        <v>750</v>
      </c>
      <c r="H1719" t="s">
        <v>12</v>
      </c>
      <c r="I1719">
        <v>4950858</v>
      </c>
      <c r="J1719" s="11">
        <v>38160</v>
      </c>
      <c r="K1719" s="1">
        <v>44461</v>
      </c>
      <c r="L1719">
        <v>2021</v>
      </c>
      <c r="M1719">
        <v>3</v>
      </c>
      <c r="N1719">
        <v>9</v>
      </c>
      <c r="O1719">
        <v>39</v>
      </c>
      <c r="P1719" s="14">
        <f>טבלה1[[#This Row],[Batch_Exp_Date(YYYYMMDD)]]-טבלה1[[#This Row],[Date]]</f>
        <v>647</v>
      </c>
    </row>
    <row r="1720" spans="1:16" x14ac:dyDescent="0.25">
      <c r="A1720" t="s">
        <v>15</v>
      </c>
      <c r="B1720" t="s">
        <v>20</v>
      </c>
      <c r="C1720" s="1">
        <f>DATE(LEFT($D1720,4),MID($D1720,5,2),RIGHT($D1720,2))</f>
        <v>45323</v>
      </c>
      <c r="D1720">
        <v>20240201</v>
      </c>
      <c r="E1720">
        <v>958718</v>
      </c>
      <c r="F1720">
        <v>1</v>
      </c>
      <c r="G1720">
        <v>100</v>
      </c>
      <c r="H1720" t="s">
        <v>12</v>
      </c>
      <c r="I1720">
        <v>4944753</v>
      </c>
      <c r="J1720" s="11">
        <v>10</v>
      </c>
      <c r="K1720" s="1">
        <v>44461</v>
      </c>
      <c r="L1720">
        <v>2021</v>
      </c>
      <c r="M1720">
        <v>3</v>
      </c>
      <c r="N1720">
        <v>9</v>
      </c>
      <c r="O1720">
        <v>39</v>
      </c>
      <c r="P1720" s="14">
        <f>טבלה1[[#This Row],[Batch_Exp_Date(YYYYMMDD)]]-טבלה1[[#This Row],[Date]]</f>
        <v>862</v>
      </c>
    </row>
    <row r="1721" spans="1:16" x14ac:dyDescent="0.25">
      <c r="A1721" t="s">
        <v>15</v>
      </c>
      <c r="B1721" t="s">
        <v>41</v>
      </c>
      <c r="C1721" s="1">
        <f>DATE(LEFT($D1721,4),MID($D1721,5,2),RIGHT($D1721,2))</f>
        <v>45413</v>
      </c>
      <c r="D1721">
        <v>20240501</v>
      </c>
      <c r="E1721">
        <v>958719</v>
      </c>
      <c r="F1721">
        <v>1</v>
      </c>
      <c r="G1721">
        <v>20</v>
      </c>
      <c r="H1721" t="s">
        <v>12</v>
      </c>
      <c r="I1721">
        <v>4949912</v>
      </c>
      <c r="J1721" s="11">
        <v>461.08333333333331</v>
      </c>
      <c r="K1721" s="1">
        <v>44461</v>
      </c>
      <c r="L1721">
        <v>2021</v>
      </c>
      <c r="M1721">
        <v>3</v>
      </c>
      <c r="N1721">
        <v>9</v>
      </c>
      <c r="O1721">
        <v>39</v>
      </c>
      <c r="P1721" s="14">
        <f>טבלה1[[#This Row],[Batch_Exp_Date(YYYYMMDD)]]-טבלה1[[#This Row],[Date]]</f>
        <v>952</v>
      </c>
    </row>
    <row r="1722" spans="1:16" x14ac:dyDescent="0.25">
      <c r="A1722" t="s">
        <v>15</v>
      </c>
      <c r="B1722" t="s">
        <v>35</v>
      </c>
      <c r="C1722" s="1">
        <f>DATE(LEFT($D1722,4),MID($D1722,5,2),RIGHT($D1722,2))</f>
        <v>44896</v>
      </c>
      <c r="D1722">
        <v>20221201</v>
      </c>
      <c r="E1722">
        <v>958720</v>
      </c>
      <c r="F1722">
        <v>1</v>
      </c>
      <c r="G1722">
        <v>20</v>
      </c>
      <c r="H1722" t="s">
        <v>12</v>
      </c>
      <c r="I1722">
        <v>4950693</v>
      </c>
      <c r="J1722" s="11">
        <v>506.55</v>
      </c>
      <c r="K1722" s="1">
        <v>44461</v>
      </c>
      <c r="L1722">
        <v>2021</v>
      </c>
      <c r="M1722">
        <v>3</v>
      </c>
      <c r="N1722">
        <v>9</v>
      </c>
      <c r="O1722">
        <v>39</v>
      </c>
      <c r="P1722" s="14">
        <f>טבלה1[[#This Row],[Batch_Exp_Date(YYYYMMDD)]]-טבלה1[[#This Row],[Date]]</f>
        <v>435</v>
      </c>
    </row>
    <row r="1723" spans="1:16" x14ac:dyDescent="0.25">
      <c r="A1723" t="s">
        <v>15</v>
      </c>
      <c r="B1723" t="s">
        <v>35</v>
      </c>
      <c r="C1723" s="1">
        <f>DATE(LEFT($D1723,4),MID($D1723,5,2),RIGHT($D1723,2))</f>
        <v>44958</v>
      </c>
      <c r="D1723">
        <v>20230201</v>
      </c>
      <c r="E1723">
        <v>958720</v>
      </c>
      <c r="F1723">
        <v>1</v>
      </c>
      <c r="G1723">
        <v>20</v>
      </c>
      <c r="H1723" t="s">
        <v>12</v>
      </c>
      <c r="I1723">
        <v>4950693</v>
      </c>
      <c r="J1723" s="11">
        <v>506.55</v>
      </c>
      <c r="K1723" s="1">
        <v>44461</v>
      </c>
      <c r="L1723">
        <v>2021</v>
      </c>
      <c r="M1723">
        <v>3</v>
      </c>
      <c r="N1723">
        <v>9</v>
      </c>
      <c r="O1723">
        <v>39</v>
      </c>
      <c r="P1723" s="14">
        <f>טבלה1[[#This Row],[Batch_Exp_Date(YYYYMMDD)]]-טבלה1[[#This Row],[Date]]</f>
        <v>497</v>
      </c>
    </row>
    <row r="1724" spans="1:16" x14ac:dyDescent="0.25">
      <c r="A1724" t="s">
        <v>17</v>
      </c>
      <c r="B1724" t="s">
        <v>21</v>
      </c>
      <c r="C1724" s="1">
        <f>DATE(LEFT($D1724,4),MID($D1724,5,2),RIGHT($D1724,2))</f>
        <v>45170</v>
      </c>
      <c r="D1724">
        <v>20230901</v>
      </c>
      <c r="E1724">
        <v>958721</v>
      </c>
      <c r="F1724">
        <v>1</v>
      </c>
      <c r="G1724">
        <v>60</v>
      </c>
      <c r="H1724" t="s">
        <v>12</v>
      </c>
      <c r="I1724">
        <v>15169</v>
      </c>
      <c r="J1724" s="11">
        <v>4182.22</v>
      </c>
      <c r="K1724" s="1">
        <v>44461</v>
      </c>
      <c r="L1724">
        <v>2021</v>
      </c>
      <c r="M1724">
        <v>3</v>
      </c>
      <c r="N1724">
        <v>9</v>
      </c>
      <c r="O1724">
        <v>39</v>
      </c>
      <c r="P1724" s="14">
        <f>טבלה1[[#This Row],[Batch_Exp_Date(YYYYMMDD)]]-טבלה1[[#This Row],[Date]]</f>
        <v>709</v>
      </c>
    </row>
    <row r="1725" spans="1:16" x14ac:dyDescent="0.25">
      <c r="A1725" t="s">
        <v>15</v>
      </c>
      <c r="B1725" t="s">
        <v>26</v>
      </c>
      <c r="C1725" s="1">
        <f>DATE(LEFT($D1725,4),MID($D1725,5,2),RIGHT($D1725,2))</f>
        <v>45292</v>
      </c>
      <c r="D1725">
        <v>20240101</v>
      </c>
      <c r="E1725">
        <v>958722</v>
      </c>
      <c r="F1725">
        <v>1</v>
      </c>
      <c r="G1725">
        <v>100</v>
      </c>
      <c r="H1725" t="s">
        <v>12</v>
      </c>
      <c r="I1725">
        <v>24629</v>
      </c>
      <c r="J1725" s="11">
        <v>96.25</v>
      </c>
      <c r="K1725" s="1">
        <v>44461</v>
      </c>
      <c r="L1725">
        <v>2021</v>
      </c>
      <c r="M1725">
        <v>3</v>
      </c>
      <c r="N1725">
        <v>9</v>
      </c>
      <c r="O1725">
        <v>39</v>
      </c>
      <c r="P1725" s="14">
        <f>טבלה1[[#This Row],[Batch_Exp_Date(YYYYMMDD)]]-טבלה1[[#This Row],[Date]]</f>
        <v>831</v>
      </c>
    </row>
    <row r="1726" spans="1:16" x14ac:dyDescent="0.25">
      <c r="A1726" t="s">
        <v>15</v>
      </c>
      <c r="B1726" t="s">
        <v>26</v>
      </c>
      <c r="C1726" s="1">
        <f>DATE(LEFT($D1726,4),MID($D1726,5,2),RIGHT($D1726,2))</f>
        <v>45292</v>
      </c>
      <c r="D1726">
        <v>20240101</v>
      </c>
      <c r="E1726">
        <v>958723</v>
      </c>
      <c r="F1726">
        <v>1</v>
      </c>
      <c r="G1726">
        <v>100</v>
      </c>
      <c r="H1726" t="s">
        <v>12</v>
      </c>
      <c r="I1726">
        <v>24926</v>
      </c>
      <c r="J1726" s="11">
        <v>96.25</v>
      </c>
      <c r="K1726" s="1">
        <v>44461</v>
      </c>
      <c r="L1726">
        <v>2021</v>
      </c>
      <c r="M1726">
        <v>3</v>
      </c>
      <c r="N1726">
        <v>9</v>
      </c>
      <c r="O1726">
        <v>39</v>
      </c>
      <c r="P1726" s="14">
        <f>טבלה1[[#This Row],[Batch_Exp_Date(YYYYMMDD)]]-טבלה1[[#This Row],[Date]]</f>
        <v>831</v>
      </c>
    </row>
    <row r="1727" spans="1:16" x14ac:dyDescent="0.25">
      <c r="A1727" t="s">
        <v>15</v>
      </c>
      <c r="B1727" t="s">
        <v>26</v>
      </c>
      <c r="C1727" s="1">
        <f>DATE(LEFT($D1727,4),MID($D1727,5,2),RIGHT($D1727,2))</f>
        <v>45292</v>
      </c>
      <c r="D1727">
        <v>20240101</v>
      </c>
      <c r="E1727">
        <v>958724</v>
      </c>
      <c r="F1727">
        <v>1</v>
      </c>
      <c r="G1727">
        <v>100</v>
      </c>
      <c r="H1727" t="s">
        <v>12</v>
      </c>
      <c r="I1727">
        <v>4922016</v>
      </c>
      <c r="J1727" s="11">
        <v>96.25</v>
      </c>
      <c r="K1727" s="1">
        <v>44461</v>
      </c>
      <c r="L1727">
        <v>2021</v>
      </c>
      <c r="M1727">
        <v>3</v>
      </c>
      <c r="N1727">
        <v>9</v>
      </c>
      <c r="O1727">
        <v>39</v>
      </c>
      <c r="P1727" s="14">
        <f>טבלה1[[#This Row],[Batch_Exp_Date(YYYYMMDD)]]-טבלה1[[#This Row],[Date]]</f>
        <v>831</v>
      </c>
    </row>
    <row r="1728" spans="1:16" x14ac:dyDescent="0.25">
      <c r="A1728" t="s">
        <v>15</v>
      </c>
      <c r="B1728" t="s">
        <v>26</v>
      </c>
      <c r="C1728" s="1">
        <f>DATE(LEFT($D1728,4),MID($D1728,5,2),RIGHT($D1728,2))</f>
        <v>45292</v>
      </c>
      <c r="D1728">
        <v>20240101</v>
      </c>
      <c r="E1728">
        <v>958725</v>
      </c>
      <c r="F1728">
        <v>1</v>
      </c>
      <c r="G1728">
        <v>100</v>
      </c>
      <c r="H1728" t="s">
        <v>12</v>
      </c>
      <c r="I1728">
        <v>4920168</v>
      </c>
      <c r="J1728" s="11">
        <v>96.25</v>
      </c>
      <c r="K1728" s="1">
        <v>44461</v>
      </c>
      <c r="L1728">
        <v>2021</v>
      </c>
      <c r="M1728">
        <v>3</v>
      </c>
      <c r="N1728">
        <v>9</v>
      </c>
      <c r="O1728">
        <v>39</v>
      </c>
      <c r="P1728" s="14">
        <f>טבלה1[[#This Row],[Batch_Exp_Date(YYYYMMDD)]]-טבלה1[[#This Row],[Date]]</f>
        <v>831</v>
      </c>
    </row>
    <row r="1729" spans="1:16" x14ac:dyDescent="0.25">
      <c r="A1729" t="s">
        <v>18</v>
      </c>
      <c r="B1729" t="s">
        <v>25</v>
      </c>
      <c r="C1729" s="1">
        <f>DATE(LEFT($D1729,4),MID($D1729,5,2),RIGHT($D1729,2))</f>
        <v>45017</v>
      </c>
      <c r="D1729">
        <v>20230401</v>
      </c>
      <c r="E1729">
        <v>958726</v>
      </c>
      <c r="F1729">
        <v>1</v>
      </c>
      <c r="G1729">
        <v>40</v>
      </c>
      <c r="H1729" t="s">
        <v>12</v>
      </c>
      <c r="I1729">
        <v>4920366</v>
      </c>
      <c r="J1729" s="11">
        <v>14119.333333333334</v>
      </c>
      <c r="K1729" s="1">
        <v>44461</v>
      </c>
      <c r="L1729">
        <v>2021</v>
      </c>
      <c r="M1729">
        <v>3</v>
      </c>
      <c r="N1729">
        <v>9</v>
      </c>
      <c r="O1729">
        <v>39</v>
      </c>
      <c r="P1729" s="14">
        <f>טבלה1[[#This Row],[Batch_Exp_Date(YYYYMMDD)]]-טבלה1[[#This Row],[Date]]</f>
        <v>556</v>
      </c>
    </row>
    <row r="1730" spans="1:16" x14ac:dyDescent="0.25">
      <c r="A1730" t="s">
        <v>18</v>
      </c>
      <c r="B1730" t="s">
        <v>25</v>
      </c>
      <c r="C1730" s="1">
        <f>DATE(LEFT($D1730,4),MID($D1730,5,2),RIGHT($D1730,2))</f>
        <v>44682</v>
      </c>
      <c r="D1730">
        <v>20220501</v>
      </c>
      <c r="E1730">
        <v>958727</v>
      </c>
      <c r="F1730">
        <v>1</v>
      </c>
      <c r="G1730">
        <v>50</v>
      </c>
      <c r="H1730" t="s">
        <v>12</v>
      </c>
      <c r="I1730">
        <v>64471</v>
      </c>
      <c r="J1730" s="11">
        <v>3546.875</v>
      </c>
      <c r="K1730" s="1">
        <v>44461</v>
      </c>
      <c r="L1730">
        <v>2021</v>
      </c>
      <c r="M1730">
        <v>3</v>
      </c>
      <c r="N1730">
        <v>9</v>
      </c>
      <c r="O1730">
        <v>39</v>
      </c>
      <c r="P1730" s="14">
        <f>טבלה1[[#This Row],[Batch_Exp_Date(YYYYMMDD)]]-טבלה1[[#This Row],[Date]]</f>
        <v>221</v>
      </c>
    </row>
    <row r="1731" spans="1:16" x14ac:dyDescent="0.25">
      <c r="A1731" t="s">
        <v>17</v>
      </c>
      <c r="B1731" t="s">
        <v>31</v>
      </c>
      <c r="C1731" s="1">
        <f>DATE(LEFT($D1731,4),MID($D1731,5,2),RIGHT($D1731,2))</f>
        <v>44958</v>
      </c>
      <c r="D1731">
        <v>20230201</v>
      </c>
      <c r="E1731">
        <v>958728</v>
      </c>
      <c r="F1731">
        <v>1</v>
      </c>
      <c r="G1731">
        <v>20</v>
      </c>
      <c r="H1731" t="s">
        <v>12</v>
      </c>
      <c r="I1731">
        <v>4910642</v>
      </c>
      <c r="J1731" s="11">
        <v>3347.9500000000003</v>
      </c>
      <c r="K1731" s="1">
        <v>44461</v>
      </c>
      <c r="L1731">
        <v>2021</v>
      </c>
      <c r="M1731">
        <v>3</v>
      </c>
      <c r="N1731">
        <v>9</v>
      </c>
      <c r="O1731">
        <v>39</v>
      </c>
      <c r="P1731" s="14">
        <f>טבלה1[[#This Row],[Batch_Exp_Date(YYYYMMDD)]]-טבלה1[[#This Row],[Date]]</f>
        <v>497</v>
      </c>
    </row>
    <row r="1732" spans="1:16" x14ac:dyDescent="0.25">
      <c r="A1732" t="s">
        <v>17</v>
      </c>
      <c r="B1732" t="s">
        <v>39</v>
      </c>
      <c r="C1732" s="1">
        <f>DATE(LEFT($D1732,4),MID($D1732,5,2),RIGHT($D1732,2))</f>
        <v>44682</v>
      </c>
      <c r="D1732">
        <v>20220501</v>
      </c>
      <c r="E1732">
        <v>958729</v>
      </c>
      <c r="F1732">
        <v>1</v>
      </c>
      <c r="G1732">
        <v>10</v>
      </c>
      <c r="H1732" t="s">
        <v>12</v>
      </c>
      <c r="I1732">
        <v>15477</v>
      </c>
      <c r="J1732" s="11">
        <v>1320</v>
      </c>
      <c r="K1732" s="1">
        <v>44461</v>
      </c>
      <c r="L1732">
        <v>2021</v>
      </c>
      <c r="M1732">
        <v>3</v>
      </c>
      <c r="N1732">
        <v>9</v>
      </c>
      <c r="O1732">
        <v>39</v>
      </c>
      <c r="P1732" s="14">
        <f>טבלה1[[#This Row],[Batch_Exp_Date(YYYYMMDD)]]-טבלה1[[#This Row],[Date]]</f>
        <v>221</v>
      </c>
    </row>
    <row r="1733" spans="1:16" x14ac:dyDescent="0.25">
      <c r="A1733" t="s">
        <v>17</v>
      </c>
      <c r="B1733" t="s">
        <v>39</v>
      </c>
      <c r="C1733" s="1">
        <f>DATE(LEFT($D1733,4),MID($D1733,5,2),RIGHT($D1733,2))</f>
        <v>44682</v>
      </c>
      <c r="D1733">
        <v>20220501</v>
      </c>
      <c r="E1733">
        <v>958730</v>
      </c>
      <c r="F1733">
        <v>1</v>
      </c>
      <c r="G1733">
        <v>10</v>
      </c>
      <c r="H1733" t="s">
        <v>12</v>
      </c>
      <c r="I1733">
        <v>27731</v>
      </c>
      <c r="J1733" s="11">
        <v>1320</v>
      </c>
      <c r="K1733" s="1">
        <v>44461</v>
      </c>
      <c r="L1733">
        <v>2021</v>
      </c>
      <c r="M1733">
        <v>3</v>
      </c>
      <c r="N1733">
        <v>9</v>
      </c>
      <c r="O1733">
        <v>39</v>
      </c>
      <c r="P1733" s="14">
        <f>טבלה1[[#This Row],[Batch_Exp_Date(YYYYMMDD)]]-טבלה1[[#This Row],[Date]]</f>
        <v>221</v>
      </c>
    </row>
    <row r="1734" spans="1:16" x14ac:dyDescent="0.25">
      <c r="A1734" t="s">
        <v>18</v>
      </c>
      <c r="B1734" t="s">
        <v>25</v>
      </c>
      <c r="C1734" s="1">
        <f>DATE(LEFT($D1734,4),MID($D1734,5,2),RIGHT($D1734,2))</f>
        <v>44896</v>
      </c>
      <c r="D1734">
        <v>20221201</v>
      </c>
      <c r="E1734">
        <v>958731</v>
      </c>
      <c r="F1734">
        <v>1</v>
      </c>
      <c r="G1734">
        <v>40</v>
      </c>
      <c r="H1734" t="s">
        <v>12</v>
      </c>
      <c r="I1734">
        <v>29722</v>
      </c>
      <c r="J1734" s="11">
        <v>9888.6666666666661</v>
      </c>
      <c r="K1734" s="1">
        <v>44461</v>
      </c>
      <c r="L1734">
        <v>2021</v>
      </c>
      <c r="M1734">
        <v>3</v>
      </c>
      <c r="N1734">
        <v>9</v>
      </c>
      <c r="O1734">
        <v>39</v>
      </c>
      <c r="P1734" s="14">
        <f>טבלה1[[#This Row],[Batch_Exp_Date(YYYYMMDD)]]-טבלה1[[#This Row],[Date]]</f>
        <v>435</v>
      </c>
    </row>
    <row r="1735" spans="1:16" x14ac:dyDescent="0.25">
      <c r="A1735" t="s">
        <v>15</v>
      </c>
      <c r="B1735" t="s">
        <v>39</v>
      </c>
      <c r="C1735" s="1">
        <f>DATE(LEFT($D1735,4),MID($D1735,5,2),RIGHT($D1735,2))</f>
        <v>45170</v>
      </c>
      <c r="D1735">
        <v>20230901</v>
      </c>
      <c r="E1735">
        <v>958732</v>
      </c>
      <c r="F1735">
        <v>1</v>
      </c>
      <c r="G1735">
        <v>20</v>
      </c>
      <c r="H1735" t="s">
        <v>12</v>
      </c>
      <c r="I1735">
        <v>4944753</v>
      </c>
      <c r="J1735" s="11">
        <v>337.01666666666665</v>
      </c>
      <c r="K1735" s="1">
        <v>44461</v>
      </c>
      <c r="L1735">
        <v>2021</v>
      </c>
      <c r="M1735">
        <v>3</v>
      </c>
      <c r="N1735">
        <v>9</v>
      </c>
      <c r="O1735">
        <v>39</v>
      </c>
      <c r="P1735" s="14">
        <f>טבלה1[[#This Row],[Batch_Exp_Date(YYYYMMDD)]]-טבלה1[[#This Row],[Date]]</f>
        <v>709</v>
      </c>
    </row>
    <row r="1736" spans="1:16" x14ac:dyDescent="0.25">
      <c r="A1736" t="s">
        <v>17</v>
      </c>
      <c r="B1736" t="s">
        <v>30</v>
      </c>
      <c r="C1736" s="1">
        <f>DATE(LEFT($D1736,4),MID($D1736,5,2),RIGHT($D1736,2))</f>
        <v>44774</v>
      </c>
      <c r="D1736">
        <v>20220801</v>
      </c>
      <c r="E1736">
        <v>958733</v>
      </c>
      <c r="F1736">
        <v>1</v>
      </c>
      <c r="G1736">
        <v>20</v>
      </c>
      <c r="H1736" t="s">
        <v>12</v>
      </c>
      <c r="I1736">
        <v>4944753</v>
      </c>
      <c r="J1736" s="11">
        <v>80</v>
      </c>
      <c r="K1736" s="1">
        <v>44461</v>
      </c>
      <c r="L1736">
        <v>2021</v>
      </c>
      <c r="M1736">
        <v>3</v>
      </c>
      <c r="N1736">
        <v>9</v>
      </c>
      <c r="O1736">
        <v>39</v>
      </c>
      <c r="P1736" s="14">
        <f>טבלה1[[#This Row],[Batch_Exp_Date(YYYYMMDD)]]-טבלה1[[#This Row],[Date]]</f>
        <v>313</v>
      </c>
    </row>
    <row r="1737" spans="1:16" x14ac:dyDescent="0.25">
      <c r="A1737" t="s">
        <v>17</v>
      </c>
      <c r="B1737" t="s">
        <v>46</v>
      </c>
      <c r="C1737" s="1">
        <f>DATE(LEFT($D1737,4),MID($D1737,5,2),RIGHT($D1737,2))</f>
        <v>44652</v>
      </c>
      <c r="D1737">
        <v>20220401</v>
      </c>
      <c r="E1737">
        <v>958734</v>
      </c>
      <c r="F1737">
        <v>1</v>
      </c>
      <c r="G1737">
        <v>10</v>
      </c>
      <c r="H1737" t="s">
        <v>12</v>
      </c>
      <c r="I1737">
        <v>4944753</v>
      </c>
      <c r="J1737" s="11">
        <v>16.666666666666668</v>
      </c>
      <c r="K1737" s="1">
        <v>44461</v>
      </c>
      <c r="L1737">
        <v>2021</v>
      </c>
      <c r="M1737">
        <v>3</v>
      </c>
      <c r="N1737">
        <v>9</v>
      </c>
      <c r="O1737">
        <v>39</v>
      </c>
      <c r="P1737" s="14">
        <f>טבלה1[[#This Row],[Batch_Exp_Date(YYYYMMDD)]]-טבלה1[[#This Row],[Date]]</f>
        <v>191</v>
      </c>
    </row>
    <row r="1738" spans="1:16" x14ac:dyDescent="0.25">
      <c r="A1738" t="s">
        <v>15</v>
      </c>
      <c r="B1738" t="s">
        <v>44</v>
      </c>
      <c r="C1738" s="1">
        <f>DATE(LEFT($D1738,4),MID($D1738,5,2),RIGHT($D1738,2))</f>
        <v>44896</v>
      </c>
      <c r="D1738">
        <v>20221201</v>
      </c>
      <c r="E1738">
        <v>958735</v>
      </c>
      <c r="F1738">
        <v>1</v>
      </c>
      <c r="G1738">
        <v>10</v>
      </c>
      <c r="H1738" t="s">
        <v>12</v>
      </c>
      <c r="I1738">
        <v>61446</v>
      </c>
      <c r="J1738" s="11">
        <v>77.899999999999991</v>
      </c>
      <c r="K1738" s="1">
        <v>44461</v>
      </c>
      <c r="L1738">
        <v>2021</v>
      </c>
      <c r="M1738">
        <v>3</v>
      </c>
      <c r="N1738">
        <v>9</v>
      </c>
      <c r="O1738">
        <v>39</v>
      </c>
      <c r="P1738" s="14">
        <f>טבלה1[[#This Row],[Batch_Exp_Date(YYYYMMDD)]]-טבלה1[[#This Row],[Date]]</f>
        <v>435</v>
      </c>
    </row>
    <row r="1739" spans="1:16" x14ac:dyDescent="0.25">
      <c r="A1739" t="s">
        <v>15</v>
      </c>
      <c r="B1739" t="s">
        <v>37</v>
      </c>
      <c r="C1739" s="1">
        <f>DATE(LEFT($D1739,4),MID($D1739,5,2),RIGHT($D1739,2))</f>
        <v>45200</v>
      </c>
      <c r="D1739">
        <v>20231001</v>
      </c>
      <c r="E1739">
        <v>958736</v>
      </c>
      <c r="F1739">
        <v>1</v>
      </c>
      <c r="G1739">
        <v>10</v>
      </c>
      <c r="H1739" t="s">
        <v>12</v>
      </c>
      <c r="I1739">
        <v>24442</v>
      </c>
      <c r="J1739" s="11">
        <v>1603.3333333333333</v>
      </c>
      <c r="K1739" s="1">
        <v>44461</v>
      </c>
      <c r="L1739">
        <v>2021</v>
      </c>
      <c r="M1739">
        <v>3</v>
      </c>
      <c r="N1739">
        <v>9</v>
      </c>
      <c r="O1739">
        <v>39</v>
      </c>
      <c r="P1739" s="14">
        <f>טבלה1[[#This Row],[Batch_Exp_Date(YYYYMMDD)]]-טבלה1[[#This Row],[Date]]</f>
        <v>739</v>
      </c>
    </row>
    <row r="1740" spans="1:16" x14ac:dyDescent="0.25">
      <c r="A1740" t="s">
        <v>15</v>
      </c>
      <c r="B1740" t="s">
        <v>37</v>
      </c>
      <c r="C1740" s="1">
        <f>DATE(LEFT($D1740,4),MID($D1740,5,2),RIGHT($D1740,2))</f>
        <v>45200</v>
      </c>
      <c r="D1740">
        <v>20231001</v>
      </c>
      <c r="E1740">
        <v>958737</v>
      </c>
      <c r="F1740">
        <v>1</v>
      </c>
      <c r="G1740">
        <v>10</v>
      </c>
      <c r="H1740" t="s">
        <v>12</v>
      </c>
      <c r="I1740">
        <v>61435</v>
      </c>
      <c r="J1740" s="11">
        <v>1603.3333333333333</v>
      </c>
      <c r="K1740" s="1">
        <v>44461</v>
      </c>
      <c r="L1740">
        <v>2021</v>
      </c>
      <c r="M1740">
        <v>3</v>
      </c>
      <c r="N1740">
        <v>9</v>
      </c>
      <c r="O1740">
        <v>39</v>
      </c>
      <c r="P1740" s="14">
        <f>טבלה1[[#This Row],[Batch_Exp_Date(YYYYMMDD)]]-טבלה1[[#This Row],[Date]]</f>
        <v>739</v>
      </c>
    </row>
    <row r="1741" spans="1:16" x14ac:dyDescent="0.25">
      <c r="A1741" t="s">
        <v>17</v>
      </c>
      <c r="B1741" t="s">
        <v>27</v>
      </c>
      <c r="C1741" s="1">
        <f>DATE(LEFT($D1741,4),MID($D1741,5,2),RIGHT($D1741,2))</f>
        <v>45323</v>
      </c>
      <c r="D1741">
        <v>20240201</v>
      </c>
      <c r="E1741">
        <v>958737</v>
      </c>
      <c r="F1741">
        <v>2</v>
      </c>
      <c r="G1741">
        <v>10</v>
      </c>
      <c r="H1741" t="s">
        <v>12</v>
      </c>
      <c r="I1741">
        <v>61435</v>
      </c>
      <c r="J1741" s="11">
        <v>438.06666666666666</v>
      </c>
      <c r="K1741" s="1">
        <v>44461</v>
      </c>
      <c r="L1741">
        <v>2021</v>
      </c>
      <c r="M1741">
        <v>3</v>
      </c>
      <c r="N1741">
        <v>9</v>
      </c>
      <c r="O1741">
        <v>39</v>
      </c>
      <c r="P1741" s="14">
        <f>טבלה1[[#This Row],[Batch_Exp_Date(YYYYMMDD)]]-טבלה1[[#This Row],[Date]]</f>
        <v>862</v>
      </c>
    </row>
    <row r="1742" spans="1:16" x14ac:dyDescent="0.25">
      <c r="A1742" t="s">
        <v>15</v>
      </c>
      <c r="B1742" t="s">
        <v>37</v>
      </c>
      <c r="C1742" s="1">
        <f>DATE(LEFT($D1742,4),MID($D1742,5,2),RIGHT($D1742,2))</f>
        <v>45200</v>
      </c>
      <c r="D1742">
        <v>20231001</v>
      </c>
      <c r="E1742">
        <v>958738</v>
      </c>
      <c r="F1742">
        <v>1</v>
      </c>
      <c r="G1742">
        <v>10</v>
      </c>
      <c r="H1742" t="s">
        <v>12</v>
      </c>
      <c r="I1742">
        <v>61435</v>
      </c>
      <c r="J1742" s="11">
        <v>1603.3333333333333</v>
      </c>
      <c r="K1742" s="1">
        <v>44461</v>
      </c>
      <c r="L1742">
        <v>2021</v>
      </c>
      <c r="M1742">
        <v>3</v>
      </c>
      <c r="N1742">
        <v>9</v>
      </c>
      <c r="O1742">
        <v>39</v>
      </c>
      <c r="P1742" s="14">
        <f>טבלה1[[#This Row],[Batch_Exp_Date(YYYYMMDD)]]-טבלה1[[#This Row],[Date]]</f>
        <v>739</v>
      </c>
    </row>
    <row r="1743" spans="1:16" x14ac:dyDescent="0.25">
      <c r="A1743" t="s">
        <v>15</v>
      </c>
      <c r="B1743" t="s">
        <v>37</v>
      </c>
      <c r="C1743" s="1">
        <f>DATE(LEFT($D1743,4),MID($D1743,5,2),RIGHT($D1743,2))</f>
        <v>45200</v>
      </c>
      <c r="D1743">
        <v>20231001</v>
      </c>
      <c r="E1743">
        <v>958739</v>
      </c>
      <c r="F1743">
        <v>1</v>
      </c>
      <c r="G1743">
        <v>10</v>
      </c>
      <c r="H1743" t="s">
        <v>12</v>
      </c>
      <c r="I1743">
        <v>4920168</v>
      </c>
      <c r="J1743" s="11">
        <v>1603.3333333333333</v>
      </c>
      <c r="K1743" s="1">
        <v>44461</v>
      </c>
      <c r="L1743">
        <v>2021</v>
      </c>
      <c r="M1743">
        <v>3</v>
      </c>
      <c r="N1743">
        <v>9</v>
      </c>
      <c r="O1743">
        <v>39</v>
      </c>
      <c r="P1743" s="14">
        <f>טבלה1[[#This Row],[Batch_Exp_Date(YYYYMMDD)]]-טבלה1[[#This Row],[Date]]</f>
        <v>739</v>
      </c>
    </row>
    <row r="1744" spans="1:16" x14ac:dyDescent="0.25">
      <c r="A1744" t="s">
        <v>17</v>
      </c>
      <c r="B1744" t="s">
        <v>27</v>
      </c>
      <c r="C1744" s="1">
        <f>DATE(LEFT($D1744,4),MID($D1744,5,2),RIGHT($D1744,2))</f>
        <v>45323</v>
      </c>
      <c r="D1744">
        <v>20240201</v>
      </c>
      <c r="E1744">
        <v>958740</v>
      </c>
      <c r="F1744">
        <v>1</v>
      </c>
      <c r="G1744">
        <v>80</v>
      </c>
      <c r="H1744" t="s">
        <v>12</v>
      </c>
      <c r="I1744">
        <v>24629</v>
      </c>
      <c r="J1744" s="11">
        <v>3504.5333333333333</v>
      </c>
      <c r="K1744" s="1">
        <v>44461</v>
      </c>
      <c r="L1744">
        <v>2021</v>
      </c>
      <c r="M1744">
        <v>3</v>
      </c>
      <c r="N1744">
        <v>9</v>
      </c>
      <c r="O1744">
        <v>39</v>
      </c>
      <c r="P1744" s="14">
        <f>טבלה1[[#This Row],[Batch_Exp_Date(YYYYMMDD)]]-טבלה1[[#This Row],[Date]]</f>
        <v>862</v>
      </c>
    </row>
    <row r="1745" spans="1:16" x14ac:dyDescent="0.25">
      <c r="A1745" t="s">
        <v>15</v>
      </c>
      <c r="B1745" t="s">
        <v>38</v>
      </c>
      <c r="C1745" s="1">
        <f>DATE(LEFT($D1745,4),MID($D1745,5,2),RIGHT($D1745,2))</f>
        <v>45017</v>
      </c>
      <c r="D1745">
        <v>20230401</v>
      </c>
      <c r="E1745">
        <v>958741</v>
      </c>
      <c r="F1745">
        <v>1</v>
      </c>
      <c r="G1745">
        <v>5250</v>
      </c>
      <c r="H1745" t="s">
        <v>12</v>
      </c>
      <c r="I1745">
        <v>4950858</v>
      </c>
      <c r="J1745" s="11">
        <v>78750</v>
      </c>
      <c r="K1745" s="1">
        <v>44461</v>
      </c>
      <c r="L1745">
        <v>2021</v>
      </c>
      <c r="M1745">
        <v>3</v>
      </c>
      <c r="N1745">
        <v>9</v>
      </c>
      <c r="O1745">
        <v>39</v>
      </c>
      <c r="P1745" s="14">
        <f>טבלה1[[#This Row],[Batch_Exp_Date(YYYYMMDD)]]-טבלה1[[#This Row],[Date]]</f>
        <v>556</v>
      </c>
    </row>
    <row r="1746" spans="1:16" x14ac:dyDescent="0.25">
      <c r="A1746" t="s">
        <v>15</v>
      </c>
      <c r="B1746" t="s">
        <v>38</v>
      </c>
      <c r="C1746" s="1">
        <f>DATE(LEFT($D1746,4),MID($D1746,5,2),RIGHT($D1746,2))</f>
        <v>45017</v>
      </c>
      <c r="D1746">
        <v>20230401</v>
      </c>
      <c r="E1746">
        <v>958742</v>
      </c>
      <c r="F1746">
        <v>1</v>
      </c>
      <c r="G1746">
        <v>370</v>
      </c>
      <c r="H1746" t="s">
        <v>12</v>
      </c>
      <c r="I1746">
        <v>4950858</v>
      </c>
      <c r="J1746" s="11">
        <v>1387.5</v>
      </c>
      <c r="K1746" s="1">
        <v>44461</v>
      </c>
      <c r="L1746">
        <v>2021</v>
      </c>
      <c r="M1746">
        <v>3</v>
      </c>
      <c r="N1746">
        <v>9</v>
      </c>
      <c r="O1746">
        <v>39</v>
      </c>
      <c r="P1746" s="14">
        <f>טבלה1[[#This Row],[Batch_Exp_Date(YYYYMMDD)]]-טבלה1[[#This Row],[Date]]</f>
        <v>556</v>
      </c>
    </row>
    <row r="1747" spans="1:16" x14ac:dyDescent="0.25">
      <c r="A1747" t="s">
        <v>15</v>
      </c>
      <c r="B1747" t="s">
        <v>38</v>
      </c>
      <c r="C1747" s="1">
        <f>DATE(LEFT($D1747,4),MID($D1747,5,2),RIGHT($D1747,2))</f>
        <v>45017</v>
      </c>
      <c r="D1747">
        <v>20230401</v>
      </c>
      <c r="E1747">
        <v>958743</v>
      </c>
      <c r="F1747">
        <v>1</v>
      </c>
      <c r="G1747">
        <v>1860</v>
      </c>
      <c r="H1747" t="s">
        <v>12</v>
      </c>
      <c r="I1747">
        <v>4950858</v>
      </c>
      <c r="J1747" s="11">
        <v>6975</v>
      </c>
      <c r="K1747" s="1">
        <v>44461</v>
      </c>
      <c r="L1747">
        <v>2021</v>
      </c>
      <c r="M1747">
        <v>3</v>
      </c>
      <c r="N1747">
        <v>9</v>
      </c>
      <c r="O1747">
        <v>39</v>
      </c>
      <c r="P1747" s="14">
        <f>טבלה1[[#This Row],[Batch_Exp_Date(YYYYMMDD)]]-טבלה1[[#This Row],[Date]]</f>
        <v>556</v>
      </c>
    </row>
    <row r="1748" spans="1:16" x14ac:dyDescent="0.25">
      <c r="A1748" t="s">
        <v>15</v>
      </c>
      <c r="B1748" t="s">
        <v>38</v>
      </c>
      <c r="C1748" s="1">
        <f>DATE(LEFT($D1748,4),MID($D1748,5,2),RIGHT($D1748,2))</f>
        <v>45017</v>
      </c>
      <c r="D1748">
        <v>20230401</v>
      </c>
      <c r="E1748">
        <v>958744</v>
      </c>
      <c r="F1748">
        <v>1</v>
      </c>
      <c r="G1748">
        <v>220</v>
      </c>
      <c r="H1748" t="s">
        <v>12</v>
      </c>
      <c r="I1748">
        <v>191741</v>
      </c>
      <c r="J1748" s="11">
        <v>7033.2166666666672</v>
      </c>
      <c r="K1748" s="1">
        <v>44461</v>
      </c>
      <c r="L1748">
        <v>2021</v>
      </c>
      <c r="M1748">
        <v>3</v>
      </c>
      <c r="N1748">
        <v>9</v>
      </c>
      <c r="O1748">
        <v>39</v>
      </c>
      <c r="P1748" s="14">
        <f>טבלה1[[#This Row],[Batch_Exp_Date(YYYYMMDD)]]-טבלה1[[#This Row],[Date]]</f>
        <v>556</v>
      </c>
    </row>
    <row r="1749" spans="1:16" x14ac:dyDescent="0.25">
      <c r="A1749" t="s">
        <v>15</v>
      </c>
      <c r="B1749" t="s">
        <v>32</v>
      </c>
      <c r="C1749" s="1">
        <f>DATE(LEFT($D1749,4),MID($D1749,5,2),RIGHT($D1749,2))</f>
        <v>45413</v>
      </c>
      <c r="D1749">
        <v>20240501</v>
      </c>
      <c r="E1749">
        <v>958744</v>
      </c>
      <c r="F1749">
        <v>2</v>
      </c>
      <c r="G1749">
        <v>20</v>
      </c>
      <c r="H1749" t="s">
        <v>12</v>
      </c>
      <c r="I1749">
        <v>191741</v>
      </c>
      <c r="J1749" s="11">
        <v>660.15</v>
      </c>
      <c r="K1749" s="1">
        <v>44461</v>
      </c>
      <c r="L1749">
        <v>2021</v>
      </c>
      <c r="M1749">
        <v>3</v>
      </c>
      <c r="N1749">
        <v>9</v>
      </c>
      <c r="O1749">
        <v>39</v>
      </c>
      <c r="P1749" s="14">
        <f>טבלה1[[#This Row],[Batch_Exp_Date(YYYYMMDD)]]-טבלה1[[#This Row],[Date]]</f>
        <v>952</v>
      </c>
    </row>
    <row r="1750" spans="1:16" x14ac:dyDescent="0.25">
      <c r="A1750" t="s">
        <v>17</v>
      </c>
      <c r="B1750" t="s">
        <v>48</v>
      </c>
      <c r="C1750" s="1">
        <f>DATE(LEFT($D1750,4),MID($D1750,5,2),RIGHT($D1750,2))</f>
        <v>44774</v>
      </c>
      <c r="D1750">
        <v>20220801</v>
      </c>
      <c r="E1750">
        <v>958745</v>
      </c>
      <c r="F1750">
        <v>1</v>
      </c>
      <c r="G1750">
        <v>30</v>
      </c>
      <c r="H1750" t="s">
        <v>12</v>
      </c>
      <c r="I1750">
        <v>24783</v>
      </c>
      <c r="J1750" s="11">
        <v>60</v>
      </c>
      <c r="K1750" s="1">
        <v>44461</v>
      </c>
      <c r="L1750">
        <v>2021</v>
      </c>
      <c r="M1750">
        <v>3</v>
      </c>
      <c r="N1750">
        <v>9</v>
      </c>
      <c r="O1750">
        <v>39</v>
      </c>
      <c r="P1750" s="14">
        <f>טבלה1[[#This Row],[Batch_Exp_Date(YYYYMMDD)]]-טבלה1[[#This Row],[Date]]</f>
        <v>313</v>
      </c>
    </row>
    <row r="1751" spans="1:16" x14ac:dyDescent="0.25">
      <c r="A1751" t="s">
        <v>15</v>
      </c>
      <c r="B1751" t="s">
        <v>21</v>
      </c>
      <c r="C1751" s="1">
        <f>DATE(LEFT($D1751,4),MID($D1751,5,2),RIGHT($D1751,2))</f>
        <v>45108</v>
      </c>
      <c r="D1751">
        <v>20230701</v>
      </c>
      <c r="E1751">
        <v>958746</v>
      </c>
      <c r="F1751">
        <v>1</v>
      </c>
      <c r="G1751">
        <v>10</v>
      </c>
      <c r="H1751" t="s">
        <v>12</v>
      </c>
      <c r="I1751">
        <v>4944401</v>
      </c>
      <c r="J1751" s="11">
        <v>237.06666666666669</v>
      </c>
      <c r="K1751" s="1">
        <v>44461</v>
      </c>
      <c r="L1751">
        <v>2021</v>
      </c>
      <c r="M1751">
        <v>3</v>
      </c>
      <c r="N1751">
        <v>9</v>
      </c>
      <c r="O1751">
        <v>39</v>
      </c>
      <c r="P1751" s="14">
        <f>טבלה1[[#This Row],[Batch_Exp_Date(YYYYMMDD)]]-טבלה1[[#This Row],[Date]]</f>
        <v>647</v>
      </c>
    </row>
    <row r="1752" spans="1:16" x14ac:dyDescent="0.25">
      <c r="A1752" t="s">
        <v>15</v>
      </c>
      <c r="B1752" t="s">
        <v>21</v>
      </c>
      <c r="C1752" s="1">
        <f>DATE(LEFT($D1752,4),MID($D1752,5,2),RIGHT($D1752,2))</f>
        <v>45108</v>
      </c>
      <c r="D1752">
        <v>20230701</v>
      </c>
      <c r="E1752">
        <v>958747</v>
      </c>
      <c r="F1752">
        <v>1</v>
      </c>
      <c r="G1752">
        <v>30</v>
      </c>
      <c r="H1752" t="s">
        <v>12</v>
      </c>
      <c r="I1752">
        <v>61380</v>
      </c>
      <c r="J1752" s="11">
        <v>711.19999999999993</v>
      </c>
      <c r="K1752" s="1">
        <v>44461</v>
      </c>
      <c r="L1752">
        <v>2021</v>
      </c>
      <c r="M1752">
        <v>3</v>
      </c>
      <c r="N1752">
        <v>9</v>
      </c>
      <c r="O1752">
        <v>39</v>
      </c>
      <c r="P1752" s="14">
        <f>טבלה1[[#This Row],[Batch_Exp_Date(YYYYMMDD)]]-טבלה1[[#This Row],[Date]]</f>
        <v>647</v>
      </c>
    </row>
    <row r="1753" spans="1:16" x14ac:dyDescent="0.25">
      <c r="A1753" t="s">
        <v>17</v>
      </c>
      <c r="B1753" t="s">
        <v>48</v>
      </c>
      <c r="C1753" s="1">
        <f>DATE(LEFT($D1753,4),MID($D1753,5,2),RIGHT($D1753,2))</f>
        <v>44774</v>
      </c>
      <c r="D1753">
        <v>20220801</v>
      </c>
      <c r="E1753">
        <v>958748</v>
      </c>
      <c r="F1753">
        <v>1</v>
      </c>
      <c r="G1753">
        <v>10</v>
      </c>
      <c r="H1753" t="s">
        <v>12</v>
      </c>
      <c r="I1753">
        <v>61380</v>
      </c>
      <c r="J1753" s="11">
        <v>20</v>
      </c>
      <c r="K1753" s="1">
        <v>44461</v>
      </c>
      <c r="L1753">
        <v>2021</v>
      </c>
      <c r="M1753">
        <v>3</v>
      </c>
      <c r="N1753">
        <v>9</v>
      </c>
      <c r="O1753">
        <v>39</v>
      </c>
      <c r="P1753" s="14">
        <f>טבלה1[[#This Row],[Batch_Exp_Date(YYYYMMDD)]]-טבלה1[[#This Row],[Date]]</f>
        <v>313</v>
      </c>
    </row>
    <row r="1754" spans="1:16" x14ac:dyDescent="0.25">
      <c r="A1754" t="s">
        <v>15</v>
      </c>
      <c r="B1754" t="s">
        <v>21</v>
      </c>
      <c r="C1754" s="1">
        <f>DATE(LEFT($D1754,4),MID($D1754,5,2),RIGHT($D1754,2))</f>
        <v>45108</v>
      </c>
      <c r="D1754">
        <v>20230701</v>
      </c>
      <c r="E1754">
        <v>958749</v>
      </c>
      <c r="F1754">
        <v>1</v>
      </c>
      <c r="G1754">
        <v>50</v>
      </c>
      <c r="H1754" t="s">
        <v>12</v>
      </c>
      <c r="I1754">
        <v>167684</v>
      </c>
      <c r="J1754" s="11">
        <v>1185.3333333333333</v>
      </c>
      <c r="K1754" s="1">
        <v>44462</v>
      </c>
      <c r="L1754">
        <v>2021</v>
      </c>
      <c r="M1754">
        <v>3</v>
      </c>
      <c r="N1754">
        <v>9</v>
      </c>
      <c r="O1754">
        <v>39</v>
      </c>
      <c r="P1754" s="14">
        <f>טבלה1[[#This Row],[Batch_Exp_Date(YYYYMMDD)]]-טבלה1[[#This Row],[Date]]</f>
        <v>646</v>
      </c>
    </row>
    <row r="1755" spans="1:16" x14ac:dyDescent="0.25">
      <c r="A1755" t="s">
        <v>17</v>
      </c>
      <c r="B1755" t="s">
        <v>30</v>
      </c>
      <c r="C1755" s="1">
        <f>DATE(LEFT($D1755,4),MID($D1755,5,2),RIGHT($D1755,2))</f>
        <v>44774</v>
      </c>
      <c r="D1755">
        <v>20220801</v>
      </c>
      <c r="E1755">
        <v>958750</v>
      </c>
      <c r="F1755">
        <v>1</v>
      </c>
      <c r="G1755">
        <v>10</v>
      </c>
      <c r="H1755" t="s">
        <v>12</v>
      </c>
      <c r="I1755">
        <v>167684</v>
      </c>
      <c r="J1755" s="11">
        <v>40</v>
      </c>
      <c r="K1755" s="1">
        <v>44462</v>
      </c>
      <c r="L1755">
        <v>2021</v>
      </c>
      <c r="M1755">
        <v>3</v>
      </c>
      <c r="N1755">
        <v>9</v>
      </c>
      <c r="O1755">
        <v>39</v>
      </c>
      <c r="P1755" s="14">
        <f>טבלה1[[#This Row],[Batch_Exp_Date(YYYYMMDD)]]-טבלה1[[#This Row],[Date]]</f>
        <v>312</v>
      </c>
    </row>
    <row r="1756" spans="1:16" x14ac:dyDescent="0.25">
      <c r="A1756" t="s">
        <v>15</v>
      </c>
      <c r="B1756" t="s">
        <v>39</v>
      </c>
      <c r="C1756" s="1">
        <f>DATE(LEFT($D1756,4),MID($D1756,5,2),RIGHT($D1756,2))</f>
        <v>45170</v>
      </c>
      <c r="D1756">
        <v>20230901</v>
      </c>
      <c r="E1756">
        <v>958751</v>
      </c>
      <c r="F1756">
        <v>1</v>
      </c>
      <c r="G1756">
        <v>10</v>
      </c>
      <c r="H1756" t="s">
        <v>12</v>
      </c>
      <c r="I1756">
        <v>4952046</v>
      </c>
      <c r="J1756" s="11">
        <v>168.50833333333333</v>
      </c>
      <c r="K1756" s="1">
        <v>44462</v>
      </c>
      <c r="L1756">
        <v>2021</v>
      </c>
      <c r="M1756">
        <v>3</v>
      </c>
      <c r="N1756">
        <v>9</v>
      </c>
      <c r="O1756">
        <v>39</v>
      </c>
      <c r="P1756" s="14">
        <f>טבלה1[[#This Row],[Batch_Exp_Date(YYYYMMDD)]]-טבלה1[[#This Row],[Date]]</f>
        <v>708</v>
      </c>
    </row>
    <row r="1757" spans="1:16" x14ac:dyDescent="0.25">
      <c r="A1757" t="s">
        <v>15</v>
      </c>
      <c r="B1757" t="s">
        <v>21</v>
      </c>
      <c r="C1757" s="1">
        <f>DATE(LEFT($D1757,4),MID($D1757,5,2),RIGHT($D1757,2))</f>
        <v>45108</v>
      </c>
      <c r="D1757">
        <v>20230701</v>
      </c>
      <c r="E1757">
        <v>958752</v>
      </c>
      <c r="F1757">
        <v>1</v>
      </c>
      <c r="G1757">
        <v>10</v>
      </c>
      <c r="H1757" t="s">
        <v>12</v>
      </c>
      <c r="I1757">
        <v>24794</v>
      </c>
      <c r="J1757" s="11">
        <v>237.06666666666669</v>
      </c>
      <c r="K1757" s="1">
        <v>44462</v>
      </c>
      <c r="L1757">
        <v>2021</v>
      </c>
      <c r="M1757">
        <v>3</v>
      </c>
      <c r="N1757">
        <v>9</v>
      </c>
      <c r="O1757">
        <v>39</v>
      </c>
      <c r="P1757" s="14">
        <f>טבלה1[[#This Row],[Batch_Exp_Date(YYYYMMDD)]]-טבלה1[[#This Row],[Date]]</f>
        <v>646</v>
      </c>
    </row>
    <row r="1758" spans="1:16" x14ac:dyDescent="0.25">
      <c r="A1758" t="s">
        <v>15</v>
      </c>
      <c r="B1758" t="s">
        <v>21</v>
      </c>
      <c r="C1758" s="1">
        <f>DATE(LEFT($D1758,4),MID($D1758,5,2),RIGHT($D1758,2))</f>
        <v>45108</v>
      </c>
      <c r="D1758">
        <v>20230701</v>
      </c>
      <c r="E1758">
        <v>958753</v>
      </c>
      <c r="F1758">
        <v>1</v>
      </c>
      <c r="G1758">
        <v>60</v>
      </c>
      <c r="H1758" t="s">
        <v>12</v>
      </c>
      <c r="I1758">
        <v>162580</v>
      </c>
      <c r="J1758" s="11">
        <v>1422.3999999999999</v>
      </c>
      <c r="K1758" s="1">
        <v>44462</v>
      </c>
      <c r="L1758">
        <v>2021</v>
      </c>
      <c r="M1758">
        <v>3</v>
      </c>
      <c r="N1758">
        <v>9</v>
      </c>
      <c r="O1758">
        <v>39</v>
      </c>
      <c r="P1758" s="14">
        <f>טבלה1[[#This Row],[Batch_Exp_Date(YYYYMMDD)]]-טבלה1[[#This Row],[Date]]</f>
        <v>646</v>
      </c>
    </row>
    <row r="1759" spans="1:16" x14ac:dyDescent="0.25">
      <c r="A1759" t="s">
        <v>15</v>
      </c>
      <c r="B1759" t="s">
        <v>21</v>
      </c>
      <c r="C1759" s="1">
        <f>DATE(LEFT($D1759,4),MID($D1759,5,2),RIGHT($D1759,2))</f>
        <v>45108</v>
      </c>
      <c r="D1759">
        <v>20230701</v>
      </c>
      <c r="E1759">
        <v>958754</v>
      </c>
      <c r="F1759">
        <v>1</v>
      </c>
      <c r="G1759">
        <v>60</v>
      </c>
      <c r="H1759" t="s">
        <v>12</v>
      </c>
      <c r="I1759">
        <v>4922016</v>
      </c>
      <c r="J1759" s="11">
        <v>1422.3999999999999</v>
      </c>
      <c r="K1759" s="1">
        <v>44462</v>
      </c>
      <c r="L1759">
        <v>2021</v>
      </c>
      <c r="M1759">
        <v>3</v>
      </c>
      <c r="N1759">
        <v>9</v>
      </c>
      <c r="O1759">
        <v>39</v>
      </c>
      <c r="P1759" s="14">
        <f>טבלה1[[#This Row],[Batch_Exp_Date(YYYYMMDD)]]-טבלה1[[#This Row],[Date]]</f>
        <v>646</v>
      </c>
    </row>
    <row r="1760" spans="1:16" x14ac:dyDescent="0.25">
      <c r="A1760" t="s">
        <v>17</v>
      </c>
      <c r="B1760" t="s">
        <v>30</v>
      </c>
      <c r="C1760" s="1">
        <f>DATE(LEFT($D1760,4),MID($D1760,5,2),RIGHT($D1760,2))</f>
        <v>44774</v>
      </c>
      <c r="D1760">
        <v>20220801</v>
      </c>
      <c r="E1760">
        <v>958755</v>
      </c>
      <c r="F1760">
        <v>2</v>
      </c>
      <c r="G1760">
        <v>60</v>
      </c>
      <c r="H1760" t="s">
        <v>12</v>
      </c>
      <c r="I1760">
        <v>4959152</v>
      </c>
      <c r="J1760" s="11">
        <v>240</v>
      </c>
      <c r="K1760" s="1">
        <v>44462</v>
      </c>
      <c r="L1760">
        <v>2021</v>
      </c>
      <c r="M1760">
        <v>3</v>
      </c>
      <c r="N1760">
        <v>9</v>
      </c>
      <c r="O1760">
        <v>39</v>
      </c>
      <c r="P1760" s="14">
        <f>טבלה1[[#This Row],[Batch_Exp_Date(YYYYMMDD)]]-טבלה1[[#This Row],[Date]]</f>
        <v>312</v>
      </c>
    </row>
    <row r="1761" spans="1:16" x14ac:dyDescent="0.25">
      <c r="A1761" t="s">
        <v>15</v>
      </c>
      <c r="B1761" t="s">
        <v>45</v>
      </c>
      <c r="C1761" s="1">
        <f>DATE(LEFT($D1761,4),MID($D1761,5,2),RIGHT($D1761,2))</f>
        <v>44896</v>
      </c>
      <c r="D1761">
        <v>20221201</v>
      </c>
      <c r="E1761">
        <v>958755</v>
      </c>
      <c r="F1761">
        <v>1</v>
      </c>
      <c r="G1761">
        <v>40</v>
      </c>
      <c r="H1761" t="s">
        <v>12</v>
      </c>
      <c r="I1761">
        <v>4959152</v>
      </c>
      <c r="J1761" s="11">
        <v>1577.6000000000001</v>
      </c>
      <c r="K1761" s="1">
        <v>44462</v>
      </c>
      <c r="L1761">
        <v>2021</v>
      </c>
      <c r="M1761">
        <v>3</v>
      </c>
      <c r="N1761">
        <v>9</v>
      </c>
      <c r="O1761">
        <v>39</v>
      </c>
      <c r="P1761" s="14">
        <f>טבלה1[[#This Row],[Batch_Exp_Date(YYYYMMDD)]]-טבלה1[[#This Row],[Date]]</f>
        <v>434</v>
      </c>
    </row>
    <row r="1762" spans="1:16" x14ac:dyDescent="0.25">
      <c r="A1762" t="s">
        <v>17</v>
      </c>
      <c r="B1762" t="s">
        <v>30</v>
      </c>
      <c r="C1762" s="1">
        <f>DATE(LEFT($D1762,4),MID($D1762,5,2),RIGHT($D1762,2))</f>
        <v>44774</v>
      </c>
      <c r="D1762">
        <v>20220801</v>
      </c>
      <c r="E1762">
        <v>958756</v>
      </c>
      <c r="F1762">
        <v>1</v>
      </c>
      <c r="G1762">
        <v>20</v>
      </c>
      <c r="H1762" t="s">
        <v>12</v>
      </c>
      <c r="I1762">
        <v>4950913</v>
      </c>
      <c r="J1762" s="11">
        <v>80</v>
      </c>
      <c r="K1762" s="1">
        <v>44462</v>
      </c>
      <c r="L1762">
        <v>2021</v>
      </c>
      <c r="M1762">
        <v>3</v>
      </c>
      <c r="N1762">
        <v>9</v>
      </c>
      <c r="O1762">
        <v>39</v>
      </c>
      <c r="P1762" s="14">
        <f>טבלה1[[#This Row],[Batch_Exp_Date(YYYYMMDD)]]-טבלה1[[#This Row],[Date]]</f>
        <v>312</v>
      </c>
    </row>
    <row r="1763" spans="1:16" x14ac:dyDescent="0.25">
      <c r="A1763" t="s">
        <v>18</v>
      </c>
      <c r="B1763" t="s">
        <v>25</v>
      </c>
      <c r="C1763" s="1">
        <f>DATE(LEFT($D1763,4),MID($D1763,5,2),RIGHT($D1763,2))</f>
        <v>44896</v>
      </c>
      <c r="D1763">
        <v>20221201</v>
      </c>
      <c r="E1763">
        <v>958757</v>
      </c>
      <c r="F1763">
        <v>1</v>
      </c>
      <c r="G1763">
        <v>40</v>
      </c>
      <c r="H1763" t="s">
        <v>12</v>
      </c>
      <c r="I1763">
        <v>4983616</v>
      </c>
      <c r="J1763" s="11">
        <v>9888.6666666666661</v>
      </c>
      <c r="K1763" s="1">
        <v>44462</v>
      </c>
      <c r="L1763">
        <v>2021</v>
      </c>
      <c r="M1763">
        <v>3</v>
      </c>
      <c r="N1763">
        <v>9</v>
      </c>
      <c r="O1763">
        <v>39</v>
      </c>
      <c r="P1763" s="14">
        <f>טבלה1[[#This Row],[Batch_Exp_Date(YYYYMMDD)]]-טבלה1[[#This Row],[Date]]</f>
        <v>434</v>
      </c>
    </row>
    <row r="1764" spans="1:16" x14ac:dyDescent="0.25">
      <c r="A1764" t="s">
        <v>18</v>
      </c>
      <c r="B1764" t="s">
        <v>25</v>
      </c>
      <c r="C1764" s="1">
        <f>DATE(LEFT($D1764,4),MID($D1764,5,2),RIGHT($D1764,2))</f>
        <v>44896</v>
      </c>
      <c r="D1764">
        <v>20221201</v>
      </c>
      <c r="E1764">
        <v>958758</v>
      </c>
      <c r="F1764">
        <v>1</v>
      </c>
      <c r="G1764">
        <v>40</v>
      </c>
      <c r="H1764" t="s">
        <v>12</v>
      </c>
      <c r="I1764">
        <v>4983616</v>
      </c>
      <c r="J1764" s="11">
        <v>9888.6666666666661</v>
      </c>
      <c r="K1764" s="1">
        <v>44462</v>
      </c>
      <c r="L1764">
        <v>2021</v>
      </c>
      <c r="M1764">
        <v>3</v>
      </c>
      <c r="N1764">
        <v>9</v>
      </c>
      <c r="O1764">
        <v>39</v>
      </c>
      <c r="P1764" s="14">
        <f>טבלה1[[#This Row],[Batch_Exp_Date(YYYYMMDD)]]-טבלה1[[#This Row],[Date]]</f>
        <v>434</v>
      </c>
    </row>
    <row r="1765" spans="1:16" x14ac:dyDescent="0.25">
      <c r="A1765" t="s">
        <v>15</v>
      </c>
      <c r="B1765" t="s">
        <v>21</v>
      </c>
      <c r="C1765" s="1">
        <f>DATE(LEFT($D1765,4),MID($D1765,5,2),RIGHT($D1765,2))</f>
        <v>45108</v>
      </c>
      <c r="D1765">
        <v>20230701</v>
      </c>
      <c r="E1765">
        <v>958759</v>
      </c>
      <c r="F1765">
        <v>1</v>
      </c>
      <c r="G1765">
        <v>30</v>
      </c>
      <c r="H1765" t="s">
        <v>12</v>
      </c>
      <c r="I1765">
        <v>4919464</v>
      </c>
      <c r="J1765" s="11">
        <v>711.19999999999993</v>
      </c>
      <c r="K1765" s="1">
        <v>44462</v>
      </c>
      <c r="L1765">
        <v>2021</v>
      </c>
      <c r="M1765">
        <v>3</v>
      </c>
      <c r="N1765">
        <v>9</v>
      </c>
      <c r="O1765">
        <v>39</v>
      </c>
      <c r="P1765" s="14">
        <f>טבלה1[[#This Row],[Batch_Exp_Date(YYYYMMDD)]]-טבלה1[[#This Row],[Date]]</f>
        <v>646</v>
      </c>
    </row>
    <row r="1766" spans="1:16" x14ac:dyDescent="0.25">
      <c r="A1766" t="s">
        <v>17</v>
      </c>
      <c r="B1766" t="s">
        <v>34</v>
      </c>
      <c r="C1766" s="1">
        <f>DATE(LEFT($D1766,4),MID($D1766,5,2),RIGHT($D1766,2))</f>
        <v>44896</v>
      </c>
      <c r="D1766">
        <v>20221201</v>
      </c>
      <c r="E1766">
        <v>958760</v>
      </c>
      <c r="F1766">
        <v>1</v>
      </c>
      <c r="G1766">
        <v>10</v>
      </c>
      <c r="H1766" t="s">
        <v>12</v>
      </c>
      <c r="I1766">
        <v>4919464</v>
      </c>
      <c r="J1766" s="11">
        <v>16</v>
      </c>
      <c r="K1766" s="1">
        <v>44462</v>
      </c>
      <c r="L1766">
        <v>2021</v>
      </c>
      <c r="M1766">
        <v>3</v>
      </c>
      <c r="N1766">
        <v>9</v>
      </c>
      <c r="O1766">
        <v>39</v>
      </c>
      <c r="P1766" s="14">
        <f>טבלה1[[#This Row],[Batch_Exp_Date(YYYYMMDD)]]-טבלה1[[#This Row],[Date]]</f>
        <v>434</v>
      </c>
    </row>
    <row r="1767" spans="1:16" x14ac:dyDescent="0.25">
      <c r="A1767" t="s">
        <v>17</v>
      </c>
      <c r="B1767" t="s">
        <v>33</v>
      </c>
      <c r="C1767" s="1">
        <f>DATE(LEFT($D1767,4),MID($D1767,5,2),RIGHT($D1767,2))</f>
        <v>44593</v>
      </c>
      <c r="D1767">
        <v>20220201</v>
      </c>
      <c r="E1767">
        <v>958761</v>
      </c>
      <c r="F1767">
        <v>1</v>
      </c>
      <c r="G1767">
        <v>20</v>
      </c>
      <c r="H1767" t="s">
        <v>12</v>
      </c>
      <c r="I1767">
        <v>185603</v>
      </c>
      <c r="J1767" s="11">
        <v>3233.3333333333335</v>
      </c>
      <c r="K1767" s="1">
        <v>44462</v>
      </c>
      <c r="L1767">
        <v>2021</v>
      </c>
      <c r="M1767">
        <v>3</v>
      </c>
      <c r="N1767">
        <v>9</v>
      </c>
      <c r="O1767">
        <v>39</v>
      </c>
      <c r="P1767" s="14">
        <f>טבלה1[[#This Row],[Batch_Exp_Date(YYYYMMDD)]]-טבלה1[[#This Row],[Date]]</f>
        <v>131</v>
      </c>
    </row>
    <row r="1768" spans="1:16" x14ac:dyDescent="0.25">
      <c r="A1768" t="s">
        <v>17</v>
      </c>
      <c r="B1768" t="s">
        <v>30</v>
      </c>
      <c r="C1768" s="1">
        <f>DATE(LEFT($D1768,4),MID($D1768,5,2),RIGHT($D1768,2))</f>
        <v>44774</v>
      </c>
      <c r="D1768">
        <v>20220801</v>
      </c>
      <c r="E1768">
        <v>958762</v>
      </c>
      <c r="F1768">
        <v>1</v>
      </c>
      <c r="G1768">
        <v>30</v>
      </c>
      <c r="H1768" t="s">
        <v>12</v>
      </c>
      <c r="I1768">
        <v>162866</v>
      </c>
      <c r="J1768" s="11">
        <v>120</v>
      </c>
      <c r="K1768" s="1">
        <v>44462</v>
      </c>
      <c r="L1768">
        <v>2021</v>
      </c>
      <c r="M1768">
        <v>3</v>
      </c>
      <c r="N1768">
        <v>9</v>
      </c>
      <c r="O1768">
        <v>39</v>
      </c>
      <c r="P1768" s="14">
        <f>טבלה1[[#This Row],[Batch_Exp_Date(YYYYMMDD)]]-טבלה1[[#This Row],[Date]]</f>
        <v>312</v>
      </c>
    </row>
    <row r="1769" spans="1:16" x14ac:dyDescent="0.25">
      <c r="A1769" t="s">
        <v>17</v>
      </c>
      <c r="B1769" t="s">
        <v>51</v>
      </c>
      <c r="C1769" s="1">
        <f>DATE(LEFT($D1769,4),MID($D1769,5,2),RIGHT($D1769,2))</f>
        <v>44835</v>
      </c>
      <c r="D1769">
        <v>20221001</v>
      </c>
      <c r="E1769">
        <v>958763</v>
      </c>
      <c r="F1769">
        <v>1</v>
      </c>
      <c r="G1769">
        <v>40</v>
      </c>
      <c r="H1769" t="s">
        <v>12</v>
      </c>
      <c r="I1769">
        <v>15158</v>
      </c>
      <c r="J1769" s="11">
        <v>10982.666666666666</v>
      </c>
      <c r="K1769" s="1">
        <v>44462</v>
      </c>
      <c r="L1769">
        <v>2021</v>
      </c>
      <c r="M1769">
        <v>3</v>
      </c>
      <c r="N1769">
        <v>9</v>
      </c>
      <c r="O1769">
        <v>39</v>
      </c>
      <c r="P1769" s="14">
        <f>טבלה1[[#This Row],[Batch_Exp_Date(YYYYMMDD)]]-טבלה1[[#This Row],[Date]]</f>
        <v>373</v>
      </c>
    </row>
    <row r="1770" spans="1:16" x14ac:dyDescent="0.25">
      <c r="A1770" t="s">
        <v>17</v>
      </c>
      <c r="B1770" t="s">
        <v>30</v>
      </c>
      <c r="C1770" s="1">
        <f>DATE(LEFT($D1770,4),MID($D1770,5,2),RIGHT($D1770,2))</f>
        <v>44774</v>
      </c>
      <c r="D1770">
        <v>20220801</v>
      </c>
      <c r="E1770">
        <v>958764</v>
      </c>
      <c r="F1770">
        <v>1</v>
      </c>
      <c r="G1770">
        <v>60</v>
      </c>
      <c r="H1770" t="s">
        <v>12</v>
      </c>
      <c r="I1770">
        <v>24486</v>
      </c>
      <c r="J1770" s="11">
        <v>120</v>
      </c>
      <c r="K1770" s="1">
        <v>44462</v>
      </c>
      <c r="L1770">
        <v>2021</v>
      </c>
      <c r="M1770">
        <v>3</v>
      </c>
      <c r="N1770">
        <v>9</v>
      </c>
      <c r="O1770">
        <v>39</v>
      </c>
      <c r="P1770" s="14">
        <f>טבלה1[[#This Row],[Batch_Exp_Date(YYYYMMDD)]]-טבלה1[[#This Row],[Date]]</f>
        <v>312</v>
      </c>
    </row>
    <row r="1771" spans="1:16" x14ac:dyDescent="0.25">
      <c r="A1771" t="s">
        <v>17</v>
      </c>
      <c r="B1771" t="s">
        <v>27</v>
      </c>
      <c r="C1771" s="1">
        <f>DATE(LEFT($D1771,4),MID($D1771,5,2),RIGHT($D1771,2))</f>
        <v>45323</v>
      </c>
      <c r="D1771">
        <v>20240201</v>
      </c>
      <c r="E1771">
        <v>958765</v>
      </c>
      <c r="F1771">
        <v>1</v>
      </c>
      <c r="G1771">
        <v>30</v>
      </c>
      <c r="H1771" t="s">
        <v>12</v>
      </c>
      <c r="I1771">
        <v>4956776</v>
      </c>
      <c r="J1771" s="11">
        <v>1314.2</v>
      </c>
      <c r="K1771" s="1">
        <v>44462</v>
      </c>
      <c r="L1771">
        <v>2021</v>
      </c>
      <c r="M1771">
        <v>3</v>
      </c>
      <c r="N1771">
        <v>9</v>
      </c>
      <c r="O1771">
        <v>39</v>
      </c>
      <c r="P1771" s="14">
        <f>טבלה1[[#This Row],[Batch_Exp_Date(YYYYMMDD)]]-טבלה1[[#This Row],[Date]]</f>
        <v>861</v>
      </c>
    </row>
    <row r="1772" spans="1:16" x14ac:dyDescent="0.25">
      <c r="A1772" t="s">
        <v>17</v>
      </c>
      <c r="B1772" t="s">
        <v>48</v>
      </c>
      <c r="C1772" s="1">
        <f>DATE(LEFT($D1772,4),MID($D1772,5,2),RIGHT($D1772,2))</f>
        <v>44774</v>
      </c>
      <c r="D1772">
        <v>20220801</v>
      </c>
      <c r="E1772">
        <v>958766</v>
      </c>
      <c r="F1772">
        <v>1</v>
      </c>
      <c r="G1772">
        <v>10</v>
      </c>
      <c r="H1772" t="s">
        <v>12</v>
      </c>
      <c r="I1772">
        <v>4958866</v>
      </c>
      <c r="J1772" s="11">
        <v>20</v>
      </c>
      <c r="K1772" s="1">
        <v>44462</v>
      </c>
      <c r="L1772">
        <v>2021</v>
      </c>
      <c r="M1772">
        <v>3</v>
      </c>
      <c r="N1772">
        <v>9</v>
      </c>
      <c r="O1772">
        <v>39</v>
      </c>
      <c r="P1772" s="14">
        <f>טבלה1[[#This Row],[Batch_Exp_Date(YYYYMMDD)]]-טבלה1[[#This Row],[Date]]</f>
        <v>312</v>
      </c>
    </row>
    <row r="1773" spans="1:16" x14ac:dyDescent="0.25">
      <c r="A1773" t="s">
        <v>15</v>
      </c>
      <c r="B1773" t="s">
        <v>20</v>
      </c>
      <c r="C1773" s="1">
        <f>DATE(LEFT($D1773,4),MID($D1773,5,2),RIGHT($D1773,2))</f>
        <v>45323</v>
      </c>
      <c r="D1773">
        <v>20240201</v>
      </c>
      <c r="E1773">
        <v>958767</v>
      </c>
      <c r="F1773">
        <v>1</v>
      </c>
      <c r="G1773">
        <v>30</v>
      </c>
      <c r="H1773" t="s">
        <v>12</v>
      </c>
      <c r="I1773">
        <v>4983528</v>
      </c>
      <c r="J1773" s="11">
        <v>3</v>
      </c>
      <c r="K1773" s="1">
        <v>44462</v>
      </c>
      <c r="L1773">
        <v>2021</v>
      </c>
      <c r="M1773">
        <v>3</v>
      </c>
      <c r="N1773">
        <v>9</v>
      </c>
      <c r="O1773">
        <v>39</v>
      </c>
      <c r="P1773" s="14">
        <f>טבלה1[[#This Row],[Batch_Exp_Date(YYYYMMDD)]]-טבלה1[[#This Row],[Date]]</f>
        <v>861</v>
      </c>
    </row>
    <row r="1774" spans="1:16" x14ac:dyDescent="0.25">
      <c r="A1774" t="s">
        <v>15</v>
      </c>
      <c r="B1774" t="s">
        <v>26</v>
      </c>
      <c r="C1774" s="1">
        <f>DATE(LEFT($D1774,4),MID($D1774,5,2),RIGHT($D1774,2))</f>
        <v>45292</v>
      </c>
      <c r="D1774">
        <v>20240101</v>
      </c>
      <c r="E1774">
        <v>958768</v>
      </c>
      <c r="F1774">
        <v>1</v>
      </c>
      <c r="G1774">
        <v>20</v>
      </c>
      <c r="H1774" t="s">
        <v>12</v>
      </c>
      <c r="I1774">
        <v>4954488</v>
      </c>
      <c r="J1774" s="11">
        <v>19.25</v>
      </c>
      <c r="K1774" s="1">
        <v>44462</v>
      </c>
      <c r="L1774">
        <v>2021</v>
      </c>
      <c r="M1774">
        <v>3</v>
      </c>
      <c r="N1774">
        <v>9</v>
      </c>
      <c r="O1774">
        <v>39</v>
      </c>
      <c r="P1774" s="14">
        <f>טבלה1[[#This Row],[Batch_Exp_Date(YYYYMMDD)]]-טבלה1[[#This Row],[Date]]</f>
        <v>830</v>
      </c>
    </row>
    <row r="1775" spans="1:16" x14ac:dyDescent="0.25">
      <c r="A1775" t="s">
        <v>15</v>
      </c>
      <c r="B1775" t="s">
        <v>26</v>
      </c>
      <c r="C1775" s="1">
        <f>DATE(LEFT($D1775,4),MID($D1775,5,2),RIGHT($D1775,2))</f>
        <v>45292</v>
      </c>
      <c r="D1775">
        <v>20240101</v>
      </c>
      <c r="E1775">
        <v>958769</v>
      </c>
      <c r="F1775">
        <v>1</v>
      </c>
      <c r="G1775">
        <v>60</v>
      </c>
      <c r="H1775" t="s">
        <v>12</v>
      </c>
      <c r="I1775">
        <v>4996805</v>
      </c>
      <c r="J1775" s="11">
        <v>57.75</v>
      </c>
      <c r="K1775" s="1">
        <v>44462</v>
      </c>
      <c r="L1775">
        <v>2021</v>
      </c>
      <c r="M1775">
        <v>3</v>
      </c>
      <c r="N1775">
        <v>9</v>
      </c>
      <c r="O1775">
        <v>39</v>
      </c>
      <c r="P1775" s="14">
        <f>טבלה1[[#This Row],[Batch_Exp_Date(YYYYMMDD)]]-טבלה1[[#This Row],[Date]]</f>
        <v>830</v>
      </c>
    </row>
    <row r="1776" spans="1:16" x14ac:dyDescent="0.25">
      <c r="A1776" t="s">
        <v>15</v>
      </c>
      <c r="B1776" t="s">
        <v>26</v>
      </c>
      <c r="C1776" s="1">
        <f>DATE(LEFT($D1776,4),MID($D1776,5,2),RIGHT($D1776,2))</f>
        <v>45292</v>
      </c>
      <c r="D1776">
        <v>20240101</v>
      </c>
      <c r="E1776">
        <v>958770</v>
      </c>
      <c r="F1776">
        <v>1</v>
      </c>
      <c r="G1776">
        <v>100</v>
      </c>
      <c r="H1776" t="s">
        <v>12</v>
      </c>
      <c r="I1776">
        <v>24442</v>
      </c>
      <c r="J1776" s="11">
        <v>96.25</v>
      </c>
      <c r="K1776" s="1">
        <v>44462</v>
      </c>
      <c r="L1776">
        <v>2021</v>
      </c>
      <c r="M1776">
        <v>3</v>
      </c>
      <c r="N1776">
        <v>9</v>
      </c>
      <c r="O1776">
        <v>39</v>
      </c>
      <c r="P1776" s="14">
        <f>טבלה1[[#This Row],[Batch_Exp_Date(YYYYMMDD)]]-טבלה1[[#This Row],[Date]]</f>
        <v>830</v>
      </c>
    </row>
    <row r="1777" spans="1:16" x14ac:dyDescent="0.25">
      <c r="A1777" t="s">
        <v>15</v>
      </c>
      <c r="B1777" t="s">
        <v>20</v>
      </c>
      <c r="C1777" s="1">
        <f>DATE(LEFT($D1777,4),MID($D1777,5,2),RIGHT($D1777,2))</f>
        <v>45323</v>
      </c>
      <c r="D1777">
        <v>20240201</v>
      </c>
      <c r="E1777">
        <v>958771</v>
      </c>
      <c r="F1777">
        <v>1</v>
      </c>
      <c r="G1777">
        <v>100</v>
      </c>
      <c r="H1777" t="s">
        <v>12</v>
      </c>
      <c r="I1777">
        <v>24442</v>
      </c>
      <c r="J1777" s="11">
        <v>10</v>
      </c>
      <c r="K1777" s="1">
        <v>44462</v>
      </c>
      <c r="L1777">
        <v>2021</v>
      </c>
      <c r="M1777">
        <v>3</v>
      </c>
      <c r="N1777">
        <v>9</v>
      </c>
      <c r="O1777">
        <v>39</v>
      </c>
      <c r="P1777" s="14">
        <f>טבלה1[[#This Row],[Batch_Exp_Date(YYYYMMDD)]]-טבלה1[[#This Row],[Date]]</f>
        <v>861</v>
      </c>
    </row>
    <row r="1778" spans="1:16" x14ac:dyDescent="0.25">
      <c r="A1778" t="s">
        <v>15</v>
      </c>
      <c r="B1778" t="s">
        <v>26</v>
      </c>
      <c r="C1778" s="1">
        <f>DATE(LEFT($D1778,4),MID($D1778,5,2),RIGHT($D1778,2))</f>
        <v>45292</v>
      </c>
      <c r="D1778">
        <v>20240101</v>
      </c>
      <c r="E1778">
        <v>958772</v>
      </c>
      <c r="F1778">
        <v>1</v>
      </c>
      <c r="G1778">
        <v>60</v>
      </c>
      <c r="H1778" t="s">
        <v>12</v>
      </c>
      <c r="I1778">
        <v>24662</v>
      </c>
      <c r="J1778" s="11">
        <v>57.75</v>
      </c>
      <c r="K1778" s="1">
        <v>44462</v>
      </c>
      <c r="L1778">
        <v>2021</v>
      </c>
      <c r="M1778">
        <v>3</v>
      </c>
      <c r="N1778">
        <v>9</v>
      </c>
      <c r="O1778">
        <v>39</v>
      </c>
      <c r="P1778" s="14">
        <f>טבלה1[[#This Row],[Batch_Exp_Date(YYYYMMDD)]]-טבלה1[[#This Row],[Date]]</f>
        <v>830</v>
      </c>
    </row>
    <row r="1779" spans="1:16" x14ac:dyDescent="0.25">
      <c r="A1779" t="s">
        <v>15</v>
      </c>
      <c r="B1779" t="s">
        <v>26</v>
      </c>
      <c r="C1779" s="1">
        <f>DATE(LEFT($D1779,4),MID($D1779,5,2),RIGHT($D1779,2))</f>
        <v>45292</v>
      </c>
      <c r="D1779">
        <v>20240101</v>
      </c>
      <c r="E1779">
        <v>958773</v>
      </c>
      <c r="F1779">
        <v>1</v>
      </c>
      <c r="G1779">
        <v>60</v>
      </c>
      <c r="H1779" t="s">
        <v>12</v>
      </c>
      <c r="I1779">
        <v>837903</v>
      </c>
      <c r="J1779" s="11">
        <v>57.75</v>
      </c>
      <c r="K1779" s="1">
        <v>44462</v>
      </c>
      <c r="L1779">
        <v>2021</v>
      </c>
      <c r="M1779">
        <v>3</v>
      </c>
      <c r="N1779">
        <v>9</v>
      </c>
      <c r="O1779">
        <v>39</v>
      </c>
      <c r="P1779" s="14">
        <f>טבלה1[[#This Row],[Batch_Exp_Date(YYYYMMDD)]]-טבלה1[[#This Row],[Date]]</f>
        <v>830</v>
      </c>
    </row>
    <row r="1780" spans="1:16" x14ac:dyDescent="0.25">
      <c r="A1780" t="s">
        <v>15</v>
      </c>
      <c r="B1780" t="s">
        <v>26</v>
      </c>
      <c r="C1780" s="1">
        <f>DATE(LEFT($D1780,4),MID($D1780,5,2),RIGHT($D1780,2))</f>
        <v>45292</v>
      </c>
      <c r="D1780">
        <v>20240101</v>
      </c>
      <c r="E1780">
        <v>958774</v>
      </c>
      <c r="F1780">
        <v>1</v>
      </c>
      <c r="G1780">
        <v>100</v>
      </c>
      <c r="H1780" t="s">
        <v>12</v>
      </c>
      <c r="I1780">
        <v>162866</v>
      </c>
      <c r="J1780" s="11">
        <v>96.25</v>
      </c>
      <c r="K1780" s="1">
        <v>44462</v>
      </c>
      <c r="L1780">
        <v>2021</v>
      </c>
      <c r="M1780">
        <v>3</v>
      </c>
      <c r="N1780">
        <v>9</v>
      </c>
      <c r="O1780">
        <v>39</v>
      </c>
      <c r="P1780" s="14">
        <f>טבלה1[[#This Row],[Batch_Exp_Date(YYYYMMDD)]]-טבלה1[[#This Row],[Date]]</f>
        <v>830</v>
      </c>
    </row>
    <row r="1781" spans="1:16" x14ac:dyDescent="0.25">
      <c r="A1781" t="s">
        <v>15</v>
      </c>
      <c r="B1781" t="s">
        <v>26</v>
      </c>
      <c r="C1781" s="1">
        <f>DATE(LEFT($D1781,4),MID($D1781,5,2),RIGHT($D1781,2))</f>
        <v>45292</v>
      </c>
      <c r="D1781">
        <v>20240101</v>
      </c>
      <c r="E1781">
        <v>958775</v>
      </c>
      <c r="F1781">
        <v>1</v>
      </c>
      <c r="G1781">
        <v>100</v>
      </c>
      <c r="H1781" t="s">
        <v>12</v>
      </c>
      <c r="I1781">
        <v>4953828</v>
      </c>
      <c r="J1781" s="11">
        <v>96.25</v>
      </c>
      <c r="K1781" s="1">
        <v>44462</v>
      </c>
      <c r="L1781">
        <v>2021</v>
      </c>
      <c r="M1781">
        <v>3</v>
      </c>
      <c r="N1781">
        <v>9</v>
      </c>
      <c r="O1781">
        <v>39</v>
      </c>
      <c r="P1781" s="14">
        <f>טבלה1[[#This Row],[Batch_Exp_Date(YYYYMMDD)]]-טבלה1[[#This Row],[Date]]</f>
        <v>830</v>
      </c>
    </row>
    <row r="1782" spans="1:16" x14ac:dyDescent="0.25">
      <c r="A1782" t="s">
        <v>17</v>
      </c>
      <c r="B1782" t="s">
        <v>30</v>
      </c>
      <c r="C1782" s="1">
        <f>DATE(LEFT($D1782,4),MID($D1782,5,2),RIGHT($D1782,2))</f>
        <v>44774</v>
      </c>
      <c r="D1782">
        <v>20220801</v>
      </c>
      <c r="E1782">
        <v>958776</v>
      </c>
      <c r="F1782">
        <v>1</v>
      </c>
      <c r="G1782">
        <v>10</v>
      </c>
      <c r="H1782" t="s">
        <v>12</v>
      </c>
      <c r="I1782">
        <v>61391</v>
      </c>
      <c r="J1782" s="11">
        <v>40</v>
      </c>
      <c r="K1782" s="1">
        <v>44462</v>
      </c>
      <c r="L1782">
        <v>2021</v>
      </c>
      <c r="M1782">
        <v>3</v>
      </c>
      <c r="N1782">
        <v>9</v>
      </c>
      <c r="O1782">
        <v>39</v>
      </c>
      <c r="P1782" s="14">
        <f>טבלה1[[#This Row],[Batch_Exp_Date(YYYYMMDD)]]-טבלה1[[#This Row],[Date]]</f>
        <v>312</v>
      </c>
    </row>
    <row r="1783" spans="1:16" x14ac:dyDescent="0.25">
      <c r="A1783" t="s">
        <v>17</v>
      </c>
      <c r="B1783" t="s">
        <v>30</v>
      </c>
      <c r="C1783" s="1">
        <f>DATE(LEFT($D1783,4),MID($D1783,5,2),RIGHT($D1783,2))</f>
        <v>44774</v>
      </c>
      <c r="D1783">
        <v>20220801</v>
      </c>
      <c r="E1783">
        <v>958777</v>
      </c>
      <c r="F1783">
        <v>1</v>
      </c>
      <c r="G1783">
        <v>80</v>
      </c>
      <c r="H1783" t="s">
        <v>12</v>
      </c>
      <c r="I1783">
        <v>61391</v>
      </c>
      <c r="J1783" s="11">
        <v>160</v>
      </c>
      <c r="K1783" s="1">
        <v>44462</v>
      </c>
      <c r="L1783">
        <v>2021</v>
      </c>
      <c r="M1783">
        <v>3</v>
      </c>
      <c r="N1783">
        <v>9</v>
      </c>
      <c r="O1783">
        <v>39</v>
      </c>
      <c r="P1783" s="14">
        <f>טבלה1[[#This Row],[Batch_Exp_Date(YYYYMMDD)]]-טבלה1[[#This Row],[Date]]</f>
        <v>312</v>
      </c>
    </row>
    <row r="1784" spans="1:16" x14ac:dyDescent="0.25">
      <c r="A1784" t="s">
        <v>17</v>
      </c>
      <c r="B1784" t="s">
        <v>48</v>
      </c>
      <c r="C1784" s="1">
        <f>DATE(LEFT($D1784,4),MID($D1784,5,2),RIGHT($D1784,2))</f>
        <v>44774</v>
      </c>
      <c r="D1784">
        <v>20220801</v>
      </c>
      <c r="E1784">
        <v>958778</v>
      </c>
      <c r="F1784">
        <v>1</v>
      </c>
      <c r="G1784">
        <v>10</v>
      </c>
      <c r="H1784" t="s">
        <v>12</v>
      </c>
      <c r="I1784">
        <v>61435</v>
      </c>
      <c r="J1784" s="11">
        <v>20</v>
      </c>
      <c r="K1784" s="1">
        <v>44462</v>
      </c>
      <c r="L1784">
        <v>2021</v>
      </c>
      <c r="M1784">
        <v>3</v>
      </c>
      <c r="N1784">
        <v>9</v>
      </c>
      <c r="O1784">
        <v>39</v>
      </c>
      <c r="P1784" s="14">
        <f>טבלה1[[#This Row],[Batch_Exp_Date(YYYYMMDD)]]-טבלה1[[#This Row],[Date]]</f>
        <v>312</v>
      </c>
    </row>
    <row r="1785" spans="1:16" x14ac:dyDescent="0.25">
      <c r="A1785" t="s">
        <v>17</v>
      </c>
      <c r="B1785" t="s">
        <v>48</v>
      </c>
      <c r="C1785" s="1">
        <f>DATE(LEFT($D1785,4),MID($D1785,5,2),RIGHT($D1785,2))</f>
        <v>44774</v>
      </c>
      <c r="D1785">
        <v>20220801</v>
      </c>
      <c r="E1785">
        <v>958779</v>
      </c>
      <c r="F1785">
        <v>1</v>
      </c>
      <c r="G1785">
        <v>290</v>
      </c>
      <c r="H1785" t="s">
        <v>12</v>
      </c>
      <c r="I1785">
        <v>4950858</v>
      </c>
      <c r="J1785" s="11">
        <v>580</v>
      </c>
      <c r="K1785" s="1">
        <v>44462</v>
      </c>
      <c r="L1785">
        <v>2021</v>
      </c>
      <c r="M1785">
        <v>3</v>
      </c>
      <c r="N1785">
        <v>9</v>
      </c>
      <c r="O1785">
        <v>39</v>
      </c>
      <c r="P1785" s="14">
        <f>טבלה1[[#This Row],[Batch_Exp_Date(YYYYMMDD)]]-טבלה1[[#This Row],[Date]]</f>
        <v>312</v>
      </c>
    </row>
    <row r="1786" spans="1:16" x14ac:dyDescent="0.25">
      <c r="A1786" t="s">
        <v>17</v>
      </c>
      <c r="B1786" t="s">
        <v>48</v>
      </c>
      <c r="C1786" s="1">
        <f>DATE(LEFT($D1786,4),MID($D1786,5,2),RIGHT($D1786,2))</f>
        <v>44774</v>
      </c>
      <c r="D1786">
        <v>20220801</v>
      </c>
      <c r="E1786">
        <v>958780</v>
      </c>
      <c r="F1786">
        <v>1</v>
      </c>
      <c r="G1786">
        <v>190</v>
      </c>
      <c r="H1786" t="s">
        <v>12</v>
      </c>
      <c r="I1786">
        <v>4950858</v>
      </c>
      <c r="J1786" s="11">
        <v>380</v>
      </c>
      <c r="K1786" s="1">
        <v>44462</v>
      </c>
      <c r="L1786">
        <v>2021</v>
      </c>
      <c r="M1786">
        <v>3</v>
      </c>
      <c r="N1786">
        <v>9</v>
      </c>
      <c r="O1786">
        <v>39</v>
      </c>
      <c r="P1786" s="14">
        <f>טבלה1[[#This Row],[Batch_Exp_Date(YYYYMMDD)]]-טבלה1[[#This Row],[Date]]</f>
        <v>312</v>
      </c>
    </row>
    <row r="1787" spans="1:16" x14ac:dyDescent="0.25">
      <c r="A1787" t="s">
        <v>17</v>
      </c>
      <c r="B1787" t="s">
        <v>48</v>
      </c>
      <c r="C1787" s="1">
        <f>DATE(LEFT($D1787,4),MID($D1787,5,2),RIGHT($D1787,2))</f>
        <v>44774</v>
      </c>
      <c r="D1787">
        <v>20220801</v>
      </c>
      <c r="E1787">
        <v>958781</v>
      </c>
      <c r="F1787">
        <v>1</v>
      </c>
      <c r="G1787">
        <v>50</v>
      </c>
      <c r="H1787" t="s">
        <v>12</v>
      </c>
      <c r="I1787">
        <v>4950858</v>
      </c>
      <c r="J1787" s="11">
        <v>100</v>
      </c>
      <c r="K1787" s="1">
        <v>44462</v>
      </c>
      <c r="L1787">
        <v>2021</v>
      </c>
      <c r="M1787">
        <v>3</v>
      </c>
      <c r="N1787">
        <v>9</v>
      </c>
      <c r="O1787">
        <v>39</v>
      </c>
      <c r="P1787" s="14">
        <f>טבלה1[[#This Row],[Batch_Exp_Date(YYYYMMDD)]]-טבלה1[[#This Row],[Date]]</f>
        <v>312</v>
      </c>
    </row>
    <row r="1788" spans="1:16" x14ac:dyDescent="0.25">
      <c r="A1788" t="s">
        <v>15</v>
      </c>
      <c r="B1788" t="s">
        <v>21</v>
      </c>
      <c r="C1788" s="1">
        <f>DATE(LEFT($D1788,4),MID($D1788,5,2),RIGHT($D1788,2))</f>
        <v>45108</v>
      </c>
      <c r="D1788">
        <v>20230701</v>
      </c>
      <c r="E1788">
        <v>958782</v>
      </c>
      <c r="F1788">
        <v>1</v>
      </c>
      <c r="G1788">
        <v>10</v>
      </c>
      <c r="H1788" t="s">
        <v>12</v>
      </c>
      <c r="I1788">
        <v>4949571</v>
      </c>
      <c r="J1788" s="11">
        <v>237.06666666666669</v>
      </c>
      <c r="K1788" s="1">
        <v>44462</v>
      </c>
      <c r="L1788">
        <v>2021</v>
      </c>
      <c r="M1788">
        <v>3</v>
      </c>
      <c r="N1788">
        <v>9</v>
      </c>
      <c r="O1788">
        <v>39</v>
      </c>
      <c r="P1788" s="14">
        <f>טבלה1[[#This Row],[Batch_Exp_Date(YYYYMMDD)]]-טבלה1[[#This Row],[Date]]</f>
        <v>646</v>
      </c>
    </row>
    <row r="1789" spans="1:16" x14ac:dyDescent="0.25">
      <c r="A1789" t="s">
        <v>18</v>
      </c>
      <c r="B1789" t="s">
        <v>25</v>
      </c>
      <c r="C1789" s="1">
        <f>DATE(LEFT($D1789,4),MID($D1789,5,2),RIGHT($D1789,2))</f>
        <v>44896</v>
      </c>
      <c r="D1789">
        <v>20221201</v>
      </c>
      <c r="E1789">
        <v>958783</v>
      </c>
      <c r="F1789">
        <v>1</v>
      </c>
      <c r="G1789">
        <v>120</v>
      </c>
      <c r="H1789" t="s">
        <v>12</v>
      </c>
      <c r="I1789">
        <v>15477</v>
      </c>
      <c r="J1789" s="11">
        <v>29666</v>
      </c>
      <c r="K1789" s="1">
        <v>44462</v>
      </c>
      <c r="L1789">
        <v>2021</v>
      </c>
      <c r="M1789">
        <v>3</v>
      </c>
      <c r="N1789">
        <v>9</v>
      </c>
      <c r="O1789">
        <v>39</v>
      </c>
      <c r="P1789" s="14">
        <f>טבלה1[[#This Row],[Batch_Exp_Date(YYYYMMDD)]]-טבלה1[[#This Row],[Date]]</f>
        <v>434</v>
      </c>
    </row>
    <row r="1790" spans="1:16" x14ac:dyDescent="0.25">
      <c r="A1790" t="s">
        <v>17</v>
      </c>
      <c r="B1790" t="s">
        <v>21</v>
      </c>
      <c r="C1790" s="1">
        <f>DATE(LEFT($D1790,4),MID($D1790,5,2),RIGHT($D1790,2))</f>
        <v>45139</v>
      </c>
      <c r="D1790">
        <v>20230801</v>
      </c>
      <c r="E1790">
        <v>958784</v>
      </c>
      <c r="F1790">
        <v>1</v>
      </c>
      <c r="G1790">
        <v>40</v>
      </c>
      <c r="H1790" t="s">
        <v>12</v>
      </c>
      <c r="I1790">
        <v>15334</v>
      </c>
      <c r="J1790" s="11">
        <v>3983.0666666666671</v>
      </c>
      <c r="K1790" s="1">
        <v>44462</v>
      </c>
      <c r="L1790">
        <v>2021</v>
      </c>
      <c r="M1790">
        <v>3</v>
      </c>
      <c r="N1790">
        <v>9</v>
      </c>
      <c r="O1790">
        <v>39</v>
      </c>
      <c r="P1790" s="14">
        <f>טבלה1[[#This Row],[Batch_Exp_Date(YYYYMMDD)]]-טבלה1[[#This Row],[Date]]</f>
        <v>677</v>
      </c>
    </row>
    <row r="1791" spans="1:16" x14ac:dyDescent="0.25">
      <c r="A1791" t="s">
        <v>17</v>
      </c>
      <c r="B1791" t="s">
        <v>21</v>
      </c>
      <c r="C1791" s="1">
        <f>DATE(LEFT($D1791,4),MID($D1791,5,2),RIGHT($D1791,2))</f>
        <v>45170</v>
      </c>
      <c r="D1791">
        <v>20230901</v>
      </c>
      <c r="E1791">
        <v>958785</v>
      </c>
      <c r="F1791">
        <v>1</v>
      </c>
      <c r="G1791">
        <v>40</v>
      </c>
      <c r="H1791" t="s">
        <v>12</v>
      </c>
      <c r="I1791">
        <v>15334</v>
      </c>
      <c r="J1791" s="11">
        <v>2788.146666666667</v>
      </c>
      <c r="K1791" s="1">
        <v>44462</v>
      </c>
      <c r="L1791">
        <v>2021</v>
      </c>
      <c r="M1791">
        <v>3</v>
      </c>
      <c r="N1791">
        <v>9</v>
      </c>
      <c r="O1791">
        <v>39</v>
      </c>
      <c r="P1791" s="14">
        <f>טבלה1[[#This Row],[Batch_Exp_Date(YYYYMMDD)]]-טבלה1[[#This Row],[Date]]</f>
        <v>708</v>
      </c>
    </row>
    <row r="1792" spans="1:16" x14ac:dyDescent="0.25">
      <c r="A1792" t="s">
        <v>17</v>
      </c>
      <c r="B1792" t="s">
        <v>22</v>
      </c>
      <c r="C1792" s="1">
        <f>DATE(LEFT($D1792,4),MID($D1792,5,2),RIGHT($D1792,2))</f>
        <v>45261</v>
      </c>
      <c r="D1792">
        <v>20231201</v>
      </c>
      <c r="E1792">
        <v>958786</v>
      </c>
      <c r="F1792">
        <v>1</v>
      </c>
      <c r="G1792">
        <v>100</v>
      </c>
      <c r="H1792" t="s">
        <v>12</v>
      </c>
      <c r="I1792">
        <v>15312</v>
      </c>
      <c r="J1792" s="11">
        <v>6541.666666666667</v>
      </c>
      <c r="K1792" s="1">
        <v>44462</v>
      </c>
      <c r="L1792">
        <v>2021</v>
      </c>
      <c r="M1792">
        <v>3</v>
      </c>
      <c r="N1792">
        <v>9</v>
      </c>
      <c r="O1792">
        <v>39</v>
      </c>
      <c r="P1792" s="14">
        <f>טבלה1[[#This Row],[Batch_Exp_Date(YYYYMMDD)]]-טבלה1[[#This Row],[Date]]</f>
        <v>799</v>
      </c>
    </row>
    <row r="1793" spans="1:16" x14ac:dyDescent="0.25">
      <c r="A1793" t="s">
        <v>15</v>
      </c>
      <c r="B1793" t="s">
        <v>40</v>
      </c>
      <c r="C1793" s="1">
        <f>DATE(LEFT($D1793,4),MID($D1793,5,2),RIGHT($D1793,2))</f>
        <v>45689</v>
      </c>
      <c r="D1793">
        <v>20250201</v>
      </c>
      <c r="E1793">
        <v>958787</v>
      </c>
      <c r="F1793">
        <v>1</v>
      </c>
      <c r="G1793">
        <v>400</v>
      </c>
      <c r="H1793" t="s">
        <v>12</v>
      </c>
      <c r="I1793">
        <v>838222</v>
      </c>
      <c r="J1793" s="11">
        <v>7617.333333333333</v>
      </c>
      <c r="K1793" s="1">
        <v>44462</v>
      </c>
      <c r="L1793">
        <v>2021</v>
      </c>
      <c r="M1793">
        <v>3</v>
      </c>
      <c r="N1793">
        <v>9</v>
      </c>
      <c r="O1793">
        <v>39</v>
      </c>
      <c r="P1793" s="14">
        <f>טבלה1[[#This Row],[Batch_Exp_Date(YYYYMMDD)]]-טבלה1[[#This Row],[Date]]</f>
        <v>1227</v>
      </c>
    </row>
    <row r="1794" spans="1:16" x14ac:dyDescent="0.25">
      <c r="A1794" t="s">
        <v>15</v>
      </c>
      <c r="B1794" t="s">
        <v>20</v>
      </c>
      <c r="C1794" s="1">
        <f>DATE(LEFT($D1794,4),MID($D1794,5,2),RIGHT($D1794,2))</f>
        <v>45323</v>
      </c>
      <c r="D1794">
        <v>20240201</v>
      </c>
      <c r="E1794">
        <v>958788</v>
      </c>
      <c r="F1794">
        <v>1</v>
      </c>
      <c r="G1794">
        <v>90</v>
      </c>
      <c r="H1794" t="s">
        <v>12</v>
      </c>
      <c r="I1794">
        <v>175813</v>
      </c>
      <c r="J1794" s="11">
        <v>9</v>
      </c>
      <c r="K1794" s="1">
        <v>44462</v>
      </c>
      <c r="L1794">
        <v>2021</v>
      </c>
      <c r="M1794">
        <v>3</v>
      </c>
      <c r="N1794">
        <v>9</v>
      </c>
      <c r="O1794">
        <v>39</v>
      </c>
      <c r="P1794" s="14">
        <f>טבלה1[[#This Row],[Batch_Exp_Date(YYYYMMDD)]]-טבלה1[[#This Row],[Date]]</f>
        <v>861</v>
      </c>
    </row>
    <row r="1795" spans="1:16" x14ac:dyDescent="0.25">
      <c r="A1795" t="s">
        <v>15</v>
      </c>
      <c r="B1795" t="s">
        <v>20</v>
      </c>
      <c r="C1795" s="1">
        <f>DATE(LEFT($D1795,4),MID($D1795,5,2),RIGHT($D1795,2))</f>
        <v>45200</v>
      </c>
      <c r="D1795">
        <v>20231001</v>
      </c>
      <c r="E1795">
        <v>958789</v>
      </c>
      <c r="F1795">
        <v>1</v>
      </c>
      <c r="G1795">
        <v>20</v>
      </c>
      <c r="H1795" t="s">
        <v>12</v>
      </c>
      <c r="I1795">
        <v>4928616</v>
      </c>
      <c r="J1795" s="11">
        <v>19.25</v>
      </c>
      <c r="K1795" s="1">
        <v>44462</v>
      </c>
      <c r="L1795">
        <v>2021</v>
      </c>
      <c r="M1795">
        <v>3</v>
      </c>
      <c r="N1795">
        <v>9</v>
      </c>
      <c r="O1795">
        <v>39</v>
      </c>
      <c r="P1795" s="14">
        <f>טבלה1[[#This Row],[Batch_Exp_Date(YYYYMMDD)]]-טבלה1[[#This Row],[Date]]</f>
        <v>738</v>
      </c>
    </row>
    <row r="1796" spans="1:16" x14ac:dyDescent="0.25">
      <c r="A1796" t="s">
        <v>15</v>
      </c>
      <c r="B1796" t="s">
        <v>26</v>
      </c>
      <c r="C1796" s="1">
        <f>DATE(LEFT($D1796,4),MID($D1796,5,2),RIGHT($D1796,2))</f>
        <v>45292</v>
      </c>
      <c r="D1796">
        <v>20240101</v>
      </c>
      <c r="E1796">
        <v>958790</v>
      </c>
      <c r="F1796">
        <v>1</v>
      </c>
      <c r="G1796">
        <v>100</v>
      </c>
      <c r="H1796" t="s">
        <v>12</v>
      </c>
      <c r="I1796">
        <v>24882</v>
      </c>
      <c r="J1796" s="11">
        <v>96.25</v>
      </c>
      <c r="K1796" s="1">
        <v>44462</v>
      </c>
      <c r="L1796">
        <v>2021</v>
      </c>
      <c r="M1796">
        <v>3</v>
      </c>
      <c r="N1796">
        <v>9</v>
      </c>
      <c r="O1796">
        <v>39</v>
      </c>
      <c r="P1796" s="14">
        <f>טבלה1[[#This Row],[Batch_Exp_Date(YYYYMMDD)]]-טבלה1[[#This Row],[Date]]</f>
        <v>830</v>
      </c>
    </row>
    <row r="1797" spans="1:16" x14ac:dyDescent="0.25">
      <c r="A1797" t="s">
        <v>15</v>
      </c>
      <c r="B1797" t="s">
        <v>26</v>
      </c>
      <c r="C1797" s="1">
        <f>DATE(LEFT($D1797,4),MID($D1797,5,2),RIGHT($D1797,2))</f>
        <v>45292</v>
      </c>
      <c r="D1797">
        <v>20240101</v>
      </c>
      <c r="E1797">
        <v>958791</v>
      </c>
      <c r="F1797">
        <v>1</v>
      </c>
      <c r="G1797">
        <v>100</v>
      </c>
      <c r="H1797" t="s">
        <v>12</v>
      </c>
      <c r="I1797">
        <v>4957370</v>
      </c>
      <c r="J1797" s="11">
        <v>96.25</v>
      </c>
      <c r="K1797" s="1">
        <v>44462</v>
      </c>
      <c r="L1797">
        <v>2021</v>
      </c>
      <c r="M1797">
        <v>3</v>
      </c>
      <c r="N1797">
        <v>9</v>
      </c>
      <c r="O1797">
        <v>39</v>
      </c>
      <c r="P1797" s="14">
        <f>טבלה1[[#This Row],[Batch_Exp_Date(YYYYMMDD)]]-טבלה1[[#This Row],[Date]]</f>
        <v>830</v>
      </c>
    </row>
    <row r="1798" spans="1:16" x14ac:dyDescent="0.25">
      <c r="A1798" t="s">
        <v>15</v>
      </c>
      <c r="B1798" t="s">
        <v>20</v>
      </c>
      <c r="C1798" s="1">
        <f>DATE(LEFT($D1798,4),MID($D1798,5,2),RIGHT($D1798,2))</f>
        <v>45323</v>
      </c>
      <c r="D1798">
        <v>20240201</v>
      </c>
      <c r="E1798">
        <v>958792</v>
      </c>
      <c r="F1798">
        <v>1</v>
      </c>
      <c r="G1798">
        <v>200</v>
      </c>
      <c r="H1798" t="s">
        <v>12</v>
      </c>
      <c r="I1798">
        <v>178046</v>
      </c>
      <c r="J1798" s="11">
        <v>20</v>
      </c>
      <c r="K1798" s="1">
        <v>44462</v>
      </c>
      <c r="L1798">
        <v>2021</v>
      </c>
      <c r="M1798">
        <v>3</v>
      </c>
      <c r="N1798">
        <v>9</v>
      </c>
      <c r="O1798">
        <v>39</v>
      </c>
      <c r="P1798" s="14">
        <f>טבלה1[[#This Row],[Batch_Exp_Date(YYYYMMDD)]]-טבלה1[[#This Row],[Date]]</f>
        <v>861</v>
      </c>
    </row>
    <row r="1799" spans="1:16" x14ac:dyDescent="0.25">
      <c r="A1799" t="s">
        <v>15</v>
      </c>
      <c r="B1799" t="s">
        <v>40</v>
      </c>
      <c r="C1799" s="1">
        <f>DATE(LEFT($D1799,4),MID($D1799,5,2),RIGHT($D1799,2))</f>
        <v>45689</v>
      </c>
      <c r="D1799">
        <v>20250201</v>
      </c>
      <c r="E1799">
        <v>958793</v>
      </c>
      <c r="F1799">
        <v>1</v>
      </c>
      <c r="G1799">
        <v>50</v>
      </c>
      <c r="H1799" t="s">
        <v>12</v>
      </c>
      <c r="I1799">
        <v>4950858</v>
      </c>
      <c r="J1799" s="11">
        <v>2856.5</v>
      </c>
      <c r="K1799" s="1">
        <v>44462</v>
      </c>
      <c r="L1799">
        <v>2021</v>
      </c>
      <c r="M1799">
        <v>3</v>
      </c>
      <c r="N1799">
        <v>9</v>
      </c>
      <c r="O1799">
        <v>39</v>
      </c>
      <c r="P1799" s="14">
        <f>טבלה1[[#This Row],[Batch_Exp_Date(YYYYMMDD)]]-טבלה1[[#This Row],[Date]]</f>
        <v>1227</v>
      </c>
    </row>
    <row r="1800" spans="1:16" x14ac:dyDescent="0.25">
      <c r="A1800" t="s">
        <v>15</v>
      </c>
      <c r="B1800" t="s">
        <v>40</v>
      </c>
      <c r="C1800" s="1">
        <f>DATE(LEFT($D1800,4),MID($D1800,5,2),RIGHT($D1800,2))</f>
        <v>45689</v>
      </c>
      <c r="D1800">
        <v>20250201</v>
      </c>
      <c r="E1800">
        <v>958794</v>
      </c>
      <c r="F1800">
        <v>1</v>
      </c>
      <c r="G1800">
        <v>150</v>
      </c>
      <c r="H1800" t="s">
        <v>12</v>
      </c>
      <c r="I1800">
        <v>4950858</v>
      </c>
      <c r="J1800" s="11">
        <v>8569.5</v>
      </c>
      <c r="K1800" s="1">
        <v>44462</v>
      </c>
      <c r="L1800">
        <v>2021</v>
      </c>
      <c r="M1800">
        <v>3</v>
      </c>
      <c r="N1800">
        <v>9</v>
      </c>
      <c r="O1800">
        <v>39</v>
      </c>
      <c r="P1800" s="14">
        <f>טבלה1[[#This Row],[Batch_Exp_Date(YYYYMMDD)]]-טבלה1[[#This Row],[Date]]</f>
        <v>1227</v>
      </c>
    </row>
    <row r="1801" spans="1:16" x14ac:dyDescent="0.25">
      <c r="A1801" t="s">
        <v>15</v>
      </c>
      <c r="B1801" t="s">
        <v>20</v>
      </c>
      <c r="C1801" s="1">
        <f>DATE(LEFT($D1801,4),MID($D1801,5,2),RIGHT($D1801,2))</f>
        <v>45323</v>
      </c>
      <c r="D1801">
        <v>20240201</v>
      </c>
      <c r="E1801">
        <v>958795</v>
      </c>
      <c r="F1801">
        <v>1</v>
      </c>
      <c r="G1801">
        <v>100</v>
      </c>
      <c r="H1801" t="s">
        <v>12</v>
      </c>
      <c r="I1801">
        <v>4928616</v>
      </c>
      <c r="J1801" s="11">
        <v>10</v>
      </c>
      <c r="K1801" s="1">
        <v>44462</v>
      </c>
      <c r="L1801">
        <v>2021</v>
      </c>
      <c r="M1801">
        <v>3</v>
      </c>
      <c r="N1801">
        <v>9</v>
      </c>
      <c r="O1801">
        <v>39</v>
      </c>
      <c r="P1801" s="14">
        <f>טבלה1[[#This Row],[Batch_Exp_Date(YYYYMMDD)]]-טבלה1[[#This Row],[Date]]</f>
        <v>861</v>
      </c>
    </row>
    <row r="1802" spans="1:16" x14ac:dyDescent="0.25">
      <c r="A1802" t="s">
        <v>17</v>
      </c>
      <c r="B1802" t="s">
        <v>27</v>
      </c>
      <c r="C1802" s="1">
        <f>DATE(LEFT($D1802,4),MID($D1802,5,2),RIGHT($D1802,2))</f>
        <v>45323</v>
      </c>
      <c r="D1802">
        <v>20240201</v>
      </c>
      <c r="E1802">
        <v>958796</v>
      </c>
      <c r="F1802">
        <v>1</v>
      </c>
      <c r="G1802">
        <v>130</v>
      </c>
      <c r="H1802" t="s">
        <v>12</v>
      </c>
      <c r="I1802">
        <v>4950858</v>
      </c>
      <c r="J1802" s="11">
        <v>5694.8666666666659</v>
      </c>
      <c r="K1802" s="1">
        <v>44462</v>
      </c>
      <c r="L1802">
        <v>2021</v>
      </c>
      <c r="M1802">
        <v>3</v>
      </c>
      <c r="N1802">
        <v>9</v>
      </c>
      <c r="O1802">
        <v>39</v>
      </c>
      <c r="P1802" s="14">
        <f>טבלה1[[#This Row],[Batch_Exp_Date(YYYYMMDD)]]-טבלה1[[#This Row],[Date]]</f>
        <v>861</v>
      </c>
    </row>
    <row r="1803" spans="1:16" x14ac:dyDescent="0.25">
      <c r="A1803" t="s">
        <v>17</v>
      </c>
      <c r="B1803" t="s">
        <v>33</v>
      </c>
      <c r="C1803" s="1">
        <f>DATE(LEFT($D1803,4),MID($D1803,5,2),RIGHT($D1803,2))</f>
        <v>45931</v>
      </c>
      <c r="D1803">
        <v>20251001</v>
      </c>
      <c r="E1803">
        <v>958797</v>
      </c>
      <c r="F1803">
        <v>1</v>
      </c>
      <c r="G1803">
        <v>40</v>
      </c>
      <c r="H1803" t="s">
        <v>12</v>
      </c>
      <c r="I1803">
        <v>838222</v>
      </c>
      <c r="J1803" s="11">
        <v>6205.6333333333341</v>
      </c>
      <c r="K1803" s="1">
        <v>44462</v>
      </c>
      <c r="L1803">
        <v>2021</v>
      </c>
      <c r="M1803">
        <v>3</v>
      </c>
      <c r="N1803">
        <v>9</v>
      </c>
      <c r="O1803">
        <v>39</v>
      </c>
      <c r="P1803" s="14">
        <f>טבלה1[[#This Row],[Batch_Exp_Date(YYYYMMDD)]]-טבלה1[[#This Row],[Date]]</f>
        <v>1469</v>
      </c>
    </row>
    <row r="1804" spans="1:16" x14ac:dyDescent="0.25">
      <c r="A1804" t="s">
        <v>17</v>
      </c>
      <c r="B1804" t="s">
        <v>48</v>
      </c>
      <c r="C1804" s="1">
        <f>DATE(LEFT($D1804,4),MID($D1804,5,2),RIGHT($D1804,2))</f>
        <v>44774</v>
      </c>
      <c r="D1804">
        <v>20220801</v>
      </c>
      <c r="E1804">
        <v>958798</v>
      </c>
      <c r="F1804">
        <v>1</v>
      </c>
      <c r="G1804">
        <v>10</v>
      </c>
      <c r="H1804" t="s">
        <v>12</v>
      </c>
      <c r="I1804">
        <v>4959746</v>
      </c>
      <c r="J1804" s="11">
        <v>20</v>
      </c>
      <c r="K1804" s="1">
        <v>44462</v>
      </c>
      <c r="L1804">
        <v>2021</v>
      </c>
      <c r="M1804">
        <v>3</v>
      </c>
      <c r="N1804">
        <v>9</v>
      </c>
      <c r="O1804">
        <v>39</v>
      </c>
      <c r="P1804" s="14">
        <f>טבלה1[[#This Row],[Batch_Exp_Date(YYYYMMDD)]]-טבלה1[[#This Row],[Date]]</f>
        <v>312</v>
      </c>
    </row>
    <row r="1805" spans="1:16" x14ac:dyDescent="0.25">
      <c r="A1805" t="s">
        <v>15</v>
      </c>
      <c r="B1805" t="s">
        <v>40</v>
      </c>
      <c r="C1805" s="1">
        <f>DATE(LEFT($D1805,4),MID($D1805,5,2),RIGHT($D1805,2))</f>
        <v>45689</v>
      </c>
      <c r="D1805">
        <v>20250201</v>
      </c>
      <c r="E1805">
        <v>958799</v>
      </c>
      <c r="F1805">
        <v>1</v>
      </c>
      <c r="G1805">
        <v>30</v>
      </c>
      <c r="H1805" t="s">
        <v>12</v>
      </c>
      <c r="I1805">
        <v>33671</v>
      </c>
      <c r="J1805" s="11">
        <v>714.125</v>
      </c>
      <c r="K1805" s="1">
        <v>44462</v>
      </c>
      <c r="L1805">
        <v>2021</v>
      </c>
      <c r="M1805">
        <v>3</v>
      </c>
      <c r="N1805">
        <v>9</v>
      </c>
      <c r="O1805">
        <v>39</v>
      </c>
      <c r="P1805" s="14">
        <f>טבלה1[[#This Row],[Batch_Exp_Date(YYYYMMDD)]]-טבלה1[[#This Row],[Date]]</f>
        <v>1227</v>
      </c>
    </row>
    <row r="1806" spans="1:16" x14ac:dyDescent="0.25">
      <c r="A1806" t="s">
        <v>15</v>
      </c>
      <c r="B1806" t="s">
        <v>40</v>
      </c>
      <c r="C1806" s="1">
        <f>DATE(LEFT($D1806,4),MID($D1806,5,2),RIGHT($D1806,2))</f>
        <v>45689</v>
      </c>
      <c r="D1806">
        <v>20250201</v>
      </c>
      <c r="E1806">
        <v>958800</v>
      </c>
      <c r="F1806">
        <v>1</v>
      </c>
      <c r="G1806">
        <v>30</v>
      </c>
      <c r="H1806" t="s">
        <v>12</v>
      </c>
      <c r="I1806">
        <v>4986124</v>
      </c>
      <c r="J1806" s="11">
        <v>714.125</v>
      </c>
      <c r="K1806" s="1">
        <v>44462</v>
      </c>
      <c r="L1806">
        <v>2021</v>
      </c>
      <c r="M1806">
        <v>3</v>
      </c>
      <c r="N1806">
        <v>9</v>
      </c>
      <c r="O1806">
        <v>39</v>
      </c>
      <c r="P1806" s="14">
        <f>טבלה1[[#This Row],[Batch_Exp_Date(YYYYMMDD)]]-טבלה1[[#This Row],[Date]]</f>
        <v>1227</v>
      </c>
    </row>
    <row r="1807" spans="1:16" x14ac:dyDescent="0.25">
      <c r="A1807" t="s">
        <v>15</v>
      </c>
      <c r="B1807" t="s">
        <v>40</v>
      </c>
      <c r="C1807" s="1">
        <f>DATE(LEFT($D1807,4),MID($D1807,5,2),RIGHT($D1807,2))</f>
        <v>45689</v>
      </c>
      <c r="D1807">
        <v>20250201</v>
      </c>
      <c r="E1807">
        <v>958801</v>
      </c>
      <c r="F1807">
        <v>1</v>
      </c>
      <c r="G1807">
        <v>150</v>
      </c>
      <c r="H1807" t="s">
        <v>12</v>
      </c>
      <c r="I1807">
        <v>838222</v>
      </c>
      <c r="J1807" s="11">
        <v>8569.5</v>
      </c>
      <c r="K1807" s="1">
        <v>44463</v>
      </c>
      <c r="L1807">
        <v>2021</v>
      </c>
      <c r="M1807">
        <v>3</v>
      </c>
      <c r="N1807">
        <v>9</v>
      </c>
      <c r="O1807">
        <v>39</v>
      </c>
      <c r="P1807" s="14">
        <f>טבלה1[[#This Row],[Batch_Exp_Date(YYYYMMDD)]]-טבלה1[[#This Row],[Date]]</f>
        <v>1226</v>
      </c>
    </row>
    <row r="1808" spans="1:16" x14ac:dyDescent="0.25">
      <c r="A1808" t="s">
        <v>17</v>
      </c>
      <c r="B1808" t="s">
        <v>34</v>
      </c>
      <c r="C1808" s="1">
        <f>DATE(LEFT($D1808,4),MID($D1808,5,2),RIGHT($D1808,2))</f>
        <v>44896</v>
      </c>
      <c r="D1808">
        <v>20221201</v>
      </c>
      <c r="E1808">
        <v>958802</v>
      </c>
      <c r="F1808">
        <v>1</v>
      </c>
      <c r="G1808">
        <v>20</v>
      </c>
      <c r="H1808" t="s">
        <v>12</v>
      </c>
      <c r="I1808">
        <v>4945908</v>
      </c>
      <c r="J1808" s="11">
        <v>32</v>
      </c>
      <c r="K1808" s="1">
        <v>44463</v>
      </c>
      <c r="L1808">
        <v>2021</v>
      </c>
      <c r="M1808">
        <v>3</v>
      </c>
      <c r="N1808">
        <v>9</v>
      </c>
      <c r="O1808">
        <v>39</v>
      </c>
      <c r="P1808" s="14">
        <f>טבלה1[[#This Row],[Batch_Exp_Date(YYYYMMDD)]]-טבלה1[[#This Row],[Date]]</f>
        <v>433</v>
      </c>
    </row>
    <row r="1809" spans="1:16" x14ac:dyDescent="0.25">
      <c r="A1809" t="s">
        <v>15</v>
      </c>
      <c r="B1809" t="s">
        <v>21</v>
      </c>
      <c r="C1809" s="1">
        <f>DATE(LEFT($D1809,4),MID($D1809,5,2),RIGHT($D1809,2))</f>
        <v>45108</v>
      </c>
      <c r="D1809">
        <v>20230701</v>
      </c>
      <c r="E1809">
        <v>958803</v>
      </c>
      <c r="F1809">
        <v>1</v>
      </c>
      <c r="G1809">
        <v>10</v>
      </c>
      <c r="H1809" t="s">
        <v>12</v>
      </c>
      <c r="I1809">
        <v>24882</v>
      </c>
      <c r="J1809" s="11">
        <v>237.06666666666669</v>
      </c>
      <c r="K1809" s="1">
        <v>44463</v>
      </c>
      <c r="L1809">
        <v>2021</v>
      </c>
      <c r="M1809">
        <v>3</v>
      </c>
      <c r="N1809">
        <v>9</v>
      </c>
      <c r="O1809">
        <v>39</v>
      </c>
      <c r="P1809" s="14">
        <f>טבלה1[[#This Row],[Batch_Exp_Date(YYYYMMDD)]]-טבלה1[[#This Row],[Date]]</f>
        <v>645</v>
      </c>
    </row>
    <row r="1810" spans="1:16" x14ac:dyDescent="0.25">
      <c r="A1810" t="s">
        <v>17</v>
      </c>
      <c r="B1810" t="s">
        <v>30</v>
      </c>
      <c r="C1810" s="1">
        <f>DATE(LEFT($D1810,4),MID($D1810,5,2),RIGHT($D1810,2))</f>
        <v>44774</v>
      </c>
      <c r="D1810">
        <v>20220801</v>
      </c>
      <c r="E1810">
        <v>958804</v>
      </c>
      <c r="F1810">
        <v>1</v>
      </c>
      <c r="G1810">
        <v>20</v>
      </c>
      <c r="H1810" t="s">
        <v>12</v>
      </c>
      <c r="I1810">
        <v>4951276</v>
      </c>
      <c r="J1810" s="11">
        <v>40</v>
      </c>
      <c r="K1810" s="1">
        <v>44463</v>
      </c>
      <c r="L1810">
        <v>2021</v>
      </c>
      <c r="M1810">
        <v>3</v>
      </c>
      <c r="N1810">
        <v>9</v>
      </c>
      <c r="O1810">
        <v>39</v>
      </c>
      <c r="P1810" s="14">
        <f>טבלה1[[#This Row],[Batch_Exp_Date(YYYYMMDD)]]-טבלה1[[#This Row],[Date]]</f>
        <v>311</v>
      </c>
    </row>
    <row r="1811" spans="1:16" x14ac:dyDescent="0.25">
      <c r="A1811" t="s">
        <v>17</v>
      </c>
      <c r="B1811" t="s">
        <v>30</v>
      </c>
      <c r="C1811" s="1">
        <f>DATE(LEFT($D1811,4),MID($D1811,5,2),RIGHT($D1811,2))</f>
        <v>44774</v>
      </c>
      <c r="D1811">
        <v>20220801</v>
      </c>
      <c r="E1811">
        <v>958805</v>
      </c>
      <c r="F1811">
        <v>1</v>
      </c>
      <c r="G1811">
        <v>10</v>
      </c>
      <c r="H1811" t="s">
        <v>12</v>
      </c>
      <c r="I1811">
        <v>181115</v>
      </c>
      <c r="J1811" s="11">
        <v>40</v>
      </c>
      <c r="K1811" s="1">
        <v>44463</v>
      </c>
      <c r="L1811">
        <v>2021</v>
      </c>
      <c r="M1811">
        <v>3</v>
      </c>
      <c r="N1811">
        <v>9</v>
      </c>
      <c r="O1811">
        <v>39</v>
      </c>
      <c r="P1811" s="14">
        <f>טבלה1[[#This Row],[Batch_Exp_Date(YYYYMMDD)]]-טבלה1[[#This Row],[Date]]</f>
        <v>311</v>
      </c>
    </row>
    <row r="1812" spans="1:16" x14ac:dyDescent="0.25">
      <c r="A1812" t="s">
        <v>17</v>
      </c>
      <c r="B1812" t="s">
        <v>30</v>
      </c>
      <c r="C1812" s="1">
        <f>DATE(LEFT($D1812,4),MID($D1812,5,2),RIGHT($D1812,2))</f>
        <v>44774</v>
      </c>
      <c r="D1812">
        <v>20220801</v>
      </c>
      <c r="E1812">
        <v>958805</v>
      </c>
      <c r="F1812">
        <v>2</v>
      </c>
      <c r="G1812">
        <v>100</v>
      </c>
      <c r="H1812" t="s">
        <v>12</v>
      </c>
      <c r="I1812">
        <v>181115</v>
      </c>
      <c r="J1812" s="11">
        <v>200</v>
      </c>
      <c r="K1812" s="1">
        <v>44463</v>
      </c>
      <c r="L1812">
        <v>2021</v>
      </c>
      <c r="M1812">
        <v>3</v>
      </c>
      <c r="N1812">
        <v>9</v>
      </c>
      <c r="O1812">
        <v>39</v>
      </c>
      <c r="P1812" s="14">
        <f>טבלה1[[#This Row],[Batch_Exp_Date(YYYYMMDD)]]-טבלה1[[#This Row],[Date]]</f>
        <v>311</v>
      </c>
    </row>
    <row r="1813" spans="1:16" x14ac:dyDescent="0.25">
      <c r="A1813" t="s">
        <v>15</v>
      </c>
      <c r="B1813" t="s">
        <v>35</v>
      </c>
      <c r="C1813" s="1">
        <f>DATE(LEFT($D1813,4),MID($D1813,5,2),RIGHT($D1813,2))</f>
        <v>44958</v>
      </c>
      <c r="D1813">
        <v>20230201</v>
      </c>
      <c r="E1813">
        <v>958806</v>
      </c>
      <c r="F1813">
        <v>1</v>
      </c>
      <c r="G1813">
        <v>30</v>
      </c>
      <c r="H1813" t="s">
        <v>12</v>
      </c>
      <c r="I1813">
        <v>175813</v>
      </c>
      <c r="J1813" s="11">
        <v>759.82499999999993</v>
      </c>
      <c r="K1813" s="1">
        <v>44463</v>
      </c>
      <c r="L1813">
        <v>2021</v>
      </c>
      <c r="M1813">
        <v>3</v>
      </c>
      <c r="N1813">
        <v>9</v>
      </c>
      <c r="O1813">
        <v>39</v>
      </c>
      <c r="P1813" s="14">
        <f>טבלה1[[#This Row],[Batch_Exp_Date(YYYYMMDD)]]-טבלה1[[#This Row],[Date]]</f>
        <v>495</v>
      </c>
    </row>
    <row r="1814" spans="1:16" x14ac:dyDescent="0.25">
      <c r="A1814" t="s">
        <v>15</v>
      </c>
      <c r="B1814" t="s">
        <v>39</v>
      </c>
      <c r="C1814" s="1">
        <f>DATE(LEFT($D1814,4),MID($D1814,5,2),RIGHT($D1814,2))</f>
        <v>45170</v>
      </c>
      <c r="D1814">
        <v>20230901</v>
      </c>
      <c r="E1814">
        <v>958807</v>
      </c>
      <c r="F1814">
        <v>1</v>
      </c>
      <c r="G1814">
        <v>10</v>
      </c>
      <c r="H1814" t="s">
        <v>12</v>
      </c>
      <c r="I1814">
        <v>24486</v>
      </c>
      <c r="J1814" s="11">
        <v>168.50833333333333</v>
      </c>
      <c r="K1814" s="1">
        <v>44463</v>
      </c>
      <c r="L1814">
        <v>2021</v>
      </c>
      <c r="M1814">
        <v>3</v>
      </c>
      <c r="N1814">
        <v>9</v>
      </c>
      <c r="O1814">
        <v>39</v>
      </c>
      <c r="P1814" s="14">
        <f>טבלה1[[#This Row],[Batch_Exp_Date(YYYYMMDD)]]-טבלה1[[#This Row],[Date]]</f>
        <v>707</v>
      </c>
    </row>
    <row r="1815" spans="1:16" x14ac:dyDescent="0.25">
      <c r="A1815" t="s">
        <v>15</v>
      </c>
      <c r="B1815" t="s">
        <v>21</v>
      </c>
      <c r="C1815" s="1">
        <f>DATE(LEFT($D1815,4),MID($D1815,5,2),RIGHT($D1815,2))</f>
        <v>45108</v>
      </c>
      <c r="D1815">
        <v>20230701</v>
      </c>
      <c r="E1815">
        <v>958808</v>
      </c>
      <c r="F1815">
        <v>1</v>
      </c>
      <c r="G1815">
        <v>10</v>
      </c>
      <c r="H1815" t="s">
        <v>12</v>
      </c>
      <c r="I1815">
        <v>4996805</v>
      </c>
      <c r="J1815" s="11">
        <v>237.06666666666669</v>
      </c>
      <c r="K1815" s="1">
        <v>44463</v>
      </c>
      <c r="L1815">
        <v>2021</v>
      </c>
      <c r="M1815">
        <v>3</v>
      </c>
      <c r="N1815">
        <v>9</v>
      </c>
      <c r="O1815">
        <v>39</v>
      </c>
      <c r="P1815" s="14">
        <f>טבלה1[[#This Row],[Batch_Exp_Date(YYYYMMDD)]]-טבלה1[[#This Row],[Date]]</f>
        <v>645</v>
      </c>
    </row>
    <row r="1816" spans="1:16" x14ac:dyDescent="0.25">
      <c r="A1816" t="s">
        <v>17</v>
      </c>
      <c r="B1816" t="s">
        <v>30</v>
      </c>
      <c r="C1816" s="1">
        <f>DATE(LEFT($D1816,4),MID($D1816,5,2),RIGHT($D1816,2))</f>
        <v>44774</v>
      </c>
      <c r="D1816">
        <v>20220801</v>
      </c>
      <c r="E1816">
        <v>958809</v>
      </c>
      <c r="F1816">
        <v>1</v>
      </c>
      <c r="G1816">
        <v>30</v>
      </c>
      <c r="H1816" t="s">
        <v>12</v>
      </c>
      <c r="I1816">
        <v>837903</v>
      </c>
      <c r="J1816" s="11">
        <v>120</v>
      </c>
      <c r="K1816" s="1">
        <v>44463</v>
      </c>
      <c r="L1816">
        <v>2021</v>
      </c>
      <c r="M1816">
        <v>3</v>
      </c>
      <c r="N1816">
        <v>9</v>
      </c>
      <c r="O1816">
        <v>39</v>
      </c>
      <c r="P1816" s="14">
        <f>טבלה1[[#This Row],[Batch_Exp_Date(YYYYMMDD)]]-טבלה1[[#This Row],[Date]]</f>
        <v>311</v>
      </c>
    </row>
    <row r="1817" spans="1:16" x14ac:dyDescent="0.25">
      <c r="A1817" t="s">
        <v>17</v>
      </c>
      <c r="B1817" t="s">
        <v>34</v>
      </c>
      <c r="C1817" s="1">
        <f>DATE(LEFT($D1817,4),MID($D1817,5,2),RIGHT($D1817,2))</f>
        <v>44896</v>
      </c>
      <c r="D1817">
        <v>20221201</v>
      </c>
      <c r="E1817">
        <v>958810</v>
      </c>
      <c r="F1817">
        <v>1</v>
      </c>
      <c r="G1817">
        <v>20</v>
      </c>
      <c r="H1817" t="s">
        <v>12</v>
      </c>
      <c r="I1817">
        <v>24816</v>
      </c>
      <c r="J1817" s="11">
        <v>32</v>
      </c>
      <c r="K1817" s="1">
        <v>44463</v>
      </c>
      <c r="L1817">
        <v>2021</v>
      </c>
      <c r="M1817">
        <v>3</v>
      </c>
      <c r="N1817">
        <v>9</v>
      </c>
      <c r="O1817">
        <v>39</v>
      </c>
      <c r="P1817" s="14">
        <f>טבלה1[[#This Row],[Batch_Exp_Date(YYYYMMDD)]]-טבלה1[[#This Row],[Date]]</f>
        <v>433</v>
      </c>
    </row>
    <row r="1818" spans="1:16" x14ac:dyDescent="0.25">
      <c r="A1818" t="s">
        <v>15</v>
      </c>
      <c r="B1818" t="s">
        <v>28</v>
      </c>
      <c r="C1818" s="1">
        <f>DATE(LEFT($D1818,4),MID($D1818,5,2),RIGHT($D1818,2))</f>
        <v>44927</v>
      </c>
      <c r="D1818">
        <v>20230101</v>
      </c>
      <c r="E1818">
        <v>958811</v>
      </c>
      <c r="F1818">
        <v>1</v>
      </c>
      <c r="G1818">
        <v>50</v>
      </c>
      <c r="H1818" t="s">
        <v>12</v>
      </c>
      <c r="I1818">
        <v>190850</v>
      </c>
      <c r="J1818" s="11">
        <v>172.25</v>
      </c>
      <c r="K1818" s="1">
        <v>44465</v>
      </c>
      <c r="L1818">
        <v>2021</v>
      </c>
      <c r="M1818">
        <v>3</v>
      </c>
      <c r="N1818">
        <v>9</v>
      </c>
      <c r="O1818">
        <v>40</v>
      </c>
      <c r="P1818" s="14">
        <f>טבלה1[[#This Row],[Batch_Exp_Date(YYYYMMDD)]]-טבלה1[[#This Row],[Date]]</f>
        <v>462</v>
      </c>
    </row>
    <row r="1819" spans="1:16" x14ac:dyDescent="0.25">
      <c r="A1819" t="s">
        <v>15</v>
      </c>
      <c r="B1819" t="s">
        <v>20</v>
      </c>
      <c r="C1819" s="1">
        <f>DATE(LEFT($D1819,4),MID($D1819,5,2),RIGHT($D1819,2))</f>
        <v>45200</v>
      </c>
      <c r="D1819">
        <v>20231001</v>
      </c>
      <c r="E1819">
        <v>958812</v>
      </c>
      <c r="F1819">
        <v>1</v>
      </c>
      <c r="G1819">
        <v>30</v>
      </c>
      <c r="H1819" t="s">
        <v>12</v>
      </c>
      <c r="I1819">
        <v>24816</v>
      </c>
      <c r="J1819" s="11">
        <v>28.875</v>
      </c>
      <c r="K1819" s="1">
        <v>44465</v>
      </c>
      <c r="L1819">
        <v>2021</v>
      </c>
      <c r="M1819">
        <v>3</v>
      </c>
      <c r="N1819">
        <v>9</v>
      </c>
      <c r="O1819">
        <v>40</v>
      </c>
      <c r="P1819" s="14">
        <f>טבלה1[[#This Row],[Batch_Exp_Date(YYYYMMDD)]]-טבלה1[[#This Row],[Date]]</f>
        <v>735</v>
      </c>
    </row>
    <row r="1820" spans="1:16" x14ac:dyDescent="0.25">
      <c r="A1820" t="s">
        <v>15</v>
      </c>
      <c r="B1820" t="s">
        <v>26</v>
      </c>
      <c r="C1820" s="1">
        <f>DATE(LEFT($D1820,4),MID($D1820,5,2),RIGHT($D1820,2))</f>
        <v>45292</v>
      </c>
      <c r="D1820">
        <v>20240101</v>
      </c>
      <c r="E1820">
        <v>958812</v>
      </c>
      <c r="F1820">
        <v>2</v>
      </c>
      <c r="G1820">
        <v>100</v>
      </c>
      <c r="H1820" t="s">
        <v>12</v>
      </c>
      <c r="I1820">
        <v>24816</v>
      </c>
      <c r="J1820" s="11">
        <v>96.25</v>
      </c>
      <c r="K1820" s="1">
        <v>44465</v>
      </c>
      <c r="L1820">
        <v>2021</v>
      </c>
      <c r="M1820">
        <v>3</v>
      </c>
      <c r="N1820">
        <v>9</v>
      </c>
      <c r="O1820">
        <v>40</v>
      </c>
      <c r="P1820" s="14">
        <f>טבלה1[[#This Row],[Batch_Exp_Date(YYYYMMDD)]]-טבלה1[[#This Row],[Date]]</f>
        <v>827</v>
      </c>
    </row>
    <row r="1821" spans="1:16" x14ac:dyDescent="0.25">
      <c r="A1821" t="s">
        <v>15</v>
      </c>
      <c r="B1821" t="s">
        <v>20</v>
      </c>
      <c r="C1821" s="1">
        <f>DATE(LEFT($D1821,4),MID($D1821,5,2),RIGHT($D1821,2))</f>
        <v>45200</v>
      </c>
      <c r="D1821">
        <v>20231001</v>
      </c>
      <c r="E1821">
        <v>958813</v>
      </c>
      <c r="F1821">
        <v>1</v>
      </c>
      <c r="G1821">
        <v>20</v>
      </c>
      <c r="H1821" t="s">
        <v>12</v>
      </c>
      <c r="I1821">
        <v>837903</v>
      </c>
      <c r="J1821" s="11">
        <v>19.25</v>
      </c>
      <c r="K1821" s="1">
        <v>44465</v>
      </c>
      <c r="L1821">
        <v>2021</v>
      </c>
      <c r="M1821">
        <v>3</v>
      </c>
      <c r="N1821">
        <v>9</v>
      </c>
      <c r="O1821">
        <v>40</v>
      </c>
      <c r="P1821" s="14">
        <f>טבלה1[[#This Row],[Batch_Exp_Date(YYYYMMDD)]]-טבלה1[[#This Row],[Date]]</f>
        <v>735</v>
      </c>
    </row>
    <row r="1822" spans="1:16" x14ac:dyDescent="0.25">
      <c r="A1822" t="s">
        <v>15</v>
      </c>
      <c r="B1822" t="s">
        <v>26</v>
      </c>
      <c r="C1822" s="1">
        <f>DATE(LEFT($D1822,4),MID($D1822,5,2),RIGHT($D1822,2))</f>
        <v>45292</v>
      </c>
      <c r="D1822">
        <v>20240101</v>
      </c>
      <c r="E1822">
        <v>958814</v>
      </c>
      <c r="F1822">
        <v>1</v>
      </c>
      <c r="G1822">
        <v>80</v>
      </c>
      <c r="H1822" t="s">
        <v>12</v>
      </c>
      <c r="I1822">
        <v>4925327</v>
      </c>
      <c r="J1822" s="11">
        <v>77</v>
      </c>
      <c r="K1822" s="1">
        <v>44465</v>
      </c>
      <c r="L1822">
        <v>2021</v>
      </c>
      <c r="M1822">
        <v>3</v>
      </c>
      <c r="N1822">
        <v>9</v>
      </c>
      <c r="O1822">
        <v>40</v>
      </c>
      <c r="P1822" s="14">
        <f>טבלה1[[#This Row],[Batch_Exp_Date(YYYYMMDD)]]-טבלה1[[#This Row],[Date]]</f>
        <v>827</v>
      </c>
    </row>
    <row r="1823" spans="1:16" x14ac:dyDescent="0.25">
      <c r="A1823" t="s">
        <v>15</v>
      </c>
      <c r="B1823" t="s">
        <v>26</v>
      </c>
      <c r="C1823" s="1">
        <f>DATE(LEFT($D1823,4),MID($D1823,5,2),RIGHT($D1823,2))</f>
        <v>45292</v>
      </c>
      <c r="D1823">
        <v>20240101</v>
      </c>
      <c r="E1823">
        <v>958815</v>
      </c>
      <c r="F1823">
        <v>1</v>
      </c>
      <c r="G1823">
        <v>40</v>
      </c>
      <c r="H1823" t="s">
        <v>12</v>
      </c>
      <c r="I1823">
        <v>4954686</v>
      </c>
      <c r="J1823" s="11">
        <v>38.5</v>
      </c>
      <c r="K1823" s="1">
        <v>44465</v>
      </c>
      <c r="L1823">
        <v>2021</v>
      </c>
      <c r="M1823">
        <v>3</v>
      </c>
      <c r="N1823">
        <v>9</v>
      </c>
      <c r="O1823">
        <v>40</v>
      </c>
      <c r="P1823" s="14">
        <f>טבלה1[[#This Row],[Batch_Exp_Date(YYYYMMDD)]]-טבלה1[[#This Row],[Date]]</f>
        <v>827</v>
      </c>
    </row>
    <row r="1824" spans="1:16" x14ac:dyDescent="0.25">
      <c r="A1824" t="s">
        <v>15</v>
      </c>
      <c r="B1824" t="s">
        <v>20</v>
      </c>
      <c r="C1824" s="1">
        <f>DATE(LEFT($D1824,4),MID($D1824,5,2),RIGHT($D1824,2))</f>
        <v>45323</v>
      </c>
      <c r="D1824">
        <v>20240201</v>
      </c>
      <c r="E1824">
        <v>958816</v>
      </c>
      <c r="F1824">
        <v>1</v>
      </c>
      <c r="G1824">
        <v>40</v>
      </c>
      <c r="H1824" t="s">
        <v>12</v>
      </c>
      <c r="I1824">
        <v>4955797</v>
      </c>
      <c r="J1824" s="11">
        <v>4</v>
      </c>
      <c r="K1824" s="1">
        <v>44465</v>
      </c>
      <c r="L1824">
        <v>2021</v>
      </c>
      <c r="M1824">
        <v>3</v>
      </c>
      <c r="N1824">
        <v>9</v>
      </c>
      <c r="O1824">
        <v>40</v>
      </c>
      <c r="P1824" s="14">
        <f>טבלה1[[#This Row],[Batch_Exp_Date(YYYYMMDD)]]-טבלה1[[#This Row],[Date]]</f>
        <v>858</v>
      </c>
    </row>
    <row r="1825" spans="1:16" x14ac:dyDescent="0.25">
      <c r="A1825" t="s">
        <v>18</v>
      </c>
      <c r="B1825" t="s">
        <v>25</v>
      </c>
      <c r="C1825" s="1">
        <f>DATE(LEFT($D1825,4),MID($D1825,5,2),RIGHT($D1825,2))</f>
        <v>44896</v>
      </c>
      <c r="D1825">
        <v>20221201</v>
      </c>
      <c r="E1825">
        <v>958817</v>
      </c>
      <c r="F1825">
        <v>1</v>
      </c>
      <c r="G1825">
        <v>90</v>
      </c>
      <c r="H1825" t="s">
        <v>12</v>
      </c>
      <c r="I1825">
        <v>185592</v>
      </c>
      <c r="J1825" s="11">
        <v>22249.5</v>
      </c>
      <c r="K1825" s="1">
        <v>44465</v>
      </c>
      <c r="L1825">
        <v>2021</v>
      </c>
      <c r="M1825">
        <v>3</v>
      </c>
      <c r="N1825">
        <v>9</v>
      </c>
      <c r="O1825">
        <v>40</v>
      </c>
      <c r="P1825" s="14">
        <f>טבלה1[[#This Row],[Batch_Exp_Date(YYYYMMDD)]]-טבלה1[[#This Row],[Date]]</f>
        <v>431</v>
      </c>
    </row>
    <row r="1826" spans="1:16" x14ac:dyDescent="0.25">
      <c r="A1826" t="s">
        <v>15</v>
      </c>
      <c r="B1826" t="s">
        <v>39</v>
      </c>
      <c r="C1826" s="1">
        <f>DATE(LEFT($D1826,4),MID($D1826,5,2),RIGHT($D1826,2))</f>
        <v>45170</v>
      </c>
      <c r="D1826">
        <v>20230901</v>
      </c>
      <c r="E1826">
        <v>958819</v>
      </c>
      <c r="F1826">
        <v>1</v>
      </c>
      <c r="G1826">
        <v>20</v>
      </c>
      <c r="H1826" t="s">
        <v>12</v>
      </c>
      <c r="I1826">
        <v>4998972</v>
      </c>
      <c r="J1826" s="11">
        <v>337.01666666666665</v>
      </c>
      <c r="K1826" s="1">
        <v>44465</v>
      </c>
      <c r="L1826">
        <v>2021</v>
      </c>
      <c r="M1826">
        <v>3</v>
      </c>
      <c r="N1826">
        <v>9</v>
      </c>
      <c r="O1826">
        <v>40</v>
      </c>
      <c r="P1826" s="14">
        <f>טבלה1[[#This Row],[Batch_Exp_Date(YYYYMMDD)]]-טבלה1[[#This Row],[Date]]</f>
        <v>705</v>
      </c>
    </row>
    <row r="1827" spans="1:16" x14ac:dyDescent="0.25">
      <c r="A1827" t="s">
        <v>17</v>
      </c>
      <c r="B1827" t="s">
        <v>27</v>
      </c>
      <c r="C1827" s="1">
        <f>DATE(LEFT($D1827,4),MID($D1827,5,2),RIGHT($D1827,2))</f>
        <v>45323</v>
      </c>
      <c r="D1827">
        <v>20240201</v>
      </c>
      <c r="E1827">
        <v>958820</v>
      </c>
      <c r="F1827">
        <v>1</v>
      </c>
      <c r="G1827">
        <v>30</v>
      </c>
      <c r="H1827" t="s">
        <v>12</v>
      </c>
      <c r="I1827">
        <v>4955808</v>
      </c>
      <c r="J1827" s="11">
        <v>1314.2</v>
      </c>
      <c r="K1827" s="1">
        <v>44465</v>
      </c>
      <c r="L1827">
        <v>2021</v>
      </c>
      <c r="M1827">
        <v>3</v>
      </c>
      <c r="N1827">
        <v>9</v>
      </c>
      <c r="O1827">
        <v>40</v>
      </c>
      <c r="P1827" s="14">
        <f>טבלה1[[#This Row],[Batch_Exp_Date(YYYYMMDD)]]-טבלה1[[#This Row],[Date]]</f>
        <v>858</v>
      </c>
    </row>
    <row r="1828" spans="1:16" x14ac:dyDescent="0.25">
      <c r="A1828" t="s">
        <v>15</v>
      </c>
      <c r="B1828" t="s">
        <v>37</v>
      </c>
      <c r="C1828" s="1">
        <f>DATE(LEFT($D1828,4),MID($D1828,5,2),RIGHT($D1828,2))</f>
        <v>45200</v>
      </c>
      <c r="D1828">
        <v>20231001</v>
      </c>
      <c r="E1828">
        <v>958821</v>
      </c>
      <c r="F1828">
        <v>1</v>
      </c>
      <c r="G1828">
        <v>10</v>
      </c>
      <c r="H1828" t="s">
        <v>12</v>
      </c>
      <c r="I1828">
        <v>4910642</v>
      </c>
      <c r="J1828" s="11">
        <v>1603.3333333333333</v>
      </c>
      <c r="K1828" s="1">
        <v>44465</v>
      </c>
      <c r="L1828">
        <v>2021</v>
      </c>
      <c r="M1828">
        <v>3</v>
      </c>
      <c r="N1828">
        <v>9</v>
      </c>
      <c r="O1828">
        <v>40</v>
      </c>
      <c r="P1828" s="14">
        <f>טבלה1[[#This Row],[Batch_Exp_Date(YYYYMMDD)]]-טבלה1[[#This Row],[Date]]</f>
        <v>735</v>
      </c>
    </row>
    <row r="1829" spans="1:16" x14ac:dyDescent="0.25">
      <c r="A1829" t="s">
        <v>15</v>
      </c>
      <c r="B1829" t="s">
        <v>40</v>
      </c>
      <c r="C1829" s="1">
        <f>DATE(LEFT($D1829,4),MID($D1829,5,2),RIGHT($D1829,2))</f>
        <v>45689</v>
      </c>
      <c r="D1829">
        <v>20250201</v>
      </c>
      <c r="E1829">
        <v>958822</v>
      </c>
      <c r="F1829">
        <v>1</v>
      </c>
      <c r="G1829">
        <v>20</v>
      </c>
      <c r="H1829" t="s">
        <v>12</v>
      </c>
      <c r="I1829">
        <v>4910642</v>
      </c>
      <c r="J1829" s="11">
        <v>1428.25</v>
      </c>
      <c r="K1829" s="1">
        <v>44465</v>
      </c>
      <c r="L1829">
        <v>2021</v>
      </c>
      <c r="M1829">
        <v>3</v>
      </c>
      <c r="N1829">
        <v>9</v>
      </c>
      <c r="O1829">
        <v>40</v>
      </c>
      <c r="P1829" s="14">
        <f>טבלה1[[#This Row],[Batch_Exp_Date(YYYYMMDD)]]-טבלה1[[#This Row],[Date]]</f>
        <v>1224</v>
      </c>
    </row>
    <row r="1830" spans="1:16" x14ac:dyDescent="0.25">
      <c r="A1830" t="s">
        <v>15</v>
      </c>
      <c r="B1830" t="s">
        <v>21</v>
      </c>
      <c r="C1830" s="1">
        <f>DATE(LEFT($D1830,4),MID($D1830,5,2),RIGHT($D1830,2))</f>
        <v>45108</v>
      </c>
      <c r="D1830">
        <v>20230701</v>
      </c>
      <c r="E1830">
        <v>958823</v>
      </c>
      <c r="F1830">
        <v>1</v>
      </c>
      <c r="G1830">
        <v>30</v>
      </c>
      <c r="H1830" t="s">
        <v>12</v>
      </c>
      <c r="I1830">
        <v>61347</v>
      </c>
      <c r="J1830" s="11">
        <v>711.19999999999993</v>
      </c>
      <c r="K1830" s="1">
        <v>44465</v>
      </c>
      <c r="L1830">
        <v>2021</v>
      </c>
      <c r="M1830">
        <v>3</v>
      </c>
      <c r="N1830">
        <v>9</v>
      </c>
      <c r="O1830">
        <v>40</v>
      </c>
      <c r="P1830" s="14">
        <f>טבלה1[[#This Row],[Batch_Exp_Date(YYYYMMDD)]]-טבלה1[[#This Row],[Date]]</f>
        <v>643</v>
      </c>
    </row>
    <row r="1831" spans="1:16" x14ac:dyDescent="0.25">
      <c r="A1831" t="s">
        <v>15</v>
      </c>
      <c r="B1831" t="s">
        <v>26</v>
      </c>
      <c r="C1831" s="1">
        <f>DATE(LEFT($D1831,4),MID($D1831,5,2),RIGHT($D1831,2))</f>
        <v>45292</v>
      </c>
      <c r="D1831">
        <v>20240101</v>
      </c>
      <c r="E1831">
        <v>958824</v>
      </c>
      <c r="F1831">
        <v>1</v>
      </c>
      <c r="G1831">
        <v>100</v>
      </c>
      <c r="H1831" t="s">
        <v>12</v>
      </c>
      <c r="I1831">
        <v>24904</v>
      </c>
      <c r="J1831" s="11">
        <v>96.25</v>
      </c>
      <c r="K1831" s="1">
        <v>44465</v>
      </c>
      <c r="L1831">
        <v>2021</v>
      </c>
      <c r="M1831">
        <v>3</v>
      </c>
      <c r="N1831">
        <v>9</v>
      </c>
      <c r="O1831">
        <v>40</v>
      </c>
      <c r="P1831" s="14">
        <f>טבלה1[[#This Row],[Batch_Exp_Date(YYYYMMDD)]]-טבלה1[[#This Row],[Date]]</f>
        <v>827</v>
      </c>
    </row>
    <row r="1832" spans="1:16" x14ac:dyDescent="0.25">
      <c r="A1832" t="s">
        <v>15</v>
      </c>
      <c r="B1832" t="s">
        <v>39</v>
      </c>
      <c r="C1832" s="1">
        <f>DATE(LEFT($D1832,4),MID($D1832,5,2),RIGHT($D1832,2))</f>
        <v>45170</v>
      </c>
      <c r="D1832">
        <v>20230901</v>
      </c>
      <c r="E1832">
        <v>958825</v>
      </c>
      <c r="F1832">
        <v>1</v>
      </c>
      <c r="G1832">
        <v>20</v>
      </c>
      <c r="H1832" t="s">
        <v>12</v>
      </c>
      <c r="I1832">
        <v>33682</v>
      </c>
      <c r="J1832" s="11">
        <v>337.01666666666665</v>
      </c>
      <c r="K1832" s="1">
        <v>44465</v>
      </c>
      <c r="L1832">
        <v>2021</v>
      </c>
      <c r="M1832">
        <v>3</v>
      </c>
      <c r="N1832">
        <v>9</v>
      </c>
      <c r="O1832">
        <v>40</v>
      </c>
      <c r="P1832" s="14">
        <f>טבלה1[[#This Row],[Batch_Exp_Date(YYYYMMDD)]]-טבלה1[[#This Row],[Date]]</f>
        <v>705</v>
      </c>
    </row>
    <row r="1833" spans="1:16" x14ac:dyDescent="0.25">
      <c r="A1833" t="s">
        <v>17</v>
      </c>
      <c r="B1833" t="s">
        <v>30</v>
      </c>
      <c r="C1833" s="1">
        <f>DATE(LEFT($D1833,4),MID($D1833,5,2),RIGHT($D1833,2))</f>
        <v>44774</v>
      </c>
      <c r="D1833">
        <v>20220801</v>
      </c>
      <c r="E1833">
        <v>958826</v>
      </c>
      <c r="F1833">
        <v>1</v>
      </c>
      <c r="G1833">
        <v>10</v>
      </c>
      <c r="H1833" t="s">
        <v>12</v>
      </c>
      <c r="I1833">
        <v>24662</v>
      </c>
      <c r="J1833" s="11">
        <v>40</v>
      </c>
      <c r="K1833" s="1">
        <v>44465</v>
      </c>
      <c r="L1833">
        <v>2021</v>
      </c>
      <c r="M1833">
        <v>3</v>
      </c>
      <c r="N1833">
        <v>9</v>
      </c>
      <c r="O1833">
        <v>40</v>
      </c>
      <c r="P1833" s="14">
        <f>טבלה1[[#This Row],[Batch_Exp_Date(YYYYMMDD)]]-טבלה1[[#This Row],[Date]]</f>
        <v>309</v>
      </c>
    </row>
    <row r="1834" spans="1:16" x14ac:dyDescent="0.25">
      <c r="A1834" t="s">
        <v>17</v>
      </c>
      <c r="B1834" t="s">
        <v>30</v>
      </c>
      <c r="C1834" s="1">
        <f>DATE(LEFT($D1834,4),MID($D1834,5,2),RIGHT($D1834,2))</f>
        <v>44774</v>
      </c>
      <c r="D1834">
        <v>20220801</v>
      </c>
      <c r="E1834">
        <v>958826</v>
      </c>
      <c r="F1834">
        <v>1</v>
      </c>
      <c r="G1834">
        <v>20</v>
      </c>
      <c r="H1834" t="s">
        <v>12</v>
      </c>
      <c r="I1834">
        <v>24662</v>
      </c>
      <c r="J1834" s="11">
        <v>80</v>
      </c>
      <c r="K1834" s="1">
        <v>44465</v>
      </c>
      <c r="L1834">
        <v>2021</v>
      </c>
      <c r="M1834">
        <v>3</v>
      </c>
      <c r="N1834">
        <v>9</v>
      </c>
      <c r="O1834">
        <v>40</v>
      </c>
      <c r="P1834" s="14">
        <f>טבלה1[[#This Row],[Batch_Exp_Date(YYYYMMDD)]]-טבלה1[[#This Row],[Date]]</f>
        <v>309</v>
      </c>
    </row>
    <row r="1835" spans="1:16" x14ac:dyDescent="0.25">
      <c r="A1835" t="s">
        <v>15</v>
      </c>
      <c r="B1835" t="s">
        <v>41</v>
      </c>
      <c r="C1835" s="1">
        <f>DATE(LEFT($D1835,4),MID($D1835,5,2),RIGHT($D1835,2))</f>
        <v>45413</v>
      </c>
      <c r="D1835">
        <v>20240501</v>
      </c>
      <c r="E1835">
        <v>958827</v>
      </c>
      <c r="F1835">
        <v>1</v>
      </c>
      <c r="G1835">
        <v>10</v>
      </c>
      <c r="H1835" t="s">
        <v>12</v>
      </c>
      <c r="I1835">
        <v>4998972</v>
      </c>
      <c r="J1835" s="11">
        <v>230.54166666666666</v>
      </c>
      <c r="K1835" s="1">
        <v>44465</v>
      </c>
      <c r="L1835">
        <v>2021</v>
      </c>
      <c r="M1835">
        <v>3</v>
      </c>
      <c r="N1835">
        <v>9</v>
      </c>
      <c r="O1835">
        <v>40</v>
      </c>
      <c r="P1835" s="14">
        <f>טבלה1[[#This Row],[Batch_Exp_Date(YYYYMMDD)]]-טבלה1[[#This Row],[Date]]</f>
        <v>948</v>
      </c>
    </row>
    <row r="1836" spans="1:16" x14ac:dyDescent="0.25">
      <c r="A1836" t="s">
        <v>15</v>
      </c>
      <c r="B1836" t="s">
        <v>41</v>
      </c>
      <c r="C1836" s="1">
        <f>DATE(LEFT($D1836,4),MID($D1836,5,2),RIGHT($D1836,2))</f>
        <v>45413</v>
      </c>
      <c r="D1836">
        <v>20240501</v>
      </c>
      <c r="E1836">
        <v>958827</v>
      </c>
      <c r="F1836">
        <v>1</v>
      </c>
      <c r="G1836">
        <v>10</v>
      </c>
      <c r="H1836" t="s">
        <v>12</v>
      </c>
      <c r="I1836">
        <v>4998972</v>
      </c>
      <c r="J1836" s="11">
        <v>230.54166666666666</v>
      </c>
      <c r="K1836" s="1">
        <v>44465</v>
      </c>
      <c r="L1836">
        <v>2021</v>
      </c>
      <c r="M1836">
        <v>3</v>
      </c>
      <c r="N1836">
        <v>9</v>
      </c>
      <c r="O1836">
        <v>40</v>
      </c>
      <c r="P1836" s="14">
        <f>טבלה1[[#This Row],[Batch_Exp_Date(YYYYMMDD)]]-טבלה1[[#This Row],[Date]]</f>
        <v>948</v>
      </c>
    </row>
    <row r="1837" spans="1:16" x14ac:dyDescent="0.25">
      <c r="A1837" t="s">
        <v>17</v>
      </c>
      <c r="B1837" t="s">
        <v>48</v>
      </c>
      <c r="C1837" s="1">
        <f>DATE(LEFT($D1837,4),MID($D1837,5,2),RIGHT($D1837,2))</f>
        <v>44774</v>
      </c>
      <c r="D1837">
        <v>20220801</v>
      </c>
      <c r="E1837">
        <v>958828</v>
      </c>
      <c r="F1837">
        <v>1</v>
      </c>
      <c r="G1837">
        <v>10</v>
      </c>
      <c r="H1837" t="s">
        <v>12</v>
      </c>
      <c r="I1837">
        <v>33704</v>
      </c>
      <c r="J1837" s="11">
        <v>20</v>
      </c>
      <c r="K1837" s="1">
        <v>44465</v>
      </c>
      <c r="L1837">
        <v>2021</v>
      </c>
      <c r="M1837">
        <v>3</v>
      </c>
      <c r="N1837">
        <v>9</v>
      </c>
      <c r="O1837">
        <v>40</v>
      </c>
      <c r="P1837" s="14">
        <f>טבלה1[[#This Row],[Batch_Exp_Date(YYYYMMDD)]]-טבלה1[[#This Row],[Date]]</f>
        <v>309</v>
      </c>
    </row>
    <row r="1838" spans="1:16" x14ac:dyDescent="0.25">
      <c r="A1838" t="s">
        <v>15</v>
      </c>
      <c r="B1838" t="s">
        <v>35</v>
      </c>
      <c r="C1838" s="1">
        <f>DATE(LEFT($D1838,4),MID($D1838,5,2),RIGHT($D1838,2))</f>
        <v>44958</v>
      </c>
      <c r="D1838">
        <v>20230201</v>
      </c>
      <c r="E1838">
        <v>958829</v>
      </c>
      <c r="F1838">
        <v>1</v>
      </c>
      <c r="G1838">
        <v>50</v>
      </c>
      <c r="H1838" t="s">
        <v>12</v>
      </c>
      <c r="I1838">
        <v>181654</v>
      </c>
      <c r="J1838" s="11">
        <v>1266.375</v>
      </c>
      <c r="K1838" s="1">
        <v>44465</v>
      </c>
      <c r="L1838">
        <v>2021</v>
      </c>
      <c r="M1838">
        <v>3</v>
      </c>
      <c r="N1838">
        <v>9</v>
      </c>
      <c r="O1838">
        <v>40</v>
      </c>
      <c r="P1838" s="14">
        <f>טבלה1[[#This Row],[Batch_Exp_Date(YYYYMMDD)]]-טבלה1[[#This Row],[Date]]</f>
        <v>493</v>
      </c>
    </row>
    <row r="1839" spans="1:16" x14ac:dyDescent="0.25">
      <c r="A1839" t="s">
        <v>17</v>
      </c>
      <c r="B1839" t="s">
        <v>27</v>
      </c>
      <c r="C1839" s="1">
        <f>DATE(LEFT($D1839,4),MID($D1839,5,2),RIGHT($D1839,2))</f>
        <v>45323</v>
      </c>
      <c r="D1839">
        <v>20240201</v>
      </c>
      <c r="E1839">
        <v>958830</v>
      </c>
      <c r="F1839">
        <v>2</v>
      </c>
      <c r="G1839">
        <v>40</v>
      </c>
      <c r="H1839" t="s">
        <v>12</v>
      </c>
      <c r="I1839">
        <v>24816</v>
      </c>
      <c r="J1839" s="11">
        <v>1752.2666666666667</v>
      </c>
      <c r="K1839" s="1">
        <v>44465</v>
      </c>
      <c r="L1839">
        <v>2021</v>
      </c>
      <c r="M1839">
        <v>3</v>
      </c>
      <c r="N1839">
        <v>9</v>
      </c>
      <c r="O1839">
        <v>40</v>
      </c>
      <c r="P1839" s="14">
        <f>טבלה1[[#This Row],[Batch_Exp_Date(YYYYMMDD)]]-טבלה1[[#This Row],[Date]]</f>
        <v>858</v>
      </c>
    </row>
    <row r="1840" spans="1:16" x14ac:dyDescent="0.25">
      <c r="A1840" t="s">
        <v>17</v>
      </c>
      <c r="B1840" t="s">
        <v>33</v>
      </c>
      <c r="C1840" s="1">
        <f>DATE(LEFT($D1840,4),MID($D1840,5,2),RIGHT($D1840,2))</f>
        <v>45931</v>
      </c>
      <c r="D1840">
        <v>20251001</v>
      </c>
      <c r="E1840">
        <v>958830</v>
      </c>
      <c r="F1840">
        <v>1</v>
      </c>
      <c r="G1840">
        <v>10</v>
      </c>
      <c r="H1840" t="s">
        <v>12</v>
      </c>
      <c r="I1840">
        <v>24816</v>
      </c>
      <c r="J1840" s="11">
        <v>1551.4083333333335</v>
      </c>
      <c r="K1840" s="1">
        <v>44465</v>
      </c>
      <c r="L1840">
        <v>2021</v>
      </c>
      <c r="M1840">
        <v>3</v>
      </c>
      <c r="N1840">
        <v>9</v>
      </c>
      <c r="O1840">
        <v>40</v>
      </c>
      <c r="P1840" s="14">
        <f>טבלה1[[#This Row],[Batch_Exp_Date(YYYYMMDD)]]-טבלה1[[#This Row],[Date]]</f>
        <v>1466</v>
      </c>
    </row>
    <row r="1841" spans="1:16" x14ac:dyDescent="0.25">
      <c r="A1841" t="s">
        <v>17</v>
      </c>
      <c r="B1841" t="s">
        <v>31</v>
      </c>
      <c r="C1841" s="1">
        <f>DATE(LEFT($D1841,4),MID($D1841,5,2),RIGHT($D1841,2))</f>
        <v>44958</v>
      </c>
      <c r="D1841">
        <v>20230201</v>
      </c>
      <c r="E1841">
        <v>958831</v>
      </c>
      <c r="F1841">
        <v>1</v>
      </c>
      <c r="G1841">
        <v>10</v>
      </c>
      <c r="H1841" t="s">
        <v>12</v>
      </c>
      <c r="I1841">
        <v>838222</v>
      </c>
      <c r="J1841" s="11">
        <v>1673.9750000000001</v>
      </c>
      <c r="K1841" s="1">
        <v>44465</v>
      </c>
      <c r="L1841">
        <v>2021</v>
      </c>
      <c r="M1841">
        <v>3</v>
      </c>
      <c r="N1841">
        <v>9</v>
      </c>
      <c r="O1841">
        <v>40</v>
      </c>
      <c r="P1841" s="14">
        <f>טבלה1[[#This Row],[Batch_Exp_Date(YYYYMMDD)]]-טבלה1[[#This Row],[Date]]</f>
        <v>493</v>
      </c>
    </row>
    <row r="1842" spans="1:16" x14ac:dyDescent="0.25">
      <c r="A1842" t="s">
        <v>17</v>
      </c>
      <c r="B1842" t="s">
        <v>31</v>
      </c>
      <c r="C1842" s="1">
        <f>DATE(LEFT($D1842,4),MID($D1842,5,2),RIGHT($D1842,2))</f>
        <v>44958</v>
      </c>
      <c r="D1842">
        <v>20230201</v>
      </c>
      <c r="E1842">
        <v>958832</v>
      </c>
      <c r="F1842">
        <v>1</v>
      </c>
      <c r="G1842">
        <v>130</v>
      </c>
      <c r="H1842" t="s">
        <v>12</v>
      </c>
      <c r="I1842">
        <v>838222</v>
      </c>
      <c r="J1842" s="11">
        <v>21761.674999999999</v>
      </c>
      <c r="K1842" s="1">
        <v>44465</v>
      </c>
      <c r="L1842">
        <v>2021</v>
      </c>
      <c r="M1842">
        <v>3</v>
      </c>
      <c r="N1842">
        <v>9</v>
      </c>
      <c r="O1842">
        <v>40</v>
      </c>
      <c r="P1842" s="14">
        <f>טבלה1[[#This Row],[Batch_Exp_Date(YYYYMMDD)]]-טבלה1[[#This Row],[Date]]</f>
        <v>493</v>
      </c>
    </row>
    <row r="1843" spans="1:16" x14ac:dyDescent="0.25">
      <c r="A1843" t="s">
        <v>15</v>
      </c>
      <c r="B1843" t="s">
        <v>36</v>
      </c>
      <c r="C1843" s="1">
        <f>DATE(LEFT($D1843,4),MID($D1843,5,2),RIGHT($D1843,2))</f>
        <v>45047</v>
      </c>
      <c r="D1843">
        <v>20230501</v>
      </c>
      <c r="E1843">
        <v>958833</v>
      </c>
      <c r="F1843">
        <v>1</v>
      </c>
      <c r="G1843">
        <v>130</v>
      </c>
      <c r="H1843" t="s">
        <v>12</v>
      </c>
      <c r="I1843">
        <v>838222</v>
      </c>
      <c r="J1843" s="11">
        <v>3314.6641666666669</v>
      </c>
      <c r="K1843" s="1">
        <v>44465</v>
      </c>
      <c r="L1843">
        <v>2021</v>
      </c>
      <c r="M1843">
        <v>3</v>
      </c>
      <c r="N1843">
        <v>9</v>
      </c>
      <c r="O1843">
        <v>40</v>
      </c>
      <c r="P1843" s="14">
        <f>טבלה1[[#This Row],[Batch_Exp_Date(YYYYMMDD)]]-טבלה1[[#This Row],[Date]]</f>
        <v>582</v>
      </c>
    </row>
    <row r="1844" spans="1:16" x14ac:dyDescent="0.25">
      <c r="A1844" t="s">
        <v>15</v>
      </c>
      <c r="B1844" t="s">
        <v>21</v>
      </c>
      <c r="C1844" s="1">
        <f>DATE(LEFT($D1844,4),MID($D1844,5,2),RIGHT($D1844,2))</f>
        <v>45108</v>
      </c>
      <c r="D1844">
        <v>20230701</v>
      </c>
      <c r="E1844">
        <v>958834</v>
      </c>
      <c r="F1844">
        <v>1</v>
      </c>
      <c r="G1844">
        <v>10</v>
      </c>
      <c r="H1844" t="s">
        <v>12</v>
      </c>
      <c r="I1844">
        <v>24882</v>
      </c>
      <c r="J1844" s="11">
        <v>237.06666666666669</v>
      </c>
      <c r="K1844" s="1">
        <v>44465</v>
      </c>
      <c r="L1844">
        <v>2021</v>
      </c>
      <c r="M1844">
        <v>3</v>
      </c>
      <c r="N1844">
        <v>9</v>
      </c>
      <c r="O1844">
        <v>40</v>
      </c>
      <c r="P1844" s="14">
        <f>טבלה1[[#This Row],[Batch_Exp_Date(YYYYMMDD)]]-טבלה1[[#This Row],[Date]]</f>
        <v>643</v>
      </c>
    </row>
    <row r="1845" spans="1:16" x14ac:dyDescent="0.25">
      <c r="A1845" t="s">
        <v>17</v>
      </c>
      <c r="B1845" t="s">
        <v>48</v>
      </c>
      <c r="C1845" s="1">
        <f>DATE(LEFT($D1845,4),MID($D1845,5,2),RIGHT($D1845,2))</f>
        <v>44774</v>
      </c>
      <c r="D1845">
        <v>20220801</v>
      </c>
      <c r="E1845">
        <v>958835</v>
      </c>
      <c r="F1845">
        <v>1</v>
      </c>
      <c r="G1845">
        <v>10</v>
      </c>
      <c r="H1845" t="s">
        <v>12</v>
      </c>
      <c r="I1845">
        <v>4958723</v>
      </c>
      <c r="J1845" s="11">
        <v>20</v>
      </c>
      <c r="K1845" s="1">
        <v>44465</v>
      </c>
      <c r="L1845">
        <v>2021</v>
      </c>
      <c r="M1845">
        <v>3</v>
      </c>
      <c r="N1845">
        <v>9</v>
      </c>
      <c r="O1845">
        <v>40</v>
      </c>
      <c r="P1845" s="14">
        <f>טבלה1[[#This Row],[Batch_Exp_Date(YYYYMMDD)]]-טבלה1[[#This Row],[Date]]</f>
        <v>309</v>
      </c>
    </row>
    <row r="1846" spans="1:16" x14ac:dyDescent="0.25">
      <c r="A1846" t="s">
        <v>17</v>
      </c>
      <c r="B1846" t="s">
        <v>30</v>
      </c>
      <c r="C1846" s="1">
        <f>DATE(LEFT($D1846,4),MID($D1846,5,2),RIGHT($D1846,2))</f>
        <v>44774</v>
      </c>
      <c r="D1846">
        <v>20220801</v>
      </c>
      <c r="E1846">
        <v>958835</v>
      </c>
      <c r="F1846">
        <v>2</v>
      </c>
      <c r="G1846">
        <v>10</v>
      </c>
      <c r="H1846" t="s">
        <v>12</v>
      </c>
      <c r="I1846">
        <v>4958723</v>
      </c>
      <c r="J1846" s="11">
        <v>40</v>
      </c>
      <c r="K1846" s="1">
        <v>44465</v>
      </c>
      <c r="L1846">
        <v>2021</v>
      </c>
      <c r="M1846">
        <v>3</v>
      </c>
      <c r="N1846">
        <v>9</v>
      </c>
      <c r="O1846">
        <v>40</v>
      </c>
      <c r="P1846" s="14">
        <f>טבלה1[[#This Row],[Batch_Exp_Date(YYYYMMDD)]]-טבלה1[[#This Row],[Date]]</f>
        <v>309</v>
      </c>
    </row>
    <row r="1847" spans="1:16" x14ac:dyDescent="0.25">
      <c r="A1847" t="s">
        <v>15</v>
      </c>
      <c r="B1847" t="s">
        <v>40</v>
      </c>
      <c r="C1847" s="1">
        <f>DATE(LEFT($D1847,4),MID($D1847,5,2),RIGHT($D1847,2))</f>
        <v>45689</v>
      </c>
      <c r="D1847">
        <v>20250201</v>
      </c>
      <c r="E1847">
        <v>958836</v>
      </c>
      <c r="F1847">
        <v>1</v>
      </c>
      <c r="G1847">
        <v>10</v>
      </c>
      <c r="H1847" t="s">
        <v>12</v>
      </c>
      <c r="I1847">
        <v>4958723</v>
      </c>
      <c r="J1847" s="11">
        <v>714.125</v>
      </c>
      <c r="K1847" s="1">
        <v>44465</v>
      </c>
      <c r="L1847">
        <v>2021</v>
      </c>
      <c r="M1847">
        <v>3</v>
      </c>
      <c r="N1847">
        <v>9</v>
      </c>
      <c r="O1847">
        <v>40</v>
      </c>
      <c r="P1847" s="14">
        <f>טבלה1[[#This Row],[Batch_Exp_Date(YYYYMMDD)]]-טבלה1[[#This Row],[Date]]</f>
        <v>1224</v>
      </c>
    </row>
    <row r="1848" spans="1:16" x14ac:dyDescent="0.25">
      <c r="A1848" t="s">
        <v>15</v>
      </c>
      <c r="B1848" t="s">
        <v>44</v>
      </c>
      <c r="C1848" s="1">
        <f>DATE(LEFT($D1848,4),MID($D1848,5,2),RIGHT($D1848,2))</f>
        <v>44896</v>
      </c>
      <c r="D1848">
        <v>20221201</v>
      </c>
      <c r="E1848">
        <v>958837</v>
      </c>
      <c r="F1848">
        <v>1</v>
      </c>
      <c r="G1848">
        <v>20</v>
      </c>
      <c r="H1848" t="s">
        <v>12</v>
      </c>
      <c r="I1848">
        <v>4959152</v>
      </c>
      <c r="J1848" s="11">
        <v>155.79999999999998</v>
      </c>
      <c r="K1848" s="1">
        <v>44465</v>
      </c>
      <c r="L1848">
        <v>2021</v>
      </c>
      <c r="M1848">
        <v>3</v>
      </c>
      <c r="N1848">
        <v>9</v>
      </c>
      <c r="O1848">
        <v>40</v>
      </c>
      <c r="P1848" s="14">
        <f>טבלה1[[#This Row],[Batch_Exp_Date(YYYYMMDD)]]-טבלה1[[#This Row],[Date]]</f>
        <v>431</v>
      </c>
    </row>
    <row r="1849" spans="1:16" x14ac:dyDescent="0.25">
      <c r="A1849" t="s">
        <v>17</v>
      </c>
      <c r="B1849" t="s">
        <v>30</v>
      </c>
      <c r="C1849" s="1">
        <f>DATE(LEFT($D1849,4),MID($D1849,5,2),RIGHT($D1849,2))</f>
        <v>44774</v>
      </c>
      <c r="D1849">
        <v>20220801</v>
      </c>
      <c r="E1849">
        <v>958838</v>
      </c>
      <c r="F1849">
        <v>1</v>
      </c>
      <c r="G1849">
        <v>20</v>
      </c>
      <c r="H1849" t="s">
        <v>12</v>
      </c>
      <c r="I1849">
        <v>61391</v>
      </c>
      <c r="J1849" s="11">
        <v>40</v>
      </c>
      <c r="K1849" s="1">
        <v>44465</v>
      </c>
      <c r="L1849">
        <v>2021</v>
      </c>
      <c r="M1849">
        <v>3</v>
      </c>
      <c r="N1849">
        <v>9</v>
      </c>
      <c r="O1849">
        <v>40</v>
      </c>
      <c r="P1849" s="14">
        <f>טבלה1[[#This Row],[Batch_Exp_Date(YYYYMMDD)]]-טבלה1[[#This Row],[Date]]</f>
        <v>309</v>
      </c>
    </row>
    <row r="1850" spans="1:16" x14ac:dyDescent="0.25">
      <c r="A1850" t="s">
        <v>15</v>
      </c>
      <c r="B1850" t="s">
        <v>20</v>
      </c>
      <c r="C1850" s="1">
        <f>DATE(LEFT($D1850,4),MID($D1850,5,2),RIGHT($D1850,2))</f>
        <v>45323</v>
      </c>
      <c r="D1850">
        <v>20240201</v>
      </c>
      <c r="E1850">
        <v>958839</v>
      </c>
      <c r="F1850">
        <v>1</v>
      </c>
      <c r="G1850">
        <v>36000</v>
      </c>
      <c r="H1850" t="s">
        <v>12</v>
      </c>
      <c r="I1850">
        <v>4950858</v>
      </c>
      <c r="J1850" s="11">
        <v>2700</v>
      </c>
      <c r="K1850" s="1">
        <v>44465</v>
      </c>
      <c r="L1850">
        <v>2021</v>
      </c>
      <c r="M1850">
        <v>3</v>
      </c>
      <c r="N1850">
        <v>9</v>
      </c>
      <c r="O1850">
        <v>40</v>
      </c>
      <c r="P1850" s="14">
        <f>טבלה1[[#This Row],[Batch_Exp_Date(YYYYMMDD)]]-טבלה1[[#This Row],[Date]]</f>
        <v>858</v>
      </c>
    </row>
    <row r="1851" spans="1:16" x14ac:dyDescent="0.25">
      <c r="A1851" t="s">
        <v>15</v>
      </c>
      <c r="B1851" t="s">
        <v>28</v>
      </c>
      <c r="C1851" s="1">
        <f>DATE(LEFT($D1851,4),MID($D1851,5,2),RIGHT($D1851,2))</f>
        <v>44927</v>
      </c>
      <c r="D1851">
        <v>20230101</v>
      </c>
      <c r="E1851">
        <v>958840</v>
      </c>
      <c r="F1851">
        <v>1</v>
      </c>
      <c r="G1851">
        <v>440</v>
      </c>
      <c r="H1851" t="s">
        <v>12</v>
      </c>
      <c r="I1851">
        <v>4950858</v>
      </c>
      <c r="J1851" s="11">
        <v>1560.5333333333335</v>
      </c>
      <c r="K1851" s="1">
        <v>44466</v>
      </c>
      <c r="L1851">
        <v>2021</v>
      </c>
      <c r="M1851">
        <v>3</v>
      </c>
      <c r="N1851">
        <v>9</v>
      </c>
      <c r="O1851">
        <v>40</v>
      </c>
      <c r="P1851" s="14">
        <f>טבלה1[[#This Row],[Batch_Exp_Date(YYYYMMDD)]]-טבלה1[[#This Row],[Date]]</f>
        <v>461</v>
      </c>
    </row>
    <row r="1852" spans="1:16" x14ac:dyDescent="0.25">
      <c r="A1852" t="s">
        <v>15</v>
      </c>
      <c r="B1852" t="s">
        <v>28</v>
      </c>
      <c r="C1852" s="1">
        <f>DATE(LEFT($D1852,4),MID($D1852,5,2),RIGHT($D1852,2))</f>
        <v>44927</v>
      </c>
      <c r="D1852">
        <v>20230101</v>
      </c>
      <c r="E1852">
        <v>958840</v>
      </c>
      <c r="F1852">
        <v>1</v>
      </c>
      <c r="G1852">
        <v>460</v>
      </c>
      <c r="H1852" t="s">
        <v>12</v>
      </c>
      <c r="I1852">
        <v>4950858</v>
      </c>
      <c r="J1852" s="11">
        <v>1631.4666666666665</v>
      </c>
      <c r="K1852" s="1">
        <v>44466</v>
      </c>
      <c r="L1852">
        <v>2021</v>
      </c>
      <c r="M1852">
        <v>3</v>
      </c>
      <c r="N1852">
        <v>9</v>
      </c>
      <c r="O1852">
        <v>40</v>
      </c>
      <c r="P1852" s="14">
        <f>טבלה1[[#This Row],[Batch_Exp_Date(YYYYMMDD)]]-טבלה1[[#This Row],[Date]]</f>
        <v>461</v>
      </c>
    </row>
    <row r="1853" spans="1:16" x14ac:dyDescent="0.25">
      <c r="A1853" t="s">
        <v>15</v>
      </c>
      <c r="B1853" t="s">
        <v>28</v>
      </c>
      <c r="C1853" s="1">
        <f>DATE(LEFT($D1853,4),MID($D1853,5,2),RIGHT($D1853,2))</f>
        <v>44927</v>
      </c>
      <c r="D1853">
        <v>20230101</v>
      </c>
      <c r="E1853">
        <v>958841</v>
      </c>
      <c r="F1853">
        <v>1</v>
      </c>
      <c r="G1853">
        <v>210</v>
      </c>
      <c r="H1853" t="s">
        <v>12</v>
      </c>
      <c r="I1853">
        <v>4950858</v>
      </c>
      <c r="J1853" s="11">
        <v>744.80000000000007</v>
      </c>
      <c r="K1853" s="1">
        <v>44466</v>
      </c>
      <c r="L1853">
        <v>2021</v>
      </c>
      <c r="M1853">
        <v>3</v>
      </c>
      <c r="N1853">
        <v>9</v>
      </c>
      <c r="O1853">
        <v>40</v>
      </c>
      <c r="P1853" s="14">
        <f>טבלה1[[#This Row],[Batch_Exp_Date(YYYYMMDD)]]-טבלה1[[#This Row],[Date]]</f>
        <v>461</v>
      </c>
    </row>
    <row r="1854" spans="1:16" x14ac:dyDescent="0.25">
      <c r="A1854" t="s">
        <v>15</v>
      </c>
      <c r="B1854" t="s">
        <v>28</v>
      </c>
      <c r="C1854" s="1">
        <f>DATE(LEFT($D1854,4),MID($D1854,5,2),RIGHT($D1854,2))</f>
        <v>44927</v>
      </c>
      <c r="D1854">
        <v>20230101</v>
      </c>
      <c r="E1854">
        <v>958842</v>
      </c>
      <c r="F1854">
        <v>1</v>
      </c>
      <c r="G1854">
        <v>70</v>
      </c>
      <c r="H1854" t="s">
        <v>12</v>
      </c>
      <c r="I1854">
        <v>4950858</v>
      </c>
      <c r="J1854" s="11">
        <v>248.26666666666665</v>
      </c>
      <c r="K1854" s="1">
        <v>44466</v>
      </c>
      <c r="L1854">
        <v>2021</v>
      </c>
      <c r="M1854">
        <v>3</v>
      </c>
      <c r="N1854">
        <v>9</v>
      </c>
      <c r="O1854">
        <v>40</v>
      </c>
      <c r="P1854" s="14">
        <f>טבלה1[[#This Row],[Batch_Exp_Date(YYYYMMDD)]]-טבלה1[[#This Row],[Date]]</f>
        <v>461</v>
      </c>
    </row>
    <row r="1855" spans="1:16" x14ac:dyDescent="0.25">
      <c r="A1855" t="s">
        <v>15</v>
      </c>
      <c r="B1855" t="s">
        <v>35</v>
      </c>
      <c r="C1855" s="1">
        <f>DATE(LEFT($D1855,4),MID($D1855,5,2),RIGHT($D1855,2))</f>
        <v>44958</v>
      </c>
      <c r="D1855">
        <v>20230201</v>
      </c>
      <c r="E1855">
        <v>958843</v>
      </c>
      <c r="F1855">
        <v>1</v>
      </c>
      <c r="G1855">
        <v>20</v>
      </c>
      <c r="H1855" t="s">
        <v>12</v>
      </c>
      <c r="I1855">
        <v>4944753</v>
      </c>
      <c r="J1855" s="11">
        <v>506.55</v>
      </c>
      <c r="K1855" s="1">
        <v>44466</v>
      </c>
      <c r="L1855">
        <v>2021</v>
      </c>
      <c r="M1855">
        <v>3</v>
      </c>
      <c r="N1855">
        <v>9</v>
      </c>
      <c r="O1855">
        <v>40</v>
      </c>
      <c r="P1855" s="14">
        <f>טבלה1[[#This Row],[Batch_Exp_Date(YYYYMMDD)]]-טבלה1[[#This Row],[Date]]</f>
        <v>492</v>
      </c>
    </row>
    <row r="1856" spans="1:16" x14ac:dyDescent="0.25">
      <c r="A1856" t="s">
        <v>15</v>
      </c>
      <c r="B1856" t="s">
        <v>39</v>
      </c>
      <c r="C1856" s="1">
        <f>DATE(LEFT($D1856,4),MID($D1856,5,2),RIGHT($D1856,2))</f>
        <v>45170</v>
      </c>
      <c r="D1856">
        <v>20230901</v>
      </c>
      <c r="E1856">
        <v>958844</v>
      </c>
      <c r="F1856">
        <v>1</v>
      </c>
      <c r="G1856">
        <v>30</v>
      </c>
      <c r="H1856" t="s">
        <v>12</v>
      </c>
      <c r="I1856">
        <v>24442</v>
      </c>
      <c r="J1856" s="11">
        <v>505.52500000000003</v>
      </c>
      <c r="K1856" s="1">
        <v>44466</v>
      </c>
      <c r="L1856">
        <v>2021</v>
      </c>
      <c r="M1856">
        <v>3</v>
      </c>
      <c r="N1856">
        <v>9</v>
      </c>
      <c r="O1856">
        <v>40</v>
      </c>
      <c r="P1856" s="14">
        <f>טבלה1[[#This Row],[Batch_Exp_Date(YYYYMMDD)]]-טבלה1[[#This Row],[Date]]</f>
        <v>704</v>
      </c>
    </row>
    <row r="1857" spans="1:16" x14ac:dyDescent="0.25">
      <c r="A1857" t="s">
        <v>15</v>
      </c>
      <c r="B1857" t="s">
        <v>45</v>
      </c>
      <c r="C1857" s="1">
        <f>DATE(LEFT($D1857,4),MID($D1857,5,2),RIGHT($D1857,2))</f>
        <v>44896</v>
      </c>
      <c r="D1857">
        <v>20221201</v>
      </c>
      <c r="E1857">
        <v>958845</v>
      </c>
      <c r="F1857">
        <v>1</v>
      </c>
      <c r="G1857">
        <v>10</v>
      </c>
      <c r="H1857" t="s">
        <v>12</v>
      </c>
      <c r="I1857">
        <v>24651</v>
      </c>
      <c r="J1857" s="11">
        <v>394.40000000000003</v>
      </c>
      <c r="K1857" s="1">
        <v>44466</v>
      </c>
      <c r="L1857">
        <v>2021</v>
      </c>
      <c r="M1857">
        <v>3</v>
      </c>
      <c r="N1857">
        <v>9</v>
      </c>
      <c r="O1857">
        <v>40</v>
      </c>
      <c r="P1857" s="14">
        <f>טבלה1[[#This Row],[Batch_Exp_Date(YYYYMMDD)]]-טבלה1[[#This Row],[Date]]</f>
        <v>430</v>
      </c>
    </row>
    <row r="1858" spans="1:16" x14ac:dyDescent="0.25">
      <c r="A1858" t="s">
        <v>17</v>
      </c>
      <c r="B1858" t="s">
        <v>30</v>
      </c>
      <c r="C1858" s="1">
        <f>DATE(LEFT($D1858,4),MID($D1858,5,2),RIGHT($D1858,2))</f>
        <v>44774</v>
      </c>
      <c r="D1858">
        <v>20220801</v>
      </c>
      <c r="E1858">
        <v>958846</v>
      </c>
      <c r="F1858">
        <v>1</v>
      </c>
      <c r="G1858">
        <v>30</v>
      </c>
      <c r="H1858" t="s">
        <v>12</v>
      </c>
      <c r="I1858">
        <v>4922016</v>
      </c>
      <c r="J1858" s="11">
        <v>120</v>
      </c>
      <c r="K1858" s="1">
        <v>44466</v>
      </c>
      <c r="L1858">
        <v>2021</v>
      </c>
      <c r="M1858">
        <v>3</v>
      </c>
      <c r="N1858">
        <v>9</v>
      </c>
      <c r="O1858">
        <v>40</v>
      </c>
      <c r="P1858" s="14">
        <f>טבלה1[[#This Row],[Batch_Exp_Date(YYYYMMDD)]]-טבלה1[[#This Row],[Date]]</f>
        <v>308</v>
      </c>
    </row>
    <row r="1859" spans="1:16" x14ac:dyDescent="0.25">
      <c r="A1859" t="s">
        <v>15</v>
      </c>
      <c r="B1859" t="s">
        <v>28</v>
      </c>
      <c r="C1859" s="1">
        <f>DATE(LEFT($D1859,4),MID($D1859,5,2),RIGHT($D1859,2))</f>
        <v>44927</v>
      </c>
      <c r="D1859">
        <v>20230101</v>
      </c>
      <c r="E1859">
        <v>958847</v>
      </c>
      <c r="F1859">
        <v>1</v>
      </c>
      <c r="G1859">
        <v>30</v>
      </c>
      <c r="H1859" t="s">
        <v>12</v>
      </c>
      <c r="I1859">
        <v>24926</v>
      </c>
      <c r="J1859" s="11">
        <v>103.35000000000001</v>
      </c>
      <c r="K1859" s="1">
        <v>44468</v>
      </c>
      <c r="L1859">
        <v>2021</v>
      </c>
      <c r="M1859">
        <v>3</v>
      </c>
      <c r="N1859">
        <v>9</v>
      </c>
      <c r="O1859">
        <v>40</v>
      </c>
      <c r="P1859" s="14">
        <f>טבלה1[[#This Row],[Batch_Exp_Date(YYYYMMDD)]]-טבלה1[[#This Row],[Date]]</f>
        <v>459</v>
      </c>
    </row>
    <row r="1860" spans="1:16" x14ac:dyDescent="0.25">
      <c r="A1860" t="s">
        <v>15</v>
      </c>
      <c r="B1860" t="s">
        <v>20</v>
      </c>
      <c r="C1860" s="1">
        <f>DATE(LEFT($D1860,4),MID($D1860,5,2),RIGHT($D1860,2))</f>
        <v>45200</v>
      </c>
      <c r="D1860">
        <v>20231001</v>
      </c>
      <c r="E1860">
        <v>958848</v>
      </c>
      <c r="F1860">
        <v>1</v>
      </c>
      <c r="G1860">
        <v>20</v>
      </c>
      <c r="H1860" t="s">
        <v>12</v>
      </c>
      <c r="I1860">
        <v>64471</v>
      </c>
      <c r="J1860" s="11">
        <v>19.25</v>
      </c>
      <c r="K1860" s="1">
        <v>44468</v>
      </c>
      <c r="L1860">
        <v>2021</v>
      </c>
      <c r="M1860">
        <v>3</v>
      </c>
      <c r="N1860">
        <v>9</v>
      </c>
      <c r="O1860">
        <v>40</v>
      </c>
      <c r="P1860" s="14">
        <f>טבלה1[[#This Row],[Batch_Exp_Date(YYYYMMDD)]]-טבלה1[[#This Row],[Date]]</f>
        <v>732</v>
      </c>
    </row>
    <row r="1861" spans="1:16" x14ac:dyDescent="0.25">
      <c r="A1861" t="s">
        <v>15</v>
      </c>
      <c r="B1861" t="s">
        <v>20</v>
      </c>
      <c r="C1861" s="1">
        <f>DATE(LEFT($D1861,4),MID($D1861,5,2),RIGHT($D1861,2))</f>
        <v>45200</v>
      </c>
      <c r="D1861">
        <v>20231001</v>
      </c>
      <c r="E1861">
        <v>958849</v>
      </c>
      <c r="F1861">
        <v>1</v>
      </c>
      <c r="G1861">
        <v>30</v>
      </c>
      <c r="H1861" t="s">
        <v>12</v>
      </c>
      <c r="I1861">
        <v>4949912</v>
      </c>
      <c r="J1861" s="11">
        <v>28.875</v>
      </c>
      <c r="K1861" s="1">
        <v>44468</v>
      </c>
      <c r="L1861">
        <v>2021</v>
      </c>
      <c r="M1861">
        <v>3</v>
      </c>
      <c r="N1861">
        <v>9</v>
      </c>
      <c r="O1861">
        <v>40</v>
      </c>
      <c r="P1861" s="14">
        <f>טבלה1[[#This Row],[Batch_Exp_Date(YYYYMMDD)]]-טבלה1[[#This Row],[Date]]</f>
        <v>732</v>
      </c>
    </row>
    <row r="1862" spans="1:16" x14ac:dyDescent="0.25">
      <c r="A1862" t="s">
        <v>15</v>
      </c>
      <c r="B1862" t="s">
        <v>20</v>
      </c>
      <c r="C1862" s="1">
        <f>DATE(LEFT($D1862,4),MID($D1862,5,2),RIGHT($D1862,2))</f>
        <v>45323</v>
      </c>
      <c r="D1862">
        <v>20240201</v>
      </c>
      <c r="E1862">
        <v>958850</v>
      </c>
      <c r="F1862">
        <v>1</v>
      </c>
      <c r="G1862">
        <v>50</v>
      </c>
      <c r="H1862" t="s">
        <v>12</v>
      </c>
      <c r="I1862">
        <v>24794</v>
      </c>
      <c r="J1862" s="11">
        <v>5</v>
      </c>
      <c r="K1862" s="1">
        <v>44468</v>
      </c>
      <c r="L1862">
        <v>2021</v>
      </c>
      <c r="M1862">
        <v>3</v>
      </c>
      <c r="N1862">
        <v>9</v>
      </c>
      <c r="O1862">
        <v>40</v>
      </c>
      <c r="P1862" s="14">
        <f>טבלה1[[#This Row],[Batch_Exp_Date(YYYYMMDD)]]-טבלה1[[#This Row],[Date]]</f>
        <v>855</v>
      </c>
    </row>
    <row r="1863" spans="1:16" x14ac:dyDescent="0.25">
      <c r="A1863" t="s">
        <v>18</v>
      </c>
      <c r="B1863" t="s">
        <v>25</v>
      </c>
      <c r="C1863" s="1">
        <f>DATE(LEFT($D1863,4),MID($D1863,5,2),RIGHT($D1863,2))</f>
        <v>44896</v>
      </c>
      <c r="D1863">
        <v>20221201</v>
      </c>
      <c r="E1863">
        <v>958851</v>
      </c>
      <c r="F1863">
        <v>1</v>
      </c>
      <c r="G1863">
        <v>40</v>
      </c>
      <c r="H1863" t="s">
        <v>12</v>
      </c>
      <c r="I1863">
        <v>4994275</v>
      </c>
      <c r="J1863" s="11">
        <v>9888.6666666666661</v>
      </c>
      <c r="K1863" s="1">
        <v>44468</v>
      </c>
      <c r="L1863">
        <v>2021</v>
      </c>
      <c r="M1863">
        <v>3</v>
      </c>
      <c r="N1863">
        <v>9</v>
      </c>
      <c r="O1863">
        <v>40</v>
      </c>
      <c r="P1863" s="14">
        <f>טבלה1[[#This Row],[Batch_Exp_Date(YYYYMMDD)]]-טבלה1[[#This Row],[Date]]</f>
        <v>428</v>
      </c>
    </row>
    <row r="1864" spans="1:16" x14ac:dyDescent="0.25">
      <c r="A1864" t="s">
        <v>18</v>
      </c>
      <c r="B1864" t="s">
        <v>25</v>
      </c>
      <c r="C1864" s="1">
        <f>DATE(LEFT($D1864,4),MID($D1864,5,2),RIGHT($D1864,2))</f>
        <v>44805</v>
      </c>
      <c r="D1864">
        <v>20220901</v>
      </c>
      <c r="E1864">
        <v>958852</v>
      </c>
      <c r="F1864">
        <v>1</v>
      </c>
      <c r="G1864">
        <v>100</v>
      </c>
      <c r="H1864" t="s">
        <v>12</v>
      </c>
      <c r="I1864">
        <v>4994275</v>
      </c>
      <c r="J1864" s="11">
        <v>14144.916666666666</v>
      </c>
      <c r="K1864" s="1">
        <v>44468</v>
      </c>
      <c r="L1864">
        <v>2021</v>
      </c>
      <c r="M1864">
        <v>3</v>
      </c>
      <c r="N1864">
        <v>9</v>
      </c>
      <c r="O1864">
        <v>40</v>
      </c>
      <c r="P1864" s="14">
        <f>טבלה1[[#This Row],[Batch_Exp_Date(YYYYMMDD)]]-טבלה1[[#This Row],[Date]]</f>
        <v>337</v>
      </c>
    </row>
    <row r="1865" spans="1:16" x14ac:dyDescent="0.25">
      <c r="A1865" t="s">
        <v>15</v>
      </c>
      <c r="B1865" t="s">
        <v>26</v>
      </c>
      <c r="C1865" s="1">
        <f>DATE(LEFT($D1865,4),MID($D1865,5,2),RIGHT($D1865,2))</f>
        <v>45261</v>
      </c>
      <c r="D1865">
        <v>20231201</v>
      </c>
      <c r="E1865">
        <v>958853</v>
      </c>
      <c r="F1865">
        <v>1</v>
      </c>
      <c r="G1865">
        <v>100</v>
      </c>
      <c r="H1865" t="s">
        <v>12</v>
      </c>
      <c r="I1865">
        <v>4922016</v>
      </c>
      <c r="J1865" s="11">
        <v>96.25</v>
      </c>
      <c r="K1865" s="1">
        <v>44468</v>
      </c>
      <c r="L1865">
        <v>2021</v>
      </c>
      <c r="M1865">
        <v>3</v>
      </c>
      <c r="N1865">
        <v>9</v>
      </c>
      <c r="O1865">
        <v>40</v>
      </c>
      <c r="P1865" s="14">
        <f>טבלה1[[#This Row],[Batch_Exp_Date(YYYYMMDD)]]-טבלה1[[#This Row],[Date]]</f>
        <v>793</v>
      </c>
    </row>
    <row r="1866" spans="1:16" x14ac:dyDescent="0.25">
      <c r="A1866" t="s">
        <v>15</v>
      </c>
      <c r="B1866" t="s">
        <v>26</v>
      </c>
      <c r="C1866" s="1">
        <f>DATE(LEFT($D1866,4),MID($D1866,5,2),RIGHT($D1866,2))</f>
        <v>45261</v>
      </c>
      <c r="D1866">
        <v>20231201</v>
      </c>
      <c r="E1866">
        <v>958854</v>
      </c>
      <c r="F1866">
        <v>1</v>
      </c>
      <c r="G1866">
        <v>100</v>
      </c>
      <c r="H1866" t="s">
        <v>12</v>
      </c>
      <c r="I1866">
        <v>4949912</v>
      </c>
      <c r="J1866" s="11">
        <v>96.25</v>
      </c>
      <c r="K1866" s="1">
        <v>44468</v>
      </c>
      <c r="L1866">
        <v>2021</v>
      </c>
      <c r="M1866">
        <v>3</v>
      </c>
      <c r="N1866">
        <v>9</v>
      </c>
      <c r="O1866">
        <v>40</v>
      </c>
      <c r="P1866" s="14">
        <f>טבלה1[[#This Row],[Batch_Exp_Date(YYYYMMDD)]]-טבלה1[[#This Row],[Date]]</f>
        <v>793</v>
      </c>
    </row>
    <row r="1867" spans="1:16" x14ac:dyDescent="0.25">
      <c r="A1867" t="s">
        <v>17</v>
      </c>
      <c r="B1867" t="s">
        <v>30</v>
      </c>
      <c r="C1867" s="1">
        <f>DATE(LEFT($D1867,4),MID($D1867,5,2),RIGHT($D1867,2))</f>
        <v>44774</v>
      </c>
      <c r="D1867">
        <v>20220801</v>
      </c>
      <c r="E1867">
        <v>958855</v>
      </c>
      <c r="F1867">
        <v>1</v>
      </c>
      <c r="G1867">
        <v>10</v>
      </c>
      <c r="H1867" t="s">
        <v>12</v>
      </c>
      <c r="I1867">
        <v>33682</v>
      </c>
      <c r="J1867" s="11">
        <v>20</v>
      </c>
      <c r="K1867" s="1">
        <v>44468</v>
      </c>
      <c r="L1867">
        <v>2021</v>
      </c>
      <c r="M1867">
        <v>3</v>
      </c>
      <c r="N1867">
        <v>9</v>
      </c>
      <c r="O1867">
        <v>40</v>
      </c>
      <c r="P1867" s="14">
        <f>טבלה1[[#This Row],[Batch_Exp_Date(YYYYMMDD)]]-טבלה1[[#This Row],[Date]]</f>
        <v>306</v>
      </c>
    </row>
    <row r="1868" spans="1:16" x14ac:dyDescent="0.25">
      <c r="A1868" t="s">
        <v>15</v>
      </c>
      <c r="B1868" t="s">
        <v>20</v>
      </c>
      <c r="C1868" s="1">
        <f>DATE(LEFT($D1868,4),MID($D1868,5,2),RIGHT($D1868,2))</f>
        <v>45323</v>
      </c>
      <c r="D1868">
        <v>20240201</v>
      </c>
      <c r="E1868">
        <v>958856</v>
      </c>
      <c r="F1868">
        <v>1</v>
      </c>
      <c r="G1868">
        <v>30</v>
      </c>
      <c r="H1868" t="s">
        <v>12</v>
      </c>
      <c r="I1868">
        <v>61435</v>
      </c>
      <c r="J1868" s="11">
        <v>3</v>
      </c>
      <c r="K1868" s="1">
        <v>44468</v>
      </c>
      <c r="L1868">
        <v>2021</v>
      </c>
      <c r="M1868">
        <v>3</v>
      </c>
      <c r="N1868">
        <v>9</v>
      </c>
      <c r="O1868">
        <v>40</v>
      </c>
      <c r="P1868" s="14">
        <f>טבלה1[[#This Row],[Batch_Exp_Date(YYYYMMDD)]]-טבלה1[[#This Row],[Date]]</f>
        <v>855</v>
      </c>
    </row>
    <row r="1869" spans="1:16" x14ac:dyDescent="0.25">
      <c r="A1869" t="s">
        <v>15</v>
      </c>
      <c r="B1869" t="s">
        <v>26</v>
      </c>
      <c r="C1869" s="1">
        <f>DATE(LEFT($D1869,4),MID($D1869,5,2),RIGHT($D1869,2))</f>
        <v>45261</v>
      </c>
      <c r="D1869">
        <v>20231201</v>
      </c>
      <c r="E1869">
        <v>958857</v>
      </c>
      <c r="F1869">
        <v>1</v>
      </c>
      <c r="G1869">
        <v>50</v>
      </c>
      <c r="H1869" t="s">
        <v>12</v>
      </c>
      <c r="I1869">
        <v>4990062</v>
      </c>
      <c r="J1869" s="11">
        <v>48.125</v>
      </c>
      <c r="K1869" s="1">
        <v>44468</v>
      </c>
      <c r="L1869">
        <v>2021</v>
      </c>
      <c r="M1869">
        <v>3</v>
      </c>
      <c r="N1869">
        <v>9</v>
      </c>
      <c r="O1869">
        <v>40</v>
      </c>
      <c r="P1869" s="14">
        <f>טבלה1[[#This Row],[Batch_Exp_Date(YYYYMMDD)]]-טבלה1[[#This Row],[Date]]</f>
        <v>793</v>
      </c>
    </row>
    <row r="1870" spans="1:16" x14ac:dyDescent="0.25">
      <c r="A1870" t="s">
        <v>15</v>
      </c>
      <c r="B1870" t="s">
        <v>21</v>
      </c>
      <c r="C1870" s="1">
        <f>DATE(LEFT($D1870,4),MID($D1870,5,2),RIGHT($D1870,2))</f>
        <v>45108</v>
      </c>
      <c r="D1870">
        <v>20230701</v>
      </c>
      <c r="E1870">
        <v>958858</v>
      </c>
      <c r="F1870">
        <v>1</v>
      </c>
      <c r="G1870">
        <v>10</v>
      </c>
      <c r="H1870" t="s">
        <v>12</v>
      </c>
      <c r="I1870">
        <v>64471</v>
      </c>
      <c r="J1870" s="11">
        <v>237.06666666666669</v>
      </c>
      <c r="K1870" s="1">
        <v>44468</v>
      </c>
      <c r="L1870">
        <v>2021</v>
      </c>
      <c r="M1870">
        <v>3</v>
      </c>
      <c r="N1870">
        <v>9</v>
      </c>
      <c r="O1870">
        <v>40</v>
      </c>
      <c r="P1870" s="14">
        <f>טבלה1[[#This Row],[Batch_Exp_Date(YYYYMMDD)]]-טבלה1[[#This Row],[Date]]</f>
        <v>640</v>
      </c>
    </row>
    <row r="1871" spans="1:16" x14ac:dyDescent="0.25">
      <c r="A1871" t="s">
        <v>15</v>
      </c>
      <c r="B1871" t="s">
        <v>20</v>
      </c>
      <c r="C1871" s="1">
        <f>DATE(LEFT($D1871,4),MID($D1871,5,2),RIGHT($D1871,2))</f>
        <v>45200</v>
      </c>
      <c r="D1871">
        <v>20231001</v>
      </c>
      <c r="E1871">
        <v>958859</v>
      </c>
      <c r="F1871">
        <v>1</v>
      </c>
      <c r="G1871">
        <v>30</v>
      </c>
      <c r="H1871" t="s">
        <v>12</v>
      </c>
      <c r="I1871">
        <v>4952189</v>
      </c>
      <c r="J1871" s="11">
        <v>28.875</v>
      </c>
      <c r="K1871" s="1">
        <v>44468</v>
      </c>
      <c r="L1871">
        <v>2021</v>
      </c>
      <c r="M1871">
        <v>3</v>
      </c>
      <c r="N1871">
        <v>9</v>
      </c>
      <c r="O1871">
        <v>40</v>
      </c>
      <c r="P1871" s="14">
        <f>טבלה1[[#This Row],[Batch_Exp_Date(YYYYMMDD)]]-טבלה1[[#This Row],[Date]]</f>
        <v>732</v>
      </c>
    </row>
    <row r="1872" spans="1:16" x14ac:dyDescent="0.25">
      <c r="A1872" t="s">
        <v>15</v>
      </c>
      <c r="B1872" t="s">
        <v>26</v>
      </c>
      <c r="C1872" s="1">
        <f>DATE(LEFT($D1872,4),MID($D1872,5,2),RIGHT($D1872,2))</f>
        <v>45261</v>
      </c>
      <c r="D1872">
        <v>20231201</v>
      </c>
      <c r="E1872">
        <v>958859</v>
      </c>
      <c r="F1872">
        <v>2</v>
      </c>
      <c r="G1872">
        <v>100</v>
      </c>
      <c r="H1872" t="s">
        <v>12</v>
      </c>
      <c r="I1872">
        <v>4952189</v>
      </c>
      <c r="J1872" s="11">
        <v>96.25</v>
      </c>
      <c r="K1872" s="1">
        <v>44468</v>
      </c>
      <c r="L1872">
        <v>2021</v>
      </c>
      <c r="M1872">
        <v>3</v>
      </c>
      <c r="N1872">
        <v>9</v>
      </c>
      <c r="O1872">
        <v>40</v>
      </c>
      <c r="P1872" s="14">
        <f>טבלה1[[#This Row],[Batch_Exp_Date(YYYYMMDD)]]-טבלה1[[#This Row],[Date]]</f>
        <v>793</v>
      </c>
    </row>
    <row r="1873" spans="1:16" x14ac:dyDescent="0.25">
      <c r="A1873" t="s">
        <v>15</v>
      </c>
      <c r="B1873" t="s">
        <v>28</v>
      </c>
      <c r="C1873" s="1">
        <f>DATE(LEFT($D1873,4),MID($D1873,5,2),RIGHT($D1873,2))</f>
        <v>44927</v>
      </c>
      <c r="D1873">
        <v>20230101</v>
      </c>
      <c r="E1873">
        <v>958860</v>
      </c>
      <c r="F1873">
        <v>1</v>
      </c>
      <c r="G1873">
        <v>10</v>
      </c>
      <c r="H1873" t="s">
        <v>12</v>
      </c>
      <c r="I1873">
        <v>24783</v>
      </c>
      <c r="J1873" s="11">
        <v>34.449999999999996</v>
      </c>
      <c r="K1873" s="1">
        <v>44468</v>
      </c>
      <c r="L1873">
        <v>2021</v>
      </c>
      <c r="M1873">
        <v>3</v>
      </c>
      <c r="N1873">
        <v>9</v>
      </c>
      <c r="O1873">
        <v>40</v>
      </c>
      <c r="P1873" s="14">
        <f>טבלה1[[#This Row],[Batch_Exp_Date(YYYYMMDD)]]-טבלה1[[#This Row],[Date]]</f>
        <v>459</v>
      </c>
    </row>
    <row r="1874" spans="1:16" x14ac:dyDescent="0.25">
      <c r="A1874" t="s">
        <v>15</v>
      </c>
      <c r="B1874" t="s">
        <v>26</v>
      </c>
      <c r="C1874" s="1">
        <f>DATE(LEFT($D1874,4),MID($D1874,5,2),RIGHT($D1874,2))</f>
        <v>45261</v>
      </c>
      <c r="D1874">
        <v>20231201</v>
      </c>
      <c r="E1874">
        <v>958861</v>
      </c>
      <c r="F1874">
        <v>1</v>
      </c>
      <c r="G1874">
        <v>100</v>
      </c>
      <c r="H1874" t="s">
        <v>12</v>
      </c>
      <c r="I1874">
        <v>4956776</v>
      </c>
      <c r="J1874" s="11">
        <v>96.25</v>
      </c>
      <c r="K1874" s="1">
        <v>44468</v>
      </c>
      <c r="L1874">
        <v>2021</v>
      </c>
      <c r="M1874">
        <v>3</v>
      </c>
      <c r="N1874">
        <v>9</v>
      </c>
      <c r="O1874">
        <v>40</v>
      </c>
      <c r="P1874" s="14">
        <f>טבלה1[[#This Row],[Batch_Exp_Date(YYYYMMDD)]]-טבלה1[[#This Row],[Date]]</f>
        <v>793</v>
      </c>
    </row>
    <row r="1875" spans="1:16" x14ac:dyDescent="0.25">
      <c r="A1875" t="s">
        <v>17</v>
      </c>
      <c r="B1875" t="s">
        <v>21</v>
      </c>
      <c r="C1875" s="1">
        <f>DATE(LEFT($D1875,4),MID($D1875,5,2),RIGHT($D1875,2))</f>
        <v>45139</v>
      </c>
      <c r="D1875">
        <v>20230801</v>
      </c>
      <c r="E1875">
        <v>958863</v>
      </c>
      <c r="F1875">
        <v>1</v>
      </c>
      <c r="G1875">
        <v>100</v>
      </c>
      <c r="H1875" t="s">
        <v>12</v>
      </c>
      <c r="I1875">
        <v>15169</v>
      </c>
      <c r="J1875" s="11">
        <v>9957.6666666666661</v>
      </c>
      <c r="K1875" s="1">
        <v>44468</v>
      </c>
      <c r="L1875">
        <v>2021</v>
      </c>
      <c r="M1875">
        <v>3</v>
      </c>
      <c r="N1875">
        <v>9</v>
      </c>
      <c r="O1875">
        <v>40</v>
      </c>
      <c r="P1875" s="14">
        <f>טבלה1[[#This Row],[Batch_Exp_Date(YYYYMMDD)]]-טבלה1[[#This Row],[Date]]</f>
        <v>671</v>
      </c>
    </row>
    <row r="1876" spans="1:16" x14ac:dyDescent="0.25">
      <c r="A1876" t="s">
        <v>15</v>
      </c>
      <c r="B1876" t="s">
        <v>20</v>
      </c>
      <c r="C1876" s="1">
        <f>DATE(LEFT($D1876,4),MID($D1876,5,2),RIGHT($D1876,2))</f>
        <v>45323</v>
      </c>
      <c r="D1876">
        <v>20240201</v>
      </c>
      <c r="E1876">
        <v>958864</v>
      </c>
      <c r="F1876">
        <v>1</v>
      </c>
      <c r="G1876">
        <v>200</v>
      </c>
      <c r="H1876" t="s">
        <v>12</v>
      </c>
      <c r="I1876">
        <v>188089</v>
      </c>
      <c r="J1876" s="11">
        <v>20</v>
      </c>
      <c r="K1876" s="1">
        <v>44468</v>
      </c>
      <c r="L1876">
        <v>2021</v>
      </c>
      <c r="M1876">
        <v>3</v>
      </c>
      <c r="N1876">
        <v>9</v>
      </c>
      <c r="O1876">
        <v>40</v>
      </c>
      <c r="P1876" s="14">
        <f>טבלה1[[#This Row],[Batch_Exp_Date(YYYYMMDD)]]-טבלה1[[#This Row],[Date]]</f>
        <v>855</v>
      </c>
    </row>
    <row r="1877" spans="1:16" x14ac:dyDescent="0.25">
      <c r="A1877" t="s">
        <v>17</v>
      </c>
      <c r="B1877" t="s">
        <v>51</v>
      </c>
      <c r="C1877" s="1">
        <f>DATE(LEFT($D1877,4),MID($D1877,5,2),RIGHT($D1877,2))</f>
        <v>44835</v>
      </c>
      <c r="D1877">
        <v>20221001</v>
      </c>
      <c r="E1877">
        <v>958865</v>
      </c>
      <c r="F1877">
        <v>1</v>
      </c>
      <c r="G1877">
        <v>30</v>
      </c>
      <c r="H1877" t="s">
        <v>12</v>
      </c>
      <c r="I1877">
        <v>15169</v>
      </c>
      <c r="J1877" s="11">
        <v>8237</v>
      </c>
      <c r="K1877" s="1">
        <v>44468</v>
      </c>
      <c r="L1877">
        <v>2021</v>
      </c>
      <c r="M1877">
        <v>3</v>
      </c>
      <c r="N1877">
        <v>9</v>
      </c>
      <c r="O1877">
        <v>40</v>
      </c>
      <c r="P1877" s="14">
        <f>טבלה1[[#This Row],[Batch_Exp_Date(YYYYMMDD)]]-טבלה1[[#This Row],[Date]]</f>
        <v>367</v>
      </c>
    </row>
    <row r="1878" spans="1:16" x14ac:dyDescent="0.25">
      <c r="A1878" t="s">
        <v>17</v>
      </c>
      <c r="B1878" t="s">
        <v>30</v>
      </c>
      <c r="C1878" s="1">
        <f>DATE(LEFT($D1878,4),MID($D1878,5,2),RIGHT($D1878,2))</f>
        <v>44774</v>
      </c>
      <c r="D1878">
        <v>20220801</v>
      </c>
      <c r="E1878">
        <v>958866</v>
      </c>
      <c r="F1878">
        <v>1</v>
      </c>
      <c r="G1878">
        <v>10</v>
      </c>
      <c r="H1878" t="s">
        <v>12</v>
      </c>
      <c r="I1878">
        <v>162866</v>
      </c>
      <c r="J1878" s="11">
        <v>40</v>
      </c>
      <c r="K1878" s="1">
        <v>44468</v>
      </c>
      <c r="L1878">
        <v>2021</v>
      </c>
      <c r="M1878">
        <v>3</v>
      </c>
      <c r="N1878">
        <v>9</v>
      </c>
      <c r="O1878">
        <v>40</v>
      </c>
      <c r="P1878" s="14">
        <f>טבלה1[[#This Row],[Batch_Exp_Date(YYYYMMDD)]]-טבלה1[[#This Row],[Date]]</f>
        <v>306</v>
      </c>
    </row>
    <row r="1879" spans="1:16" x14ac:dyDescent="0.25">
      <c r="A1879" t="s">
        <v>17</v>
      </c>
      <c r="B1879" t="s">
        <v>30</v>
      </c>
      <c r="C1879" s="1">
        <f>DATE(LEFT($D1879,4),MID($D1879,5,2),RIGHT($D1879,2))</f>
        <v>44774</v>
      </c>
      <c r="D1879">
        <v>20220801</v>
      </c>
      <c r="E1879">
        <v>958866</v>
      </c>
      <c r="F1879">
        <v>2</v>
      </c>
      <c r="G1879">
        <v>100</v>
      </c>
      <c r="H1879" t="s">
        <v>12</v>
      </c>
      <c r="I1879">
        <v>162866</v>
      </c>
      <c r="J1879" s="11">
        <v>200</v>
      </c>
      <c r="K1879" s="1">
        <v>44468</v>
      </c>
      <c r="L1879">
        <v>2021</v>
      </c>
      <c r="M1879">
        <v>3</v>
      </c>
      <c r="N1879">
        <v>9</v>
      </c>
      <c r="O1879">
        <v>40</v>
      </c>
      <c r="P1879" s="14">
        <f>טבלה1[[#This Row],[Batch_Exp_Date(YYYYMMDD)]]-טבלה1[[#This Row],[Date]]</f>
        <v>306</v>
      </c>
    </row>
    <row r="1880" spans="1:16" x14ac:dyDescent="0.25">
      <c r="A1880" t="s">
        <v>17</v>
      </c>
      <c r="B1880" t="s">
        <v>30</v>
      </c>
      <c r="C1880" s="1">
        <f>DATE(LEFT($D1880,4),MID($D1880,5,2),RIGHT($D1880,2))</f>
        <v>44774</v>
      </c>
      <c r="D1880">
        <v>20220801</v>
      </c>
      <c r="E1880">
        <v>958867</v>
      </c>
      <c r="F1880">
        <v>1</v>
      </c>
      <c r="G1880">
        <v>50</v>
      </c>
      <c r="H1880" t="s">
        <v>12</v>
      </c>
      <c r="I1880">
        <v>4949824</v>
      </c>
      <c r="J1880" s="11">
        <v>100</v>
      </c>
      <c r="K1880" s="1">
        <v>44468</v>
      </c>
      <c r="L1880">
        <v>2021</v>
      </c>
      <c r="M1880">
        <v>3</v>
      </c>
      <c r="N1880">
        <v>9</v>
      </c>
      <c r="O1880">
        <v>40</v>
      </c>
      <c r="P1880" s="14">
        <f>טבלה1[[#This Row],[Batch_Exp_Date(YYYYMMDD)]]-טבלה1[[#This Row],[Date]]</f>
        <v>306</v>
      </c>
    </row>
    <row r="1881" spans="1:16" x14ac:dyDescent="0.25">
      <c r="A1881" t="s">
        <v>17</v>
      </c>
      <c r="B1881" t="s">
        <v>33</v>
      </c>
      <c r="C1881" s="1">
        <f>DATE(LEFT($D1881,4),MID($D1881,5,2),RIGHT($D1881,2))</f>
        <v>44593</v>
      </c>
      <c r="D1881">
        <v>20220201</v>
      </c>
      <c r="E1881">
        <v>958868</v>
      </c>
      <c r="F1881">
        <v>1</v>
      </c>
      <c r="G1881">
        <v>10</v>
      </c>
      <c r="H1881" t="s">
        <v>12</v>
      </c>
      <c r="I1881">
        <v>4944753</v>
      </c>
      <c r="J1881" s="11">
        <v>1616.6666666666667</v>
      </c>
      <c r="K1881" s="1">
        <v>44468</v>
      </c>
      <c r="L1881">
        <v>2021</v>
      </c>
      <c r="M1881">
        <v>3</v>
      </c>
      <c r="N1881">
        <v>9</v>
      </c>
      <c r="O1881">
        <v>40</v>
      </c>
      <c r="P1881" s="14">
        <f>טבלה1[[#This Row],[Batch_Exp_Date(YYYYMMDD)]]-טבלה1[[#This Row],[Date]]</f>
        <v>125</v>
      </c>
    </row>
    <row r="1882" spans="1:16" x14ac:dyDescent="0.25">
      <c r="A1882" t="s">
        <v>15</v>
      </c>
      <c r="B1882" t="s">
        <v>28</v>
      </c>
      <c r="C1882" s="1">
        <f>DATE(LEFT($D1882,4),MID($D1882,5,2),RIGHT($D1882,2))</f>
        <v>44927</v>
      </c>
      <c r="D1882">
        <v>20230101</v>
      </c>
      <c r="E1882">
        <v>958869</v>
      </c>
      <c r="F1882">
        <v>1</v>
      </c>
      <c r="G1882">
        <v>10</v>
      </c>
      <c r="H1882" t="s">
        <v>12</v>
      </c>
      <c r="I1882">
        <v>167684</v>
      </c>
      <c r="J1882" s="11">
        <v>34.449999999999996</v>
      </c>
      <c r="K1882" s="1">
        <v>44468</v>
      </c>
      <c r="L1882">
        <v>2021</v>
      </c>
      <c r="M1882">
        <v>3</v>
      </c>
      <c r="N1882">
        <v>9</v>
      </c>
      <c r="O1882">
        <v>40</v>
      </c>
      <c r="P1882" s="14">
        <f>טבלה1[[#This Row],[Batch_Exp_Date(YYYYMMDD)]]-טבלה1[[#This Row],[Date]]</f>
        <v>459</v>
      </c>
    </row>
    <row r="1883" spans="1:16" x14ac:dyDescent="0.25">
      <c r="A1883" t="s">
        <v>15</v>
      </c>
      <c r="B1883" t="s">
        <v>37</v>
      </c>
      <c r="C1883" s="1">
        <f>DATE(LEFT($D1883,4),MID($D1883,5,2),RIGHT($D1883,2))</f>
        <v>45200</v>
      </c>
      <c r="D1883">
        <v>20231001</v>
      </c>
      <c r="E1883">
        <v>958870</v>
      </c>
      <c r="F1883">
        <v>1</v>
      </c>
      <c r="G1883">
        <v>10</v>
      </c>
      <c r="H1883" t="s">
        <v>12</v>
      </c>
      <c r="I1883">
        <v>162866</v>
      </c>
      <c r="J1883" s="11">
        <v>1603.3333333333333</v>
      </c>
      <c r="K1883" s="1">
        <v>44468</v>
      </c>
      <c r="L1883">
        <v>2021</v>
      </c>
      <c r="M1883">
        <v>3</v>
      </c>
      <c r="N1883">
        <v>9</v>
      </c>
      <c r="O1883">
        <v>40</v>
      </c>
      <c r="P1883" s="14">
        <f>טבלה1[[#This Row],[Batch_Exp_Date(YYYYMMDD)]]-טבלה1[[#This Row],[Date]]</f>
        <v>732</v>
      </c>
    </row>
    <row r="1884" spans="1:16" x14ac:dyDescent="0.25">
      <c r="A1884" t="s">
        <v>17</v>
      </c>
      <c r="B1884" t="s">
        <v>22</v>
      </c>
      <c r="C1884" s="1">
        <f>DATE(LEFT($D1884,4),MID($D1884,5,2),RIGHT($D1884,2))</f>
        <v>45261</v>
      </c>
      <c r="D1884">
        <v>20231201</v>
      </c>
      <c r="E1884">
        <v>958871</v>
      </c>
      <c r="F1884">
        <v>1</v>
      </c>
      <c r="G1884">
        <v>200</v>
      </c>
      <c r="H1884" t="s">
        <v>12</v>
      </c>
      <c r="I1884">
        <v>168982</v>
      </c>
      <c r="J1884" s="11">
        <v>13083.333333333334</v>
      </c>
      <c r="K1884" s="1">
        <v>44468</v>
      </c>
      <c r="L1884">
        <v>2021</v>
      </c>
      <c r="M1884">
        <v>3</v>
      </c>
      <c r="N1884">
        <v>9</v>
      </c>
      <c r="O1884">
        <v>40</v>
      </c>
      <c r="P1884" s="14">
        <f>טבלה1[[#This Row],[Batch_Exp_Date(YYYYMMDD)]]-טבלה1[[#This Row],[Date]]</f>
        <v>793</v>
      </c>
    </row>
    <row r="1885" spans="1:16" x14ac:dyDescent="0.25">
      <c r="A1885" t="s">
        <v>15</v>
      </c>
      <c r="B1885" t="s">
        <v>37</v>
      </c>
      <c r="C1885" s="1">
        <f>DATE(LEFT($D1885,4),MID($D1885,5,2),RIGHT($D1885,2))</f>
        <v>45200</v>
      </c>
      <c r="D1885">
        <v>20231001</v>
      </c>
      <c r="E1885">
        <v>958872</v>
      </c>
      <c r="F1885">
        <v>1</v>
      </c>
      <c r="G1885">
        <v>10</v>
      </c>
      <c r="H1885" t="s">
        <v>12</v>
      </c>
      <c r="I1885">
        <v>24926</v>
      </c>
      <c r="J1885" s="11">
        <v>1603.3333333333333</v>
      </c>
      <c r="K1885" s="1">
        <v>44468</v>
      </c>
      <c r="L1885">
        <v>2021</v>
      </c>
      <c r="M1885">
        <v>3</v>
      </c>
      <c r="N1885">
        <v>9</v>
      </c>
      <c r="O1885">
        <v>40</v>
      </c>
      <c r="P1885" s="14">
        <f>טבלה1[[#This Row],[Batch_Exp_Date(YYYYMMDD)]]-טבלה1[[#This Row],[Date]]</f>
        <v>732</v>
      </c>
    </row>
    <row r="1886" spans="1:16" x14ac:dyDescent="0.25">
      <c r="A1886" t="s">
        <v>15</v>
      </c>
      <c r="B1886" t="s">
        <v>39</v>
      </c>
      <c r="C1886" s="1">
        <f>DATE(LEFT($D1886,4),MID($D1886,5,2),RIGHT($D1886,2))</f>
        <v>45170</v>
      </c>
      <c r="D1886">
        <v>20230901</v>
      </c>
      <c r="E1886">
        <v>958873</v>
      </c>
      <c r="F1886">
        <v>1</v>
      </c>
      <c r="G1886">
        <v>20</v>
      </c>
      <c r="H1886" t="s">
        <v>12</v>
      </c>
      <c r="I1886">
        <v>162580</v>
      </c>
      <c r="J1886" s="11">
        <v>337.01666666666665</v>
      </c>
      <c r="K1886" s="1">
        <v>44468</v>
      </c>
      <c r="L1886">
        <v>2021</v>
      </c>
      <c r="M1886">
        <v>3</v>
      </c>
      <c r="N1886">
        <v>9</v>
      </c>
      <c r="O1886">
        <v>40</v>
      </c>
      <c r="P1886" s="14">
        <f>טבלה1[[#This Row],[Batch_Exp_Date(YYYYMMDD)]]-טבלה1[[#This Row],[Date]]</f>
        <v>702</v>
      </c>
    </row>
    <row r="1887" spans="1:16" x14ac:dyDescent="0.25">
      <c r="A1887" t="s">
        <v>15</v>
      </c>
      <c r="B1887" t="s">
        <v>45</v>
      </c>
      <c r="C1887" s="1">
        <f>DATE(LEFT($D1887,4),MID($D1887,5,2),RIGHT($D1887,2))</f>
        <v>44896</v>
      </c>
      <c r="D1887">
        <v>20221201</v>
      </c>
      <c r="E1887">
        <v>958874</v>
      </c>
      <c r="F1887">
        <v>1</v>
      </c>
      <c r="G1887">
        <v>10</v>
      </c>
      <c r="H1887" t="s">
        <v>12</v>
      </c>
      <c r="I1887">
        <v>181060</v>
      </c>
      <c r="J1887" s="11">
        <v>394.40000000000003</v>
      </c>
      <c r="K1887" s="1">
        <v>44468</v>
      </c>
      <c r="L1887">
        <v>2021</v>
      </c>
      <c r="M1887">
        <v>3</v>
      </c>
      <c r="N1887">
        <v>9</v>
      </c>
      <c r="O1887">
        <v>40</v>
      </c>
      <c r="P1887" s="14">
        <f>טבלה1[[#This Row],[Batch_Exp_Date(YYYYMMDD)]]-טבלה1[[#This Row],[Date]]</f>
        <v>428</v>
      </c>
    </row>
    <row r="1888" spans="1:16" x14ac:dyDescent="0.25">
      <c r="A1888" t="s">
        <v>15</v>
      </c>
      <c r="B1888" t="s">
        <v>23</v>
      </c>
      <c r="C1888" s="1">
        <f>DATE(LEFT($D1888,4),MID($D1888,5,2),RIGHT($D1888,2))</f>
        <v>45078</v>
      </c>
      <c r="D1888">
        <v>20230601</v>
      </c>
      <c r="E1888">
        <v>958875</v>
      </c>
      <c r="F1888">
        <v>1</v>
      </c>
      <c r="G1888">
        <v>610</v>
      </c>
      <c r="H1888" t="s">
        <v>12</v>
      </c>
      <c r="I1888">
        <v>4950858</v>
      </c>
      <c r="J1888" s="11">
        <v>49659.083333333336</v>
      </c>
      <c r="K1888" s="1">
        <v>44468</v>
      </c>
      <c r="L1888">
        <v>2021</v>
      </c>
      <c r="M1888">
        <v>3</v>
      </c>
      <c r="N1888">
        <v>9</v>
      </c>
      <c r="O1888">
        <v>40</v>
      </c>
      <c r="P1888" s="14">
        <f>טבלה1[[#This Row],[Batch_Exp_Date(YYYYMMDD)]]-טבלה1[[#This Row],[Date]]</f>
        <v>610</v>
      </c>
    </row>
    <row r="1889" spans="1:16" x14ac:dyDescent="0.25">
      <c r="A1889" t="s">
        <v>17</v>
      </c>
      <c r="B1889" t="s">
        <v>49</v>
      </c>
      <c r="C1889" s="1">
        <f>DATE(LEFT($D1889,4),MID($D1889,5,2),RIGHT($D1889,2))</f>
        <v>44682</v>
      </c>
      <c r="D1889">
        <v>20220501</v>
      </c>
      <c r="E1889">
        <v>958876</v>
      </c>
      <c r="F1889">
        <v>1</v>
      </c>
      <c r="G1889">
        <v>10</v>
      </c>
      <c r="H1889" t="s">
        <v>12</v>
      </c>
      <c r="I1889">
        <v>181060</v>
      </c>
      <c r="J1889" s="11">
        <v>24</v>
      </c>
      <c r="K1889" s="1">
        <v>44468</v>
      </c>
      <c r="L1889">
        <v>2021</v>
      </c>
      <c r="M1889">
        <v>3</v>
      </c>
      <c r="N1889">
        <v>9</v>
      </c>
      <c r="O1889">
        <v>40</v>
      </c>
      <c r="P1889" s="14">
        <f>טבלה1[[#This Row],[Batch_Exp_Date(YYYYMMDD)]]-טבלה1[[#This Row],[Date]]</f>
        <v>214</v>
      </c>
    </row>
    <row r="1890" spans="1:16" x14ac:dyDescent="0.25">
      <c r="A1890" t="s">
        <v>15</v>
      </c>
      <c r="B1890" t="s">
        <v>20</v>
      </c>
      <c r="C1890" s="1">
        <f>DATE(LEFT($D1890,4),MID($D1890,5,2),RIGHT($D1890,2))</f>
        <v>45323</v>
      </c>
      <c r="D1890">
        <v>20240201</v>
      </c>
      <c r="E1890">
        <v>958877</v>
      </c>
      <c r="F1890">
        <v>1</v>
      </c>
      <c r="G1890">
        <v>20</v>
      </c>
      <c r="H1890" t="s">
        <v>12</v>
      </c>
      <c r="I1890">
        <v>4950693</v>
      </c>
      <c r="J1890" s="11">
        <v>2</v>
      </c>
      <c r="K1890" s="1">
        <v>44468</v>
      </c>
      <c r="L1890">
        <v>2021</v>
      </c>
      <c r="M1890">
        <v>3</v>
      </c>
      <c r="N1890">
        <v>9</v>
      </c>
      <c r="O1890">
        <v>40</v>
      </c>
      <c r="P1890" s="14">
        <f>טבלה1[[#This Row],[Batch_Exp_Date(YYYYMMDD)]]-טבלה1[[#This Row],[Date]]</f>
        <v>855</v>
      </c>
    </row>
    <row r="1891" spans="1:16" x14ac:dyDescent="0.25">
      <c r="A1891" t="s">
        <v>15</v>
      </c>
      <c r="B1891" t="s">
        <v>40</v>
      </c>
      <c r="C1891" s="1">
        <f>DATE(LEFT($D1891,4),MID($D1891,5,2),RIGHT($D1891,2))</f>
        <v>45689</v>
      </c>
      <c r="D1891">
        <v>20250201</v>
      </c>
      <c r="E1891">
        <v>958878</v>
      </c>
      <c r="F1891">
        <v>1</v>
      </c>
      <c r="G1891">
        <v>50</v>
      </c>
      <c r="H1891" t="s">
        <v>12</v>
      </c>
      <c r="I1891">
        <v>4950858</v>
      </c>
      <c r="J1891" s="11">
        <v>952.16666666666663</v>
      </c>
      <c r="K1891" s="1">
        <v>44468</v>
      </c>
      <c r="L1891">
        <v>2021</v>
      </c>
      <c r="M1891">
        <v>3</v>
      </c>
      <c r="N1891">
        <v>9</v>
      </c>
      <c r="O1891">
        <v>40</v>
      </c>
      <c r="P1891" s="14">
        <f>טבלה1[[#This Row],[Batch_Exp_Date(YYYYMMDD)]]-טבלה1[[#This Row],[Date]]</f>
        <v>1221</v>
      </c>
    </row>
    <row r="1892" spans="1:16" x14ac:dyDescent="0.25">
      <c r="A1892" t="s">
        <v>15</v>
      </c>
      <c r="B1892" t="s">
        <v>20</v>
      </c>
      <c r="C1892" s="1">
        <f>DATE(LEFT($D1892,4),MID($D1892,5,2),RIGHT($D1892,2))</f>
        <v>45323</v>
      </c>
      <c r="D1892">
        <v>20240201</v>
      </c>
      <c r="E1892">
        <v>958879</v>
      </c>
      <c r="F1892">
        <v>1</v>
      </c>
      <c r="G1892">
        <v>200</v>
      </c>
      <c r="H1892" t="s">
        <v>12</v>
      </c>
      <c r="I1892">
        <v>167684</v>
      </c>
      <c r="J1892" s="11">
        <v>20</v>
      </c>
      <c r="K1892" s="1">
        <v>44468</v>
      </c>
      <c r="L1892">
        <v>2021</v>
      </c>
      <c r="M1892">
        <v>3</v>
      </c>
      <c r="N1892">
        <v>9</v>
      </c>
      <c r="O1892">
        <v>40</v>
      </c>
      <c r="P1892" s="14">
        <f>טבלה1[[#This Row],[Batch_Exp_Date(YYYYMMDD)]]-טבלה1[[#This Row],[Date]]</f>
        <v>855</v>
      </c>
    </row>
    <row r="1893" spans="1:16" x14ac:dyDescent="0.25">
      <c r="A1893" t="s">
        <v>18</v>
      </c>
      <c r="B1893" t="s">
        <v>25</v>
      </c>
      <c r="C1893" s="1">
        <f>DATE(LEFT($D1893,4),MID($D1893,5,2),RIGHT($D1893,2))</f>
        <v>44805</v>
      </c>
      <c r="D1893">
        <v>20220901</v>
      </c>
      <c r="E1893">
        <v>958880</v>
      </c>
      <c r="F1893">
        <v>1</v>
      </c>
      <c r="G1893">
        <v>40</v>
      </c>
      <c r="H1893" t="s">
        <v>12</v>
      </c>
      <c r="I1893">
        <v>190421</v>
      </c>
      <c r="J1893" s="11">
        <v>5657.9666666666672</v>
      </c>
      <c r="K1893" s="1">
        <v>44468</v>
      </c>
      <c r="L1893">
        <v>2021</v>
      </c>
      <c r="M1893">
        <v>3</v>
      </c>
      <c r="N1893">
        <v>9</v>
      </c>
      <c r="O1893">
        <v>40</v>
      </c>
      <c r="P1893" s="14">
        <f>טבלה1[[#This Row],[Batch_Exp_Date(YYYYMMDD)]]-טבלה1[[#This Row],[Date]]</f>
        <v>337</v>
      </c>
    </row>
    <row r="1894" spans="1:16" x14ac:dyDescent="0.25">
      <c r="A1894" t="s">
        <v>18</v>
      </c>
      <c r="B1894" t="s">
        <v>25</v>
      </c>
      <c r="C1894" s="1">
        <f>DATE(LEFT($D1894,4),MID($D1894,5,2),RIGHT($D1894,2))</f>
        <v>44896</v>
      </c>
      <c r="D1894">
        <v>20221201</v>
      </c>
      <c r="E1894">
        <v>958881</v>
      </c>
      <c r="F1894">
        <v>1</v>
      </c>
      <c r="G1894">
        <v>40</v>
      </c>
      <c r="H1894" t="s">
        <v>12</v>
      </c>
      <c r="I1894">
        <v>190421</v>
      </c>
      <c r="J1894" s="11">
        <v>9888.6666666666661</v>
      </c>
      <c r="K1894" s="1">
        <v>44468</v>
      </c>
      <c r="L1894">
        <v>2021</v>
      </c>
      <c r="M1894">
        <v>3</v>
      </c>
      <c r="N1894">
        <v>9</v>
      </c>
      <c r="O1894">
        <v>40</v>
      </c>
      <c r="P1894" s="14">
        <f>טבלה1[[#This Row],[Batch_Exp_Date(YYYYMMDD)]]-טבלה1[[#This Row],[Date]]</f>
        <v>428</v>
      </c>
    </row>
    <row r="1895" spans="1:16" x14ac:dyDescent="0.25">
      <c r="A1895" t="s">
        <v>17</v>
      </c>
      <c r="B1895" t="s">
        <v>39</v>
      </c>
      <c r="C1895" s="1">
        <f>DATE(LEFT($D1895,4),MID($D1895,5,2),RIGHT($D1895,2))</f>
        <v>44682</v>
      </c>
      <c r="D1895">
        <v>20220501</v>
      </c>
      <c r="E1895">
        <v>958882</v>
      </c>
      <c r="F1895">
        <v>1</v>
      </c>
      <c r="G1895">
        <v>10</v>
      </c>
      <c r="H1895" t="s">
        <v>12</v>
      </c>
      <c r="I1895">
        <v>15488</v>
      </c>
      <c r="J1895" s="11">
        <v>1320</v>
      </c>
      <c r="K1895" s="1">
        <v>44468</v>
      </c>
      <c r="L1895">
        <v>2021</v>
      </c>
      <c r="M1895">
        <v>3</v>
      </c>
      <c r="N1895">
        <v>9</v>
      </c>
      <c r="O1895">
        <v>40</v>
      </c>
      <c r="P1895" s="14">
        <f>טבלה1[[#This Row],[Batch_Exp_Date(YYYYMMDD)]]-טבלה1[[#This Row],[Date]]</f>
        <v>214</v>
      </c>
    </row>
    <row r="1896" spans="1:16" x14ac:dyDescent="0.25">
      <c r="A1896" t="s">
        <v>17</v>
      </c>
      <c r="B1896" t="s">
        <v>39</v>
      </c>
      <c r="C1896" s="1">
        <f>DATE(LEFT($D1896,4),MID($D1896,5,2),RIGHT($D1896,2))</f>
        <v>44682</v>
      </c>
      <c r="D1896">
        <v>20220501</v>
      </c>
      <c r="E1896">
        <v>958883</v>
      </c>
      <c r="F1896">
        <v>1</v>
      </c>
      <c r="G1896">
        <v>10</v>
      </c>
      <c r="H1896" t="s">
        <v>12</v>
      </c>
      <c r="I1896">
        <v>15477</v>
      </c>
      <c r="J1896" s="11">
        <v>1320</v>
      </c>
      <c r="K1896" s="1">
        <v>44468</v>
      </c>
      <c r="L1896">
        <v>2021</v>
      </c>
      <c r="M1896">
        <v>3</v>
      </c>
      <c r="N1896">
        <v>9</v>
      </c>
      <c r="O1896">
        <v>40</v>
      </c>
      <c r="P1896" s="14">
        <f>טבלה1[[#This Row],[Batch_Exp_Date(YYYYMMDD)]]-טבלה1[[#This Row],[Date]]</f>
        <v>214</v>
      </c>
    </row>
    <row r="1897" spans="1:16" x14ac:dyDescent="0.25">
      <c r="A1897" t="s">
        <v>17</v>
      </c>
      <c r="B1897" t="s">
        <v>39</v>
      </c>
      <c r="C1897" s="1">
        <f>DATE(LEFT($D1897,4),MID($D1897,5,2),RIGHT($D1897,2))</f>
        <v>44682</v>
      </c>
      <c r="D1897">
        <v>20220501</v>
      </c>
      <c r="E1897">
        <v>958884</v>
      </c>
      <c r="F1897">
        <v>1</v>
      </c>
      <c r="G1897">
        <v>10</v>
      </c>
      <c r="H1897" t="s">
        <v>12</v>
      </c>
      <c r="I1897">
        <v>185603</v>
      </c>
      <c r="J1897" s="11">
        <v>1320</v>
      </c>
      <c r="K1897" s="1">
        <v>44468</v>
      </c>
      <c r="L1897">
        <v>2021</v>
      </c>
      <c r="M1897">
        <v>3</v>
      </c>
      <c r="N1897">
        <v>9</v>
      </c>
      <c r="O1897">
        <v>40</v>
      </c>
      <c r="P1897" s="14">
        <f>טבלה1[[#This Row],[Batch_Exp_Date(YYYYMMDD)]]-טבלה1[[#This Row],[Date]]</f>
        <v>214</v>
      </c>
    </row>
    <row r="1898" spans="1:16" x14ac:dyDescent="0.25">
      <c r="A1898" t="s">
        <v>18</v>
      </c>
      <c r="B1898" t="s">
        <v>25</v>
      </c>
      <c r="C1898" s="1">
        <f>DATE(LEFT($D1898,4),MID($D1898,5,2),RIGHT($D1898,2))</f>
        <v>44896</v>
      </c>
      <c r="D1898">
        <v>20221201</v>
      </c>
      <c r="E1898">
        <v>958885</v>
      </c>
      <c r="F1898">
        <v>1</v>
      </c>
      <c r="G1898">
        <v>40</v>
      </c>
      <c r="H1898" t="s">
        <v>12</v>
      </c>
      <c r="I1898">
        <v>32351</v>
      </c>
      <c r="J1898" s="11">
        <v>9888.6666666666661</v>
      </c>
      <c r="K1898" s="1">
        <v>44468</v>
      </c>
      <c r="L1898">
        <v>2021</v>
      </c>
      <c r="M1898">
        <v>3</v>
      </c>
      <c r="N1898">
        <v>9</v>
      </c>
      <c r="O1898">
        <v>40</v>
      </c>
      <c r="P1898" s="14">
        <f>טבלה1[[#This Row],[Batch_Exp_Date(YYYYMMDD)]]-טבלה1[[#This Row],[Date]]</f>
        <v>428</v>
      </c>
    </row>
    <row r="1899" spans="1:16" x14ac:dyDescent="0.25">
      <c r="A1899" t="s">
        <v>18</v>
      </c>
      <c r="B1899" t="s">
        <v>25</v>
      </c>
      <c r="C1899" s="1">
        <f>DATE(LEFT($D1899,4),MID($D1899,5,2),RIGHT($D1899,2))</f>
        <v>44805</v>
      </c>
      <c r="D1899">
        <v>20220901</v>
      </c>
      <c r="E1899">
        <v>958886</v>
      </c>
      <c r="F1899">
        <v>1</v>
      </c>
      <c r="G1899">
        <v>40</v>
      </c>
      <c r="H1899" t="s">
        <v>12</v>
      </c>
      <c r="I1899">
        <v>15576</v>
      </c>
      <c r="J1899" s="11">
        <v>5657.9666666666672</v>
      </c>
      <c r="K1899" s="1">
        <v>44468</v>
      </c>
      <c r="L1899">
        <v>2021</v>
      </c>
      <c r="M1899">
        <v>3</v>
      </c>
      <c r="N1899">
        <v>9</v>
      </c>
      <c r="O1899">
        <v>40</v>
      </c>
      <c r="P1899" s="14">
        <f>טבלה1[[#This Row],[Batch_Exp_Date(YYYYMMDD)]]-טבלה1[[#This Row],[Date]]</f>
        <v>337</v>
      </c>
    </row>
    <row r="1900" spans="1:16" x14ac:dyDescent="0.25">
      <c r="A1900" t="s">
        <v>15</v>
      </c>
      <c r="B1900" t="s">
        <v>40</v>
      </c>
      <c r="C1900" s="1">
        <f>DATE(LEFT($D1900,4),MID($D1900,5,2),RIGHT($D1900,2))</f>
        <v>45689</v>
      </c>
      <c r="D1900">
        <v>20250201</v>
      </c>
      <c r="E1900">
        <v>958887</v>
      </c>
      <c r="F1900">
        <v>1</v>
      </c>
      <c r="G1900">
        <v>120</v>
      </c>
      <c r="H1900" t="s">
        <v>12</v>
      </c>
      <c r="I1900">
        <v>4950858</v>
      </c>
      <c r="J1900" s="11">
        <v>2285.2000000000003</v>
      </c>
      <c r="K1900" s="1">
        <v>44468</v>
      </c>
      <c r="L1900">
        <v>2021</v>
      </c>
      <c r="M1900">
        <v>3</v>
      </c>
      <c r="N1900">
        <v>9</v>
      </c>
      <c r="O1900">
        <v>40</v>
      </c>
      <c r="P1900" s="14">
        <f>טבלה1[[#This Row],[Batch_Exp_Date(YYYYMMDD)]]-טבלה1[[#This Row],[Date]]</f>
        <v>1221</v>
      </c>
    </row>
    <row r="1901" spans="1:16" x14ac:dyDescent="0.25">
      <c r="A1901" t="s">
        <v>17</v>
      </c>
      <c r="B1901" t="s">
        <v>34</v>
      </c>
      <c r="C1901" s="1">
        <f>DATE(LEFT($D1901,4),MID($D1901,5,2),RIGHT($D1901,2))</f>
        <v>44896</v>
      </c>
      <c r="D1901">
        <v>20221201</v>
      </c>
      <c r="E1901">
        <v>958888</v>
      </c>
      <c r="F1901">
        <v>1</v>
      </c>
      <c r="G1901">
        <v>10</v>
      </c>
      <c r="H1901" t="s">
        <v>12</v>
      </c>
      <c r="I1901">
        <v>24629</v>
      </c>
      <c r="J1901" s="11">
        <v>16</v>
      </c>
      <c r="K1901" s="1">
        <v>44468</v>
      </c>
      <c r="L1901">
        <v>2021</v>
      </c>
      <c r="M1901">
        <v>3</v>
      </c>
      <c r="N1901">
        <v>9</v>
      </c>
      <c r="O1901">
        <v>40</v>
      </c>
      <c r="P1901" s="14">
        <f>טבלה1[[#This Row],[Batch_Exp_Date(YYYYMMDD)]]-טבלה1[[#This Row],[Date]]</f>
        <v>428</v>
      </c>
    </row>
    <row r="1902" spans="1:16" x14ac:dyDescent="0.25">
      <c r="A1902" t="s">
        <v>17</v>
      </c>
      <c r="B1902" t="s">
        <v>30</v>
      </c>
      <c r="C1902" s="1">
        <f>DATE(LEFT($D1902,4),MID($D1902,5,2),RIGHT($D1902,2))</f>
        <v>44774</v>
      </c>
      <c r="D1902">
        <v>20220801</v>
      </c>
      <c r="E1902">
        <v>958889</v>
      </c>
      <c r="F1902">
        <v>2</v>
      </c>
      <c r="G1902">
        <v>40</v>
      </c>
      <c r="H1902" t="s">
        <v>12</v>
      </c>
      <c r="I1902">
        <v>24629</v>
      </c>
      <c r="J1902" s="11">
        <v>80</v>
      </c>
      <c r="K1902" s="1">
        <v>44468</v>
      </c>
      <c r="L1902">
        <v>2021</v>
      </c>
      <c r="M1902">
        <v>3</v>
      </c>
      <c r="N1902">
        <v>9</v>
      </c>
      <c r="O1902">
        <v>40</v>
      </c>
      <c r="P1902" s="14">
        <f>טבלה1[[#This Row],[Batch_Exp_Date(YYYYMMDD)]]-טבלה1[[#This Row],[Date]]</f>
        <v>306</v>
      </c>
    </row>
    <row r="1903" spans="1:16" x14ac:dyDescent="0.25">
      <c r="A1903" t="s">
        <v>15</v>
      </c>
      <c r="B1903" t="s">
        <v>39</v>
      </c>
      <c r="C1903" s="1">
        <f>DATE(LEFT($D1903,4),MID($D1903,5,2),RIGHT($D1903,2))</f>
        <v>45170</v>
      </c>
      <c r="D1903">
        <v>20230901</v>
      </c>
      <c r="E1903">
        <v>958889</v>
      </c>
      <c r="F1903">
        <v>1</v>
      </c>
      <c r="G1903">
        <v>20</v>
      </c>
      <c r="H1903" t="s">
        <v>12</v>
      </c>
      <c r="I1903">
        <v>24629</v>
      </c>
      <c r="J1903" s="11">
        <v>337.01666666666665</v>
      </c>
      <c r="K1903" s="1">
        <v>44468</v>
      </c>
      <c r="L1903">
        <v>2021</v>
      </c>
      <c r="M1903">
        <v>3</v>
      </c>
      <c r="N1903">
        <v>9</v>
      </c>
      <c r="O1903">
        <v>40</v>
      </c>
      <c r="P1903" s="14">
        <f>טבלה1[[#This Row],[Batch_Exp_Date(YYYYMMDD)]]-טבלה1[[#This Row],[Date]]</f>
        <v>702</v>
      </c>
    </row>
    <row r="1904" spans="1:16" x14ac:dyDescent="0.25">
      <c r="A1904" t="s">
        <v>15</v>
      </c>
      <c r="B1904" t="s">
        <v>26</v>
      </c>
      <c r="C1904" s="1">
        <f>DATE(LEFT($D1904,4),MID($D1904,5,2),RIGHT($D1904,2))</f>
        <v>45261</v>
      </c>
      <c r="D1904">
        <v>20231201</v>
      </c>
      <c r="E1904">
        <v>958890</v>
      </c>
      <c r="F1904">
        <v>1</v>
      </c>
      <c r="G1904">
        <v>100</v>
      </c>
      <c r="H1904" t="s">
        <v>12</v>
      </c>
      <c r="I1904">
        <v>29722</v>
      </c>
      <c r="J1904" s="11">
        <v>96.25</v>
      </c>
      <c r="K1904" s="1">
        <v>44468</v>
      </c>
      <c r="L1904">
        <v>2021</v>
      </c>
      <c r="M1904">
        <v>3</v>
      </c>
      <c r="N1904">
        <v>9</v>
      </c>
      <c r="O1904">
        <v>40</v>
      </c>
      <c r="P1904" s="14">
        <f>טבלה1[[#This Row],[Batch_Exp_Date(YYYYMMDD)]]-טבלה1[[#This Row],[Date]]</f>
        <v>793</v>
      </c>
    </row>
    <row r="1905" spans="1:16" x14ac:dyDescent="0.25">
      <c r="A1905" t="s">
        <v>18</v>
      </c>
      <c r="B1905" t="s">
        <v>25</v>
      </c>
      <c r="C1905" s="1">
        <f>DATE(LEFT($D1905,4),MID($D1905,5,2),RIGHT($D1905,2))</f>
        <v>45017</v>
      </c>
      <c r="D1905">
        <v>20230401</v>
      </c>
      <c r="E1905">
        <v>958891</v>
      </c>
      <c r="F1905">
        <v>1</v>
      </c>
      <c r="G1905">
        <v>40</v>
      </c>
      <c r="H1905" t="s">
        <v>12</v>
      </c>
      <c r="I1905">
        <v>4994275</v>
      </c>
      <c r="J1905" s="11">
        <v>14119.333333333334</v>
      </c>
      <c r="K1905" s="1">
        <v>44468</v>
      </c>
      <c r="L1905">
        <v>2021</v>
      </c>
      <c r="M1905">
        <v>3</v>
      </c>
      <c r="N1905">
        <v>9</v>
      </c>
      <c r="O1905">
        <v>40</v>
      </c>
      <c r="P1905" s="14">
        <f>טבלה1[[#This Row],[Batch_Exp_Date(YYYYMMDD)]]-טבלה1[[#This Row],[Date]]</f>
        <v>549</v>
      </c>
    </row>
    <row r="1906" spans="1:16" x14ac:dyDescent="0.25">
      <c r="A1906" t="s">
        <v>18</v>
      </c>
      <c r="B1906" t="s">
        <v>25</v>
      </c>
      <c r="C1906" s="1">
        <f>DATE(LEFT($D1906,4),MID($D1906,5,2),RIGHT($D1906,2))</f>
        <v>44896</v>
      </c>
      <c r="D1906">
        <v>20221201</v>
      </c>
      <c r="E1906">
        <v>958892</v>
      </c>
      <c r="F1906">
        <v>1</v>
      </c>
      <c r="G1906">
        <v>40</v>
      </c>
      <c r="H1906" t="s">
        <v>12</v>
      </c>
      <c r="I1906">
        <v>27731</v>
      </c>
      <c r="J1906" s="11">
        <v>9888.6666666666661</v>
      </c>
      <c r="K1906" s="1">
        <v>44468</v>
      </c>
      <c r="L1906">
        <v>2021</v>
      </c>
      <c r="M1906">
        <v>3</v>
      </c>
      <c r="N1906">
        <v>9</v>
      </c>
      <c r="O1906">
        <v>40</v>
      </c>
      <c r="P1906" s="14">
        <f>טבלה1[[#This Row],[Batch_Exp_Date(YYYYMMDD)]]-טבלה1[[#This Row],[Date]]</f>
        <v>428</v>
      </c>
    </row>
    <row r="1907" spans="1:16" x14ac:dyDescent="0.25">
      <c r="A1907" t="s">
        <v>15</v>
      </c>
      <c r="B1907" t="s">
        <v>37</v>
      </c>
      <c r="C1907" s="1">
        <f>DATE(LEFT($D1907,4),MID($D1907,5,2),RIGHT($D1907,2))</f>
        <v>45200</v>
      </c>
      <c r="D1907">
        <v>20231001</v>
      </c>
      <c r="E1907">
        <v>958893</v>
      </c>
      <c r="F1907">
        <v>1</v>
      </c>
      <c r="G1907">
        <v>10</v>
      </c>
      <c r="H1907" t="s">
        <v>12</v>
      </c>
      <c r="I1907">
        <v>61413</v>
      </c>
      <c r="J1907" s="11">
        <v>1603.3333333333333</v>
      </c>
      <c r="K1907" s="1">
        <v>44468</v>
      </c>
      <c r="L1907">
        <v>2021</v>
      </c>
      <c r="M1907">
        <v>3</v>
      </c>
      <c r="N1907">
        <v>9</v>
      </c>
      <c r="O1907">
        <v>40</v>
      </c>
      <c r="P1907" s="14">
        <f>טבלה1[[#This Row],[Batch_Exp_Date(YYYYMMDD)]]-טבלה1[[#This Row],[Date]]</f>
        <v>732</v>
      </c>
    </row>
    <row r="1908" spans="1:16" x14ac:dyDescent="0.25">
      <c r="A1908" t="s">
        <v>18</v>
      </c>
      <c r="B1908" t="s">
        <v>25</v>
      </c>
      <c r="C1908" s="1">
        <f>DATE(LEFT($D1908,4),MID($D1908,5,2),RIGHT($D1908,2))</f>
        <v>44896</v>
      </c>
      <c r="D1908">
        <v>20221201</v>
      </c>
      <c r="E1908">
        <v>958894</v>
      </c>
      <c r="F1908">
        <v>1</v>
      </c>
      <c r="G1908">
        <v>80</v>
      </c>
      <c r="H1908" t="s">
        <v>12</v>
      </c>
      <c r="I1908">
        <v>24486</v>
      </c>
      <c r="J1908" s="11">
        <v>19777.333333333332</v>
      </c>
      <c r="K1908" s="1">
        <v>44468</v>
      </c>
      <c r="L1908">
        <v>2021</v>
      </c>
      <c r="M1908">
        <v>3</v>
      </c>
      <c r="N1908">
        <v>9</v>
      </c>
      <c r="O1908">
        <v>40</v>
      </c>
      <c r="P1908" s="14">
        <f>טבלה1[[#This Row],[Batch_Exp_Date(YYYYMMDD)]]-טבלה1[[#This Row],[Date]]</f>
        <v>428</v>
      </c>
    </row>
    <row r="1909" spans="1:16" x14ac:dyDescent="0.25">
      <c r="A1909" t="s">
        <v>18</v>
      </c>
      <c r="B1909" t="s">
        <v>25</v>
      </c>
      <c r="C1909" s="1">
        <f>DATE(LEFT($D1909,4),MID($D1909,5,2),RIGHT($D1909,2))</f>
        <v>44682</v>
      </c>
      <c r="D1909">
        <v>20220501</v>
      </c>
      <c r="E1909">
        <v>958895</v>
      </c>
      <c r="F1909">
        <v>1</v>
      </c>
      <c r="G1909">
        <v>40</v>
      </c>
      <c r="H1909" t="s">
        <v>12</v>
      </c>
      <c r="I1909">
        <v>4987312</v>
      </c>
      <c r="J1909" s="11">
        <v>2837.5</v>
      </c>
      <c r="K1909" s="1">
        <v>44468</v>
      </c>
      <c r="L1909">
        <v>2021</v>
      </c>
      <c r="M1909">
        <v>3</v>
      </c>
      <c r="N1909">
        <v>9</v>
      </c>
      <c r="O1909">
        <v>40</v>
      </c>
      <c r="P1909" s="14">
        <f>טבלה1[[#This Row],[Batch_Exp_Date(YYYYMMDD)]]-טבלה1[[#This Row],[Date]]</f>
        <v>214</v>
      </c>
    </row>
    <row r="1910" spans="1:16" x14ac:dyDescent="0.25">
      <c r="A1910" t="s">
        <v>15</v>
      </c>
      <c r="B1910" t="s">
        <v>37</v>
      </c>
      <c r="C1910" s="1">
        <f>DATE(LEFT($D1910,4),MID($D1910,5,2),RIGHT($D1910,2))</f>
        <v>45261</v>
      </c>
      <c r="D1910">
        <v>20231201</v>
      </c>
      <c r="E1910">
        <v>958896</v>
      </c>
      <c r="F1910">
        <v>1</v>
      </c>
      <c r="G1910">
        <v>10</v>
      </c>
      <c r="H1910" t="s">
        <v>12</v>
      </c>
      <c r="I1910">
        <v>188089</v>
      </c>
      <c r="J1910" s="11">
        <v>1603.3333333333333</v>
      </c>
      <c r="K1910" s="1">
        <v>44468</v>
      </c>
      <c r="L1910">
        <v>2021</v>
      </c>
      <c r="M1910">
        <v>3</v>
      </c>
      <c r="N1910">
        <v>9</v>
      </c>
      <c r="O1910">
        <v>40</v>
      </c>
      <c r="P1910" s="14">
        <f>טבלה1[[#This Row],[Batch_Exp_Date(YYYYMMDD)]]-טבלה1[[#This Row],[Date]]</f>
        <v>793</v>
      </c>
    </row>
    <row r="1911" spans="1:16" x14ac:dyDescent="0.25">
      <c r="A1911" t="s">
        <v>15</v>
      </c>
      <c r="B1911" t="s">
        <v>40</v>
      </c>
      <c r="C1911" s="1">
        <f>DATE(LEFT($D1911,4),MID($D1911,5,2),RIGHT($D1911,2))</f>
        <v>45689</v>
      </c>
      <c r="D1911">
        <v>20250201</v>
      </c>
      <c r="E1911">
        <v>958897</v>
      </c>
      <c r="F1911">
        <v>1</v>
      </c>
      <c r="G1911">
        <v>10</v>
      </c>
      <c r="H1911" t="s">
        <v>12</v>
      </c>
      <c r="I1911">
        <v>167684</v>
      </c>
      <c r="J1911" s="11">
        <v>714.125</v>
      </c>
      <c r="K1911" s="1">
        <v>44468</v>
      </c>
      <c r="L1911">
        <v>2021</v>
      </c>
      <c r="M1911">
        <v>3</v>
      </c>
      <c r="N1911">
        <v>9</v>
      </c>
      <c r="O1911">
        <v>40</v>
      </c>
      <c r="P1911" s="14">
        <f>טבלה1[[#This Row],[Batch_Exp_Date(YYYYMMDD)]]-טבלה1[[#This Row],[Date]]</f>
        <v>1221</v>
      </c>
    </row>
    <row r="1912" spans="1:16" x14ac:dyDescent="0.25">
      <c r="A1912" t="s">
        <v>15</v>
      </c>
      <c r="B1912" t="s">
        <v>44</v>
      </c>
      <c r="C1912" s="1">
        <f>DATE(LEFT($D1912,4),MID($D1912,5,2),RIGHT($D1912,2))</f>
        <v>44896</v>
      </c>
      <c r="D1912">
        <v>20221201</v>
      </c>
      <c r="E1912">
        <v>958898</v>
      </c>
      <c r="F1912">
        <v>1</v>
      </c>
      <c r="G1912">
        <v>20</v>
      </c>
      <c r="H1912" t="s">
        <v>12</v>
      </c>
      <c r="I1912">
        <v>4922016</v>
      </c>
      <c r="J1912" s="11">
        <v>155.79999999999998</v>
      </c>
      <c r="K1912" s="1">
        <v>44468</v>
      </c>
      <c r="L1912">
        <v>2021</v>
      </c>
      <c r="M1912">
        <v>3</v>
      </c>
      <c r="N1912">
        <v>9</v>
      </c>
      <c r="O1912">
        <v>40</v>
      </c>
      <c r="P1912" s="14">
        <f>טבלה1[[#This Row],[Batch_Exp_Date(YYYYMMDD)]]-טבלה1[[#This Row],[Date]]</f>
        <v>428</v>
      </c>
    </row>
    <row r="1913" spans="1:16" x14ac:dyDescent="0.25">
      <c r="A1913" t="s">
        <v>15</v>
      </c>
      <c r="B1913" t="s">
        <v>44</v>
      </c>
      <c r="C1913" s="1">
        <f>DATE(LEFT($D1913,4),MID($D1913,5,2),RIGHT($D1913,2))</f>
        <v>44896</v>
      </c>
      <c r="D1913">
        <v>20221201</v>
      </c>
      <c r="E1913">
        <v>958899</v>
      </c>
      <c r="F1913">
        <v>1</v>
      </c>
      <c r="G1913">
        <v>10</v>
      </c>
      <c r="H1913" t="s">
        <v>12</v>
      </c>
      <c r="I1913">
        <v>188089</v>
      </c>
      <c r="J1913" s="11">
        <v>77.899999999999991</v>
      </c>
      <c r="K1913" s="1">
        <v>44468</v>
      </c>
      <c r="L1913">
        <v>2021</v>
      </c>
      <c r="M1913">
        <v>3</v>
      </c>
      <c r="N1913">
        <v>9</v>
      </c>
      <c r="O1913">
        <v>40</v>
      </c>
      <c r="P1913" s="14">
        <f>טבלה1[[#This Row],[Batch_Exp_Date(YYYYMMDD)]]-טבלה1[[#This Row],[Date]]</f>
        <v>428</v>
      </c>
    </row>
    <row r="1914" spans="1:16" x14ac:dyDescent="0.25">
      <c r="A1914" t="s">
        <v>15</v>
      </c>
      <c r="B1914" t="s">
        <v>44</v>
      </c>
      <c r="C1914" s="1">
        <f>DATE(LEFT($D1914,4),MID($D1914,5,2),RIGHT($D1914,2))</f>
        <v>44896</v>
      </c>
      <c r="D1914">
        <v>20221201</v>
      </c>
      <c r="E1914">
        <v>958900</v>
      </c>
      <c r="F1914">
        <v>1</v>
      </c>
      <c r="G1914">
        <v>10</v>
      </c>
      <c r="H1914" t="s">
        <v>12</v>
      </c>
      <c r="I1914">
        <v>24783</v>
      </c>
      <c r="J1914" s="11">
        <v>77.899999999999991</v>
      </c>
      <c r="K1914" s="1">
        <v>44468</v>
      </c>
      <c r="L1914">
        <v>2021</v>
      </c>
      <c r="M1914">
        <v>3</v>
      </c>
      <c r="N1914">
        <v>9</v>
      </c>
      <c r="O1914">
        <v>40</v>
      </c>
      <c r="P1914" s="14">
        <f>טבלה1[[#This Row],[Batch_Exp_Date(YYYYMMDD)]]-טבלה1[[#This Row],[Date]]</f>
        <v>428</v>
      </c>
    </row>
    <row r="1915" spans="1:16" x14ac:dyDescent="0.25">
      <c r="A1915" t="s">
        <v>15</v>
      </c>
      <c r="B1915" t="s">
        <v>32</v>
      </c>
      <c r="C1915" s="1">
        <f>DATE(LEFT($D1915,4),MID($D1915,5,2),RIGHT($D1915,2))</f>
        <v>45413</v>
      </c>
      <c r="D1915">
        <v>20240501</v>
      </c>
      <c r="E1915">
        <v>958901</v>
      </c>
      <c r="F1915">
        <v>1</v>
      </c>
      <c r="G1915">
        <v>20</v>
      </c>
      <c r="H1915" t="s">
        <v>12</v>
      </c>
      <c r="I1915">
        <v>4917396</v>
      </c>
      <c r="J1915" s="11">
        <v>660.15</v>
      </c>
      <c r="K1915" s="1">
        <v>44468</v>
      </c>
      <c r="L1915">
        <v>2021</v>
      </c>
      <c r="M1915">
        <v>3</v>
      </c>
      <c r="N1915">
        <v>9</v>
      </c>
      <c r="O1915">
        <v>40</v>
      </c>
      <c r="P1915" s="14">
        <f>טבלה1[[#This Row],[Batch_Exp_Date(YYYYMMDD)]]-טבלה1[[#This Row],[Date]]</f>
        <v>945</v>
      </c>
    </row>
    <row r="1916" spans="1:16" x14ac:dyDescent="0.25">
      <c r="A1916" t="s">
        <v>17</v>
      </c>
      <c r="B1916" t="s">
        <v>46</v>
      </c>
      <c r="C1916" s="1">
        <f>DATE(LEFT($D1916,4),MID($D1916,5,2),RIGHT($D1916,2))</f>
        <v>44958</v>
      </c>
      <c r="D1916">
        <v>20230201</v>
      </c>
      <c r="E1916">
        <v>958902</v>
      </c>
      <c r="F1916">
        <v>1</v>
      </c>
      <c r="G1916">
        <v>4200</v>
      </c>
      <c r="H1916" t="s">
        <v>12</v>
      </c>
      <c r="I1916">
        <v>4950858</v>
      </c>
      <c r="J1916" s="11">
        <v>328965</v>
      </c>
      <c r="K1916" s="1">
        <v>44468</v>
      </c>
      <c r="L1916">
        <v>2021</v>
      </c>
      <c r="M1916">
        <v>3</v>
      </c>
      <c r="N1916">
        <v>9</v>
      </c>
      <c r="O1916">
        <v>40</v>
      </c>
      <c r="P1916" s="14">
        <f>טבלה1[[#This Row],[Batch_Exp_Date(YYYYMMDD)]]-טבלה1[[#This Row],[Date]]</f>
        <v>490</v>
      </c>
    </row>
    <row r="1917" spans="1:16" x14ac:dyDescent="0.25">
      <c r="A1917" t="s">
        <v>17</v>
      </c>
      <c r="B1917" t="s">
        <v>22</v>
      </c>
      <c r="C1917" s="1">
        <f>DATE(LEFT($D1917,4),MID($D1917,5,2),RIGHT($D1917,2))</f>
        <v>45261</v>
      </c>
      <c r="D1917">
        <v>20231201</v>
      </c>
      <c r="E1917">
        <v>958903</v>
      </c>
      <c r="F1917">
        <v>1</v>
      </c>
      <c r="G1917">
        <v>20</v>
      </c>
      <c r="H1917" t="s">
        <v>12</v>
      </c>
      <c r="I1917">
        <v>4917396</v>
      </c>
      <c r="J1917" s="11">
        <v>1308.3333333333333</v>
      </c>
      <c r="K1917" s="1">
        <v>44468</v>
      </c>
      <c r="L1917">
        <v>2021</v>
      </c>
      <c r="M1917">
        <v>3</v>
      </c>
      <c r="N1917">
        <v>9</v>
      </c>
      <c r="O1917">
        <v>40</v>
      </c>
      <c r="P1917" s="14">
        <f>טבלה1[[#This Row],[Batch_Exp_Date(YYYYMMDD)]]-טבלה1[[#This Row],[Date]]</f>
        <v>793</v>
      </c>
    </row>
    <row r="1918" spans="1:16" x14ac:dyDescent="0.25">
      <c r="A1918" t="s">
        <v>15</v>
      </c>
      <c r="B1918" t="s">
        <v>35</v>
      </c>
      <c r="C1918" s="1">
        <f>DATE(LEFT($D1918,4),MID($D1918,5,2),RIGHT($D1918,2))</f>
        <v>44958</v>
      </c>
      <c r="D1918">
        <v>20230201</v>
      </c>
      <c r="E1918">
        <v>958904</v>
      </c>
      <c r="F1918">
        <v>1</v>
      </c>
      <c r="G1918">
        <v>20</v>
      </c>
      <c r="H1918" t="s">
        <v>12</v>
      </c>
      <c r="I1918">
        <v>4910642</v>
      </c>
      <c r="J1918" s="11">
        <v>506.55</v>
      </c>
      <c r="K1918" s="1">
        <v>44468</v>
      </c>
      <c r="L1918">
        <v>2021</v>
      </c>
      <c r="M1918">
        <v>3</v>
      </c>
      <c r="N1918">
        <v>9</v>
      </c>
      <c r="O1918">
        <v>40</v>
      </c>
      <c r="P1918" s="14">
        <f>טבלה1[[#This Row],[Batch_Exp_Date(YYYYMMDD)]]-טבלה1[[#This Row],[Date]]</f>
        <v>490</v>
      </c>
    </row>
    <row r="1919" spans="1:16" x14ac:dyDescent="0.25">
      <c r="A1919" t="s">
        <v>17</v>
      </c>
      <c r="B1919" t="s">
        <v>27</v>
      </c>
      <c r="C1919" s="1">
        <f>DATE(LEFT($D1919,4),MID($D1919,5,2),RIGHT($D1919,2))</f>
        <v>45323</v>
      </c>
      <c r="D1919">
        <v>20240201</v>
      </c>
      <c r="E1919">
        <v>958905</v>
      </c>
      <c r="F1919">
        <v>2</v>
      </c>
      <c r="G1919">
        <v>40</v>
      </c>
      <c r="H1919" t="s">
        <v>12</v>
      </c>
      <c r="I1919">
        <v>162866</v>
      </c>
      <c r="J1919" s="11">
        <v>1752.2666666666667</v>
      </c>
      <c r="K1919" s="1">
        <v>44468</v>
      </c>
      <c r="L1919">
        <v>2021</v>
      </c>
      <c r="M1919">
        <v>3</v>
      </c>
      <c r="N1919">
        <v>9</v>
      </c>
      <c r="O1919">
        <v>40</v>
      </c>
      <c r="P1919" s="14">
        <f>טבלה1[[#This Row],[Batch_Exp_Date(YYYYMMDD)]]-טבלה1[[#This Row],[Date]]</f>
        <v>855</v>
      </c>
    </row>
    <row r="1920" spans="1:16" x14ac:dyDescent="0.25">
      <c r="A1920" t="s">
        <v>17</v>
      </c>
      <c r="B1920" t="s">
        <v>33</v>
      </c>
      <c r="C1920" s="1">
        <f>DATE(LEFT($D1920,4),MID($D1920,5,2),RIGHT($D1920,2))</f>
        <v>45931</v>
      </c>
      <c r="D1920">
        <v>20251001</v>
      </c>
      <c r="E1920">
        <v>958905</v>
      </c>
      <c r="F1920">
        <v>1</v>
      </c>
      <c r="G1920">
        <v>10</v>
      </c>
      <c r="H1920" t="s">
        <v>12</v>
      </c>
      <c r="I1920">
        <v>162866</v>
      </c>
      <c r="J1920" s="11">
        <v>1551.4083333333335</v>
      </c>
      <c r="K1920" s="1">
        <v>44468</v>
      </c>
      <c r="L1920">
        <v>2021</v>
      </c>
      <c r="M1920">
        <v>3</v>
      </c>
      <c r="N1920">
        <v>9</v>
      </c>
      <c r="O1920">
        <v>40</v>
      </c>
      <c r="P1920" s="14">
        <f>טבלה1[[#This Row],[Batch_Exp_Date(YYYYMMDD)]]-טבלה1[[#This Row],[Date]]</f>
        <v>1463</v>
      </c>
    </row>
    <row r="1921" spans="1:16" x14ac:dyDescent="0.25">
      <c r="A1921" t="s">
        <v>15</v>
      </c>
      <c r="B1921" t="s">
        <v>40</v>
      </c>
      <c r="C1921" s="1">
        <f>DATE(LEFT($D1921,4),MID($D1921,5,2),RIGHT($D1921,2))</f>
        <v>45689</v>
      </c>
      <c r="D1921">
        <v>20250201</v>
      </c>
      <c r="E1921">
        <v>958906</v>
      </c>
      <c r="F1921">
        <v>1</v>
      </c>
      <c r="G1921">
        <v>10</v>
      </c>
      <c r="H1921" t="s">
        <v>12</v>
      </c>
      <c r="I1921">
        <v>24629</v>
      </c>
      <c r="J1921" s="11">
        <v>714.125</v>
      </c>
      <c r="K1921" s="1">
        <v>44468</v>
      </c>
      <c r="L1921">
        <v>2021</v>
      </c>
      <c r="M1921">
        <v>3</v>
      </c>
      <c r="N1921">
        <v>9</v>
      </c>
      <c r="O1921">
        <v>40</v>
      </c>
      <c r="P1921" s="14">
        <f>טבלה1[[#This Row],[Batch_Exp_Date(YYYYMMDD)]]-טבלה1[[#This Row],[Date]]</f>
        <v>1221</v>
      </c>
    </row>
    <row r="1922" spans="1:16" x14ac:dyDescent="0.25">
      <c r="A1922" t="s">
        <v>15</v>
      </c>
      <c r="B1922" t="s">
        <v>21</v>
      </c>
      <c r="C1922" s="1">
        <f>DATE(LEFT($D1922,4),MID($D1922,5,2),RIGHT($D1922,2))</f>
        <v>45108</v>
      </c>
      <c r="D1922">
        <v>20230701</v>
      </c>
      <c r="E1922">
        <v>958907</v>
      </c>
      <c r="F1922">
        <v>1</v>
      </c>
      <c r="G1922">
        <v>10</v>
      </c>
      <c r="H1922" t="s">
        <v>12</v>
      </c>
      <c r="I1922">
        <v>4928627</v>
      </c>
      <c r="J1922" s="11">
        <v>237.06666666666669</v>
      </c>
      <c r="K1922" s="1">
        <v>44468</v>
      </c>
      <c r="L1922">
        <v>2021</v>
      </c>
      <c r="M1922">
        <v>3</v>
      </c>
      <c r="N1922">
        <v>9</v>
      </c>
      <c r="O1922">
        <v>40</v>
      </c>
      <c r="P1922" s="14">
        <f>טבלה1[[#This Row],[Batch_Exp_Date(YYYYMMDD)]]-טבלה1[[#This Row],[Date]]</f>
        <v>640</v>
      </c>
    </row>
    <row r="1923" spans="1:16" x14ac:dyDescent="0.25">
      <c r="A1923" t="s">
        <v>15</v>
      </c>
      <c r="B1923" t="s">
        <v>21</v>
      </c>
      <c r="C1923" s="1">
        <f>DATE(LEFT($D1923,4),MID($D1923,5,2),RIGHT($D1923,2))</f>
        <v>45108</v>
      </c>
      <c r="D1923">
        <v>20230701</v>
      </c>
      <c r="E1923">
        <v>958908</v>
      </c>
      <c r="F1923">
        <v>1</v>
      </c>
      <c r="G1923">
        <v>10</v>
      </c>
      <c r="H1923" t="s">
        <v>12</v>
      </c>
      <c r="I1923">
        <v>178046</v>
      </c>
      <c r="J1923" s="11">
        <v>237.06666666666669</v>
      </c>
      <c r="K1923" s="1">
        <v>44468</v>
      </c>
      <c r="L1923">
        <v>2021</v>
      </c>
      <c r="M1923">
        <v>3</v>
      </c>
      <c r="N1923">
        <v>9</v>
      </c>
      <c r="O1923">
        <v>40</v>
      </c>
      <c r="P1923" s="14">
        <f>טבלה1[[#This Row],[Batch_Exp_Date(YYYYMMDD)]]-טבלה1[[#This Row],[Date]]</f>
        <v>640</v>
      </c>
    </row>
    <row r="1924" spans="1:16" x14ac:dyDescent="0.25">
      <c r="A1924" t="s">
        <v>17</v>
      </c>
      <c r="B1924" t="s">
        <v>27</v>
      </c>
      <c r="C1924" s="1">
        <f>DATE(LEFT($D1924,4),MID($D1924,5,2),RIGHT($D1924,2))</f>
        <v>45323</v>
      </c>
      <c r="D1924">
        <v>20240201</v>
      </c>
      <c r="E1924">
        <v>958909</v>
      </c>
      <c r="F1924">
        <v>1</v>
      </c>
      <c r="G1924">
        <v>40</v>
      </c>
      <c r="H1924" t="s">
        <v>12</v>
      </c>
      <c r="I1924">
        <v>4958866</v>
      </c>
      <c r="J1924" s="11">
        <v>1752.2666666666667</v>
      </c>
      <c r="K1924" s="1">
        <v>44468</v>
      </c>
      <c r="L1924">
        <v>2021</v>
      </c>
      <c r="M1924">
        <v>3</v>
      </c>
      <c r="N1924">
        <v>9</v>
      </c>
      <c r="O1924">
        <v>40</v>
      </c>
      <c r="P1924" s="14">
        <f>טבלה1[[#This Row],[Batch_Exp_Date(YYYYMMDD)]]-טבלה1[[#This Row],[Date]]</f>
        <v>855</v>
      </c>
    </row>
    <row r="1925" spans="1:16" x14ac:dyDescent="0.25">
      <c r="A1925" t="s">
        <v>15</v>
      </c>
      <c r="B1925" t="s">
        <v>40</v>
      </c>
      <c r="C1925" s="1">
        <f>DATE(LEFT($D1925,4),MID($D1925,5,2),RIGHT($D1925,2))</f>
        <v>45689</v>
      </c>
      <c r="D1925">
        <v>20250201</v>
      </c>
      <c r="E1925">
        <v>958910</v>
      </c>
      <c r="F1925">
        <v>1</v>
      </c>
      <c r="G1925">
        <v>10</v>
      </c>
      <c r="H1925" t="s">
        <v>12</v>
      </c>
      <c r="I1925">
        <v>4952046</v>
      </c>
      <c r="J1925" s="11">
        <v>714.125</v>
      </c>
      <c r="K1925" s="1">
        <v>44468</v>
      </c>
      <c r="L1925">
        <v>2021</v>
      </c>
      <c r="M1925">
        <v>3</v>
      </c>
      <c r="N1925">
        <v>9</v>
      </c>
      <c r="O1925">
        <v>40</v>
      </c>
      <c r="P1925" s="14">
        <f>טבלה1[[#This Row],[Batch_Exp_Date(YYYYMMDD)]]-טבלה1[[#This Row],[Date]]</f>
        <v>1221</v>
      </c>
    </row>
    <row r="1926" spans="1:16" x14ac:dyDescent="0.25">
      <c r="A1926" t="s">
        <v>15</v>
      </c>
      <c r="B1926" t="s">
        <v>44</v>
      </c>
      <c r="C1926" s="1">
        <f>DATE(LEFT($D1926,4),MID($D1926,5,2),RIGHT($D1926,2))</f>
        <v>44896</v>
      </c>
      <c r="D1926">
        <v>20221201</v>
      </c>
      <c r="E1926">
        <v>958911</v>
      </c>
      <c r="F1926">
        <v>1</v>
      </c>
      <c r="G1926">
        <v>10</v>
      </c>
      <c r="H1926" t="s">
        <v>12</v>
      </c>
      <c r="I1926">
        <v>4958723</v>
      </c>
      <c r="J1926" s="11">
        <v>77.899999999999991</v>
      </c>
      <c r="K1926" s="1">
        <v>44468</v>
      </c>
      <c r="L1926">
        <v>2021</v>
      </c>
      <c r="M1926">
        <v>3</v>
      </c>
      <c r="N1926">
        <v>9</v>
      </c>
      <c r="O1926">
        <v>40</v>
      </c>
      <c r="P1926" s="14">
        <f>טבלה1[[#This Row],[Batch_Exp_Date(YYYYMMDD)]]-טבלה1[[#This Row],[Date]]</f>
        <v>428</v>
      </c>
    </row>
    <row r="1927" spans="1:16" x14ac:dyDescent="0.25">
      <c r="A1927" t="s">
        <v>15</v>
      </c>
      <c r="B1927" t="s">
        <v>35</v>
      </c>
      <c r="C1927" s="1">
        <f>DATE(LEFT($D1927,4),MID($D1927,5,2),RIGHT($D1927,2))</f>
        <v>44958</v>
      </c>
      <c r="D1927">
        <v>20230201</v>
      </c>
      <c r="E1927">
        <v>958912</v>
      </c>
      <c r="F1927">
        <v>1</v>
      </c>
      <c r="G1927">
        <v>20</v>
      </c>
      <c r="H1927" t="s">
        <v>12</v>
      </c>
      <c r="I1927">
        <v>4910642</v>
      </c>
      <c r="J1927" s="11">
        <v>506.55</v>
      </c>
      <c r="K1927" s="1">
        <v>44468</v>
      </c>
      <c r="L1927">
        <v>2021</v>
      </c>
      <c r="M1927">
        <v>3</v>
      </c>
      <c r="N1927">
        <v>9</v>
      </c>
      <c r="O1927">
        <v>40</v>
      </c>
      <c r="P1927" s="14">
        <f>טבלה1[[#This Row],[Batch_Exp_Date(YYYYMMDD)]]-טבלה1[[#This Row],[Date]]</f>
        <v>490</v>
      </c>
    </row>
    <row r="1928" spans="1:16" x14ac:dyDescent="0.25">
      <c r="A1928" t="s">
        <v>15</v>
      </c>
      <c r="B1928" t="s">
        <v>37</v>
      </c>
      <c r="C1928" s="1">
        <f>DATE(LEFT($D1928,4),MID($D1928,5,2),RIGHT($D1928,2))</f>
        <v>45261</v>
      </c>
      <c r="D1928">
        <v>20231201</v>
      </c>
      <c r="E1928">
        <v>958913</v>
      </c>
      <c r="F1928">
        <v>1</v>
      </c>
      <c r="G1928">
        <v>200</v>
      </c>
      <c r="H1928" t="s">
        <v>12</v>
      </c>
      <c r="I1928">
        <v>4950858</v>
      </c>
      <c r="J1928" s="11">
        <v>32066.666666666668</v>
      </c>
      <c r="K1928" s="1">
        <v>44468</v>
      </c>
      <c r="L1928">
        <v>2021</v>
      </c>
      <c r="M1928">
        <v>3</v>
      </c>
      <c r="N1928">
        <v>9</v>
      </c>
      <c r="O1928">
        <v>40</v>
      </c>
      <c r="P1928" s="14">
        <f>טבלה1[[#This Row],[Batch_Exp_Date(YYYYMMDD)]]-טבלה1[[#This Row],[Date]]</f>
        <v>793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53C25-652A-4F51-9148-E4658A9F7AFC}">
  <dimension ref="A2:S36"/>
  <sheetViews>
    <sheetView rightToLeft="1" topLeftCell="B1" workbookViewId="0">
      <selection activeCell="D24" sqref="D24"/>
    </sheetView>
  </sheetViews>
  <sheetFormatPr defaultRowHeight="13.8" x14ac:dyDescent="0.25"/>
  <cols>
    <col min="1" max="1" width="22.3984375" bestFit="1" customWidth="1"/>
    <col min="2" max="3" width="14.59765625" bestFit="1" customWidth="1"/>
    <col min="4" max="4" width="13.09765625" bestFit="1" customWidth="1"/>
    <col min="5" max="7" width="6.59765625" bestFit="1" customWidth="1"/>
    <col min="8" max="8" width="14.59765625" bestFit="1" customWidth="1"/>
    <col min="9" max="9" width="6.8984375" bestFit="1" customWidth="1"/>
    <col min="10" max="10" width="9.09765625" bestFit="1" customWidth="1"/>
    <col min="11" max="11" width="8.19921875" bestFit="1" customWidth="1"/>
    <col min="12" max="13" width="13.09765625" bestFit="1" customWidth="1"/>
    <col min="14" max="14" width="11" bestFit="1" customWidth="1"/>
    <col min="15" max="15" width="13.09765625" bestFit="1" customWidth="1"/>
    <col min="16" max="16" width="12" bestFit="1" customWidth="1"/>
    <col min="17" max="17" width="13.09765625" bestFit="1" customWidth="1"/>
    <col min="18" max="18" width="12" bestFit="1" customWidth="1"/>
    <col min="19" max="21" width="13.09765625" bestFit="1" customWidth="1"/>
    <col min="22" max="22" width="11" bestFit="1" customWidth="1"/>
    <col min="23" max="23" width="13.09765625" bestFit="1" customWidth="1"/>
    <col min="24" max="24" width="12" bestFit="1" customWidth="1"/>
    <col min="25" max="26" width="13.09765625" bestFit="1" customWidth="1"/>
    <col min="27" max="27" width="12" bestFit="1" customWidth="1"/>
    <col min="28" max="28" width="9.8984375" bestFit="1" customWidth="1"/>
    <col min="29" max="29" width="12" bestFit="1" customWidth="1"/>
    <col min="30" max="30" width="11" bestFit="1" customWidth="1"/>
    <col min="31" max="31" width="13.09765625" bestFit="1" customWidth="1"/>
    <col min="32" max="32" width="9.8984375" bestFit="1" customWidth="1"/>
    <col min="33" max="33" width="14.59765625" bestFit="1" customWidth="1"/>
    <col min="34" max="34" width="11.8984375" bestFit="1" customWidth="1"/>
    <col min="35" max="37" width="5.8984375" bestFit="1" customWidth="1"/>
    <col min="38" max="38" width="11.8984375" bestFit="1" customWidth="1"/>
    <col min="39" max="45" width="5.8984375" bestFit="1" customWidth="1"/>
    <col min="46" max="47" width="11.8984375" bestFit="1" customWidth="1"/>
    <col min="48" max="49" width="5.8984375" bestFit="1" customWidth="1"/>
    <col min="50" max="50" width="7.8984375" bestFit="1" customWidth="1"/>
    <col min="51" max="56" width="5.8984375" bestFit="1" customWidth="1"/>
    <col min="57" max="57" width="11.8984375" bestFit="1" customWidth="1"/>
    <col min="58" max="60" width="5.8984375" bestFit="1" customWidth="1"/>
    <col min="61" max="61" width="11.8984375" bestFit="1" customWidth="1"/>
    <col min="62" max="62" width="5.8984375" bestFit="1" customWidth="1"/>
    <col min="63" max="63" width="11.8984375" bestFit="1" customWidth="1"/>
    <col min="64" max="69" width="5.8984375" bestFit="1" customWidth="1"/>
    <col min="70" max="71" width="11.8984375" bestFit="1" customWidth="1"/>
    <col min="72" max="72" width="5.8984375" bestFit="1" customWidth="1"/>
    <col min="73" max="77" width="11.8984375" bestFit="1" customWidth="1"/>
    <col min="78" max="78" width="8.8984375" bestFit="1" customWidth="1"/>
    <col min="79" max="84" width="11.8984375" bestFit="1" customWidth="1"/>
    <col min="85" max="85" width="5.8984375" bestFit="1" customWidth="1"/>
    <col min="86" max="92" width="11.8984375" bestFit="1" customWidth="1"/>
    <col min="93" max="96" width="5.8984375" bestFit="1" customWidth="1"/>
    <col min="97" max="99" width="11.8984375" bestFit="1" customWidth="1"/>
    <col min="100" max="105" width="5.8984375" bestFit="1" customWidth="1"/>
    <col min="106" max="110" width="11.8984375" bestFit="1" customWidth="1"/>
    <col min="111" max="111" width="5.8984375" bestFit="1" customWidth="1"/>
    <col min="112" max="112" width="11.8984375" bestFit="1" customWidth="1"/>
    <col min="113" max="113" width="6.8984375" bestFit="1" customWidth="1"/>
    <col min="114" max="116" width="11.8984375" bestFit="1" customWidth="1"/>
    <col min="117" max="119" width="5.8984375" bestFit="1" customWidth="1"/>
    <col min="120" max="124" width="11.8984375" bestFit="1" customWidth="1"/>
    <col min="125" max="125" width="5.8984375" bestFit="1" customWidth="1"/>
    <col min="126" max="128" width="11.8984375" bestFit="1" customWidth="1"/>
    <col min="129" max="129" width="5.8984375" bestFit="1" customWidth="1"/>
    <col min="130" max="130" width="11.8984375" bestFit="1" customWidth="1"/>
    <col min="131" max="132" width="5.8984375" bestFit="1" customWidth="1"/>
    <col min="133" max="133" width="11.8984375" bestFit="1" customWidth="1"/>
    <col min="134" max="134" width="5.8984375" bestFit="1" customWidth="1"/>
    <col min="135" max="138" width="11.8984375" bestFit="1" customWidth="1"/>
    <col min="139" max="140" width="5.8984375" bestFit="1" customWidth="1"/>
    <col min="141" max="142" width="11.8984375" bestFit="1" customWidth="1"/>
    <col min="143" max="143" width="5.8984375" bestFit="1" customWidth="1"/>
    <col min="144" max="145" width="11.8984375" bestFit="1" customWidth="1"/>
    <col min="146" max="146" width="5.8984375" bestFit="1" customWidth="1"/>
    <col min="147" max="151" width="11.8984375" bestFit="1" customWidth="1"/>
    <col min="152" max="155" width="5.8984375" bestFit="1" customWidth="1"/>
    <col min="156" max="158" width="11.8984375" bestFit="1" customWidth="1"/>
    <col min="159" max="159" width="7.8984375" bestFit="1" customWidth="1"/>
    <col min="160" max="161" width="5.8984375" bestFit="1" customWidth="1"/>
    <col min="162" max="163" width="6.8984375" bestFit="1" customWidth="1"/>
    <col min="164" max="164" width="11.8984375" bestFit="1" customWidth="1"/>
    <col min="165" max="166" width="6.8984375" bestFit="1" customWidth="1"/>
    <col min="167" max="170" width="11.8984375" bestFit="1" customWidth="1"/>
    <col min="171" max="171" width="7.8984375" bestFit="1" customWidth="1"/>
    <col min="172" max="172" width="6.8984375" bestFit="1" customWidth="1"/>
    <col min="173" max="174" width="11.8984375" bestFit="1" customWidth="1"/>
    <col min="175" max="175" width="6.8984375" bestFit="1" customWidth="1"/>
    <col min="176" max="177" width="11.8984375" bestFit="1" customWidth="1"/>
    <col min="178" max="178" width="6.8984375" bestFit="1" customWidth="1"/>
    <col min="179" max="179" width="11.8984375" bestFit="1" customWidth="1"/>
    <col min="180" max="180" width="6.8984375" bestFit="1" customWidth="1"/>
    <col min="181" max="181" width="7.8984375" bestFit="1" customWidth="1"/>
    <col min="182" max="182" width="11.8984375" bestFit="1" customWidth="1"/>
    <col min="183" max="183" width="6.8984375" bestFit="1" customWidth="1"/>
    <col min="184" max="184" width="11.8984375" bestFit="1" customWidth="1"/>
    <col min="185" max="185" width="6.8984375" bestFit="1" customWidth="1"/>
    <col min="186" max="188" width="11.8984375" bestFit="1" customWidth="1"/>
    <col min="189" max="189" width="6.8984375" bestFit="1" customWidth="1"/>
    <col min="190" max="190" width="7.8984375" bestFit="1" customWidth="1"/>
    <col min="191" max="191" width="6.8984375" bestFit="1" customWidth="1"/>
    <col min="192" max="192" width="11.8984375" bestFit="1" customWidth="1"/>
    <col min="193" max="193" width="6.8984375" bestFit="1" customWidth="1"/>
    <col min="194" max="194" width="11.8984375" bestFit="1" customWidth="1"/>
    <col min="195" max="195" width="6.8984375" bestFit="1" customWidth="1"/>
    <col min="196" max="196" width="11.8984375" bestFit="1" customWidth="1"/>
    <col min="197" max="197" width="6.8984375" bestFit="1" customWidth="1"/>
    <col min="198" max="202" width="11.8984375" bestFit="1" customWidth="1"/>
    <col min="203" max="203" width="6.8984375" bestFit="1" customWidth="1"/>
    <col min="204" max="205" width="11.8984375" bestFit="1" customWidth="1"/>
    <col min="206" max="206" width="6.8984375" bestFit="1" customWidth="1"/>
    <col min="207" max="207" width="11.8984375" bestFit="1" customWidth="1"/>
    <col min="208" max="210" width="6.8984375" bestFit="1" customWidth="1"/>
    <col min="211" max="211" width="11.8984375" bestFit="1" customWidth="1"/>
    <col min="212" max="212" width="6.8984375" bestFit="1" customWidth="1"/>
    <col min="213" max="215" width="11.8984375" bestFit="1" customWidth="1"/>
    <col min="216" max="218" width="6.8984375" bestFit="1" customWidth="1"/>
    <col min="219" max="220" width="11.8984375" bestFit="1" customWidth="1"/>
    <col min="221" max="221" width="7.8984375" bestFit="1" customWidth="1"/>
    <col min="222" max="223" width="6.8984375" bestFit="1" customWidth="1"/>
    <col min="224" max="226" width="11.8984375" bestFit="1" customWidth="1"/>
    <col min="227" max="227" width="6.8984375" bestFit="1" customWidth="1"/>
    <col min="228" max="228" width="11.8984375" bestFit="1" customWidth="1"/>
    <col min="229" max="229" width="6.8984375" bestFit="1" customWidth="1"/>
    <col min="230" max="230" width="11.8984375" bestFit="1" customWidth="1"/>
    <col min="231" max="236" width="6.8984375" bestFit="1" customWidth="1"/>
    <col min="237" max="237" width="11.8984375" bestFit="1" customWidth="1"/>
    <col min="238" max="238" width="7.8984375" bestFit="1" customWidth="1"/>
    <col min="239" max="239" width="11.8984375" bestFit="1" customWidth="1"/>
    <col min="240" max="240" width="7.8984375" bestFit="1" customWidth="1"/>
    <col min="241" max="241" width="6.8984375" bestFit="1" customWidth="1"/>
    <col min="242" max="242" width="11.8984375" bestFit="1" customWidth="1"/>
    <col min="243" max="243" width="6.8984375" bestFit="1" customWidth="1"/>
    <col min="244" max="244" width="11.8984375" bestFit="1" customWidth="1"/>
    <col min="245" max="245" width="8.8984375" bestFit="1" customWidth="1"/>
    <col min="246" max="248" width="11.8984375" bestFit="1" customWidth="1"/>
    <col min="249" max="249" width="7.8984375" bestFit="1" customWidth="1"/>
    <col min="250" max="250" width="6.8984375" bestFit="1" customWidth="1"/>
    <col min="251" max="253" width="11.8984375" bestFit="1" customWidth="1"/>
    <col min="254" max="256" width="6.8984375" bestFit="1" customWidth="1"/>
    <col min="257" max="257" width="11.8984375" bestFit="1" customWidth="1"/>
    <col min="258" max="261" width="6.8984375" bestFit="1" customWidth="1"/>
    <col min="262" max="264" width="11.8984375" bestFit="1" customWidth="1"/>
    <col min="265" max="265" width="6.8984375" bestFit="1" customWidth="1"/>
    <col min="266" max="266" width="11.8984375" bestFit="1" customWidth="1"/>
    <col min="267" max="267" width="6.8984375" bestFit="1" customWidth="1"/>
    <col min="268" max="268" width="7.8984375" bestFit="1" customWidth="1"/>
    <col min="269" max="269" width="6.8984375" bestFit="1" customWidth="1"/>
    <col min="270" max="270" width="11.8984375" bestFit="1" customWidth="1"/>
    <col min="271" max="271" width="10.8984375" bestFit="1" customWidth="1"/>
    <col min="272" max="272" width="6.8984375" bestFit="1" customWidth="1"/>
    <col min="273" max="273" width="11.8984375" bestFit="1" customWidth="1"/>
    <col min="274" max="277" width="6.8984375" bestFit="1" customWidth="1"/>
    <col min="278" max="278" width="11.8984375" bestFit="1" customWidth="1"/>
    <col min="279" max="279" width="6.8984375" bestFit="1" customWidth="1"/>
    <col min="280" max="280" width="9.8984375" bestFit="1" customWidth="1"/>
    <col min="281" max="281" width="6.8984375" bestFit="1" customWidth="1"/>
    <col min="282" max="284" width="11.8984375" bestFit="1" customWidth="1"/>
    <col min="285" max="289" width="6.8984375" bestFit="1" customWidth="1"/>
    <col min="290" max="294" width="11.8984375" bestFit="1" customWidth="1"/>
    <col min="295" max="297" width="7.8984375" bestFit="1" customWidth="1"/>
    <col min="298" max="298" width="11.8984375" bestFit="1" customWidth="1"/>
    <col min="299" max="299" width="7.8984375" bestFit="1" customWidth="1"/>
    <col min="300" max="301" width="11.8984375" bestFit="1" customWidth="1"/>
    <col min="302" max="302" width="7.8984375" bestFit="1" customWidth="1"/>
    <col min="303" max="305" width="11.8984375" bestFit="1" customWidth="1"/>
    <col min="306" max="306" width="8.8984375" bestFit="1" customWidth="1"/>
    <col min="307" max="309" width="11.8984375" bestFit="1" customWidth="1"/>
    <col min="310" max="312" width="7.8984375" bestFit="1" customWidth="1"/>
    <col min="313" max="313" width="11.8984375" bestFit="1" customWidth="1"/>
    <col min="314" max="314" width="7.8984375" bestFit="1" customWidth="1"/>
    <col min="315" max="316" width="11.8984375" bestFit="1" customWidth="1"/>
    <col min="317" max="318" width="7.8984375" bestFit="1" customWidth="1"/>
    <col min="319" max="319" width="11.8984375" bestFit="1" customWidth="1"/>
    <col min="320" max="320" width="7.8984375" bestFit="1" customWidth="1"/>
    <col min="321" max="321" width="8.8984375" bestFit="1" customWidth="1"/>
    <col min="322" max="322" width="11.8984375" bestFit="1" customWidth="1"/>
    <col min="323" max="323" width="7.8984375" bestFit="1" customWidth="1"/>
    <col min="324" max="327" width="11.8984375" bestFit="1" customWidth="1"/>
    <col min="328" max="334" width="7.8984375" bestFit="1" customWidth="1"/>
    <col min="335" max="335" width="11.8984375" bestFit="1" customWidth="1"/>
    <col min="336" max="338" width="7.8984375" bestFit="1" customWidth="1"/>
    <col min="339" max="339" width="11.8984375" bestFit="1" customWidth="1"/>
    <col min="340" max="340" width="7.8984375" bestFit="1" customWidth="1"/>
    <col min="341" max="341" width="11.8984375" bestFit="1" customWidth="1"/>
    <col min="342" max="344" width="7.8984375" bestFit="1" customWidth="1"/>
    <col min="345" max="347" width="11.8984375" bestFit="1" customWidth="1"/>
    <col min="348" max="348" width="7.8984375" bestFit="1" customWidth="1"/>
    <col min="349" max="349" width="11.8984375" bestFit="1" customWidth="1"/>
    <col min="350" max="350" width="7.8984375" bestFit="1" customWidth="1"/>
    <col min="351" max="351" width="11.8984375" bestFit="1" customWidth="1"/>
    <col min="352" max="353" width="7.8984375" bestFit="1" customWidth="1"/>
    <col min="354" max="355" width="11.8984375" bestFit="1" customWidth="1"/>
    <col min="356" max="356" width="8.8984375" bestFit="1" customWidth="1"/>
    <col min="357" max="357" width="11.8984375" bestFit="1" customWidth="1"/>
    <col min="358" max="359" width="7.8984375" bestFit="1" customWidth="1"/>
    <col min="360" max="360" width="11.8984375" bestFit="1" customWidth="1"/>
    <col min="361" max="361" width="7.8984375" bestFit="1" customWidth="1"/>
    <col min="362" max="362" width="8.8984375" bestFit="1" customWidth="1"/>
    <col min="363" max="366" width="11.8984375" bestFit="1" customWidth="1"/>
    <col min="367" max="369" width="7.8984375" bestFit="1" customWidth="1"/>
    <col min="370" max="374" width="11.8984375" bestFit="1" customWidth="1"/>
    <col min="375" max="375" width="9.8984375" bestFit="1" customWidth="1"/>
    <col min="376" max="377" width="11.8984375" bestFit="1" customWidth="1"/>
    <col min="378" max="379" width="7.8984375" bestFit="1" customWidth="1"/>
    <col min="380" max="380" width="11.8984375" bestFit="1" customWidth="1"/>
    <col min="381" max="381" width="7.8984375" bestFit="1" customWidth="1"/>
    <col min="382" max="382" width="8.8984375" bestFit="1" customWidth="1"/>
    <col min="383" max="383" width="11.8984375" bestFit="1" customWidth="1"/>
    <col min="384" max="385" width="7.8984375" bestFit="1" customWidth="1"/>
    <col min="386" max="390" width="11.8984375" bestFit="1" customWidth="1"/>
    <col min="391" max="391" width="7.8984375" bestFit="1" customWidth="1"/>
    <col min="392" max="393" width="11.8984375" bestFit="1" customWidth="1"/>
    <col min="394" max="395" width="7.8984375" bestFit="1" customWidth="1"/>
    <col min="396" max="396" width="11.8984375" bestFit="1" customWidth="1"/>
    <col min="397" max="401" width="7.8984375" bestFit="1" customWidth="1"/>
    <col min="402" max="402" width="11.8984375" bestFit="1" customWidth="1"/>
    <col min="403" max="404" width="7.8984375" bestFit="1" customWidth="1"/>
    <col min="405" max="405" width="11.8984375" bestFit="1" customWidth="1"/>
    <col min="406" max="407" width="7.8984375" bestFit="1" customWidth="1"/>
    <col min="408" max="408" width="11.8984375" bestFit="1" customWidth="1"/>
    <col min="409" max="410" width="7.8984375" bestFit="1" customWidth="1"/>
    <col min="411" max="411" width="11.8984375" bestFit="1" customWidth="1"/>
    <col min="412" max="412" width="7.8984375" bestFit="1" customWidth="1"/>
    <col min="413" max="413" width="11.8984375" bestFit="1" customWidth="1"/>
    <col min="414" max="414" width="7.8984375" bestFit="1" customWidth="1"/>
    <col min="415" max="416" width="11.8984375" bestFit="1" customWidth="1"/>
    <col min="417" max="417" width="7.8984375" bestFit="1" customWidth="1"/>
    <col min="418" max="419" width="11.8984375" bestFit="1" customWidth="1"/>
    <col min="420" max="420" width="7.8984375" bestFit="1" customWidth="1"/>
    <col min="421" max="421" width="11.8984375" bestFit="1" customWidth="1"/>
    <col min="422" max="423" width="7.8984375" bestFit="1" customWidth="1"/>
    <col min="424" max="425" width="11.8984375" bestFit="1" customWidth="1"/>
    <col min="426" max="427" width="7.8984375" bestFit="1" customWidth="1"/>
    <col min="428" max="428" width="11.8984375" bestFit="1" customWidth="1"/>
    <col min="429" max="429" width="7.8984375" bestFit="1" customWidth="1"/>
    <col min="430" max="430" width="11.8984375" bestFit="1" customWidth="1"/>
    <col min="431" max="431" width="7.8984375" bestFit="1" customWidth="1"/>
    <col min="432" max="432" width="11.8984375" bestFit="1" customWidth="1"/>
    <col min="433" max="435" width="7.8984375" bestFit="1" customWidth="1"/>
    <col min="436" max="438" width="11.8984375" bestFit="1" customWidth="1"/>
    <col min="439" max="439" width="7.8984375" bestFit="1" customWidth="1"/>
    <col min="440" max="440" width="11.8984375" bestFit="1" customWidth="1"/>
    <col min="441" max="442" width="7.8984375" bestFit="1" customWidth="1"/>
    <col min="443" max="443" width="11.8984375" bestFit="1" customWidth="1"/>
    <col min="444" max="444" width="7.8984375" bestFit="1" customWidth="1"/>
    <col min="445" max="451" width="11.8984375" bestFit="1" customWidth="1"/>
    <col min="452" max="452" width="8.8984375" bestFit="1" customWidth="1"/>
    <col min="453" max="454" width="7.8984375" bestFit="1" customWidth="1"/>
    <col min="455" max="455" width="8.8984375" bestFit="1" customWidth="1"/>
    <col min="456" max="456" width="11.8984375" bestFit="1" customWidth="1"/>
    <col min="457" max="457" width="8.8984375" bestFit="1" customWidth="1"/>
    <col min="458" max="458" width="7.8984375" bestFit="1" customWidth="1"/>
    <col min="459" max="460" width="11.8984375" bestFit="1" customWidth="1"/>
    <col min="461" max="462" width="7.8984375" bestFit="1" customWidth="1"/>
    <col min="463" max="464" width="11.8984375" bestFit="1" customWidth="1"/>
    <col min="465" max="465" width="7.8984375" bestFit="1" customWidth="1"/>
    <col min="466" max="469" width="11.8984375" bestFit="1" customWidth="1"/>
    <col min="470" max="472" width="7.8984375" bestFit="1" customWidth="1"/>
    <col min="473" max="473" width="11.8984375" bestFit="1" customWidth="1"/>
    <col min="474" max="479" width="7.8984375" bestFit="1" customWidth="1"/>
    <col min="480" max="480" width="11.8984375" bestFit="1" customWidth="1"/>
    <col min="481" max="483" width="7.8984375" bestFit="1" customWidth="1"/>
    <col min="484" max="484" width="11.8984375" bestFit="1" customWidth="1"/>
    <col min="485" max="489" width="7.8984375" bestFit="1" customWidth="1"/>
    <col min="490" max="492" width="11.8984375" bestFit="1" customWidth="1"/>
    <col min="493" max="494" width="7.8984375" bestFit="1" customWidth="1"/>
    <col min="495" max="495" width="11.8984375" bestFit="1" customWidth="1"/>
    <col min="496" max="496" width="7.8984375" bestFit="1" customWidth="1"/>
    <col min="497" max="497" width="11.8984375" bestFit="1" customWidth="1"/>
    <col min="498" max="499" width="7.8984375" bestFit="1" customWidth="1"/>
    <col min="500" max="500" width="11.8984375" bestFit="1" customWidth="1"/>
    <col min="501" max="501" width="7.8984375" bestFit="1" customWidth="1"/>
    <col min="502" max="502" width="11.8984375" bestFit="1" customWidth="1"/>
    <col min="503" max="504" width="7.8984375" bestFit="1" customWidth="1"/>
    <col min="505" max="506" width="11.8984375" bestFit="1" customWidth="1"/>
    <col min="507" max="510" width="7.8984375" bestFit="1" customWidth="1"/>
    <col min="511" max="513" width="11.8984375" bestFit="1" customWidth="1"/>
    <col min="514" max="515" width="7.8984375" bestFit="1" customWidth="1"/>
    <col min="516" max="516" width="11.8984375" bestFit="1" customWidth="1"/>
    <col min="517" max="520" width="7.8984375" bestFit="1" customWidth="1"/>
    <col min="521" max="522" width="11.8984375" bestFit="1" customWidth="1"/>
    <col min="523" max="527" width="7.8984375" bestFit="1" customWidth="1"/>
    <col min="528" max="528" width="11.8984375" bestFit="1" customWidth="1"/>
    <col min="529" max="529" width="7.8984375" bestFit="1" customWidth="1"/>
    <col min="530" max="530" width="11.8984375" bestFit="1" customWidth="1"/>
    <col min="531" max="531" width="7.8984375" bestFit="1" customWidth="1"/>
    <col min="532" max="532" width="11.8984375" bestFit="1" customWidth="1"/>
    <col min="533" max="533" width="7.8984375" bestFit="1" customWidth="1"/>
    <col min="534" max="534" width="11.8984375" bestFit="1" customWidth="1"/>
    <col min="535" max="536" width="7.8984375" bestFit="1" customWidth="1"/>
    <col min="537" max="540" width="11.8984375" bestFit="1" customWidth="1"/>
    <col min="541" max="545" width="7.8984375" bestFit="1" customWidth="1"/>
    <col min="546" max="546" width="11.8984375" bestFit="1" customWidth="1"/>
    <col min="547" max="549" width="7.8984375" bestFit="1" customWidth="1"/>
    <col min="550" max="551" width="11.8984375" bestFit="1" customWidth="1"/>
    <col min="552" max="552" width="7.8984375" bestFit="1" customWidth="1"/>
    <col min="553" max="553" width="11.8984375" bestFit="1" customWidth="1"/>
    <col min="554" max="555" width="7.8984375" bestFit="1" customWidth="1"/>
    <col min="556" max="557" width="11.8984375" bestFit="1" customWidth="1"/>
    <col min="558" max="558" width="7.8984375" bestFit="1" customWidth="1"/>
    <col min="559" max="560" width="11.8984375" bestFit="1" customWidth="1"/>
    <col min="561" max="562" width="7.8984375" bestFit="1" customWidth="1"/>
    <col min="563" max="564" width="11.8984375" bestFit="1" customWidth="1"/>
    <col min="565" max="565" width="7.8984375" bestFit="1" customWidth="1"/>
    <col min="566" max="566" width="11.8984375" bestFit="1" customWidth="1"/>
    <col min="567" max="567" width="7.8984375" bestFit="1" customWidth="1"/>
    <col min="568" max="568" width="11.8984375" bestFit="1" customWidth="1"/>
    <col min="569" max="569" width="7.8984375" bestFit="1" customWidth="1"/>
    <col min="570" max="570" width="11.8984375" bestFit="1" customWidth="1"/>
    <col min="571" max="571" width="10.8984375" bestFit="1" customWidth="1"/>
    <col min="572" max="572" width="7.8984375" bestFit="1" customWidth="1"/>
    <col min="573" max="573" width="11.8984375" bestFit="1" customWidth="1"/>
    <col min="574" max="577" width="7.8984375" bestFit="1" customWidth="1"/>
    <col min="578" max="578" width="11.8984375" bestFit="1" customWidth="1"/>
    <col min="579" max="579" width="7.8984375" bestFit="1" customWidth="1"/>
    <col min="580" max="580" width="11.8984375" bestFit="1" customWidth="1"/>
    <col min="581" max="582" width="7.8984375" bestFit="1" customWidth="1"/>
    <col min="583" max="585" width="11.8984375" bestFit="1" customWidth="1"/>
    <col min="586" max="587" width="7.8984375" bestFit="1" customWidth="1"/>
    <col min="588" max="588" width="11.8984375" bestFit="1" customWidth="1"/>
    <col min="589" max="590" width="7.8984375" bestFit="1" customWidth="1"/>
    <col min="591" max="592" width="11.8984375" bestFit="1" customWidth="1"/>
    <col min="593" max="593" width="7.8984375" bestFit="1" customWidth="1"/>
    <col min="594" max="594" width="11.8984375" bestFit="1" customWidth="1"/>
    <col min="595" max="596" width="7.8984375" bestFit="1" customWidth="1"/>
    <col min="597" max="597" width="11.8984375" bestFit="1" customWidth="1"/>
    <col min="598" max="601" width="7.8984375" bestFit="1" customWidth="1"/>
    <col min="602" max="602" width="11.8984375" bestFit="1" customWidth="1"/>
    <col min="603" max="604" width="7.8984375" bestFit="1" customWidth="1"/>
    <col min="605" max="606" width="11.8984375" bestFit="1" customWidth="1"/>
    <col min="607" max="607" width="7.8984375" bestFit="1" customWidth="1"/>
    <col min="608" max="608" width="11.8984375" bestFit="1" customWidth="1"/>
    <col min="609" max="611" width="7.8984375" bestFit="1" customWidth="1"/>
    <col min="612" max="612" width="11.8984375" bestFit="1" customWidth="1"/>
    <col min="613" max="613" width="7.8984375" bestFit="1" customWidth="1"/>
    <col min="614" max="614" width="11.8984375" bestFit="1" customWidth="1"/>
    <col min="615" max="615" width="6.8984375" bestFit="1" customWidth="1"/>
    <col min="616" max="617" width="11.8984375" bestFit="1" customWidth="1"/>
    <col min="618" max="619" width="6.8984375" bestFit="1" customWidth="1"/>
    <col min="620" max="626" width="11.8984375" bestFit="1" customWidth="1"/>
    <col min="627" max="627" width="6.8984375" bestFit="1" customWidth="1"/>
    <col min="628" max="628" width="7.8984375" bestFit="1" customWidth="1"/>
    <col min="629" max="629" width="11.8984375" bestFit="1" customWidth="1"/>
    <col min="630" max="630" width="10.8984375" bestFit="1" customWidth="1"/>
    <col min="631" max="631" width="7.8984375" bestFit="1" customWidth="1"/>
    <col min="632" max="633" width="11.8984375" bestFit="1" customWidth="1"/>
    <col min="634" max="634" width="6.8984375" bestFit="1" customWidth="1"/>
    <col min="635" max="636" width="11.8984375" bestFit="1" customWidth="1"/>
    <col min="637" max="638" width="7.8984375" bestFit="1" customWidth="1"/>
    <col min="639" max="639" width="11.8984375" bestFit="1" customWidth="1"/>
    <col min="640" max="641" width="7.8984375" bestFit="1" customWidth="1"/>
    <col min="642" max="642" width="11.8984375" bestFit="1" customWidth="1"/>
    <col min="643" max="646" width="7.8984375" bestFit="1" customWidth="1"/>
    <col min="647" max="648" width="11.8984375" bestFit="1" customWidth="1"/>
    <col min="649" max="650" width="7.8984375" bestFit="1" customWidth="1"/>
    <col min="651" max="651" width="11.8984375" bestFit="1" customWidth="1"/>
    <col min="652" max="653" width="7.8984375" bestFit="1" customWidth="1"/>
    <col min="654" max="654" width="11.8984375" bestFit="1" customWidth="1"/>
    <col min="655" max="655" width="7.8984375" bestFit="1" customWidth="1"/>
    <col min="656" max="656" width="11.8984375" bestFit="1" customWidth="1"/>
    <col min="657" max="658" width="7.8984375" bestFit="1" customWidth="1"/>
    <col min="659" max="659" width="11.8984375" bestFit="1" customWidth="1"/>
    <col min="660" max="660" width="7.8984375" bestFit="1" customWidth="1"/>
    <col min="661" max="661" width="8.8984375" bestFit="1" customWidth="1"/>
    <col min="662" max="665" width="7.8984375" bestFit="1" customWidth="1"/>
    <col min="666" max="667" width="8.8984375" bestFit="1" customWidth="1"/>
    <col min="668" max="668" width="7.8984375" bestFit="1" customWidth="1"/>
    <col min="669" max="669" width="11.8984375" bestFit="1" customWidth="1"/>
    <col min="670" max="670" width="10.8984375" bestFit="1" customWidth="1"/>
    <col min="671" max="680" width="7.8984375" bestFit="1" customWidth="1"/>
    <col min="681" max="681" width="11.8984375" bestFit="1" customWidth="1"/>
    <col min="682" max="682" width="7.8984375" bestFit="1" customWidth="1"/>
    <col min="683" max="683" width="11.8984375" bestFit="1" customWidth="1"/>
    <col min="684" max="685" width="7.8984375" bestFit="1" customWidth="1"/>
    <col min="686" max="687" width="11.8984375" bestFit="1" customWidth="1"/>
    <col min="688" max="688" width="7.8984375" bestFit="1" customWidth="1"/>
    <col min="689" max="689" width="11.8984375" bestFit="1" customWidth="1"/>
    <col min="690" max="695" width="7.8984375" bestFit="1" customWidth="1"/>
    <col min="696" max="698" width="11.8984375" bestFit="1" customWidth="1"/>
    <col min="699" max="699" width="8.8984375" bestFit="1" customWidth="1"/>
    <col min="700" max="702" width="11.8984375" bestFit="1" customWidth="1"/>
    <col min="703" max="706" width="7.8984375" bestFit="1" customWidth="1"/>
    <col min="707" max="709" width="11.8984375" bestFit="1" customWidth="1"/>
    <col min="710" max="710" width="9.8984375" bestFit="1" customWidth="1"/>
    <col min="711" max="714" width="11.8984375" bestFit="1" customWidth="1"/>
    <col min="715" max="715" width="7.8984375" bestFit="1" customWidth="1"/>
    <col min="716" max="718" width="11.8984375" bestFit="1" customWidth="1"/>
    <col min="719" max="719" width="8.8984375" bestFit="1" customWidth="1"/>
    <col min="720" max="720" width="5.8984375" bestFit="1" customWidth="1"/>
    <col min="721" max="725" width="11.8984375" bestFit="1" customWidth="1"/>
    <col min="726" max="726" width="6.8984375" bestFit="1" customWidth="1"/>
    <col min="727" max="727" width="11.8984375" bestFit="1" customWidth="1"/>
    <col min="728" max="728" width="7.8984375" bestFit="1" customWidth="1"/>
    <col min="729" max="731" width="11.8984375" bestFit="1" customWidth="1"/>
    <col min="732" max="732" width="7.8984375" bestFit="1" customWidth="1"/>
    <col min="733" max="736" width="11.8984375" bestFit="1" customWidth="1"/>
    <col min="737" max="737" width="7.8984375" bestFit="1" customWidth="1"/>
    <col min="738" max="738" width="11.8984375" bestFit="1" customWidth="1"/>
    <col min="739" max="739" width="7.8984375" bestFit="1" customWidth="1"/>
    <col min="740" max="741" width="11.8984375" bestFit="1" customWidth="1"/>
    <col min="742" max="742" width="7.8984375" bestFit="1" customWidth="1"/>
    <col min="743" max="744" width="11.8984375" bestFit="1" customWidth="1"/>
    <col min="745" max="745" width="7.8984375" bestFit="1" customWidth="1"/>
    <col min="746" max="747" width="11.8984375" bestFit="1" customWidth="1"/>
    <col min="748" max="749" width="7.8984375" bestFit="1" customWidth="1"/>
    <col min="750" max="752" width="11.8984375" bestFit="1" customWidth="1"/>
    <col min="753" max="754" width="7.8984375" bestFit="1" customWidth="1"/>
    <col min="755" max="758" width="11.8984375" bestFit="1" customWidth="1"/>
    <col min="759" max="759" width="8.8984375" bestFit="1" customWidth="1"/>
    <col min="760" max="762" width="5.8984375" bestFit="1" customWidth="1"/>
    <col min="763" max="763" width="7.8984375" bestFit="1" customWidth="1"/>
    <col min="764" max="764" width="8.3984375" bestFit="1" customWidth="1"/>
    <col min="765" max="774" width="5.8984375" bestFit="1" customWidth="1"/>
    <col min="775" max="780" width="7.8984375" bestFit="1" customWidth="1"/>
    <col min="781" max="781" width="8.3984375" bestFit="1" customWidth="1"/>
    <col min="782" max="782" width="5.8984375" bestFit="1" customWidth="1"/>
    <col min="783" max="783" width="8.3984375" bestFit="1" customWidth="1"/>
    <col min="784" max="784" width="11.8984375" bestFit="1" customWidth="1"/>
  </cols>
  <sheetData>
    <row r="2" spans="1:19" x14ac:dyDescent="0.25">
      <c r="A2" s="12" t="s">
        <v>79</v>
      </c>
      <c r="B2" s="12"/>
      <c r="C2" s="12"/>
      <c r="J2" s="12" t="s">
        <v>65</v>
      </c>
      <c r="K2" s="12"/>
      <c r="M2" s="12" t="s">
        <v>67</v>
      </c>
      <c r="N2" s="12"/>
      <c r="P2" s="12" t="s">
        <v>78</v>
      </c>
      <c r="Q2" s="12"/>
      <c r="R2" s="12"/>
      <c r="S2" s="12"/>
    </row>
    <row r="3" spans="1:19" x14ac:dyDescent="0.25">
      <c r="A3" s="4" t="s">
        <v>81</v>
      </c>
      <c r="B3" t="s">
        <v>66</v>
      </c>
      <c r="C3" t="s">
        <v>80</v>
      </c>
      <c r="J3" s="4" t="s">
        <v>82</v>
      </c>
      <c r="K3" s="7" t="s">
        <v>66</v>
      </c>
      <c r="M3" s="4" t="s">
        <v>70</v>
      </c>
      <c r="N3" t="s">
        <v>69</v>
      </c>
      <c r="P3" s="4" t="s">
        <v>68</v>
      </c>
      <c r="Q3" t="s">
        <v>75</v>
      </c>
      <c r="R3" t="s">
        <v>76</v>
      </c>
      <c r="S3" t="s">
        <v>77</v>
      </c>
    </row>
    <row r="4" spans="1:19" x14ac:dyDescent="0.25">
      <c r="A4" s="6" t="s">
        <v>15</v>
      </c>
      <c r="B4" s="8">
        <v>1330458.0558333369</v>
      </c>
      <c r="C4" s="5">
        <v>144690</v>
      </c>
      <c r="J4" s="6">
        <v>838222</v>
      </c>
      <c r="K4" s="7">
        <v>215657.80000000002</v>
      </c>
      <c r="M4" s="6">
        <v>36</v>
      </c>
      <c r="N4" s="7">
        <v>363206.00000000006</v>
      </c>
      <c r="P4" s="6" t="s">
        <v>15</v>
      </c>
      <c r="Q4" s="15">
        <v>764.22055674518197</v>
      </c>
      <c r="R4" s="16">
        <v>428</v>
      </c>
      <c r="S4" s="16">
        <v>2856</v>
      </c>
    </row>
    <row r="5" spans="1:19" x14ac:dyDescent="0.25">
      <c r="A5" s="6" t="s">
        <v>17</v>
      </c>
      <c r="B5" s="8">
        <v>1589595.6958333317</v>
      </c>
      <c r="C5" s="5">
        <v>22650</v>
      </c>
      <c r="J5" s="6">
        <v>4919695</v>
      </c>
      <c r="K5" s="7">
        <v>58599.725000000006</v>
      </c>
      <c r="M5" s="9">
        <v>44442</v>
      </c>
      <c r="N5" s="7">
        <v>1306.5</v>
      </c>
      <c r="P5" s="6" t="s">
        <v>17</v>
      </c>
      <c r="Q5" s="15">
        <v>505.69382716049381</v>
      </c>
      <c r="R5" s="16">
        <v>122</v>
      </c>
      <c r="S5" s="16">
        <v>1491</v>
      </c>
    </row>
    <row r="6" spans="1:19" x14ac:dyDescent="0.25">
      <c r="A6" s="6" t="s">
        <v>18</v>
      </c>
      <c r="B6" s="8">
        <v>713589.60000000009</v>
      </c>
      <c r="C6" s="5">
        <v>3340</v>
      </c>
      <c r="J6" s="6">
        <v>4950858</v>
      </c>
      <c r="K6" s="7">
        <v>1240042.8308333338</v>
      </c>
      <c r="M6" s="9">
        <v>44441</v>
      </c>
      <c r="N6" s="7">
        <v>145041.00333333336</v>
      </c>
      <c r="P6" s="6" t="s">
        <v>18</v>
      </c>
      <c r="Q6" s="15">
        <v>393.65789473684208</v>
      </c>
      <c r="R6" s="16">
        <v>214</v>
      </c>
      <c r="S6" s="16">
        <v>564</v>
      </c>
    </row>
    <row r="7" spans="1:19" x14ac:dyDescent="0.25">
      <c r="A7" s="6" t="s">
        <v>19</v>
      </c>
      <c r="B7" s="8">
        <v>0</v>
      </c>
      <c r="C7" s="5">
        <v>250</v>
      </c>
      <c r="J7" s="6">
        <v>4994275</v>
      </c>
      <c r="K7" s="7">
        <v>87647.316666666651</v>
      </c>
      <c r="M7" s="9">
        <v>44440</v>
      </c>
      <c r="N7" s="7">
        <v>216858.4966666667</v>
      </c>
      <c r="P7" s="6" t="s">
        <v>19</v>
      </c>
      <c r="Q7" s="15">
        <v>629.75</v>
      </c>
      <c r="R7" s="16">
        <v>60</v>
      </c>
      <c r="S7" s="16">
        <v>1241</v>
      </c>
    </row>
    <row r="8" spans="1:19" x14ac:dyDescent="0.25">
      <c r="A8" s="6" t="s">
        <v>16</v>
      </c>
      <c r="B8" s="8">
        <v>0</v>
      </c>
      <c r="C8" s="5">
        <v>1100</v>
      </c>
      <c r="J8" s="6">
        <v>4997608</v>
      </c>
      <c r="K8" s="7">
        <v>106102.265</v>
      </c>
      <c r="M8" s="6">
        <v>37</v>
      </c>
      <c r="N8" s="7">
        <v>847593.11416666675</v>
      </c>
      <c r="P8" s="6" t="s">
        <v>16</v>
      </c>
      <c r="Q8" s="15">
        <v>495.4</v>
      </c>
      <c r="R8" s="16">
        <v>100</v>
      </c>
      <c r="S8" s="16">
        <v>1480</v>
      </c>
    </row>
    <row r="9" spans="1:19" x14ac:dyDescent="0.25">
      <c r="A9" s="6" t="s">
        <v>74</v>
      </c>
      <c r="B9" s="8">
        <v>0</v>
      </c>
      <c r="C9" s="5">
        <v>30</v>
      </c>
      <c r="J9" s="6" t="s">
        <v>63</v>
      </c>
      <c r="K9" s="7">
        <v>1708049.9375000005</v>
      </c>
      <c r="M9" s="9">
        <v>44449</v>
      </c>
      <c r="N9" s="7">
        <v>35209.178333333344</v>
      </c>
      <c r="P9" s="6" t="s">
        <v>74</v>
      </c>
      <c r="Q9" s="15">
        <v>121</v>
      </c>
      <c r="R9" s="16">
        <v>121</v>
      </c>
      <c r="S9" s="16">
        <v>121</v>
      </c>
    </row>
    <row r="10" spans="1:19" x14ac:dyDescent="0.25">
      <c r="A10" s="6" t="s">
        <v>63</v>
      </c>
      <c r="B10" s="8">
        <v>3633643.3516666689</v>
      </c>
      <c r="C10" s="5">
        <v>172060</v>
      </c>
      <c r="K10" s="5"/>
      <c r="M10" s="9">
        <v>44448</v>
      </c>
      <c r="N10" s="7">
        <v>303098.92250000022</v>
      </c>
      <c r="P10" s="6" t="s">
        <v>63</v>
      </c>
      <c r="Q10" s="15">
        <v>689.07784120394399</v>
      </c>
      <c r="R10" s="16">
        <v>60</v>
      </c>
      <c r="S10" s="16">
        <v>2856</v>
      </c>
    </row>
    <row r="11" spans="1:19" x14ac:dyDescent="0.25">
      <c r="M11" s="9">
        <v>44445</v>
      </c>
      <c r="N11" s="7">
        <v>13941.591666666667</v>
      </c>
    </row>
    <row r="12" spans="1:19" x14ac:dyDescent="0.25">
      <c r="A12" s="12" t="s">
        <v>84</v>
      </c>
      <c r="B12" s="12"/>
      <c r="C12" s="12"/>
      <c r="D12" s="12"/>
      <c r="E12" s="12"/>
      <c r="F12" s="12"/>
      <c r="G12" s="12"/>
      <c r="H12" s="12"/>
      <c r="J12" s="23" t="s">
        <v>83</v>
      </c>
      <c r="K12" s="23"/>
      <c r="M12" s="9">
        <v>44444</v>
      </c>
      <c r="N12" s="7">
        <v>495343.42166666646</v>
      </c>
    </row>
    <row r="13" spans="1:19" x14ac:dyDescent="0.25">
      <c r="A13" s="4" t="s">
        <v>86</v>
      </c>
      <c r="B13" s="4" t="s">
        <v>81</v>
      </c>
      <c r="J13" s="4" t="s">
        <v>64</v>
      </c>
      <c r="K13" t="s">
        <v>66</v>
      </c>
      <c r="M13" s="6">
        <v>38</v>
      </c>
      <c r="N13" s="7">
        <v>937089.04666666745</v>
      </c>
    </row>
    <row r="14" spans="1:19" x14ac:dyDescent="0.25">
      <c r="A14" s="4" t="s">
        <v>85</v>
      </c>
      <c r="B14" t="s">
        <v>15</v>
      </c>
      <c r="C14" t="s">
        <v>17</v>
      </c>
      <c r="D14" t="s">
        <v>18</v>
      </c>
      <c r="E14" t="s">
        <v>19</v>
      </c>
      <c r="F14" t="s">
        <v>16</v>
      </c>
      <c r="G14" t="s">
        <v>74</v>
      </c>
      <c r="H14" t="s">
        <v>63</v>
      </c>
      <c r="J14" s="6">
        <v>14575</v>
      </c>
      <c r="K14" s="5">
        <v>0</v>
      </c>
      <c r="M14" s="9">
        <v>44456</v>
      </c>
      <c r="N14" s="7">
        <v>5033.5449999999992</v>
      </c>
    </row>
    <row r="15" spans="1:19" x14ac:dyDescent="0.25">
      <c r="A15" s="10">
        <v>44440</v>
      </c>
      <c r="B15" s="7">
        <v>20104.575000000004</v>
      </c>
      <c r="C15" s="7">
        <v>184027.75500000003</v>
      </c>
      <c r="D15" s="7">
        <v>12726.166666666666</v>
      </c>
      <c r="E15" s="7">
        <v>0</v>
      </c>
      <c r="F15" s="7">
        <v>0</v>
      </c>
      <c r="G15" s="7"/>
      <c r="H15" s="7">
        <v>216858.4966666667</v>
      </c>
      <c r="J15" s="6">
        <v>44770</v>
      </c>
      <c r="K15" s="5">
        <v>0</v>
      </c>
      <c r="M15" s="9">
        <v>44453</v>
      </c>
      <c r="N15" s="7">
        <v>347043.62500000058</v>
      </c>
    </row>
    <row r="16" spans="1:19" x14ac:dyDescent="0.25">
      <c r="A16" s="10">
        <v>44441</v>
      </c>
      <c r="B16" s="7">
        <v>73836.501666666649</v>
      </c>
      <c r="C16" s="7">
        <v>52837.418333333335</v>
      </c>
      <c r="D16" s="7">
        <v>18367.083333333336</v>
      </c>
      <c r="E16" s="7">
        <v>0</v>
      </c>
      <c r="F16" s="7">
        <v>0</v>
      </c>
      <c r="G16" s="7">
        <v>0</v>
      </c>
      <c r="H16" s="7">
        <v>145041.00333333333</v>
      </c>
      <c r="J16" s="6">
        <v>13200</v>
      </c>
      <c r="K16" s="5">
        <v>0</v>
      </c>
      <c r="M16" s="9">
        <v>44452</v>
      </c>
      <c r="N16" s="7">
        <v>353876.51666666666</v>
      </c>
    </row>
    <row r="17" spans="1:14" x14ac:dyDescent="0.25">
      <c r="A17" s="10">
        <v>44442</v>
      </c>
      <c r="B17" s="7"/>
      <c r="C17" s="7">
        <v>1306.5</v>
      </c>
      <c r="D17" s="7"/>
      <c r="E17" s="7"/>
      <c r="F17" s="7"/>
      <c r="G17" s="7"/>
      <c r="H17" s="7">
        <v>1306.5</v>
      </c>
      <c r="J17" s="6">
        <v>63415</v>
      </c>
      <c r="K17" s="5">
        <v>0</v>
      </c>
      <c r="M17" s="9">
        <v>44451</v>
      </c>
      <c r="N17" s="7">
        <v>231135.36000000019</v>
      </c>
    </row>
    <row r="18" spans="1:14" x14ac:dyDescent="0.25">
      <c r="A18" s="10">
        <v>44444</v>
      </c>
      <c r="B18" s="7">
        <v>124477.19166666664</v>
      </c>
      <c r="C18" s="7">
        <v>301263.26333333325</v>
      </c>
      <c r="D18" s="7">
        <v>69602.966666666674</v>
      </c>
      <c r="E18" s="7"/>
      <c r="F18" s="7">
        <v>0</v>
      </c>
      <c r="G18" s="7"/>
      <c r="H18" s="7">
        <v>495343.42166666657</v>
      </c>
      <c r="J18" s="6">
        <v>13101</v>
      </c>
      <c r="K18" s="5">
        <v>0</v>
      </c>
      <c r="M18" s="6">
        <v>39</v>
      </c>
      <c r="N18" s="7">
        <v>788641.52500000014</v>
      </c>
    </row>
    <row r="19" spans="1:14" x14ac:dyDescent="0.25">
      <c r="A19" s="10">
        <v>44445</v>
      </c>
      <c r="B19" s="7">
        <v>7579.5916666666662</v>
      </c>
      <c r="C19" s="7">
        <v>6362</v>
      </c>
      <c r="D19" s="7"/>
      <c r="E19" s="7"/>
      <c r="F19" s="7"/>
      <c r="G19" s="7"/>
      <c r="H19" s="7">
        <v>13941.591666666667</v>
      </c>
      <c r="J19" s="6">
        <v>4995210</v>
      </c>
      <c r="K19" s="5">
        <v>0</v>
      </c>
      <c r="M19" s="9">
        <v>44464</v>
      </c>
      <c r="N19" s="7">
        <v>506.55</v>
      </c>
    </row>
    <row r="20" spans="1:14" x14ac:dyDescent="0.25">
      <c r="A20" s="10">
        <v>44448</v>
      </c>
      <c r="B20" s="7">
        <v>79278.880833333329</v>
      </c>
      <c r="C20" s="7">
        <v>93797.6</v>
      </c>
      <c r="D20" s="7">
        <v>130022.44166666668</v>
      </c>
      <c r="E20" s="7">
        <v>0</v>
      </c>
      <c r="F20" s="7">
        <v>0</v>
      </c>
      <c r="G20" s="7"/>
      <c r="H20" s="7">
        <v>303098.92249999999</v>
      </c>
      <c r="J20" s="6" t="s">
        <v>63</v>
      </c>
      <c r="K20" s="5">
        <v>0</v>
      </c>
      <c r="M20" s="9">
        <v>44463</v>
      </c>
      <c r="N20" s="7">
        <v>12273.808333333332</v>
      </c>
    </row>
    <row r="21" spans="1:14" x14ac:dyDescent="0.25">
      <c r="A21" s="10">
        <v>44449</v>
      </c>
      <c r="B21" s="7">
        <v>22261.178333333337</v>
      </c>
      <c r="C21" s="7">
        <v>12948</v>
      </c>
      <c r="D21" s="7"/>
      <c r="E21" s="7"/>
      <c r="F21" s="7"/>
      <c r="G21" s="7"/>
      <c r="H21" s="7">
        <v>35209.178333333337</v>
      </c>
      <c r="M21" s="9">
        <v>44462</v>
      </c>
      <c r="N21" s="7">
        <v>159476.17166666666</v>
      </c>
    </row>
    <row r="22" spans="1:14" x14ac:dyDescent="0.25">
      <c r="A22" s="10">
        <v>44451</v>
      </c>
      <c r="B22" s="7">
        <v>80808.48500000003</v>
      </c>
      <c r="C22" s="7">
        <v>95225.641666666648</v>
      </c>
      <c r="D22" s="7">
        <v>55101.23333333333</v>
      </c>
      <c r="E22" s="7"/>
      <c r="F22" s="7">
        <v>0</v>
      </c>
      <c r="G22" s="7"/>
      <c r="H22" s="7">
        <v>231135.36000000002</v>
      </c>
      <c r="M22" s="9">
        <v>44461</v>
      </c>
      <c r="N22" s="7">
        <v>265199.79083333339</v>
      </c>
    </row>
    <row r="23" spans="1:14" x14ac:dyDescent="0.25">
      <c r="A23" s="10">
        <v>44452</v>
      </c>
      <c r="B23" s="7">
        <v>184033.1433333334</v>
      </c>
      <c r="C23" s="7">
        <v>97806.615000000005</v>
      </c>
      <c r="D23" s="7">
        <v>72036.758333333346</v>
      </c>
      <c r="E23" s="7"/>
      <c r="F23" s="7">
        <v>0</v>
      </c>
      <c r="G23" s="7"/>
      <c r="H23" s="7">
        <v>353876.51666666678</v>
      </c>
      <c r="J23" s="12" t="s">
        <v>72</v>
      </c>
      <c r="K23" s="12"/>
      <c r="M23" s="9">
        <v>44459</v>
      </c>
      <c r="N23" s="7">
        <v>52139.07</v>
      </c>
    </row>
    <row r="24" spans="1:14" x14ac:dyDescent="0.25">
      <c r="A24" s="10">
        <v>44453</v>
      </c>
      <c r="B24" s="7">
        <v>140759.70083333316</v>
      </c>
      <c r="C24" s="7">
        <v>127867.00749999999</v>
      </c>
      <c r="D24" s="7">
        <v>78416.916666666686</v>
      </c>
      <c r="E24" s="7"/>
      <c r="F24" s="7">
        <v>0</v>
      </c>
      <c r="G24" s="7"/>
      <c r="H24" s="7">
        <v>347043.62499999983</v>
      </c>
      <c r="J24" s="4" t="s">
        <v>68</v>
      </c>
      <c r="K24" s="7" t="s">
        <v>69</v>
      </c>
      <c r="M24" s="9">
        <v>44458</v>
      </c>
      <c r="N24" s="7">
        <v>299046.13416666671</v>
      </c>
    </row>
    <row r="25" spans="1:14" x14ac:dyDescent="0.25">
      <c r="A25" s="10">
        <v>44456</v>
      </c>
      <c r="B25" s="7">
        <v>4865.5450000000001</v>
      </c>
      <c r="C25" s="7">
        <v>168</v>
      </c>
      <c r="D25" s="7"/>
      <c r="E25" s="7"/>
      <c r="F25" s="7"/>
      <c r="G25" s="7"/>
      <c r="H25" s="7">
        <v>5033.5450000000001</v>
      </c>
      <c r="J25" s="6" t="s">
        <v>15</v>
      </c>
      <c r="K25" s="7">
        <v>1330458.0558333369</v>
      </c>
      <c r="M25" s="6">
        <v>40</v>
      </c>
      <c r="N25" s="7">
        <v>697113.66583333374</v>
      </c>
    </row>
    <row r="26" spans="1:14" x14ac:dyDescent="0.25">
      <c r="A26" s="10">
        <v>44458</v>
      </c>
      <c r="B26" s="7">
        <v>182723.06416666665</v>
      </c>
      <c r="C26" s="7">
        <v>75328.395000000019</v>
      </c>
      <c r="D26" s="7">
        <v>40994.675000000003</v>
      </c>
      <c r="E26" s="7"/>
      <c r="F26" s="7">
        <v>0</v>
      </c>
      <c r="G26" s="7"/>
      <c r="H26" s="7">
        <v>299046.13416666666</v>
      </c>
      <c r="J26" s="6" t="s">
        <v>17</v>
      </c>
      <c r="K26" s="7">
        <v>1589595.6958333317</v>
      </c>
      <c r="M26" s="9">
        <v>44469</v>
      </c>
      <c r="N26" s="7">
        <v>490.90000000000003</v>
      </c>
    </row>
    <row r="27" spans="1:14" x14ac:dyDescent="0.25">
      <c r="A27" s="10">
        <v>44459</v>
      </c>
      <c r="B27" s="7">
        <v>16050.995000000003</v>
      </c>
      <c r="C27" s="7">
        <v>36088.075000000004</v>
      </c>
      <c r="D27" s="7"/>
      <c r="E27" s="7"/>
      <c r="F27" s="7"/>
      <c r="G27" s="7"/>
      <c r="H27" s="7">
        <v>52139.070000000007</v>
      </c>
      <c r="J27" s="6" t="s">
        <v>18</v>
      </c>
      <c r="K27" s="7">
        <v>713589.60000000009</v>
      </c>
      <c r="M27" s="9">
        <v>44468</v>
      </c>
      <c r="N27" s="7">
        <v>618713.35000000044</v>
      </c>
    </row>
    <row r="28" spans="1:14" x14ac:dyDescent="0.25">
      <c r="A28" s="10">
        <v>44461</v>
      </c>
      <c r="B28" s="7">
        <v>196197.34583333341</v>
      </c>
      <c r="C28" s="7">
        <v>41447.570000000007</v>
      </c>
      <c r="D28" s="7">
        <v>27554.875</v>
      </c>
      <c r="E28" s="7"/>
      <c r="F28" s="7"/>
      <c r="G28" s="7"/>
      <c r="H28" s="7">
        <v>265199.79083333339</v>
      </c>
      <c r="J28" s="6" t="s">
        <v>19</v>
      </c>
      <c r="K28" s="7">
        <v>0</v>
      </c>
      <c r="M28" s="9">
        <v>44466</v>
      </c>
      <c r="N28" s="7">
        <v>5871.5416666666661</v>
      </c>
    </row>
    <row r="29" spans="1:14" x14ac:dyDescent="0.25">
      <c r="A29" s="10">
        <v>44462</v>
      </c>
      <c r="B29" s="7">
        <v>44094.408333333347</v>
      </c>
      <c r="C29" s="7">
        <v>56049.763333333336</v>
      </c>
      <c r="D29" s="7">
        <v>59332</v>
      </c>
      <c r="E29" s="7"/>
      <c r="F29" s="7">
        <v>0</v>
      </c>
      <c r="G29" s="7"/>
      <c r="H29" s="7">
        <v>159476.17166666669</v>
      </c>
      <c r="J29" s="6" t="s">
        <v>16</v>
      </c>
      <c r="K29" s="7">
        <v>0</v>
      </c>
      <c r="M29" s="9">
        <v>44465</v>
      </c>
      <c r="N29" s="7">
        <v>72037.874166666676</v>
      </c>
    </row>
    <row r="30" spans="1:14" x14ac:dyDescent="0.25">
      <c r="A30" s="10">
        <v>44463</v>
      </c>
      <c r="B30" s="7">
        <v>11789.808333333332</v>
      </c>
      <c r="C30" s="7">
        <v>484</v>
      </c>
      <c r="D30" s="7"/>
      <c r="E30" s="7"/>
      <c r="F30" s="7"/>
      <c r="G30" s="7"/>
      <c r="H30" s="7">
        <v>12273.808333333332</v>
      </c>
      <c r="J30" s="6" t="s">
        <v>74</v>
      </c>
      <c r="K30" s="7">
        <v>0</v>
      </c>
      <c r="M30" s="6" t="s">
        <v>63</v>
      </c>
      <c r="N30" s="7">
        <v>3633643.3516666675</v>
      </c>
    </row>
    <row r="31" spans="1:14" x14ac:dyDescent="0.25">
      <c r="A31" s="10">
        <v>44464</v>
      </c>
      <c r="B31" s="7">
        <v>506.55</v>
      </c>
      <c r="C31" s="7"/>
      <c r="D31" s="7"/>
      <c r="E31" s="7"/>
      <c r="F31" s="7"/>
      <c r="G31" s="7"/>
      <c r="H31" s="7">
        <v>506.55</v>
      </c>
      <c r="J31" s="6" t="s">
        <v>63</v>
      </c>
      <c r="K31" s="7">
        <v>3633643.3516666689</v>
      </c>
    </row>
    <row r="32" spans="1:14" x14ac:dyDescent="0.25">
      <c r="A32" s="10">
        <v>44465</v>
      </c>
      <c r="B32" s="7">
        <v>20170.140833333338</v>
      </c>
      <c r="C32" s="7">
        <v>29618.23333333333</v>
      </c>
      <c r="D32" s="7">
        <v>22249.5</v>
      </c>
      <c r="E32" s="7"/>
      <c r="F32" s="7"/>
      <c r="G32" s="7"/>
      <c r="H32" s="7">
        <v>72037.874166666676</v>
      </c>
    </row>
    <row r="33" spans="1:8" x14ac:dyDescent="0.25">
      <c r="A33" s="10">
        <v>44466</v>
      </c>
      <c r="B33" s="7">
        <v>5591.5416666666661</v>
      </c>
      <c r="C33" s="7">
        <v>280</v>
      </c>
      <c r="D33" s="7"/>
      <c r="E33" s="7"/>
      <c r="F33" s="7"/>
      <c r="G33" s="7"/>
      <c r="H33" s="7">
        <v>5871.5416666666661</v>
      </c>
    </row>
    <row r="34" spans="1:8" x14ac:dyDescent="0.25">
      <c r="A34" s="10">
        <v>44468</v>
      </c>
      <c r="B34" s="7">
        <v>114838.50833333336</v>
      </c>
      <c r="C34" s="7">
        <v>376689.85833333328</v>
      </c>
      <c r="D34" s="7">
        <v>127184.98333333332</v>
      </c>
      <c r="E34" s="7"/>
      <c r="F34" s="7"/>
      <c r="G34" s="7"/>
      <c r="H34" s="7">
        <v>618713.35</v>
      </c>
    </row>
    <row r="35" spans="1:8" x14ac:dyDescent="0.25">
      <c r="A35" s="10">
        <v>44469</v>
      </c>
      <c r="B35" s="7">
        <v>490.90000000000003</v>
      </c>
      <c r="C35" s="7"/>
      <c r="D35" s="7"/>
      <c r="E35" s="7"/>
      <c r="F35" s="7"/>
      <c r="G35" s="7"/>
      <c r="H35" s="7">
        <v>490.90000000000003</v>
      </c>
    </row>
    <row r="36" spans="1:8" x14ac:dyDescent="0.25">
      <c r="A36" s="10" t="s">
        <v>63</v>
      </c>
      <c r="B36" s="7">
        <v>1330458.0558333334</v>
      </c>
      <c r="C36" s="7">
        <v>1589595.6958333333</v>
      </c>
      <c r="D36" s="7">
        <v>713589.6</v>
      </c>
      <c r="E36" s="7">
        <v>0</v>
      </c>
      <c r="F36" s="7">
        <v>0</v>
      </c>
      <c r="G36" s="7">
        <v>0</v>
      </c>
      <c r="H36" s="7">
        <v>3633643.3516666661</v>
      </c>
    </row>
  </sheetData>
  <mergeCells count="7">
    <mergeCell ref="J23:K23"/>
    <mergeCell ref="A2:C2"/>
    <mergeCell ref="A12:H12"/>
    <mergeCell ref="P2:S2"/>
    <mergeCell ref="J2:K2"/>
    <mergeCell ref="J12:K12"/>
    <mergeCell ref="M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CDED-8D34-4110-9A88-09AF271EFE47}">
  <dimension ref="A15:C42"/>
  <sheetViews>
    <sheetView showGridLines="0" rightToLeft="1" topLeftCell="E2" zoomScaleNormal="100" workbookViewId="0">
      <selection activeCell="M51" sqref="M51"/>
    </sheetView>
  </sheetViews>
  <sheetFormatPr defaultRowHeight="13.8" x14ac:dyDescent="0.25"/>
  <cols>
    <col min="1" max="1" width="11.3984375" bestFit="1" customWidth="1"/>
    <col min="2" max="2" width="14.59765625" bestFit="1" customWidth="1"/>
    <col min="3" max="3" width="17.59765625" bestFit="1" customWidth="1"/>
  </cols>
  <sheetData>
    <row r="15" spans="1:3" x14ac:dyDescent="0.25">
      <c r="A15" s="12" t="s">
        <v>79</v>
      </c>
      <c r="B15" s="12"/>
      <c r="C15" s="12"/>
    </row>
    <row r="16" spans="1:3" x14ac:dyDescent="0.25">
      <c r="A16" s="17" t="s">
        <v>81</v>
      </c>
      <c r="B16" s="17" t="s">
        <v>66</v>
      </c>
      <c r="C16" s="18" t="s">
        <v>80</v>
      </c>
    </row>
    <row r="17" spans="1:3" x14ac:dyDescent="0.25">
      <c r="A17" s="19" t="s">
        <v>15</v>
      </c>
      <c r="B17" s="20">
        <v>1330458.0558333369</v>
      </c>
      <c r="C17" s="21">
        <v>144690</v>
      </c>
    </row>
    <row r="18" spans="1:3" x14ac:dyDescent="0.25">
      <c r="A18" s="19" t="s">
        <v>17</v>
      </c>
      <c r="B18" s="20">
        <v>1589595.6958333317</v>
      </c>
      <c r="C18" s="21">
        <v>22650</v>
      </c>
    </row>
    <row r="19" spans="1:3" x14ac:dyDescent="0.25">
      <c r="A19" s="19" t="s">
        <v>18</v>
      </c>
      <c r="B19" s="20">
        <v>713589.60000000009</v>
      </c>
      <c r="C19" s="21">
        <v>3340</v>
      </c>
    </row>
    <row r="20" spans="1:3" x14ac:dyDescent="0.25">
      <c r="A20" s="19" t="s">
        <v>19</v>
      </c>
      <c r="B20" s="20">
        <v>0</v>
      </c>
      <c r="C20" s="21">
        <v>250</v>
      </c>
    </row>
    <row r="21" spans="1:3" x14ac:dyDescent="0.25">
      <c r="A21" s="19" t="s">
        <v>16</v>
      </c>
      <c r="B21" s="20">
        <v>0</v>
      </c>
      <c r="C21" s="21">
        <v>1100</v>
      </c>
    </row>
    <row r="22" spans="1:3" x14ac:dyDescent="0.25">
      <c r="A22" s="19" t="s">
        <v>74</v>
      </c>
      <c r="B22" s="20">
        <v>0</v>
      </c>
      <c r="C22" s="21">
        <v>30</v>
      </c>
    </row>
    <row r="23" spans="1:3" x14ac:dyDescent="0.25">
      <c r="A23" s="19" t="s">
        <v>63</v>
      </c>
      <c r="B23" s="20">
        <v>3633643.3516666689</v>
      </c>
      <c r="C23" s="21">
        <v>172060</v>
      </c>
    </row>
    <row r="25" spans="1:3" x14ac:dyDescent="0.25">
      <c r="A25" s="12" t="s">
        <v>65</v>
      </c>
      <c r="B25" s="12"/>
    </row>
    <row r="26" spans="1:3" x14ac:dyDescent="0.25">
      <c r="A26" s="17" t="s">
        <v>82</v>
      </c>
      <c r="B26" s="22" t="s">
        <v>66</v>
      </c>
    </row>
    <row r="27" spans="1:3" x14ac:dyDescent="0.25">
      <c r="A27" s="19">
        <v>838222</v>
      </c>
      <c r="B27" s="22">
        <v>215657.80000000002</v>
      </c>
    </row>
    <row r="28" spans="1:3" x14ac:dyDescent="0.25">
      <c r="A28" s="19">
        <v>4919695</v>
      </c>
      <c r="B28" s="22">
        <v>58599.725000000006</v>
      </c>
    </row>
    <row r="29" spans="1:3" x14ac:dyDescent="0.25">
      <c r="A29" s="19">
        <v>4950858</v>
      </c>
      <c r="B29" s="22">
        <v>1240042.8308333338</v>
      </c>
    </row>
    <row r="30" spans="1:3" x14ac:dyDescent="0.25">
      <c r="A30" s="19">
        <v>4994275</v>
      </c>
      <c r="B30" s="22">
        <v>87647.316666666651</v>
      </c>
    </row>
    <row r="31" spans="1:3" x14ac:dyDescent="0.25">
      <c r="A31" s="19">
        <v>4997608</v>
      </c>
      <c r="B31" s="22">
        <v>106102.265</v>
      </c>
    </row>
    <row r="32" spans="1:3" x14ac:dyDescent="0.25">
      <c r="A32" s="19" t="s">
        <v>63</v>
      </c>
      <c r="B32" s="22">
        <v>1708049.9375000005</v>
      </c>
    </row>
    <row r="34" spans="1:2" x14ac:dyDescent="0.25">
      <c r="A34" s="23" t="s">
        <v>83</v>
      </c>
      <c r="B34" s="23"/>
    </row>
    <row r="35" spans="1:2" x14ac:dyDescent="0.25">
      <c r="A35" s="4" t="s">
        <v>82</v>
      </c>
      <c r="B35" t="s">
        <v>66</v>
      </c>
    </row>
    <row r="36" spans="1:2" x14ac:dyDescent="0.25">
      <c r="A36" s="6">
        <v>14575</v>
      </c>
      <c r="B36" s="5">
        <v>0</v>
      </c>
    </row>
    <row r="37" spans="1:2" x14ac:dyDescent="0.25">
      <c r="A37" s="6">
        <v>44770</v>
      </c>
      <c r="B37" s="5">
        <v>0</v>
      </c>
    </row>
    <row r="38" spans="1:2" x14ac:dyDescent="0.25">
      <c r="A38" s="6">
        <v>13200</v>
      </c>
      <c r="B38" s="5">
        <v>0</v>
      </c>
    </row>
    <row r="39" spans="1:2" x14ac:dyDescent="0.25">
      <c r="A39" s="6">
        <v>63415</v>
      </c>
      <c r="B39" s="5">
        <v>0</v>
      </c>
    </row>
    <row r="40" spans="1:2" x14ac:dyDescent="0.25">
      <c r="A40" s="6">
        <v>13101</v>
      </c>
      <c r="B40" s="5">
        <v>0</v>
      </c>
    </row>
    <row r="41" spans="1:2" x14ac:dyDescent="0.25">
      <c r="A41" s="6">
        <v>4995210</v>
      </c>
      <c r="B41" s="5">
        <v>0</v>
      </c>
    </row>
    <row r="42" spans="1:2" x14ac:dyDescent="0.25">
      <c r="A42" s="6" t="s">
        <v>63</v>
      </c>
      <c r="B42" s="5">
        <v>0</v>
      </c>
    </row>
  </sheetData>
  <mergeCells count="3">
    <mergeCell ref="A15:C15"/>
    <mergeCell ref="A25:B25"/>
    <mergeCell ref="A34:B34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instruction</vt:lpstr>
      <vt:lpstr>DB</vt:lpstr>
      <vt:lpstr>pivot tables</vt:lpstr>
      <vt:lpstr>dash boatd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Yermiya</dc:creator>
  <cp:lastModifiedBy>97254</cp:lastModifiedBy>
  <dcterms:created xsi:type="dcterms:W3CDTF">2021-09-30T12:20:38Z</dcterms:created>
  <dcterms:modified xsi:type="dcterms:W3CDTF">2021-10-03T11:15:40Z</dcterms:modified>
</cp:coreProperties>
</file>