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̀/Stima_di_g/Try1/data/"/>
    </mc:Choice>
  </mc:AlternateContent>
  <xr:revisionPtr revIDLastSave="0" documentId="13_ncr:101_{E5EA118A-97F7-D441-92BA-7612775BC103}" xr6:coauthVersionLast="47" xr6:coauthVersionMax="47" xr10:uidLastSave="{00000000-0000-0000-0000-000000000000}"/>
  <bookViews>
    <workbookView xWindow="16540" yWindow="780" windowWidth="16540" windowHeight="21360" activeTab="2" xr2:uid="{83E2678E-D84C-654A-971A-4C75C3A3FB23}"/>
  </bookViews>
  <sheets>
    <sheet name="Sheet1" sheetId="1" r:id="rId1"/>
    <sheet name="Mattia" sheetId="2" r:id="rId2"/>
    <sheet name="Matilde" sheetId="3" r:id="rId3"/>
    <sheet name="Filipp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F2" i="3" a="1"/>
  <c r="F2" i="3" s="1"/>
  <c r="E2" i="3" a="1"/>
  <c r="E2" i="3" s="1"/>
  <c r="D2" i="3" a="1"/>
  <c r="D2" i="3" s="1"/>
  <c r="C2" i="3" a="1"/>
  <c r="C2" i="3" s="1"/>
  <c r="B2" i="3" a="1"/>
  <c r="B2" i="3" s="1"/>
  <c r="A2" i="3" a="1"/>
  <c r="A2" i="3" s="1"/>
  <c r="F2" i="2" a="1"/>
  <c r="F2" i="2" s="1"/>
  <c r="E2" i="2" a="1"/>
  <c r="E2" i="2" s="1"/>
  <c r="D2" i="2" a="1"/>
  <c r="D2" i="2" s="1"/>
  <c r="C2" i="2" a="1"/>
  <c r="C2" i="2" s="1"/>
  <c r="B2" i="2" a="1"/>
  <c r="B2" i="2" s="1"/>
  <c r="A2" i="2" a="1"/>
  <c r="A2" i="2" s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E102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E101" i="1"/>
  <c r="E104" i="1" s="1" a="1"/>
  <c r="E104" i="1" s="1"/>
  <c r="I104" i="1" s="1"/>
  <c r="J61" i="1"/>
  <c r="I61" i="1"/>
  <c r="AD61" i="1"/>
  <c r="AE61" i="1"/>
  <c r="U61" i="1"/>
  <c r="O61" i="1"/>
  <c r="Y62" i="1"/>
  <c r="Z62" i="1"/>
  <c r="AA62" i="1"/>
  <c r="AC62" i="1"/>
  <c r="AD62" i="1"/>
  <c r="AE62" i="1"/>
  <c r="J62" i="1"/>
  <c r="K62" i="1"/>
  <c r="M62" i="1"/>
  <c r="N62" i="1"/>
  <c r="O62" i="1"/>
  <c r="Q62" i="1"/>
  <c r="R62" i="1"/>
  <c r="S62" i="1"/>
  <c r="U62" i="1"/>
  <c r="V62" i="1"/>
  <c r="W62" i="1"/>
  <c r="I62" i="1"/>
  <c r="V61" i="1"/>
  <c r="W61" i="1"/>
  <c r="Y61" i="1"/>
  <c r="Z61" i="1"/>
  <c r="AA61" i="1"/>
  <c r="AC61" i="1"/>
  <c r="M61" i="1"/>
  <c r="N61" i="1"/>
  <c r="Q61" i="1"/>
  <c r="R61" i="1"/>
  <c r="S61" i="1"/>
  <c r="K61" i="1"/>
  <c r="I10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<sst xmlns="http://schemas.openxmlformats.org/spreadsheetml/2006/main" count="84" uniqueCount="61">
  <si>
    <t>masse</t>
  </si>
  <si>
    <t>[g]+- 0,01g</t>
  </si>
  <si>
    <t>Temperatura [°C]+- 0.1</t>
  </si>
  <si>
    <t>pressione [Pa]</t>
  </si>
  <si>
    <t>Umidità [%]</t>
  </si>
  <si>
    <t xml:space="preserve">Tempi </t>
  </si>
  <si>
    <t>Set1</t>
  </si>
  <si>
    <t>Mattia</t>
  </si>
  <si>
    <t>Matilde</t>
  </si>
  <si>
    <t>Filippo</t>
  </si>
  <si>
    <t>Set2</t>
  </si>
  <si>
    <t>Set3</t>
  </si>
  <si>
    <t>Set4</t>
  </si>
  <si>
    <t>Set5</t>
  </si>
  <si>
    <t>Set6</t>
  </si>
  <si>
    <t>supporto + base</t>
  </si>
  <si>
    <t>Da questa misura in avanti</t>
  </si>
  <si>
    <t>4 masse</t>
  </si>
  <si>
    <t>le misure del fototraguardo</t>
  </si>
  <si>
    <t>passano per l'asticcella e non per il corpo</t>
  </si>
  <si>
    <t>Medie</t>
  </si>
  <si>
    <t>Std Dev</t>
  </si>
  <si>
    <t>Lunghezze [mm]</t>
  </si>
  <si>
    <t>--</t>
  </si>
  <si>
    <t>(non ci sono variazioni)</t>
  </si>
  <si>
    <t>no variazioni</t>
  </si>
  <si>
    <t>Lunghezza dal vincolo al fondo</t>
  </si>
  <si>
    <t>40,5cm</t>
  </si>
  <si>
    <t>Qui non si sa quale tenere, l'ultima forse</t>
  </si>
  <si>
    <t>misura prima</t>
  </si>
  <si>
    <t>Angolo:</t>
  </si>
  <si>
    <t>3°</t>
  </si>
  <si>
    <t>in questo set fil ha fatto prima le misure di mati</t>
  </si>
  <si>
    <t>lunghezza dal vincolo alla base per foto traguardo</t>
  </si>
  <si>
    <t>58,1cm</t>
  </si>
  <si>
    <t>lunghezza dal riferimento alla base (calibro)</t>
  </si>
  <si>
    <t>inizio</t>
  </si>
  <si>
    <t>dopo 3°</t>
  </si>
  <si>
    <t>dopo 5°</t>
  </si>
  <si>
    <t>dopo 7°</t>
  </si>
  <si>
    <t>dopo 10°</t>
  </si>
  <si>
    <t>dopo 15°</t>
  </si>
  <si>
    <t>[mm]</t>
  </si>
  <si>
    <t>Allungamento finale filo, senza prolungamenti, con le masse</t>
  </si>
  <si>
    <t>mm</t>
  </si>
  <si>
    <t>altezza base + gancio</t>
  </si>
  <si>
    <t>diametro buco</t>
  </si>
  <si>
    <t>spessore fenditura</t>
  </si>
  <si>
    <t>altezza masse</t>
  </si>
  <si>
    <t>altezza massa</t>
  </si>
  <si>
    <t>diametro masse</t>
  </si>
  <si>
    <t>Regressione:</t>
  </si>
  <si>
    <t>Periods</t>
  </si>
  <si>
    <t>std periods</t>
  </si>
  <si>
    <t>lunghezze</t>
  </si>
  <si>
    <t>squared periods</t>
  </si>
  <si>
    <t>std squared p</t>
  </si>
  <si>
    <t>reg:</t>
  </si>
  <si>
    <t>g =</t>
  </si>
  <si>
    <t xml:space="preserve">sigma g =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</si>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</sst>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b/>
      <sz val="12"/>
      <color theme="4"/>
      <name val="Aptos Narrow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C00000"/>
      <name val="Aptos Narrow"/>
      <scheme val="minor"/>
    </font>
    <font>
      <b/>
      <sz val="12"/>
      <color rgb="FF156082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quotePrefix="1"/>
    <xf numFmtId="164" fontId="1" fillId="0" borderId="0" xfId="0" applyNumberFormat="1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164" fontId="4" fillId="0" borderId="0" xfId="0" applyNumberFormat="1" applyFont="1"/>
    <xf numFmtId="0" fontId="4" fillId="0" borderId="0" xfId="0" applyFont="1"/>
    <xf numFmtId="164" fontId="5" fillId="0" borderId="0" xfId="0" applyNumberFormat="1" applyFont="1" applyAlignment="1">
      <alignment wrapText="1"/>
    </xf>
    <xf numFmtId="164" fontId="0" fillId="0" borderId="0" xfId="0" applyNumberFormat="1"/>
    <xf numFmtId="2" fontId="6" fillId="0" borderId="0" xfId="0" applyNumberFormat="1" applyFont="1"/>
    <xf numFmtId="0" fontId="6" fillId="0" borderId="0" xfId="0" applyFont="1"/>
    <xf numFmtId="2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BD4C-E224-5449-95C0-32196768C664}">
  <dimension ref="A1:AE108"/>
  <sheetViews>
    <sheetView topLeftCell="A53" zoomScale="75" workbookViewId="0">
      <selection activeCell="A56" sqref="A56"/>
    </sheetView>
  </sheetViews>
  <sheetFormatPr baseColWidth="10" defaultColWidth="11" defaultRowHeight="16" x14ac:dyDescent="0.2"/>
  <cols>
    <col min="4" max="4" width="13.1640625" customWidth="1"/>
    <col min="8" max="8" width="15.6640625" customWidth="1"/>
    <col min="9" max="9" width="12.83203125" bestFit="1" customWidth="1"/>
    <col min="10" max="11" width="11.6640625" bestFit="1" customWidth="1"/>
    <col min="13" max="14" width="11.6640625" bestFit="1" customWidth="1"/>
    <col min="16" max="16" width="19.1640625" customWidth="1"/>
    <col min="22" max="22" width="12" bestFit="1" customWidth="1"/>
    <col min="26" max="26" width="12" bestFit="1" customWidth="1"/>
    <col min="30" max="31" width="12.6640625" bestFit="1" customWidth="1"/>
  </cols>
  <sheetData>
    <row r="1" spans="1:3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9</v>
      </c>
      <c r="P1" t="s">
        <v>11</v>
      </c>
      <c r="Q1" t="s">
        <v>7</v>
      </c>
      <c r="R1" t="s">
        <v>8</v>
      </c>
      <c r="S1" t="s">
        <v>9</v>
      </c>
      <c r="T1" t="s">
        <v>12</v>
      </c>
      <c r="U1" t="s">
        <v>7</v>
      </c>
      <c r="V1" t="s">
        <v>8</v>
      </c>
      <c r="W1" t="s">
        <v>9</v>
      </c>
      <c r="X1" t="s">
        <v>13</v>
      </c>
      <c r="Y1" t="s">
        <v>7</v>
      </c>
      <c r="Z1" t="s">
        <v>8</v>
      </c>
      <c r="AA1" t="s">
        <v>9</v>
      </c>
      <c r="AB1" t="s">
        <v>14</v>
      </c>
      <c r="AC1" t="s">
        <v>7</v>
      </c>
      <c r="AD1" t="s">
        <v>8</v>
      </c>
      <c r="AE1" t="s">
        <v>9</v>
      </c>
    </row>
    <row r="2" spans="1:31" x14ac:dyDescent="0.2">
      <c r="A2" t="s">
        <v>15</v>
      </c>
      <c r="B2">
        <v>19.88</v>
      </c>
      <c r="D2">
        <v>24</v>
      </c>
      <c r="E2">
        <v>1.0125</v>
      </c>
      <c r="F2">
        <v>36</v>
      </c>
      <c r="I2">
        <v>1.21</v>
      </c>
      <c r="J2">
        <v>1.1299999999999999</v>
      </c>
      <c r="K2">
        <v>1.28</v>
      </c>
      <c r="M2">
        <v>1.37</v>
      </c>
      <c r="N2">
        <v>1.31</v>
      </c>
      <c r="O2">
        <v>1.37</v>
      </c>
      <c r="P2" t="s">
        <v>16</v>
      </c>
      <c r="Q2">
        <v>1.41</v>
      </c>
      <c r="R2">
        <v>1.25</v>
      </c>
      <c r="S2">
        <v>1.36</v>
      </c>
      <c r="U2">
        <v>1.33</v>
      </c>
      <c r="V2">
        <v>1.45</v>
      </c>
      <c r="W2">
        <v>1.5</v>
      </c>
      <c r="Y2">
        <v>1.58</v>
      </c>
      <c r="Z2">
        <v>1.39</v>
      </c>
      <c r="AA2">
        <v>1.48</v>
      </c>
      <c r="AC2">
        <v>1.42</v>
      </c>
      <c r="AD2">
        <v>1.53</v>
      </c>
      <c r="AE2">
        <v>1.45</v>
      </c>
    </row>
    <row r="3" spans="1:31" x14ac:dyDescent="0.2">
      <c r="A3" t="s">
        <v>17</v>
      </c>
      <c r="B3">
        <v>79.56</v>
      </c>
      <c r="I3">
        <v>1.31</v>
      </c>
      <c r="J3">
        <v>1.26</v>
      </c>
      <c r="K3">
        <v>1.22</v>
      </c>
      <c r="M3">
        <v>1.1399999999999999</v>
      </c>
      <c r="N3">
        <v>1.22</v>
      </c>
      <c r="O3">
        <v>1.22</v>
      </c>
      <c r="P3" t="s">
        <v>18</v>
      </c>
      <c r="Q3">
        <v>1.3</v>
      </c>
      <c r="R3">
        <v>1.34</v>
      </c>
      <c r="S3">
        <v>1.34</v>
      </c>
      <c r="U3">
        <v>1.43</v>
      </c>
      <c r="V3">
        <v>1.39</v>
      </c>
      <c r="W3">
        <v>1.34</v>
      </c>
      <c r="Y3">
        <v>1.47</v>
      </c>
      <c r="Z3">
        <v>1.47</v>
      </c>
      <c r="AA3">
        <v>1.47</v>
      </c>
      <c r="AC3">
        <v>1.51</v>
      </c>
      <c r="AD3">
        <v>1.47</v>
      </c>
      <c r="AE3">
        <v>1.56</v>
      </c>
    </row>
    <row r="4" spans="1:31" x14ac:dyDescent="0.2">
      <c r="I4">
        <v>1.21</v>
      </c>
      <c r="J4">
        <v>1.26</v>
      </c>
      <c r="K4">
        <v>1.21</v>
      </c>
      <c r="M4">
        <v>1.3</v>
      </c>
      <c r="N4">
        <v>1.34</v>
      </c>
      <c r="O4">
        <v>1.26</v>
      </c>
      <c r="P4" t="s">
        <v>19</v>
      </c>
      <c r="Q4">
        <v>1.35</v>
      </c>
      <c r="R4">
        <v>1.38</v>
      </c>
      <c r="S4">
        <v>1.35</v>
      </c>
      <c r="U4">
        <v>1.38</v>
      </c>
      <c r="V4">
        <v>1.34</v>
      </c>
      <c r="W4">
        <v>1.38</v>
      </c>
      <c r="Y4">
        <v>1.38</v>
      </c>
      <c r="Z4">
        <v>1.43</v>
      </c>
      <c r="AA4">
        <v>1.39</v>
      </c>
      <c r="AC4">
        <v>1.47</v>
      </c>
      <c r="AD4">
        <v>1.55</v>
      </c>
      <c r="AE4">
        <v>1.51</v>
      </c>
    </row>
    <row r="5" spans="1:31" x14ac:dyDescent="0.2">
      <c r="I5">
        <v>1.27</v>
      </c>
      <c r="J5">
        <v>1.18</v>
      </c>
      <c r="K5">
        <v>1.18</v>
      </c>
      <c r="M5">
        <v>1.34</v>
      </c>
      <c r="N5">
        <v>1.34</v>
      </c>
      <c r="O5">
        <v>1.3</v>
      </c>
      <c r="Q5">
        <v>1.34</v>
      </c>
      <c r="R5">
        <v>1.35</v>
      </c>
      <c r="S5">
        <v>1.34</v>
      </c>
      <c r="U5">
        <v>1.39</v>
      </c>
      <c r="V5">
        <v>1.35</v>
      </c>
      <c r="W5">
        <v>1.47</v>
      </c>
      <c r="Y5">
        <v>1.43</v>
      </c>
      <c r="Z5">
        <v>1.51</v>
      </c>
      <c r="AA5">
        <v>1.43</v>
      </c>
      <c r="AC5">
        <v>1.51</v>
      </c>
      <c r="AD5">
        <v>1.55</v>
      </c>
      <c r="AE5">
        <v>1.51</v>
      </c>
    </row>
    <row r="6" spans="1:31" x14ac:dyDescent="0.2">
      <c r="I6">
        <v>1.21</v>
      </c>
      <c r="J6">
        <v>1.3</v>
      </c>
      <c r="K6">
        <v>1.34</v>
      </c>
      <c r="M6">
        <v>1.22</v>
      </c>
      <c r="N6">
        <v>1.26</v>
      </c>
      <c r="O6">
        <v>1.26</v>
      </c>
      <c r="Q6">
        <v>1.39</v>
      </c>
      <c r="R6">
        <v>1.38</v>
      </c>
      <c r="S6">
        <v>1.39</v>
      </c>
      <c r="U6">
        <v>1.38</v>
      </c>
      <c r="V6">
        <v>1.51</v>
      </c>
      <c r="W6">
        <v>1.39</v>
      </c>
      <c r="Y6">
        <v>1.47</v>
      </c>
      <c r="Z6">
        <v>1.47</v>
      </c>
      <c r="AA6">
        <v>1.42</v>
      </c>
      <c r="AC6">
        <v>1.47</v>
      </c>
      <c r="AD6">
        <v>1.43</v>
      </c>
      <c r="AE6">
        <v>1.46</v>
      </c>
    </row>
    <row r="7" spans="1:31" x14ac:dyDescent="0.2">
      <c r="I7">
        <v>1.22</v>
      </c>
      <c r="J7">
        <v>1.26</v>
      </c>
      <c r="K7">
        <v>1.27</v>
      </c>
      <c r="M7">
        <v>1.34</v>
      </c>
      <c r="N7">
        <v>1.31</v>
      </c>
      <c r="O7">
        <v>1.35</v>
      </c>
      <c r="Q7">
        <v>1.42</v>
      </c>
      <c r="R7">
        <v>1.39</v>
      </c>
      <c r="S7">
        <v>1.34</v>
      </c>
      <c r="U7">
        <v>1.3</v>
      </c>
      <c r="V7">
        <v>1.34</v>
      </c>
      <c r="W7">
        <v>1.43</v>
      </c>
      <c r="Y7">
        <v>1.47</v>
      </c>
      <c r="Z7">
        <v>1.38</v>
      </c>
      <c r="AA7">
        <v>1.47</v>
      </c>
      <c r="AC7">
        <v>1.43</v>
      </c>
      <c r="AD7">
        <v>1.55</v>
      </c>
      <c r="AE7">
        <v>1.52</v>
      </c>
    </row>
    <row r="8" spans="1:31" x14ac:dyDescent="0.2">
      <c r="I8">
        <v>1.26</v>
      </c>
      <c r="J8">
        <v>1.18</v>
      </c>
      <c r="K8">
        <v>1.1299999999999999</v>
      </c>
      <c r="M8">
        <v>1.31</v>
      </c>
      <c r="N8">
        <v>1.3</v>
      </c>
      <c r="O8">
        <v>1.3</v>
      </c>
      <c r="Q8">
        <v>1.39</v>
      </c>
      <c r="R8">
        <v>1.38</v>
      </c>
      <c r="S8">
        <v>1.39</v>
      </c>
      <c r="U8">
        <v>1.51</v>
      </c>
      <c r="V8">
        <v>1.43</v>
      </c>
      <c r="W8">
        <v>1.3</v>
      </c>
      <c r="Y8">
        <v>1.38</v>
      </c>
      <c r="Z8">
        <v>1.47</v>
      </c>
      <c r="AA8">
        <v>1.43</v>
      </c>
      <c r="AC8">
        <v>1.59</v>
      </c>
      <c r="AD8">
        <v>1.47</v>
      </c>
      <c r="AE8">
        <v>1.46</v>
      </c>
    </row>
    <row r="9" spans="1:31" x14ac:dyDescent="0.2">
      <c r="I9">
        <v>1.18</v>
      </c>
      <c r="J9">
        <v>1.26</v>
      </c>
      <c r="K9">
        <v>1.26</v>
      </c>
      <c r="M9">
        <v>1.3</v>
      </c>
      <c r="N9">
        <v>1.18</v>
      </c>
      <c r="O9">
        <v>1.34</v>
      </c>
      <c r="Q9">
        <v>1.3</v>
      </c>
      <c r="R9">
        <v>1.39</v>
      </c>
      <c r="S9">
        <v>1.34</v>
      </c>
      <c r="U9">
        <v>1.43</v>
      </c>
      <c r="V9">
        <v>1.42</v>
      </c>
      <c r="W9">
        <v>1.42</v>
      </c>
      <c r="Y9">
        <v>1.43</v>
      </c>
      <c r="Z9">
        <v>1.47</v>
      </c>
      <c r="AA9">
        <v>1.38</v>
      </c>
      <c r="AC9">
        <v>1.51</v>
      </c>
      <c r="AD9">
        <v>1.51</v>
      </c>
      <c r="AE9">
        <v>1.56</v>
      </c>
    </row>
    <row r="10" spans="1:31" x14ac:dyDescent="0.2">
      <c r="I10">
        <v>1.26</v>
      </c>
      <c r="J10">
        <v>1.26</v>
      </c>
      <c r="K10">
        <v>1.34</v>
      </c>
      <c r="M10">
        <v>1.26</v>
      </c>
      <c r="N10">
        <v>1.42</v>
      </c>
      <c r="O10">
        <v>1.22</v>
      </c>
      <c r="Q10">
        <v>1.39</v>
      </c>
      <c r="R10">
        <v>1.3</v>
      </c>
      <c r="S10">
        <v>1.34</v>
      </c>
      <c r="U10">
        <v>1.39</v>
      </c>
      <c r="V10">
        <v>1.35</v>
      </c>
      <c r="W10">
        <v>1.39</v>
      </c>
      <c r="Y10">
        <v>1.51</v>
      </c>
      <c r="Z10">
        <v>1.38</v>
      </c>
      <c r="AA10">
        <v>1.56</v>
      </c>
      <c r="AC10">
        <v>1.55</v>
      </c>
      <c r="AD10">
        <v>1.47</v>
      </c>
      <c r="AE10">
        <v>1.46</v>
      </c>
    </row>
    <row r="11" spans="1:31" x14ac:dyDescent="0.2">
      <c r="I11">
        <v>1.26</v>
      </c>
      <c r="J11">
        <v>1.18</v>
      </c>
      <c r="K11">
        <v>1.1399999999999999</v>
      </c>
      <c r="M11">
        <v>1.26</v>
      </c>
      <c r="N11">
        <v>1.35</v>
      </c>
      <c r="O11">
        <v>1.26</v>
      </c>
      <c r="Q11">
        <v>1.34</v>
      </c>
      <c r="R11">
        <v>1.3</v>
      </c>
      <c r="S11">
        <v>1.35</v>
      </c>
      <c r="U11">
        <v>1.42</v>
      </c>
      <c r="V11">
        <v>1.38</v>
      </c>
      <c r="W11">
        <v>1.47</v>
      </c>
      <c r="Y11">
        <v>1.43</v>
      </c>
      <c r="Z11">
        <v>1.56</v>
      </c>
      <c r="AA11">
        <v>1.38</v>
      </c>
      <c r="AC11">
        <v>1.43</v>
      </c>
      <c r="AD11">
        <v>1.55</v>
      </c>
      <c r="AE11">
        <v>1.47</v>
      </c>
    </row>
    <row r="12" spans="1:31" x14ac:dyDescent="0.2">
      <c r="I12">
        <v>1.22</v>
      </c>
      <c r="J12">
        <v>1.26</v>
      </c>
      <c r="K12">
        <v>1.22</v>
      </c>
      <c r="M12">
        <v>1.3</v>
      </c>
      <c r="N12">
        <v>1.26</v>
      </c>
      <c r="O12">
        <v>1.3</v>
      </c>
      <c r="Q12">
        <v>1.3</v>
      </c>
      <c r="R12">
        <v>1.47</v>
      </c>
      <c r="S12">
        <v>1.38</v>
      </c>
      <c r="U12">
        <v>1.39</v>
      </c>
      <c r="V12">
        <v>1.51</v>
      </c>
      <c r="W12">
        <v>1.34</v>
      </c>
      <c r="Y12">
        <v>1.42</v>
      </c>
      <c r="Z12">
        <v>1.42</v>
      </c>
      <c r="AA12">
        <v>1.51</v>
      </c>
      <c r="AC12">
        <v>1.47</v>
      </c>
      <c r="AD12">
        <v>1.38</v>
      </c>
      <c r="AE12">
        <v>1.51</v>
      </c>
    </row>
    <row r="13" spans="1:31" x14ac:dyDescent="0.2">
      <c r="I13">
        <v>1.22</v>
      </c>
      <c r="J13">
        <v>1.26</v>
      </c>
      <c r="K13">
        <v>1.26</v>
      </c>
      <c r="M13">
        <v>1.34</v>
      </c>
      <c r="N13">
        <v>1.3</v>
      </c>
      <c r="O13">
        <v>1.35</v>
      </c>
      <c r="Q13">
        <v>1.43</v>
      </c>
      <c r="R13">
        <v>1.35</v>
      </c>
      <c r="S13">
        <v>1.39</v>
      </c>
      <c r="U13">
        <v>1.34</v>
      </c>
      <c r="V13">
        <v>1.43</v>
      </c>
      <c r="W13">
        <v>1.47</v>
      </c>
      <c r="Y13">
        <v>1.56</v>
      </c>
      <c r="Z13">
        <v>1.47</v>
      </c>
      <c r="AA13">
        <v>1.43</v>
      </c>
      <c r="AC13">
        <v>1.55</v>
      </c>
      <c r="AD13">
        <v>1.64</v>
      </c>
      <c r="AE13">
        <v>1.51</v>
      </c>
    </row>
    <row r="14" spans="1:31" x14ac:dyDescent="0.2">
      <c r="I14">
        <v>1.26</v>
      </c>
      <c r="J14">
        <v>1.26</v>
      </c>
      <c r="K14">
        <v>1.26</v>
      </c>
      <c r="M14">
        <v>1.27</v>
      </c>
      <c r="N14">
        <v>1.22</v>
      </c>
      <c r="O14">
        <v>1.26</v>
      </c>
      <c r="Q14">
        <v>1.39</v>
      </c>
      <c r="R14">
        <v>1.34</v>
      </c>
      <c r="S14">
        <v>1.34</v>
      </c>
      <c r="U14">
        <v>1.47</v>
      </c>
      <c r="V14">
        <v>1.39</v>
      </c>
      <c r="W14">
        <v>1.35</v>
      </c>
      <c r="Y14">
        <v>1.38</v>
      </c>
      <c r="Z14">
        <v>1.43</v>
      </c>
      <c r="AA14">
        <v>1.43</v>
      </c>
      <c r="AC14">
        <v>1.43</v>
      </c>
      <c r="AD14">
        <v>1.47</v>
      </c>
      <c r="AE14">
        <v>1.52</v>
      </c>
    </row>
    <row r="15" spans="1:31" x14ac:dyDescent="0.2">
      <c r="I15">
        <v>1.22</v>
      </c>
      <c r="J15">
        <v>1.26</v>
      </c>
      <c r="K15">
        <v>1.22</v>
      </c>
      <c r="M15">
        <v>1.34</v>
      </c>
      <c r="N15">
        <v>1.34</v>
      </c>
      <c r="O15">
        <v>1.3</v>
      </c>
      <c r="Q15">
        <v>1.34</v>
      </c>
      <c r="R15">
        <v>1.34</v>
      </c>
      <c r="S15">
        <v>1.43</v>
      </c>
      <c r="U15">
        <v>1.35</v>
      </c>
      <c r="V15">
        <v>1.26</v>
      </c>
      <c r="W15">
        <v>1.42</v>
      </c>
      <c r="Y15">
        <v>1.43</v>
      </c>
      <c r="Z15">
        <v>1.43</v>
      </c>
      <c r="AA15">
        <v>1.42</v>
      </c>
      <c r="AC15">
        <v>1.51</v>
      </c>
      <c r="AD15">
        <v>1.55</v>
      </c>
      <c r="AE15">
        <v>1.51</v>
      </c>
    </row>
    <row r="16" spans="1:31" x14ac:dyDescent="0.2">
      <c r="I16">
        <v>1.26</v>
      </c>
      <c r="J16">
        <v>1.22</v>
      </c>
      <c r="K16">
        <v>1.26</v>
      </c>
      <c r="M16">
        <v>1.22</v>
      </c>
      <c r="N16">
        <v>1.22</v>
      </c>
      <c r="O16">
        <v>1.34</v>
      </c>
      <c r="Q16">
        <v>1.34</v>
      </c>
      <c r="R16">
        <v>1.35</v>
      </c>
      <c r="S16">
        <v>1.34</v>
      </c>
      <c r="U16">
        <v>1.42</v>
      </c>
      <c r="V16">
        <v>1.47</v>
      </c>
      <c r="W16">
        <v>1.39</v>
      </c>
      <c r="Y16">
        <v>1.55</v>
      </c>
      <c r="Z16">
        <v>1.42</v>
      </c>
      <c r="AA16">
        <v>1.47</v>
      </c>
      <c r="AC16">
        <v>1.51</v>
      </c>
      <c r="AD16">
        <v>1.43</v>
      </c>
      <c r="AE16">
        <v>1.46</v>
      </c>
    </row>
    <row r="17" spans="9:31" x14ac:dyDescent="0.2">
      <c r="I17">
        <v>1.22</v>
      </c>
      <c r="J17">
        <v>1.26</v>
      </c>
      <c r="K17">
        <v>1.22</v>
      </c>
      <c r="M17">
        <v>1.34</v>
      </c>
      <c r="N17">
        <v>1.47</v>
      </c>
      <c r="O17">
        <v>1.26</v>
      </c>
      <c r="Q17">
        <v>1.35</v>
      </c>
      <c r="R17">
        <v>1.38</v>
      </c>
      <c r="S17">
        <v>1.35</v>
      </c>
      <c r="U17">
        <v>1.47</v>
      </c>
      <c r="V17">
        <v>1.42</v>
      </c>
      <c r="W17">
        <v>1.47</v>
      </c>
      <c r="Y17">
        <v>1.39</v>
      </c>
      <c r="Z17">
        <v>1.47</v>
      </c>
      <c r="AA17">
        <v>1.43</v>
      </c>
      <c r="AC17">
        <v>1.47</v>
      </c>
      <c r="AD17">
        <v>1.51</v>
      </c>
      <c r="AE17">
        <v>1.51</v>
      </c>
    </row>
    <row r="18" spans="9:31" x14ac:dyDescent="0.2">
      <c r="I18">
        <v>1.17</v>
      </c>
      <c r="J18">
        <v>1.22</v>
      </c>
      <c r="K18">
        <v>1.22</v>
      </c>
      <c r="M18">
        <v>1.3</v>
      </c>
      <c r="N18">
        <v>1.22</v>
      </c>
      <c r="O18">
        <v>1.3</v>
      </c>
      <c r="Q18">
        <v>1.42</v>
      </c>
      <c r="R18">
        <v>1.39</v>
      </c>
      <c r="S18">
        <v>1.38</v>
      </c>
      <c r="U18">
        <v>1.47</v>
      </c>
      <c r="V18">
        <v>1.43</v>
      </c>
      <c r="W18">
        <v>1.42</v>
      </c>
      <c r="Y18">
        <v>1.42</v>
      </c>
      <c r="Z18">
        <v>1.39</v>
      </c>
      <c r="AA18">
        <v>1.43</v>
      </c>
      <c r="AC18">
        <v>1.59</v>
      </c>
      <c r="AD18">
        <v>1.55</v>
      </c>
      <c r="AE18">
        <v>1.47</v>
      </c>
    </row>
    <row r="19" spans="9:31" x14ac:dyDescent="0.2">
      <c r="I19">
        <v>1.39</v>
      </c>
      <c r="J19">
        <v>1.26</v>
      </c>
      <c r="K19">
        <v>1.26</v>
      </c>
      <c r="M19">
        <v>1.26</v>
      </c>
      <c r="N19">
        <v>1.3</v>
      </c>
      <c r="O19">
        <v>1.27</v>
      </c>
      <c r="Q19">
        <v>1.39</v>
      </c>
      <c r="R19">
        <v>1.34</v>
      </c>
      <c r="S19">
        <v>1.39</v>
      </c>
      <c r="U19">
        <v>1.3</v>
      </c>
      <c r="V19">
        <v>1.34</v>
      </c>
      <c r="W19">
        <v>1.35</v>
      </c>
      <c r="Y19">
        <v>1.47</v>
      </c>
      <c r="Z19">
        <v>1.47</v>
      </c>
      <c r="AA19">
        <v>1.47</v>
      </c>
      <c r="AC19">
        <v>1.47</v>
      </c>
      <c r="AD19">
        <v>1.51</v>
      </c>
      <c r="AE19">
        <v>1.51</v>
      </c>
    </row>
    <row r="20" spans="9:31" x14ac:dyDescent="0.2">
      <c r="I20">
        <v>1.18</v>
      </c>
      <c r="J20">
        <v>1.26</v>
      </c>
      <c r="K20">
        <v>1.26</v>
      </c>
      <c r="M20">
        <v>1.31</v>
      </c>
      <c r="N20">
        <v>1.26</v>
      </c>
      <c r="O20">
        <v>1.34</v>
      </c>
      <c r="Q20">
        <v>1.26</v>
      </c>
      <c r="R20">
        <v>1.35</v>
      </c>
      <c r="S20">
        <v>1.38</v>
      </c>
      <c r="U20">
        <v>1.39</v>
      </c>
      <c r="V20">
        <v>1.43</v>
      </c>
      <c r="W20">
        <v>1.38</v>
      </c>
      <c r="Y20">
        <v>1.43</v>
      </c>
      <c r="Z20">
        <v>1.46</v>
      </c>
      <c r="AA20">
        <v>1.46</v>
      </c>
      <c r="AC20">
        <v>1.51</v>
      </c>
      <c r="AD20">
        <v>1.43</v>
      </c>
      <c r="AE20">
        <v>1.51</v>
      </c>
    </row>
    <row r="21" spans="9:31" x14ac:dyDescent="0.2">
      <c r="I21">
        <v>1.21</v>
      </c>
      <c r="J21">
        <v>1.22</v>
      </c>
      <c r="K21">
        <v>1.26</v>
      </c>
      <c r="M21">
        <v>1.3</v>
      </c>
      <c r="N21">
        <v>1.34</v>
      </c>
      <c r="O21">
        <v>1.3</v>
      </c>
      <c r="Q21">
        <v>1.43</v>
      </c>
      <c r="R21">
        <v>1.34</v>
      </c>
      <c r="S21">
        <v>1.35</v>
      </c>
      <c r="U21">
        <v>1.42</v>
      </c>
      <c r="V21">
        <v>1.39</v>
      </c>
      <c r="W21">
        <v>1.39</v>
      </c>
      <c r="Y21">
        <v>1.47</v>
      </c>
      <c r="Z21">
        <v>1.47</v>
      </c>
      <c r="AA21">
        <v>1.47</v>
      </c>
      <c r="AC21">
        <v>1.47</v>
      </c>
      <c r="AD21">
        <v>1.47</v>
      </c>
      <c r="AE21">
        <v>1.51</v>
      </c>
    </row>
    <row r="22" spans="9:31" x14ac:dyDescent="0.2">
      <c r="I22">
        <v>1.35</v>
      </c>
      <c r="J22">
        <v>1.17</v>
      </c>
      <c r="K22">
        <v>1.22</v>
      </c>
      <c r="M22">
        <v>1.3</v>
      </c>
      <c r="N22">
        <v>1.22</v>
      </c>
      <c r="O22">
        <v>1.26</v>
      </c>
      <c r="Q22">
        <v>1.3</v>
      </c>
      <c r="R22">
        <v>1.47</v>
      </c>
      <c r="S22">
        <v>1.34</v>
      </c>
      <c r="U22">
        <v>1.39</v>
      </c>
      <c r="V22">
        <v>1.47</v>
      </c>
      <c r="W22">
        <v>1.43</v>
      </c>
      <c r="Y22">
        <v>1.43</v>
      </c>
      <c r="Z22">
        <v>1.39</v>
      </c>
      <c r="AA22">
        <v>1.43</v>
      </c>
      <c r="AC22">
        <v>1.47</v>
      </c>
      <c r="AD22">
        <v>1.51</v>
      </c>
      <c r="AE22">
        <v>1.52</v>
      </c>
    </row>
    <row r="23" spans="9:31" x14ac:dyDescent="0.2">
      <c r="I23">
        <v>1.1299999999999999</v>
      </c>
      <c r="J23">
        <v>1.3</v>
      </c>
      <c r="K23">
        <v>1.26</v>
      </c>
      <c r="M23">
        <v>1.26</v>
      </c>
      <c r="N23">
        <v>1.39</v>
      </c>
      <c r="O23">
        <v>1.26</v>
      </c>
      <c r="Q23">
        <v>1.38</v>
      </c>
      <c r="R23">
        <v>1.26</v>
      </c>
      <c r="S23">
        <v>1.34</v>
      </c>
      <c r="U23">
        <v>1.47</v>
      </c>
      <c r="V23">
        <v>1.38</v>
      </c>
      <c r="W23">
        <v>1.34</v>
      </c>
      <c r="Y23">
        <v>1.42</v>
      </c>
      <c r="Z23">
        <v>1.51</v>
      </c>
      <c r="AA23">
        <v>1.47</v>
      </c>
      <c r="AC23">
        <v>1.51</v>
      </c>
      <c r="AD23">
        <v>1.51</v>
      </c>
      <c r="AE23">
        <v>1.46</v>
      </c>
    </row>
    <row r="24" spans="9:31" x14ac:dyDescent="0.2">
      <c r="I24">
        <v>1.26</v>
      </c>
      <c r="J24">
        <v>1.26</v>
      </c>
      <c r="K24">
        <v>1.22</v>
      </c>
      <c r="M24">
        <v>1.3</v>
      </c>
      <c r="N24">
        <v>1.26</v>
      </c>
      <c r="O24">
        <v>1.35</v>
      </c>
      <c r="Q24">
        <v>1.43</v>
      </c>
      <c r="R24">
        <v>1.34</v>
      </c>
      <c r="S24">
        <v>1.35</v>
      </c>
      <c r="U24">
        <v>1.34</v>
      </c>
      <c r="V24">
        <v>1.39</v>
      </c>
      <c r="W24">
        <v>1.43</v>
      </c>
      <c r="Y24">
        <v>1.47</v>
      </c>
      <c r="Z24">
        <v>1.39</v>
      </c>
      <c r="AA24">
        <v>1.38</v>
      </c>
      <c r="AC24">
        <v>1.43</v>
      </c>
      <c r="AD24">
        <v>1.47</v>
      </c>
      <c r="AE24">
        <v>1.51</v>
      </c>
    </row>
    <row r="25" spans="9:31" x14ac:dyDescent="0.2">
      <c r="I25">
        <v>1.26</v>
      </c>
      <c r="J25">
        <v>1.27</v>
      </c>
      <c r="K25">
        <v>1.17</v>
      </c>
      <c r="M25">
        <v>1.35</v>
      </c>
      <c r="N25">
        <v>1.26</v>
      </c>
      <c r="O25">
        <v>1.26</v>
      </c>
      <c r="Q25">
        <v>1.34</v>
      </c>
      <c r="R25">
        <v>1.39</v>
      </c>
      <c r="S25">
        <v>1.38</v>
      </c>
      <c r="U25">
        <v>1.35</v>
      </c>
      <c r="V25">
        <v>1.3</v>
      </c>
      <c r="W25">
        <v>1.42</v>
      </c>
      <c r="Y25">
        <v>1.43</v>
      </c>
      <c r="Z25">
        <v>1.46</v>
      </c>
      <c r="AA25">
        <v>1.47</v>
      </c>
      <c r="AC25">
        <v>1.55</v>
      </c>
      <c r="AD25">
        <v>1.59</v>
      </c>
      <c r="AE25">
        <v>1.47</v>
      </c>
    </row>
    <row r="26" spans="9:31" x14ac:dyDescent="0.2">
      <c r="I26">
        <v>1.22</v>
      </c>
      <c r="J26">
        <v>1.21</v>
      </c>
      <c r="K26">
        <v>1.35</v>
      </c>
      <c r="M26">
        <v>1.22</v>
      </c>
      <c r="N26">
        <v>1.26</v>
      </c>
      <c r="O26">
        <v>1.22</v>
      </c>
      <c r="Q26">
        <v>1.39</v>
      </c>
      <c r="R26">
        <v>1.34</v>
      </c>
      <c r="S26">
        <v>1.35</v>
      </c>
      <c r="U26">
        <v>1.47</v>
      </c>
      <c r="V26">
        <v>1.55</v>
      </c>
      <c r="W26">
        <v>1.39</v>
      </c>
      <c r="Y26">
        <v>1.43</v>
      </c>
      <c r="Z26">
        <v>1.43</v>
      </c>
      <c r="AA26">
        <v>1.47</v>
      </c>
      <c r="AC26">
        <v>1.51</v>
      </c>
      <c r="AD26">
        <v>1.47</v>
      </c>
      <c r="AE26">
        <v>1.51</v>
      </c>
    </row>
    <row r="27" spans="9:31" x14ac:dyDescent="0.2">
      <c r="I27">
        <v>1.26</v>
      </c>
      <c r="J27">
        <v>1.1399999999999999</v>
      </c>
      <c r="K27">
        <v>1.22</v>
      </c>
      <c r="M27">
        <v>1.3</v>
      </c>
      <c r="N27">
        <v>1.3</v>
      </c>
      <c r="O27">
        <v>1.26</v>
      </c>
      <c r="Q27">
        <v>1.34</v>
      </c>
      <c r="R27">
        <v>1.39</v>
      </c>
      <c r="S27">
        <v>1.34</v>
      </c>
      <c r="U27">
        <v>1.38</v>
      </c>
      <c r="V27">
        <v>1.34</v>
      </c>
      <c r="W27">
        <v>1.43</v>
      </c>
      <c r="Y27">
        <v>1.46</v>
      </c>
      <c r="Z27">
        <v>1.43</v>
      </c>
      <c r="AA27">
        <v>1.43</v>
      </c>
      <c r="AC27">
        <v>1.47</v>
      </c>
      <c r="AD27">
        <v>1.47</v>
      </c>
      <c r="AE27">
        <v>1.56</v>
      </c>
    </row>
    <row r="28" spans="9:31" x14ac:dyDescent="0.2">
      <c r="I28">
        <v>1.22</v>
      </c>
      <c r="J28">
        <v>1.34</v>
      </c>
      <c r="K28">
        <v>1.3</v>
      </c>
      <c r="M28">
        <v>1.3</v>
      </c>
      <c r="N28">
        <v>1.22</v>
      </c>
      <c r="O28">
        <v>1.34</v>
      </c>
      <c r="Q28">
        <v>1.26</v>
      </c>
      <c r="R28">
        <v>1.38</v>
      </c>
      <c r="S28">
        <v>1.43</v>
      </c>
      <c r="U28">
        <v>1.39</v>
      </c>
      <c r="V28">
        <v>1.35</v>
      </c>
      <c r="W28">
        <v>1.42</v>
      </c>
      <c r="Y28">
        <v>1.47</v>
      </c>
      <c r="Z28">
        <v>1.51</v>
      </c>
      <c r="AA28">
        <v>1.43</v>
      </c>
      <c r="AC28">
        <v>1.59</v>
      </c>
      <c r="AD28">
        <v>1.47</v>
      </c>
      <c r="AE28">
        <v>1.38</v>
      </c>
    </row>
    <row r="29" spans="9:31" x14ac:dyDescent="0.2">
      <c r="I29">
        <v>1.22</v>
      </c>
      <c r="J29">
        <v>1.26</v>
      </c>
      <c r="K29">
        <v>1.26</v>
      </c>
      <c r="M29">
        <v>1.3</v>
      </c>
      <c r="N29">
        <v>1.34</v>
      </c>
      <c r="O29">
        <v>1.34</v>
      </c>
      <c r="Q29">
        <v>1.35</v>
      </c>
      <c r="R29">
        <v>1.3</v>
      </c>
      <c r="S29">
        <v>1.3</v>
      </c>
      <c r="U29">
        <v>1.42</v>
      </c>
      <c r="V29">
        <v>1.47</v>
      </c>
      <c r="W29">
        <v>1.39</v>
      </c>
      <c r="Y29">
        <v>1.39</v>
      </c>
      <c r="Z29">
        <v>1.43</v>
      </c>
      <c r="AA29">
        <v>1.51</v>
      </c>
      <c r="AC29">
        <v>1.43</v>
      </c>
      <c r="AD29">
        <v>1.55</v>
      </c>
      <c r="AE29">
        <v>1.55</v>
      </c>
    </row>
    <row r="30" spans="9:31" x14ac:dyDescent="0.2">
      <c r="I30">
        <v>1.26</v>
      </c>
      <c r="J30">
        <v>1.26</v>
      </c>
      <c r="K30">
        <v>1.1299999999999999</v>
      </c>
      <c r="M30">
        <v>1.34</v>
      </c>
      <c r="N30">
        <v>1.31</v>
      </c>
      <c r="O30">
        <v>1.3</v>
      </c>
      <c r="Q30">
        <v>1.47</v>
      </c>
      <c r="R30">
        <v>1.47</v>
      </c>
      <c r="S30">
        <v>1.38</v>
      </c>
      <c r="U30">
        <v>1.35</v>
      </c>
      <c r="V30">
        <v>1.42</v>
      </c>
      <c r="W30">
        <v>1.43</v>
      </c>
      <c r="Y30">
        <v>1.47</v>
      </c>
      <c r="Z30">
        <v>1.42</v>
      </c>
      <c r="AA30">
        <v>1.46</v>
      </c>
      <c r="AC30">
        <v>1.55</v>
      </c>
      <c r="AD30">
        <v>1.47</v>
      </c>
      <c r="AE30">
        <v>1.47</v>
      </c>
    </row>
    <row r="31" spans="9:31" x14ac:dyDescent="0.2">
      <c r="I31">
        <v>1.26</v>
      </c>
      <c r="J31">
        <v>1.26</v>
      </c>
      <c r="K31">
        <v>1.3</v>
      </c>
      <c r="M31">
        <v>1.35</v>
      </c>
      <c r="N31">
        <v>1.3</v>
      </c>
      <c r="O31">
        <v>1.35</v>
      </c>
      <c r="Q31">
        <v>1.34</v>
      </c>
      <c r="R31">
        <v>1.39</v>
      </c>
      <c r="S31">
        <v>1.35</v>
      </c>
      <c r="U31">
        <v>1.42</v>
      </c>
      <c r="V31">
        <v>1.35</v>
      </c>
      <c r="W31">
        <v>1.38</v>
      </c>
      <c r="Y31">
        <v>1.51</v>
      </c>
      <c r="Z31">
        <v>1.47</v>
      </c>
      <c r="AA31">
        <v>1.43</v>
      </c>
      <c r="AC31">
        <v>1.43</v>
      </c>
      <c r="AD31">
        <v>1.42</v>
      </c>
      <c r="AE31">
        <v>1.55</v>
      </c>
    </row>
    <row r="32" spans="9:31" x14ac:dyDescent="0.2">
      <c r="I32">
        <v>1.35</v>
      </c>
      <c r="J32">
        <v>1.18</v>
      </c>
      <c r="K32">
        <v>1.22</v>
      </c>
      <c r="M32">
        <v>1.22</v>
      </c>
      <c r="N32">
        <v>1.26</v>
      </c>
      <c r="O32">
        <v>1.34</v>
      </c>
      <c r="Q32">
        <v>1.3</v>
      </c>
      <c r="R32">
        <v>1.34</v>
      </c>
      <c r="S32">
        <v>1.47</v>
      </c>
      <c r="U32">
        <v>1.39</v>
      </c>
      <c r="V32">
        <v>1.42</v>
      </c>
      <c r="W32">
        <v>1.43</v>
      </c>
      <c r="Y32">
        <v>1.38</v>
      </c>
      <c r="Z32">
        <v>1.47</v>
      </c>
      <c r="AA32">
        <v>1.43</v>
      </c>
      <c r="AC32">
        <v>1.51</v>
      </c>
      <c r="AD32">
        <v>1.51</v>
      </c>
      <c r="AE32">
        <v>1.51</v>
      </c>
    </row>
    <row r="33" spans="9:31" x14ac:dyDescent="0.2">
      <c r="I33">
        <v>1.0900000000000001</v>
      </c>
      <c r="J33">
        <v>1.26</v>
      </c>
      <c r="K33">
        <v>1.26</v>
      </c>
      <c r="M33">
        <v>1.26</v>
      </c>
      <c r="N33">
        <v>1.38</v>
      </c>
      <c r="O33">
        <v>1.22</v>
      </c>
      <c r="Q33">
        <v>1.39</v>
      </c>
      <c r="R33">
        <v>1.35</v>
      </c>
      <c r="S33">
        <v>1.34</v>
      </c>
      <c r="U33">
        <v>1.43</v>
      </c>
      <c r="V33">
        <v>1.43</v>
      </c>
      <c r="W33">
        <v>1.38</v>
      </c>
      <c r="Y33">
        <v>1.47</v>
      </c>
      <c r="Z33">
        <v>1.34</v>
      </c>
      <c r="AA33">
        <v>1.47</v>
      </c>
      <c r="AC33">
        <v>1.51</v>
      </c>
      <c r="AD33">
        <v>1.51</v>
      </c>
      <c r="AE33">
        <v>1.47</v>
      </c>
    </row>
    <row r="34" spans="9:31" x14ac:dyDescent="0.2">
      <c r="I34">
        <v>1.26</v>
      </c>
      <c r="J34">
        <v>1.22</v>
      </c>
      <c r="K34">
        <v>1.26</v>
      </c>
      <c r="M34">
        <v>1.3</v>
      </c>
      <c r="N34">
        <v>1.35</v>
      </c>
      <c r="O34">
        <v>1.34</v>
      </c>
      <c r="Q34">
        <v>1.38</v>
      </c>
      <c r="R34">
        <v>1.34</v>
      </c>
      <c r="S34">
        <v>1.3</v>
      </c>
      <c r="U34">
        <v>1.38</v>
      </c>
      <c r="V34">
        <v>1.35</v>
      </c>
      <c r="W34">
        <v>1.39</v>
      </c>
      <c r="Y34">
        <v>1.47</v>
      </c>
      <c r="Z34">
        <v>1.51</v>
      </c>
      <c r="AA34">
        <v>1.42</v>
      </c>
      <c r="AC34">
        <v>1.47</v>
      </c>
      <c r="AD34">
        <v>1.56</v>
      </c>
      <c r="AE34">
        <v>1.55</v>
      </c>
    </row>
    <row r="35" spans="9:31" x14ac:dyDescent="0.2">
      <c r="I35">
        <v>1.22</v>
      </c>
      <c r="J35">
        <v>1.3</v>
      </c>
      <c r="K35">
        <v>1.26</v>
      </c>
      <c r="M35">
        <v>1.3</v>
      </c>
      <c r="N35">
        <v>1.3</v>
      </c>
      <c r="O35">
        <v>1.22</v>
      </c>
      <c r="Q35">
        <v>1.31</v>
      </c>
      <c r="R35">
        <v>1.34</v>
      </c>
      <c r="S35">
        <v>1.31</v>
      </c>
      <c r="U35">
        <v>1.43</v>
      </c>
      <c r="V35">
        <v>1.38</v>
      </c>
      <c r="W35">
        <v>1.34</v>
      </c>
      <c r="Y35">
        <v>1.47</v>
      </c>
      <c r="Z35">
        <v>1.43</v>
      </c>
      <c r="AA35">
        <v>1.51</v>
      </c>
      <c r="AC35">
        <v>1.51</v>
      </c>
      <c r="AD35">
        <v>1.46</v>
      </c>
      <c r="AE35">
        <v>1.43</v>
      </c>
    </row>
    <row r="36" spans="9:31" x14ac:dyDescent="0.2">
      <c r="I36" s="1">
        <v>1.3</v>
      </c>
      <c r="J36">
        <v>1.22</v>
      </c>
      <c r="K36">
        <v>1.27</v>
      </c>
      <c r="M36">
        <v>1.26</v>
      </c>
      <c r="N36">
        <v>1.18</v>
      </c>
      <c r="O36">
        <v>1.26</v>
      </c>
      <c r="Q36">
        <v>1.38</v>
      </c>
      <c r="R36">
        <v>1.35</v>
      </c>
      <c r="S36">
        <v>1.42</v>
      </c>
      <c r="U36">
        <v>1.43</v>
      </c>
      <c r="V36">
        <v>1.34</v>
      </c>
      <c r="W36">
        <v>1.51</v>
      </c>
      <c r="Y36">
        <v>1.43</v>
      </c>
      <c r="Z36">
        <v>1.43</v>
      </c>
      <c r="AA36">
        <v>1.35</v>
      </c>
      <c r="AC36">
        <v>1.51</v>
      </c>
      <c r="AD36">
        <v>1.52</v>
      </c>
      <c r="AE36">
        <v>1.47</v>
      </c>
    </row>
    <row r="37" spans="9:31" x14ac:dyDescent="0.2">
      <c r="I37">
        <v>1.22</v>
      </c>
      <c r="J37">
        <v>1.22</v>
      </c>
      <c r="K37">
        <v>1.17</v>
      </c>
      <c r="M37">
        <v>1.3</v>
      </c>
      <c r="N37">
        <v>1.3</v>
      </c>
      <c r="O37">
        <v>1.35</v>
      </c>
      <c r="Q37">
        <v>1.39</v>
      </c>
      <c r="R37">
        <v>1.38</v>
      </c>
      <c r="S37">
        <v>1.39</v>
      </c>
      <c r="U37">
        <v>1.42</v>
      </c>
      <c r="V37">
        <v>1.43</v>
      </c>
      <c r="W37">
        <v>1.35</v>
      </c>
      <c r="Y37">
        <v>1.38</v>
      </c>
      <c r="Z37">
        <v>1.38</v>
      </c>
      <c r="AA37">
        <v>1.51</v>
      </c>
      <c r="AC37">
        <v>1.55</v>
      </c>
      <c r="AD37">
        <v>1.55</v>
      </c>
      <c r="AE37">
        <v>1.51</v>
      </c>
    </row>
    <row r="38" spans="9:31" x14ac:dyDescent="0.2">
      <c r="I38">
        <v>1.0900000000000001</v>
      </c>
      <c r="J38">
        <v>1.26</v>
      </c>
      <c r="K38">
        <v>1.26</v>
      </c>
      <c r="M38">
        <v>1.31</v>
      </c>
      <c r="N38">
        <v>1.3</v>
      </c>
      <c r="O38">
        <v>1.3</v>
      </c>
      <c r="Q38">
        <v>1.38</v>
      </c>
      <c r="R38">
        <v>1.39</v>
      </c>
      <c r="S38">
        <v>1.3</v>
      </c>
      <c r="U38">
        <v>1.31</v>
      </c>
      <c r="V38">
        <v>1.47</v>
      </c>
      <c r="W38">
        <v>1.38</v>
      </c>
      <c r="Y38">
        <v>1.47</v>
      </c>
      <c r="Z38">
        <v>1.47</v>
      </c>
      <c r="AA38">
        <v>1.38</v>
      </c>
      <c r="AC38">
        <v>1.47</v>
      </c>
      <c r="AD38">
        <v>1.42</v>
      </c>
      <c r="AE38">
        <v>1.55</v>
      </c>
    </row>
    <row r="39" spans="9:31" x14ac:dyDescent="0.2">
      <c r="I39">
        <v>1.35</v>
      </c>
      <c r="J39">
        <v>1.18</v>
      </c>
      <c r="K39">
        <v>1.26</v>
      </c>
      <c r="M39">
        <v>1.3</v>
      </c>
      <c r="N39">
        <v>1.26</v>
      </c>
      <c r="O39">
        <v>1.3</v>
      </c>
      <c r="Q39">
        <v>1.3</v>
      </c>
      <c r="R39">
        <v>1.34</v>
      </c>
      <c r="S39">
        <v>1.39</v>
      </c>
      <c r="U39">
        <v>1.46</v>
      </c>
      <c r="V39">
        <v>1.39</v>
      </c>
      <c r="W39">
        <v>1.39</v>
      </c>
      <c r="Y39">
        <v>1.43</v>
      </c>
      <c r="Z39">
        <v>1.47</v>
      </c>
      <c r="AA39">
        <v>1.43</v>
      </c>
      <c r="AC39">
        <v>1.51</v>
      </c>
      <c r="AD39">
        <v>1.47</v>
      </c>
      <c r="AE39">
        <v>1.47</v>
      </c>
    </row>
    <row r="40" spans="9:31" x14ac:dyDescent="0.2">
      <c r="I40" s="1">
        <v>1.3</v>
      </c>
      <c r="J40">
        <v>1.22</v>
      </c>
      <c r="K40">
        <v>1.26</v>
      </c>
      <c r="M40">
        <v>1.3</v>
      </c>
      <c r="N40">
        <v>1.34</v>
      </c>
      <c r="O40">
        <v>1.26</v>
      </c>
      <c r="Q40">
        <v>1.43</v>
      </c>
      <c r="R40">
        <v>1.35</v>
      </c>
      <c r="S40">
        <v>1.38</v>
      </c>
      <c r="U40">
        <v>1.43</v>
      </c>
      <c r="V40">
        <v>1.42</v>
      </c>
      <c r="W40">
        <v>1.47</v>
      </c>
      <c r="Y40">
        <v>1.42</v>
      </c>
      <c r="Z40">
        <v>1.47</v>
      </c>
      <c r="AA40">
        <v>1.47</v>
      </c>
      <c r="AC40">
        <v>1.43</v>
      </c>
      <c r="AD40">
        <v>1.51</v>
      </c>
      <c r="AE40">
        <v>1.51</v>
      </c>
    </row>
    <row r="41" spans="9:31" x14ac:dyDescent="0.2">
      <c r="I41">
        <v>1.26</v>
      </c>
      <c r="J41">
        <v>1.3</v>
      </c>
      <c r="K41">
        <v>1.18</v>
      </c>
      <c r="M41">
        <v>1.26</v>
      </c>
      <c r="N41">
        <v>1.27</v>
      </c>
      <c r="O41">
        <v>1.22</v>
      </c>
      <c r="Q41">
        <v>1.3</v>
      </c>
      <c r="R41">
        <v>1.42</v>
      </c>
      <c r="S41">
        <v>1.34</v>
      </c>
      <c r="U41">
        <v>1.34</v>
      </c>
      <c r="V41">
        <v>1.47</v>
      </c>
      <c r="W41">
        <v>1.34</v>
      </c>
      <c r="Y41">
        <v>1.51</v>
      </c>
      <c r="Z41">
        <v>1.51</v>
      </c>
      <c r="AA41">
        <v>1.47</v>
      </c>
      <c r="AC41">
        <v>1.51</v>
      </c>
      <c r="AD41">
        <v>1.51</v>
      </c>
      <c r="AE41">
        <v>1.55</v>
      </c>
    </row>
    <row r="42" spans="9:31" x14ac:dyDescent="0.2">
      <c r="I42">
        <v>1.1399999999999999</v>
      </c>
      <c r="J42">
        <v>1.18</v>
      </c>
      <c r="K42">
        <v>1.26</v>
      </c>
      <c r="M42">
        <v>1.26</v>
      </c>
      <c r="N42">
        <v>1.38</v>
      </c>
      <c r="O42">
        <v>1.39</v>
      </c>
      <c r="Q42">
        <v>1.35</v>
      </c>
      <c r="R42">
        <v>1.31</v>
      </c>
      <c r="S42">
        <v>1.39</v>
      </c>
      <c r="U42">
        <v>1.47</v>
      </c>
      <c r="V42">
        <v>1.34</v>
      </c>
      <c r="W42">
        <v>1.39</v>
      </c>
      <c r="Y42">
        <v>1.39</v>
      </c>
      <c r="Z42">
        <v>1.43</v>
      </c>
      <c r="AA42">
        <v>1.43</v>
      </c>
      <c r="AC42">
        <v>1.59</v>
      </c>
      <c r="AD42">
        <v>1.47</v>
      </c>
      <c r="AE42">
        <v>1.51</v>
      </c>
    </row>
    <row r="43" spans="9:31" x14ac:dyDescent="0.2">
      <c r="I43" s="1">
        <v>1.3</v>
      </c>
      <c r="J43">
        <v>1.3</v>
      </c>
      <c r="K43">
        <v>1.22</v>
      </c>
      <c r="M43">
        <v>1.39</v>
      </c>
      <c r="N43">
        <v>1.26</v>
      </c>
      <c r="O43">
        <v>1.26</v>
      </c>
      <c r="Q43">
        <v>1.42</v>
      </c>
      <c r="R43">
        <v>1.34</v>
      </c>
      <c r="S43">
        <v>1.34</v>
      </c>
      <c r="U43">
        <v>1.39</v>
      </c>
      <c r="V43">
        <v>1.31</v>
      </c>
      <c r="W43">
        <v>1.38</v>
      </c>
      <c r="Y43">
        <v>1.47</v>
      </c>
      <c r="Z43">
        <v>1.42</v>
      </c>
      <c r="AA43">
        <v>1.42</v>
      </c>
      <c r="AC43">
        <v>1.43</v>
      </c>
      <c r="AD43">
        <v>1.56</v>
      </c>
      <c r="AE43">
        <v>1.47</v>
      </c>
    </row>
    <row r="44" spans="9:31" x14ac:dyDescent="0.2">
      <c r="I44">
        <v>1.22</v>
      </c>
      <c r="J44">
        <v>1.22</v>
      </c>
      <c r="K44">
        <v>1.22</v>
      </c>
      <c r="M44">
        <v>1.3</v>
      </c>
      <c r="N44">
        <v>1.26</v>
      </c>
      <c r="O44">
        <v>1.38</v>
      </c>
      <c r="Q44">
        <v>1.35</v>
      </c>
      <c r="R44">
        <v>1.34</v>
      </c>
      <c r="S44">
        <v>1.35</v>
      </c>
      <c r="U44">
        <v>1.38</v>
      </c>
      <c r="V44">
        <v>1.47</v>
      </c>
      <c r="W44">
        <v>1.55</v>
      </c>
      <c r="Y44">
        <v>1.47</v>
      </c>
      <c r="Z44">
        <v>1.43</v>
      </c>
      <c r="AA44">
        <v>1.47</v>
      </c>
      <c r="AC44">
        <v>1.47</v>
      </c>
      <c r="AD44">
        <v>1.51</v>
      </c>
      <c r="AE44">
        <v>1.56</v>
      </c>
    </row>
    <row r="45" spans="9:31" x14ac:dyDescent="0.2">
      <c r="I45" s="1">
        <v>1.3</v>
      </c>
      <c r="J45">
        <v>1.26</v>
      </c>
      <c r="K45">
        <v>1.26</v>
      </c>
      <c r="M45">
        <v>1.26</v>
      </c>
      <c r="N45">
        <v>1.26</v>
      </c>
      <c r="O45">
        <v>1.22</v>
      </c>
      <c r="Q45">
        <v>1.34</v>
      </c>
      <c r="R45">
        <v>1.35</v>
      </c>
      <c r="S45">
        <v>1.42</v>
      </c>
      <c r="U45">
        <v>1.35</v>
      </c>
      <c r="V45">
        <v>1.38</v>
      </c>
      <c r="W45">
        <v>1.35</v>
      </c>
      <c r="Y45">
        <v>1.47</v>
      </c>
      <c r="Z45">
        <v>1.43</v>
      </c>
      <c r="AA45">
        <v>1.51</v>
      </c>
      <c r="AC45">
        <v>1.47</v>
      </c>
      <c r="AD45">
        <v>1.51</v>
      </c>
      <c r="AE45">
        <v>1.42</v>
      </c>
    </row>
    <row r="46" spans="9:31" x14ac:dyDescent="0.2">
      <c r="I46">
        <v>1.22</v>
      </c>
      <c r="J46">
        <v>1.3</v>
      </c>
      <c r="K46">
        <v>1.22</v>
      </c>
      <c r="M46">
        <v>1.39</v>
      </c>
      <c r="N46">
        <v>1.3</v>
      </c>
      <c r="O46">
        <v>1.35</v>
      </c>
      <c r="Q46">
        <v>1.35</v>
      </c>
      <c r="R46">
        <v>1.34</v>
      </c>
      <c r="S46">
        <v>1.35</v>
      </c>
      <c r="U46">
        <v>1.43</v>
      </c>
      <c r="V46">
        <v>1.34</v>
      </c>
      <c r="W46">
        <v>1.34</v>
      </c>
      <c r="Y46">
        <v>1.34</v>
      </c>
      <c r="Z46">
        <v>1.43</v>
      </c>
      <c r="AA46">
        <v>1.35</v>
      </c>
      <c r="AC46">
        <v>1.55</v>
      </c>
      <c r="AD46">
        <v>1.51</v>
      </c>
      <c r="AE46">
        <v>1.51</v>
      </c>
    </row>
    <row r="47" spans="9:31" x14ac:dyDescent="0.2">
      <c r="I47">
        <v>1.22</v>
      </c>
      <c r="J47">
        <v>1.18</v>
      </c>
      <c r="K47">
        <v>1.3</v>
      </c>
      <c r="M47">
        <v>1.21</v>
      </c>
      <c r="N47">
        <v>1.31</v>
      </c>
      <c r="O47">
        <v>1.21</v>
      </c>
      <c r="Q47">
        <v>1.38</v>
      </c>
      <c r="R47">
        <v>1.47</v>
      </c>
      <c r="S47">
        <v>1.34</v>
      </c>
      <c r="U47">
        <v>1.34</v>
      </c>
      <c r="V47">
        <v>1.56</v>
      </c>
      <c r="W47">
        <v>1.43</v>
      </c>
      <c r="Y47">
        <v>1.51</v>
      </c>
      <c r="Z47">
        <v>1.59</v>
      </c>
      <c r="AA47">
        <v>1.51</v>
      </c>
      <c r="AC47">
        <v>1.51</v>
      </c>
      <c r="AD47">
        <v>1.42</v>
      </c>
      <c r="AE47">
        <v>1.51</v>
      </c>
    </row>
    <row r="48" spans="9:31" x14ac:dyDescent="0.2">
      <c r="I48">
        <v>1.17</v>
      </c>
      <c r="J48">
        <v>1.26</v>
      </c>
      <c r="K48">
        <v>1.22</v>
      </c>
      <c r="M48">
        <v>1.22</v>
      </c>
      <c r="N48">
        <v>1.21</v>
      </c>
      <c r="O48">
        <v>1.22</v>
      </c>
      <c r="Q48">
        <v>1.43</v>
      </c>
      <c r="R48">
        <v>1.34</v>
      </c>
      <c r="S48">
        <v>1.35</v>
      </c>
      <c r="U48">
        <v>1.47</v>
      </c>
      <c r="V48">
        <v>1.38</v>
      </c>
      <c r="W48">
        <v>1.38</v>
      </c>
      <c r="Y48">
        <v>1.55</v>
      </c>
      <c r="Z48">
        <v>1.47</v>
      </c>
      <c r="AA48">
        <v>1.42</v>
      </c>
      <c r="AC48">
        <v>1.47</v>
      </c>
      <c r="AD48">
        <v>1.51</v>
      </c>
      <c r="AE48">
        <v>1.47</v>
      </c>
    </row>
    <row r="49" spans="8:31" x14ac:dyDescent="0.2">
      <c r="I49">
        <v>1.31</v>
      </c>
      <c r="J49">
        <v>1.22</v>
      </c>
      <c r="K49">
        <v>1.22</v>
      </c>
      <c r="M49">
        <v>1.22</v>
      </c>
      <c r="N49">
        <v>1.35</v>
      </c>
      <c r="O49">
        <v>1.35</v>
      </c>
      <c r="Q49">
        <v>1.3</v>
      </c>
      <c r="R49">
        <v>1.39</v>
      </c>
      <c r="S49">
        <v>1.34</v>
      </c>
      <c r="U49">
        <v>1.42</v>
      </c>
      <c r="V49">
        <v>1.39</v>
      </c>
      <c r="W49">
        <v>1.43</v>
      </c>
      <c r="Y49">
        <v>1.39</v>
      </c>
      <c r="Z49">
        <v>1.38</v>
      </c>
      <c r="AA49">
        <v>1.47</v>
      </c>
      <c r="AC49">
        <v>1.51</v>
      </c>
      <c r="AD49">
        <v>1.6</v>
      </c>
      <c r="AE49">
        <v>1.51</v>
      </c>
    </row>
    <row r="50" spans="8:31" x14ac:dyDescent="0.2">
      <c r="I50">
        <v>1.21</v>
      </c>
      <c r="J50">
        <v>1.21</v>
      </c>
      <c r="K50">
        <v>1.22</v>
      </c>
      <c r="M50">
        <v>1.3</v>
      </c>
      <c r="N50">
        <v>1.34</v>
      </c>
      <c r="O50">
        <v>1.34</v>
      </c>
      <c r="Q50">
        <v>1.39</v>
      </c>
      <c r="R50">
        <v>1.34</v>
      </c>
      <c r="S50">
        <v>1.34</v>
      </c>
      <c r="U50">
        <v>1.35</v>
      </c>
      <c r="V50">
        <v>1.42</v>
      </c>
      <c r="W50">
        <v>1.39</v>
      </c>
      <c r="Y50">
        <v>1.47</v>
      </c>
      <c r="Z50">
        <v>1.43</v>
      </c>
      <c r="AA50">
        <v>1.47</v>
      </c>
      <c r="AC50">
        <v>1.42</v>
      </c>
      <c r="AD50">
        <v>1.42</v>
      </c>
      <c r="AE50">
        <v>1.43</v>
      </c>
    </row>
    <row r="51" spans="8:31" x14ac:dyDescent="0.2">
      <c r="I51">
        <v>1.22</v>
      </c>
      <c r="J51">
        <v>1.31</v>
      </c>
      <c r="K51">
        <v>1.26</v>
      </c>
      <c r="M51">
        <v>1.35</v>
      </c>
      <c r="N51">
        <v>1.22</v>
      </c>
      <c r="O51">
        <v>1.34</v>
      </c>
      <c r="Q51">
        <v>1.34</v>
      </c>
      <c r="R51">
        <v>1.35</v>
      </c>
      <c r="S51">
        <v>1.43</v>
      </c>
      <c r="U51">
        <v>1.43</v>
      </c>
      <c r="V51">
        <v>1.35</v>
      </c>
      <c r="W51">
        <v>1.38</v>
      </c>
      <c r="Y51">
        <v>1.47</v>
      </c>
      <c r="Z51">
        <v>1.39</v>
      </c>
      <c r="AA51">
        <v>1.43</v>
      </c>
      <c r="AC51">
        <v>1.6</v>
      </c>
      <c r="AD51">
        <v>1.47</v>
      </c>
      <c r="AE51">
        <v>1.59</v>
      </c>
    </row>
    <row r="52" spans="8:31" x14ac:dyDescent="0.2">
      <c r="I52" s="1">
        <v>1.3</v>
      </c>
      <c r="J52">
        <v>1.26</v>
      </c>
      <c r="K52">
        <v>1.26</v>
      </c>
      <c r="M52">
        <v>1.22</v>
      </c>
      <c r="N52">
        <v>1.3</v>
      </c>
      <c r="O52">
        <v>1.22</v>
      </c>
      <c r="Q52">
        <v>1.38</v>
      </c>
      <c r="R52">
        <v>1.38</v>
      </c>
      <c r="S52">
        <v>1.34</v>
      </c>
      <c r="U52">
        <v>1.46</v>
      </c>
      <c r="V52">
        <v>1.47</v>
      </c>
      <c r="W52">
        <v>1.43</v>
      </c>
      <c r="Y52">
        <v>1.42</v>
      </c>
      <c r="Z52">
        <v>1.42</v>
      </c>
      <c r="AA52">
        <v>1.43</v>
      </c>
      <c r="AC52">
        <v>1.47</v>
      </c>
      <c r="AD52">
        <v>1.51</v>
      </c>
      <c r="AE52">
        <v>1.56</v>
      </c>
    </row>
    <row r="53" spans="8:31" x14ac:dyDescent="0.2">
      <c r="I53">
        <v>1.27</v>
      </c>
      <c r="J53">
        <v>1.21</v>
      </c>
      <c r="K53">
        <v>1.22</v>
      </c>
      <c r="M53">
        <v>1.42</v>
      </c>
      <c r="N53">
        <v>1.35</v>
      </c>
      <c r="O53">
        <v>1.35</v>
      </c>
      <c r="Q53">
        <v>1.39</v>
      </c>
      <c r="R53">
        <v>1.43</v>
      </c>
      <c r="S53">
        <v>1.35</v>
      </c>
      <c r="U53">
        <v>1.43</v>
      </c>
      <c r="V53">
        <v>1.38</v>
      </c>
      <c r="W53">
        <v>1.38</v>
      </c>
      <c r="Y53">
        <v>1.43</v>
      </c>
      <c r="Z53">
        <v>1.43</v>
      </c>
      <c r="AA53">
        <v>1.46</v>
      </c>
      <c r="AC53">
        <v>1.59</v>
      </c>
      <c r="AD53">
        <v>1.51</v>
      </c>
      <c r="AE53">
        <v>1.42</v>
      </c>
    </row>
    <row r="54" spans="8:31" x14ac:dyDescent="0.2">
      <c r="I54">
        <v>1.1299999999999999</v>
      </c>
      <c r="J54">
        <v>1.22</v>
      </c>
      <c r="K54">
        <v>1.26</v>
      </c>
      <c r="M54">
        <v>1.3</v>
      </c>
      <c r="N54">
        <v>1.3</v>
      </c>
      <c r="O54">
        <v>1.26</v>
      </c>
      <c r="Q54">
        <v>1.26</v>
      </c>
      <c r="R54">
        <v>1.22</v>
      </c>
      <c r="S54">
        <v>1.34</v>
      </c>
      <c r="U54">
        <v>1.34</v>
      </c>
      <c r="V54">
        <v>1.3</v>
      </c>
      <c r="W54">
        <v>1.39</v>
      </c>
      <c r="Y54">
        <v>1.51</v>
      </c>
      <c r="Z54">
        <v>1.34</v>
      </c>
      <c r="AA54">
        <v>1.43</v>
      </c>
      <c r="AC54">
        <v>1.43</v>
      </c>
      <c r="AD54">
        <v>1.47</v>
      </c>
      <c r="AE54">
        <v>1.55</v>
      </c>
    </row>
    <row r="55" spans="8:31" x14ac:dyDescent="0.2">
      <c r="I55">
        <v>1.26</v>
      </c>
      <c r="J55">
        <v>1.22</v>
      </c>
      <c r="K55">
        <v>1.22</v>
      </c>
      <c r="M55">
        <v>1.35</v>
      </c>
      <c r="N55">
        <v>1.3</v>
      </c>
      <c r="O55">
        <v>1.3</v>
      </c>
      <c r="Q55">
        <v>1.34</v>
      </c>
      <c r="R55">
        <v>1.42</v>
      </c>
      <c r="S55">
        <v>1.35</v>
      </c>
      <c r="U55">
        <v>1.35</v>
      </c>
      <c r="V55">
        <v>1.43</v>
      </c>
      <c r="W55">
        <v>1.51</v>
      </c>
      <c r="Y55">
        <v>1.39</v>
      </c>
      <c r="Z55">
        <v>1.6</v>
      </c>
      <c r="AA55">
        <v>1.47</v>
      </c>
      <c r="AC55">
        <v>1.51</v>
      </c>
      <c r="AD55">
        <v>1.55</v>
      </c>
      <c r="AE55">
        <v>1.43</v>
      </c>
    </row>
    <row r="56" spans="8:31" x14ac:dyDescent="0.2">
      <c r="I56">
        <v>1.26</v>
      </c>
      <c r="J56">
        <v>1.26</v>
      </c>
      <c r="K56">
        <v>1.17</v>
      </c>
      <c r="M56">
        <v>1.22</v>
      </c>
      <c r="N56">
        <v>1.35</v>
      </c>
      <c r="O56">
        <v>1.34</v>
      </c>
      <c r="Q56">
        <v>1.43</v>
      </c>
      <c r="R56">
        <v>1.39</v>
      </c>
      <c r="S56">
        <v>1.38</v>
      </c>
      <c r="U56">
        <v>1.38</v>
      </c>
      <c r="V56">
        <v>1.43</v>
      </c>
      <c r="W56">
        <v>1.26</v>
      </c>
      <c r="Y56">
        <v>1.42</v>
      </c>
      <c r="Z56">
        <v>1.51</v>
      </c>
      <c r="AA56">
        <v>1.47</v>
      </c>
      <c r="AC56">
        <v>1.47</v>
      </c>
      <c r="AD56">
        <v>1.47</v>
      </c>
      <c r="AE56">
        <v>1.51</v>
      </c>
    </row>
    <row r="57" spans="8:31" x14ac:dyDescent="0.2">
      <c r="I57">
        <v>1.22</v>
      </c>
      <c r="J57">
        <v>1.3</v>
      </c>
      <c r="K57">
        <v>1.26</v>
      </c>
      <c r="M57">
        <v>1.34</v>
      </c>
      <c r="N57">
        <v>1.26</v>
      </c>
      <c r="O57">
        <v>1.3</v>
      </c>
      <c r="Q57">
        <v>1.3</v>
      </c>
      <c r="R57">
        <v>1.38</v>
      </c>
      <c r="S57">
        <v>1.39</v>
      </c>
      <c r="U57">
        <v>1.47</v>
      </c>
      <c r="V57">
        <v>1.3</v>
      </c>
      <c r="W57">
        <v>1.47</v>
      </c>
      <c r="Y57">
        <v>1.39</v>
      </c>
      <c r="Z57">
        <v>1.47</v>
      </c>
      <c r="AA57">
        <v>1.43</v>
      </c>
      <c r="AC57">
        <v>1.51</v>
      </c>
      <c r="AD57">
        <v>1.51</v>
      </c>
      <c r="AE57">
        <v>1.6</v>
      </c>
    </row>
    <row r="58" spans="8:31" x14ac:dyDescent="0.2">
      <c r="I58">
        <v>1.05</v>
      </c>
      <c r="J58">
        <v>1.1399999999999999</v>
      </c>
      <c r="K58">
        <v>1.35</v>
      </c>
      <c r="M58">
        <v>1.3</v>
      </c>
      <c r="N58">
        <v>1.3</v>
      </c>
      <c r="O58">
        <v>1.26</v>
      </c>
      <c r="Q58">
        <v>1.39</v>
      </c>
      <c r="R58">
        <v>1.31</v>
      </c>
      <c r="S58">
        <v>1.34</v>
      </c>
      <c r="U58">
        <v>1.43</v>
      </c>
      <c r="V58">
        <v>1.55</v>
      </c>
      <c r="W58">
        <v>1.34</v>
      </c>
      <c r="Y58">
        <v>1.51</v>
      </c>
      <c r="Z58">
        <v>1.38</v>
      </c>
      <c r="AA58">
        <v>1.38</v>
      </c>
      <c r="AC58">
        <v>1.55</v>
      </c>
      <c r="AD58">
        <v>1.56</v>
      </c>
      <c r="AE58">
        <v>1.46</v>
      </c>
    </row>
    <row r="59" spans="8:31" x14ac:dyDescent="0.2">
      <c r="I59">
        <v>1.43</v>
      </c>
      <c r="J59">
        <v>1.26</v>
      </c>
      <c r="K59">
        <v>1.21</v>
      </c>
      <c r="M59">
        <v>1.26</v>
      </c>
      <c r="N59">
        <v>1.3</v>
      </c>
      <c r="O59">
        <v>1.27</v>
      </c>
      <c r="Q59">
        <v>1.38</v>
      </c>
      <c r="R59">
        <v>1.34</v>
      </c>
      <c r="S59">
        <v>1.39</v>
      </c>
      <c r="U59">
        <v>1.39</v>
      </c>
      <c r="V59">
        <v>1.39</v>
      </c>
      <c r="W59">
        <v>1.47</v>
      </c>
      <c r="Y59">
        <v>1.51</v>
      </c>
      <c r="Z59">
        <v>1.47</v>
      </c>
      <c r="AA59">
        <v>1.47</v>
      </c>
      <c r="AC59">
        <v>1.43</v>
      </c>
      <c r="AD59">
        <v>1.42</v>
      </c>
      <c r="AE59">
        <v>1.39</v>
      </c>
    </row>
    <row r="60" spans="8:31" x14ac:dyDescent="0.2">
      <c r="I60">
        <v>1.26</v>
      </c>
      <c r="J60">
        <v>1.3</v>
      </c>
      <c r="K60">
        <v>1.27</v>
      </c>
      <c r="M60">
        <v>1.31</v>
      </c>
      <c r="N60">
        <v>1.26</v>
      </c>
      <c r="O60">
        <v>1.26</v>
      </c>
      <c r="Q60">
        <v>1.43</v>
      </c>
      <c r="R60">
        <v>1.34</v>
      </c>
      <c r="S60">
        <v>1.34</v>
      </c>
      <c r="U60">
        <v>1.42</v>
      </c>
      <c r="V60">
        <v>1.34</v>
      </c>
      <c r="W60">
        <v>1.39</v>
      </c>
      <c r="Y60">
        <v>1.47</v>
      </c>
      <c r="Z60">
        <v>1.43</v>
      </c>
      <c r="AA60">
        <v>1.47</v>
      </c>
      <c r="AC60">
        <v>1.51</v>
      </c>
      <c r="AD60">
        <v>1.51</v>
      </c>
      <c r="AE60">
        <v>1.51</v>
      </c>
    </row>
    <row r="61" spans="8:31" x14ac:dyDescent="0.2">
      <c r="H61" s="4" t="s">
        <v>20</v>
      </c>
      <c r="I61" s="3">
        <f>AVERAGE($I$2:$I$60)</f>
        <v>1.2391525423728813</v>
      </c>
      <c r="J61" s="3">
        <f t="shared" ref="J61" si="0">AVERAGE(J2:J60)</f>
        <v>1.2405084745762707</v>
      </c>
      <c r="K61" s="3">
        <f>AVERAGE(K2:K60)</f>
        <v>1.2416949152542367</v>
      </c>
      <c r="L61" s="3"/>
      <c r="M61" s="3">
        <f>AVERAGE(M2:M60)</f>
        <v>1.2927118644067792</v>
      </c>
      <c r="N61" s="3">
        <f>AVERAGE(N2:N60)</f>
        <v>1.2944067796610168</v>
      </c>
      <c r="O61" s="3">
        <f>AVERAGE(O2:O60)</f>
        <v>1.2927118644067801</v>
      </c>
      <c r="P61" s="3"/>
      <c r="Q61" s="3">
        <f>AVERAGE(Q2:Q60)</f>
        <v>1.3625423728813566</v>
      </c>
      <c r="R61" s="3">
        <f>AVERAGE(R2:R60)</f>
        <v>1.3596610169491532</v>
      </c>
      <c r="S61" s="3">
        <f>AVERAGE(S2:S60)</f>
        <v>1.3616949152542381</v>
      </c>
      <c r="T61" s="3"/>
      <c r="U61" s="3">
        <f>AVERAGE(U2:U60)</f>
        <v>1.4013559322033902</v>
      </c>
      <c r="V61" s="3">
        <f t="shared" ref="V61:AC61" si="1">AVERAGE(V2:V60)</f>
        <v>1.4013559322033899</v>
      </c>
      <c r="W61" s="3">
        <f t="shared" si="1"/>
        <v>1.402881355932204</v>
      </c>
      <c r="X61" s="3"/>
      <c r="Y61" s="3">
        <f t="shared" si="1"/>
        <v>1.450169491525424</v>
      </c>
      <c r="Z61" s="3">
        <f t="shared" si="1"/>
        <v>1.4462711864406781</v>
      </c>
      <c r="AA61" s="3">
        <f t="shared" si="1"/>
        <v>1.4464406779661017</v>
      </c>
      <c r="AB61" s="3"/>
      <c r="AC61" s="3">
        <f t="shared" si="1"/>
        <v>1.4962711864406781</v>
      </c>
      <c r="AD61" s="3">
        <f t="shared" ref="AD61" si="2">AVERAGE(AD2:AD60)</f>
        <v>1.4993220338983058</v>
      </c>
      <c r="AE61" s="3">
        <f t="shared" ref="AE61" si="3">AVERAGE(AE2:AE60)</f>
        <v>1.4981355932203393</v>
      </c>
    </row>
    <row r="62" spans="8:31" x14ac:dyDescent="0.2">
      <c r="H62" s="6" t="s">
        <v>21</v>
      </c>
      <c r="I62" s="7">
        <f>STDEV(I2:I60)</f>
        <v>6.8639189961692521E-2</v>
      </c>
      <c r="J62" s="7">
        <f t="shared" ref="J62:AE62" si="4">STDEV(J2:J60)</f>
        <v>4.6066807888242904E-2</v>
      </c>
      <c r="K62" s="7">
        <f t="shared" si="4"/>
        <v>4.7747631909969522E-2</v>
      </c>
      <c r="L62" s="7"/>
      <c r="M62" s="7">
        <f t="shared" si="4"/>
        <v>5.1822991451823598E-2</v>
      </c>
      <c r="N62" s="7">
        <f t="shared" si="4"/>
        <v>5.7213188328924282E-2</v>
      </c>
      <c r="O62" s="7">
        <f t="shared" si="4"/>
        <v>4.9786804389231942E-2</v>
      </c>
      <c r="P62" s="8"/>
      <c r="Q62" s="7">
        <f t="shared" si="4"/>
        <v>4.9396119502027248E-2</v>
      </c>
      <c r="R62" s="7">
        <f t="shared" si="4"/>
        <v>4.8670819045236818E-2</v>
      </c>
      <c r="S62" s="7">
        <f t="shared" si="4"/>
        <v>3.4046243520211121E-2</v>
      </c>
      <c r="T62" s="8"/>
      <c r="U62" s="7">
        <f t="shared" si="4"/>
        <v>4.911133119895298E-2</v>
      </c>
      <c r="V62" s="7">
        <f t="shared" si="4"/>
        <v>6.5085027334769827E-2</v>
      </c>
      <c r="W62" s="7">
        <f t="shared" si="4"/>
        <v>5.4172484664093731E-2</v>
      </c>
      <c r="X62" s="8"/>
      <c r="Y62" s="7">
        <f t="shared" si="4"/>
        <v>5.0769646288109586E-2</v>
      </c>
      <c r="Z62" s="7">
        <f t="shared" si="4"/>
        <v>5.2321891807934416E-2</v>
      </c>
      <c r="AA62" s="7">
        <f t="shared" si="4"/>
        <v>4.1678685194382482E-2</v>
      </c>
      <c r="AB62" s="8"/>
      <c r="AC62" s="7">
        <f t="shared" si="4"/>
        <v>4.9892930363852464E-2</v>
      </c>
      <c r="AD62" s="7">
        <f t="shared" si="4"/>
        <v>5.088406046676152E-2</v>
      </c>
      <c r="AE62" s="7">
        <f t="shared" si="4"/>
        <v>4.7031705236859664E-2</v>
      </c>
    </row>
    <row r="63" spans="8:31" x14ac:dyDescent="0.2">
      <c r="H63" s="5" t="s">
        <v>22</v>
      </c>
      <c r="I63" s="1">
        <v>206.1</v>
      </c>
      <c r="J63" s="2" t="s">
        <v>23</v>
      </c>
      <c r="K63" s="2" t="s">
        <v>23</v>
      </c>
      <c r="M63">
        <v>172.58</v>
      </c>
      <c r="N63" s="2" t="s">
        <v>23</v>
      </c>
      <c r="O63">
        <v>172.58</v>
      </c>
      <c r="Q63">
        <v>128.24</v>
      </c>
      <c r="R63">
        <v>127.06</v>
      </c>
      <c r="S63">
        <v>127.46</v>
      </c>
      <c r="U63">
        <v>99.22</v>
      </c>
      <c r="V63">
        <v>99.08</v>
      </c>
      <c r="W63">
        <v>99.06</v>
      </c>
      <c r="Y63" s="1">
        <v>67.900000000000006</v>
      </c>
      <c r="Z63">
        <v>67.86</v>
      </c>
      <c r="AA63">
        <v>67.56</v>
      </c>
      <c r="AC63" s="1">
        <v>30</v>
      </c>
      <c r="AD63" s="1">
        <v>29.6</v>
      </c>
      <c r="AE63" s="1">
        <v>29.2</v>
      </c>
    </row>
    <row r="64" spans="8:31" x14ac:dyDescent="0.2">
      <c r="H64" s="5"/>
      <c r="K64" t="s">
        <v>24</v>
      </c>
      <c r="O64" t="s">
        <v>25</v>
      </c>
    </row>
    <row r="65" spans="3:29" x14ac:dyDescent="0.2">
      <c r="H65" s="5" t="s">
        <v>26</v>
      </c>
      <c r="I65" t="s">
        <v>27</v>
      </c>
      <c r="Q65" t="s">
        <v>28</v>
      </c>
    </row>
    <row r="66" spans="3:29" x14ac:dyDescent="0.2">
      <c r="H66" s="5"/>
      <c r="U66" t="s">
        <v>29</v>
      </c>
    </row>
    <row r="67" spans="3:29" x14ac:dyDescent="0.2">
      <c r="H67" s="5" t="s">
        <v>30</v>
      </c>
      <c r="I67" t="s">
        <v>31</v>
      </c>
      <c r="U67">
        <v>99.26</v>
      </c>
      <c r="Y67">
        <v>68</v>
      </c>
      <c r="AC67">
        <v>31</v>
      </c>
    </row>
    <row r="69" spans="3:29" x14ac:dyDescent="0.2">
      <c r="AC69" t="s">
        <v>32</v>
      </c>
    </row>
    <row r="76" spans="3:29" x14ac:dyDescent="0.2">
      <c r="D76" t="s">
        <v>33</v>
      </c>
    </row>
    <row r="77" spans="3:29" x14ac:dyDescent="0.2">
      <c r="D77" t="s">
        <v>34</v>
      </c>
    </row>
    <row r="78" spans="3:29" x14ac:dyDescent="0.2">
      <c r="D78" t="s">
        <v>35</v>
      </c>
    </row>
    <row r="79" spans="3:29" x14ac:dyDescent="0.2"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</row>
    <row r="80" spans="3:29" x14ac:dyDescent="0.2">
      <c r="C80" t="s">
        <v>42</v>
      </c>
      <c r="D80" s="1">
        <v>31</v>
      </c>
      <c r="F80">
        <v>30.56</v>
      </c>
      <c r="G80">
        <v>30.56</v>
      </c>
      <c r="H80" s="1">
        <v>30</v>
      </c>
      <c r="I80" s="1">
        <v>30</v>
      </c>
    </row>
    <row r="84" spans="4:7" x14ac:dyDescent="0.2">
      <c r="D84" t="s">
        <v>43</v>
      </c>
    </row>
    <row r="85" spans="4:7" x14ac:dyDescent="0.2">
      <c r="D85">
        <v>205.72</v>
      </c>
      <c r="E85" t="s">
        <v>44</v>
      </c>
    </row>
    <row r="86" spans="4:7" x14ac:dyDescent="0.2">
      <c r="D86" t="s">
        <v>45</v>
      </c>
    </row>
    <row r="87" spans="4:7" x14ac:dyDescent="0.2">
      <c r="D87">
        <v>71.38</v>
      </c>
      <c r="E87" t="s">
        <v>44</v>
      </c>
    </row>
    <row r="88" spans="4:7" x14ac:dyDescent="0.2">
      <c r="D88" t="s">
        <v>46</v>
      </c>
    </row>
    <row r="89" spans="4:7" x14ac:dyDescent="0.2">
      <c r="D89" s="1">
        <v>4.0999999999999996</v>
      </c>
      <c r="E89" t="s">
        <v>44</v>
      </c>
    </row>
    <row r="90" spans="4:7" x14ac:dyDescent="0.2">
      <c r="D90" t="s">
        <v>47</v>
      </c>
    </row>
    <row r="91" spans="4:7" x14ac:dyDescent="0.2">
      <c r="D91">
        <v>2.76</v>
      </c>
      <c r="E91" t="s">
        <v>44</v>
      </c>
    </row>
    <row r="92" spans="4:7" x14ac:dyDescent="0.2">
      <c r="D92" t="s">
        <v>48</v>
      </c>
      <c r="F92" t="s">
        <v>49</v>
      </c>
    </row>
    <row r="93" spans="4:7" x14ac:dyDescent="0.2">
      <c r="D93">
        <v>21.28</v>
      </c>
      <c r="E93" t="s">
        <v>44</v>
      </c>
      <c r="F93">
        <v>5.36</v>
      </c>
      <c r="G93" t="s">
        <v>44</v>
      </c>
    </row>
    <row r="94" spans="4:7" x14ac:dyDescent="0.2">
      <c r="D94" t="s">
        <v>50</v>
      </c>
    </row>
    <row r="95" spans="4:7" x14ac:dyDescent="0.2">
      <c r="D95" s="1">
        <v>26</v>
      </c>
      <c r="E95" t="s">
        <v>44</v>
      </c>
    </row>
    <row r="98" spans="3:22" x14ac:dyDescent="0.2">
      <c r="C98" t="s">
        <v>51</v>
      </c>
      <c r="D98" t="s">
        <v>52</v>
      </c>
      <c r="E98" s="9">
        <v>1.2390000000000001</v>
      </c>
      <c r="F98" s="9">
        <v>1.2410000000000001</v>
      </c>
      <c r="G98" s="9">
        <v>1.242</v>
      </c>
      <c r="H98" s="9">
        <v>1.2929999999999999</v>
      </c>
      <c r="I98" s="9">
        <v>1.294</v>
      </c>
      <c r="J98" s="9">
        <v>1.2929999999999999</v>
      </c>
      <c r="K98" s="9">
        <v>1.363</v>
      </c>
      <c r="L98" s="9">
        <v>1.36</v>
      </c>
      <c r="M98" s="9">
        <v>1.3620000000000001</v>
      </c>
      <c r="N98" s="9">
        <v>1.401</v>
      </c>
      <c r="O98" s="9">
        <v>1.401</v>
      </c>
      <c r="P98" s="9">
        <v>1.403</v>
      </c>
      <c r="Q98" s="9">
        <v>1.45</v>
      </c>
      <c r="R98" s="9">
        <v>1.446</v>
      </c>
      <c r="S98" s="9">
        <v>1.446</v>
      </c>
      <c r="T98" s="9">
        <v>1.496</v>
      </c>
      <c r="U98" s="9">
        <v>1.4990000000000001</v>
      </c>
      <c r="V98" s="9">
        <v>1.498</v>
      </c>
    </row>
    <row r="99" spans="3:22" x14ac:dyDescent="0.2">
      <c r="D99" t="s">
        <v>53</v>
      </c>
      <c r="E99" s="7">
        <v>6.9000000000000006E-2</v>
      </c>
      <c r="F99" s="7">
        <v>4.5999999999999999E-2</v>
      </c>
      <c r="G99" s="7">
        <v>4.8000000000000001E-2</v>
      </c>
      <c r="H99" s="7">
        <v>5.1999999999999998E-2</v>
      </c>
      <c r="I99" s="7">
        <v>5.7000000000000002E-2</v>
      </c>
      <c r="J99" s="7">
        <v>0.05</v>
      </c>
      <c r="K99" s="7">
        <v>4.9000000000000002E-2</v>
      </c>
      <c r="L99" s="7">
        <v>4.9000000000000002E-2</v>
      </c>
      <c r="M99" s="7">
        <v>3.4000000000000002E-2</v>
      </c>
      <c r="N99" s="7">
        <v>4.9000000000000002E-2</v>
      </c>
      <c r="O99" s="7">
        <v>6.5000000000000002E-2</v>
      </c>
      <c r="P99" s="7">
        <v>5.3999999999999999E-2</v>
      </c>
      <c r="Q99" s="7">
        <v>5.0999999999999997E-2</v>
      </c>
      <c r="R99" s="7">
        <v>5.1999999999999998E-2</v>
      </c>
      <c r="S99" s="7">
        <v>4.2000000000000003E-2</v>
      </c>
      <c r="T99" s="7">
        <v>0.05</v>
      </c>
      <c r="U99" s="7">
        <v>5.0999999999999997E-2</v>
      </c>
      <c r="V99" s="7">
        <v>4.7E-2</v>
      </c>
    </row>
    <row r="100" spans="3:22" x14ac:dyDescent="0.2">
      <c r="D100" t="s">
        <v>54</v>
      </c>
      <c r="E100" s="11">
        <v>206.1</v>
      </c>
      <c r="F100" s="11">
        <v>206.1</v>
      </c>
      <c r="G100" s="11">
        <v>206.1</v>
      </c>
      <c r="H100" s="12">
        <v>172.58</v>
      </c>
      <c r="I100" s="12">
        <v>172.58</v>
      </c>
      <c r="J100" s="12">
        <v>172.58</v>
      </c>
      <c r="K100" s="12">
        <v>128.24</v>
      </c>
      <c r="L100" s="12">
        <v>127.06</v>
      </c>
      <c r="M100" s="12">
        <v>127.46</v>
      </c>
      <c r="N100" s="12">
        <v>99.22</v>
      </c>
      <c r="O100" s="12">
        <v>99.08</v>
      </c>
      <c r="P100" s="12">
        <v>99.06</v>
      </c>
      <c r="Q100" s="11">
        <v>67.900000000000006</v>
      </c>
      <c r="R100" s="12">
        <v>67.86</v>
      </c>
      <c r="S100" s="12">
        <v>67.56</v>
      </c>
      <c r="T100" s="11">
        <v>30</v>
      </c>
      <c r="U100" s="11">
        <v>29.6</v>
      </c>
      <c r="V100" s="11">
        <v>29.2</v>
      </c>
    </row>
    <row r="101" spans="3:22" x14ac:dyDescent="0.2">
      <c r="D101" t="s">
        <v>55</v>
      </c>
      <c r="E101" s="10">
        <f>E98^2</f>
        <v>1.5351210000000002</v>
      </c>
      <c r="F101" s="10">
        <f t="shared" ref="F101:V101" si="5">F98^2</f>
        <v>1.5400810000000003</v>
      </c>
      <c r="G101" s="10">
        <f t="shared" si="5"/>
        <v>1.542564</v>
      </c>
      <c r="H101" s="10">
        <f t="shared" si="5"/>
        <v>1.6718489999999999</v>
      </c>
      <c r="I101" s="10">
        <f>I98^2</f>
        <v>1.674436</v>
      </c>
      <c r="J101" s="10">
        <f t="shared" si="5"/>
        <v>1.6718489999999999</v>
      </c>
      <c r="K101" s="10">
        <f t="shared" si="5"/>
        <v>1.857769</v>
      </c>
      <c r="L101" s="10">
        <f t="shared" si="5"/>
        <v>1.8496000000000004</v>
      </c>
      <c r="M101" s="10">
        <f t="shared" si="5"/>
        <v>1.8550440000000004</v>
      </c>
      <c r="N101" s="10">
        <f t="shared" si="5"/>
        <v>1.962801</v>
      </c>
      <c r="O101" s="10">
        <f t="shared" si="5"/>
        <v>1.962801</v>
      </c>
      <c r="P101" s="10">
        <f t="shared" si="5"/>
        <v>1.9684090000000001</v>
      </c>
      <c r="Q101" s="10">
        <f t="shared" si="5"/>
        <v>2.1025</v>
      </c>
      <c r="R101" s="10">
        <f t="shared" si="5"/>
        <v>2.090916</v>
      </c>
      <c r="S101" s="10">
        <f t="shared" si="5"/>
        <v>2.090916</v>
      </c>
      <c r="T101" s="10">
        <f t="shared" si="5"/>
        <v>2.238016</v>
      </c>
      <c r="U101" s="10">
        <f t="shared" si="5"/>
        <v>2.2470010000000005</v>
      </c>
      <c r="V101" s="10">
        <f t="shared" si="5"/>
        <v>2.2440039999999999</v>
      </c>
    </row>
    <row r="102" spans="3:22" x14ac:dyDescent="0.2">
      <c r="D102" t="s">
        <v>56</v>
      </c>
      <c r="E102" s="10">
        <f>E98*E99*2</f>
        <v>0.17098200000000002</v>
      </c>
      <c r="F102" s="10">
        <f t="shared" ref="F102:V102" si="6">F98*F99*2</f>
        <v>0.11417200000000001</v>
      </c>
      <c r="G102" s="10">
        <f t="shared" si="6"/>
        <v>0.119232</v>
      </c>
      <c r="H102" s="10">
        <f t="shared" si="6"/>
        <v>0.13447199999999998</v>
      </c>
      <c r="I102" s="10">
        <f>I98*I99*2</f>
        <v>0.14751600000000001</v>
      </c>
      <c r="J102" s="10">
        <f t="shared" si="6"/>
        <v>0.1293</v>
      </c>
      <c r="K102" s="10">
        <f t="shared" si="6"/>
        <v>0.133574</v>
      </c>
      <c r="L102" s="10">
        <f t="shared" si="6"/>
        <v>0.13328000000000001</v>
      </c>
      <c r="M102" s="10">
        <f t="shared" si="6"/>
        <v>9.2616000000000018E-2</v>
      </c>
      <c r="N102" s="10">
        <f t="shared" si="6"/>
        <v>0.137298</v>
      </c>
      <c r="O102" s="10">
        <f t="shared" si="6"/>
        <v>0.18213000000000001</v>
      </c>
      <c r="P102" s="10">
        <f t="shared" si="6"/>
        <v>0.15152399999999999</v>
      </c>
      <c r="Q102" s="10">
        <f t="shared" si="6"/>
        <v>0.14789999999999998</v>
      </c>
      <c r="R102" s="10">
        <f t="shared" si="6"/>
        <v>0.15038399999999999</v>
      </c>
      <c r="S102" s="10">
        <f t="shared" si="6"/>
        <v>0.121464</v>
      </c>
      <c r="T102" s="10">
        <f t="shared" si="6"/>
        <v>0.14960000000000001</v>
      </c>
      <c r="U102" s="10">
        <f t="shared" si="6"/>
        <v>0.15289800000000001</v>
      </c>
      <c r="V102" s="10">
        <f t="shared" si="6"/>
        <v>0.14081199999999999</v>
      </c>
    </row>
    <row r="104" spans="3:22" x14ac:dyDescent="0.2">
      <c r="D104" t="s">
        <v>57</v>
      </c>
      <c r="E104" cm="1">
        <f t="array" ref="E104:F108">LINEST(E101:V101,E100:V100/1000,TRUE,TRUE)</f>
        <v>-3.9949234654300954</v>
      </c>
      <c r="F104">
        <v>2.3626719024276088</v>
      </c>
      <c r="H104" t="s">
        <v>58</v>
      </c>
      <c r="I104">
        <f>4*PI()^2/E104</f>
        <v>-9.8821461652475406</v>
      </c>
    </row>
    <row r="105" spans="3:22" x14ac:dyDescent="0.2">
      <c r="E105">
        <v>1.7397516034550371E-2</v>
      </c>
      <c r="F105">
        <v>2.2886602379862137E-3</v>
      </c>
      <c r="H105" t="s">
        <v>59</v>
      </c>
      <c r="I105">
        <f>E105/E104*I104</f>
        <v>4.3035817294976644E-2</v>
      </c>
    </row>
    <row r="106" spans="3:22" x14ac:dyDescent="0.2">
      <c r="E106">
        <v>0.99969664875429542</v>
      </c>
      <c r="F106">
        <v>4.4206833134261651E-3</v>
      </c>
    </row>
    <row r="107" spans="3:22" x14ac:dyDescent="0.2">
      <c r="E107">
        <v>52728.138112358225</v>
      </c>
      <c r="F107">
        <v>16</v>
      </c>
    </row>
    <row r="108" spans="3:22" x14ac:dyDescent="0.2">
      <c r="E108">
        <v>1.0304365258651782</v>
      </c>
      <c r="F108">
        <v>3.126790553216726E-4</v>
      </c>
      <c r="P108" t="s">
        <v>60</v>
      </c>
    </row>
  </sheetData>
  <pageMargins left="0.7" right="0.7" top="0.75" bottom="0.75" header="0.3" footer="0.3"/>
  <pageSetup paperSize="9" orientation="portrait" horizontalDpi="0" verticalDpi="0"/>
  <headerFooter>
    <oddHeader>&amp;L&amp;"Calibri"&amp;10&amp;K000000 documento redatto da Università degli Studi di Milano&amp;1#_x000D_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41D6-5BE0-3B47-B22B-E99EE21070DE}">
  <dimension ref="A1:G60"/>
  <sheetViews>
    <sheetView zoomScale="50" workbookViewId="0">
      <selection activeCell="B17" sqref="B17"/>
    </sheetView>
  </sheetViews>
  <sheetFormatPr baseColWidth="10" defaultRowHeight="16" x14ac:dyDescent="0.2"/>
  <sheetData>
    <row r="1" spans="1:7" x14ac:dyDescent="0.2">
      <c r="A1" s="13">
        <v>206.1</v>
      </c>
      <c r="B1" s="14">
        <v>172.58</v>
      </c>
      <c r="C1" s="14">
        <v>128.24</v>
      </c>
      <c r="D1" s="14">
        <v>99.22</v>
      </c>
      <c r="E1" s="13">
        <v>67.900000000000006</v>
      </c>
      <c r="F1" s="13">
        <v>30</v>
      </c>
      <c r="G1" s="5"/>
    </row>
    <row r="2" spans="1:7" x14ac:dyDescent="0.2">
      <c r="A2" cm="1">
        <f t="array" ref="A2:A60">Sheet1!I$2:I$60</f>
        <v>1.21</v>
      </c>
      <c r="B2" cm="1">
        <f t="array" ref="B2:B60">Sheet1!M$2:M$60</f>
        <v>1.37</v>
      </c>
      <c r="C2" cm="1">
        <f t="array" ref="C2:C60">Sheet1!Q$2:Q$60</f>
        <v>1.41</v>
      </c>
      <c r="D2" cm="1">
        <f t="array" ref="D2:D60">Sheet1!U$2:U$60</f>
        <v>1.33</v>
      </c>
      <c r="E2" cm="1">
        <f t="array" ref="E2:E60">Sheet1!Y$2:Y$60</f>
        <v>1.58</v>
      </c>
      <c r="F2" cm="1">
        <f t="array" ref="F2:F60">Sheet1!AC$2:AC$60</f>
        <v>1.42</v>
      </c>
    </row>
    <row r="3" spans="1:7" x14ac:dyDescent="0.2">
      <c r="A3">
        <v>1.31</v>
      </c>
      <c r="B3">
        <v>1.1399999999999999</v>
      </c>
      <c r="C3">
        <v>1.3</v>
      </c>
      <c r="D3">
        <v>1.43</v>
      </c>
      <c r="E3">
        <v>1.47</v>
      </c>
      <c r="F3">
        <v>1.51</v>
      </c>
    </row>
    <row r="4" spans="1:7" x14ac:dyDescent="0.2">
      <c r="A4">
        <v>1.21</v>
      </c>
      <c r="B4">
        <v>1.3</v>
      </c>
      <c r="C4">
        <v>1.35</v>
      </c>
      <c r="D4">
        <v>1.38</v>
      </c>
      <c r="E4">
        <v>1.38</v>
      </c>
      <c r="F4">
        <v>1.47</v>
      </c>
    </row>
    <row r="5" spans="1:7" x14ac:dyDescent="0.2">
      <c r="A5">
        <v>1.27</v>
      </c>
      <c r="B5">
        <v>1.34</v>
      </c>
      <c r="C5">
        <v>1.34</v>
      </c>
      <c r="D5">
        <v>1.39</v>
      </c>
      <c r="E5">
        <v>1.43</v>
      </c>
      <c r="F5">
        <v>1.51</v>
      </c>
    </row>
    <row r="6" spans="1:7" x14ac:dyDescent="0.2">
      <c r="A6">
        <v>1.21</v>
      </c>
      <c r="B6">
        <v>1.22</v>
      </c>
      <c r="C6">
        <v>1.39</v>
      </c>
      <c r="D6">
        <v>1.38</v>
      </c>
      <c r="E6">
        <v>1.47</v>
      </c>
      <c r="F6">
        <v>1.47</v>
      </c>
    </row>
    <row r="7" spans="1:7" x14ac:dyDescent="0.2">
      <c r="A7">
        <v>1.22</v>
      </c>
      <c r="B7">
        <v>1.34</v>
      </c>
      <c r="C7">
        <v>1.42</v>
      </c>
      <c r="D7">
        <v>1.3</v>
      </c>
      <c r="E7">
        <v>1.47</v>
      </c>
      <c r="F7">
        <v>1.43</v>
      </c>
    </row>
    <row r="8" spans="1:7" x14ac:dyDescent="0.2">
      <c r="A8">
        <v>1.26</v>
      </c>
      <c r="B8">
        <v>1.31</v>
      </c>
      <c r="C8">
        <v>1.39</v>
      </c>
      <c r="D8">
        <v>1.51</v>
      </c>
      <c r="E8">
        <v>1.38</v>
      </c>
      <c r="F8">
        <v>1.59</v>
      </c>
    </row>
    <row r="9" spans="1:7" x14ac:dyDescent="0.2">
      <c r="A9">
        <v>1.18</v>
      </c>
      <c r="B9">
        <v>1.3</v>
      </c>
      <c r="C9">
        <v>1.3</v>
      </c>
      <c r="D9">
        <v>1.43</v>
      </c>
      <c r="E9">
        <v>1.43</v>
      </c>
      <c r="F9">
        <v>1.51</v>
      </c>
    </row>
    <row r="10" spans="1:7" x14ac:dyDescent="0.2">
      <c r="A10">
        <v>1.26</v>
      </c>
      <c r="B10">
        <v>1.26</v>
      </c>
      <c r="C10">
        <v>1.39</v>
      </c>
      <c r="D10">
        <v>1.39</v>
      </c>
      <c r="E10">
        <v>1.51</v>
      </c>
      <c r="F10">
        <v>1.55</v>
      </c>
    </row>
    <row r="11" spans="1:7" x14ac:dyDescent="0.2">
      <c r="A11">
        <v>1.26</v>
      </c>
      <c r="B11">
        <v>1.26</v>
      </c>
      <c r="C11">
        <v>1.34</v>
      </c>
      <c r="D11">
        <v>1.42</v>
      </c>
      <c r="E11">
        <v>1.43</v>
      </c>
      <c r="F11">
        <v>1.43</v>
      </c>
    </row>
    <row r="12" spans="1:7" x14ac:dyDescent="0.2">
      <c r="A12">
        <v>1.22</v>
      </c>
      <c r="B12">
        <v>1.3</v>
      </c>
      <c r="C12">
        <v>1.3</v>
      </c>
      <c r="D12">
        <v>1.39</v>
      </c>
      <c r="E12">
        <v>1.42</v>
      </c>
      <c r="F12">
        <v>1.47</v>
      </c>
    </row>
    <row r="13" spans="1:7" x14ac:dyDescent="0.2">
      <c r="A13">
        <v>1.22</v>
      </c>
      <c r="B13">
        <v>1.34</v>
      </c>
      <c r="C13">
        <v>1.43</v>
      </c>
      <c r="D13">
        <v>1.34</v>
      </c>
      <c r="E13">
        <v>1.56</v>
      </c>
      <c r="F13">
        <v>1.55</v>
      </c>
    </row>
    <row r="14" spans="1:7" x14ac:dyDescent="0.2">
      <c r="A14">
        <v>1.26</v>
      </c>
      <c r="B14">
        <v>1.27</v>
      </c>
      <c r="C14">
        <v>1.39</v>
      </c>
      <c r="D14">
        <v>1.47</v>
      </c>
      <c r="E14">
        <v>1.38</v>
      </c>
      <c r="F14">
        <v>1.43</v>
      </c>
    </row>
    <row r="15" spans="1:7" x14ac:dyDescent="0.2">
      <c r="A15">
        <v>1.22</v>
      </c>
      <c r="B15">
        <v>1.34</v>
      </c>
      <c r="C15">
        <v>1.34</v>
      </c>
      <c r="D15">
        <v>1.35</v>
      </c>
      <c r="E15">
        <v>1.43</v>
      </c>
      <c r="F15">
        <v>1.51</v>
      </c>
    </row>
    <row r="16" spans="1:7" x14ac:dyDescent="0.2">
      <c r="A16">
        <v>1.26</v>
      </c>
      <c r="B16">
        <v>1.22</v>
      </c>
      <c r="C16">
        <v>1.34</v>
      </c>
      <c r="D16">
        <v>1.42</v>
      </c>
      <c r="E16">
        <v>1.55</v>
      </c>
      <c r="F16">
        <v>1.51</v>
      </c>
    </row>
    <row r="17" spans="1:6" x14ac:dyDescent="0.2">
      <c r="A17">
        <v>1.22</v>
      </c>
      <c r="B17">
        <v>1.34</v>
      </c>
      <c r="C17">
        <v>1.35</v>
      </c>
      <c r="D17">
        <v>1.47</v>
      </c>
      <c r="E17">
        <v>1.39</v>
      </c>
      <c r="F17">
        <v>1.47</v>
      </c>
    </row>
    <row r="18" spans="1:6" x14ac:dyDescent="0.2">
      <c r="A18">
        <v>1.17</v>
      </c>
      <c r="B18">
        <v>1.3</v>
      </c>
      <c r="C18">
        <v>1.42</v>
      </c>
      <c r="D18">
        <v>1.47</v>
      </c>
      <c r="E18">
        <v>1.42</v>
      </c>
      <c r="F18">
        <v>1.59</v>
      </c>
    </row>
    <row r="19" spans="1:6" x14ac:dyDescent="0.2">
      <c r="A19">
        <v>1.39</v>
      </c>
      <c r="B19">
        <v>1.26</v>
      </c>
      <c r="C19">
        <v>1.39</v>
      </c>
      <c r="D19">
        <v>1.3</v>
      </c>
      <c r="E19">
        <v>1.47</v>
      </c>
      <c r="F19">
        <v>1.47</v>
      </c>
    </row>
    <row r="20" spans="1:6" x14ac:dyDescent="0.2">
      <c r="A20">
        <v>1.18</v>
      </c>
      <c r="B20">
        <v>1.31</v>
      </c>
      <c r="C20">
        <v>1.26</v>
      </c>
      <c r="D20">
        <v>1.39</v>
      </c>
      <c r="E20">
        <v>1.43</v>
      </c>
      <c r="F20">
        <v>1.51</v>
      </c>
    </row>
    <row r="21" spans="1:6" x14ac:dyDescent="0.2">
      <c r="A21">
        <v>1.21</v>
      </c>
      <c r="B21">
        <v>1.3</v>
      </c>
      <c r="C21">
        <v>1.43</v>
      </c>
      <c r="D21">
        <v>1.42</v>
      </c>
      <c r="E21">
        <v>1.47</v>
      </c>
      <c r="F21">
        <v>1.47</v>
      </c>
    </row>
    <row r="22" spans="1:6" x14ac:dyDescent="0.2">
      <c r="A22">
        <v>1.35</v>
      </c>
      <c r="B22">
        <v>1.3</v>
      </c>
      <c r="C22">
        <v>1.3</v>
      </c>
      <c r="D22">
        <v>1.39</v>
      </c>
      <c r="E22">
        <v>1.43</v>
      </c>
      <c r="F22">
        <v>1.47</v>
      </c>
    </row>
    <row r="23" spans="1:6" x14ac:dyDescent="0.2">
      <c r="A23">
        <v>1.1299999999999999</v>
      </c>
      <c r="B23">
        <v>1.26</v>
      </c>
      <c r="C23">
        <v>1.38</v>
      </c>
      <c r="D23">
        <v>1.47</v>
      </c>
      <c r="E23">
        <v>1.42</v>
      </c>
      <c r="F23">
        <v>1.51</v>
      </c>
    </row>
    <row r="24" spans="1:6" x14ac:dyDescent="0.2">
      <c r="A24">
        <v>1.26</v>
      </c>
      <c r="B24">
        <v>1.3</v>
      </c>
      <c r="C24">
        <v>1.43</v>
      </c>
      <c r="D24">
        <v>1.34</v>
      </c>
      <c r="E24">
        <v>1.47</v>
      </c>
      <c r="F24">
        <v>1.43</v>
      </c>
    </row>
    <row r="25" spans="1:6" x14ac:dyDescent="0.2">
      <c r="A25">
        <v>1.26</v>
      </c>
      <c r="B25">
        <v>1.35</v>
      </c>
      <c r="C25">
        <v>1.34</v>
      </c>
      <c r="D25">
        <v>1.35</v>
      </c>
      <c r="E25">
        <v>1.43</v>
      </c>
      <c r="F25">
        <v>1.55</v>
      </c>
    </row>
    <row r="26" spans="1:6" x14ac:dyDescent="0.2">
      <c r="A26">
        <v>1.22</v>
      </c>
      <c r="B26">
        <v>1.22</v>
      </c>
      <c r="C26">
        <v>1.39</v>
      </c>
      <c r="D26">
        <v>1.47</v>
      </c>
      <c r="E26">
        <v>1.43</v>
      </c>
      <c r="F26">
        <v>1.51</v>
      </c>
    </row>
    <row r="27" spans="1:6" x14ac:dyDescent="0.2">
      <c r="A27">
        <v>1.26</v>
      </c>
      <c r="B27">
        <v>1.3</v>
      </c>
      <c r="C27">
        <v>1.34</v>
      </c>
      <c r="D27">
        <v>1.38</v>
      </c>
      <c r="E27">
        <v>1.46</v>
      </c>
      <c r="F27">
        <v>1.47</v>
      </c>
    </row>
    <row r="28" spans="1:6" x14ac:dyDescent="0.2">
      <c r="A28">
        <v>1.22</v>
      </c>
      <c r="B28">
        <v>1.3</v>
      </c>
      <c r="C28">
        <v>1.26</v>
      </c>
      <c r="D28">
        <v>1.39</v>
      </c>
      <c r="E28">
        <v>1.47</v>
      </c>
      <c r="F28">
        <v>1.59</v>
      </c>
    </row>
    <row r="29" spans="1:6" x14ac:dyDescent="0.2">
      <c r="A29">
        <v>1.22</v>
      </c>
      <c r="B29">
        <v>1.3</v>
      </c>
      <c r="C29">
        <v>1.35</v>
      </c>
      <c r="D29">
        <v>1.42</v>
      </c>
      <c r="E29">
        <v>1.39</v>
      </c>
      <c r="F29">
        <v>1.43</v>
      </c>
    </row>
    <row r="30" spans="1:6" x14ac:dyDescent="0.2">
      <c r="A30">
        <v>1.26</v>
      </c>
      <c r="B30">
        <v>1.34</v>
      </c>
      <c r="C30">
        <v>1.47</v>
      </c>
      <c r="D30">
        <v>1.35</v>
      </c>
      <c r="E30">
        <v>1.47</v>
      </c>
      <c r="F30">
        <v>1.55</v>
      </c>
    </row>
    <row r="31" spans="1:6" x14ac:dyDescent="0.2">
      <c r="A31">
        <v>1.26</v>
      </c>
      <c r="B31">
        <v>1.35</v>
      </c>
      <c r="C31">
        <v>1.34</v>
      </c>
      <c r="D31">
        <v>1.42</v>
      </c>
      <c r="E31">
        <v>1.51</v>
      </c>
      <c r="F31">
        <v>1.43</v>
      </c>
    </row>
    <row r="32" spans="1:6" x14ac:dyDescent="0.2">
      <c r="A32">
        <v>1.35</v>
      </c>
      <c r="B32">
        <v>1.22</v>
      </c>
      <c r="C32">
        <v>1.3</v>
      </c>
      <c r="D32">
        <v>1.39</v>
      </c>
      <c r="E32">
        <v>1.38</v>
      </c>
      <c r="F32">
        <v>1.51</v>
      </c>
    </row>
    <row r="33" spans="1:6" x14ac:dyDescent="0.2">
      <c r="A33">
        <v>1.0900000000000001</v>
      </c>
      <c r="B33">
        <v>1.26</v>
      </c>
      <c r="C33">
        <v>1.39</v>
      </c>
      <c r="D33">
        <v>1.43</v>
      </c>
      <c r="E33">
        <v>1.47</v>
      </c>
      <c r="F33">
        <v>1.51</v>
      </c>
    </row>
    <row r="34" spans="1:6" x14ac:dyDescent="0.2">
      <c r="A34">
        <v>1.26</v>
      </c>
      <c r="B34">
        <v>1.3</v>
      </c>
      <c r="C34">
        <v>1.38</v>
      </c>
      <c r="D34">
        <v>1.38</v>
      </c>
      <c r="E34">
        <v>1.47</v>
      </c>
      <c r="F34">
        <v>1.47</v>
      </c>
    </row>
    <row r="35" spans="1:6" x14ac:dyDescent="0.2">
      <c r="A35">
        <v>1.22</v>
      </c>
      <c r="B35">
        <v>1.3</v>
      </c>
      <c r="C35">
        <v>1.31</v>
      </c>
      <c r="D35">
        <v>1.43</v>
      </c>
      <c r="E35">
        <v>1.47</v>
      </c>
      <c r="F35">
        <v>1.51</v>
      </c>
    </row>
    <row r="36" spans="1:6" x14ac:dyDescent="0.2">
      <c r="A36">
        <v>1.3</v>
      </c>
      <c r="B36">
        <v>1.26</v>
      </c>
      <c r="C36">
        <v>1.38</v>
      </c>
      <c r="D36">
        <v>1.43</v>
      </c>
      <c r="E36">
        <v>1.43</v>
      </c>
      <c r="F36">
        <v>1.51</v>
      </c>
    </row>
    <row r="37" spans="1:6" x14ac:dyDescent="0.2">
      <c r="A37">
        <v>1.22</v>
      </c>
      <c r="B37">
        <v>1.3</v>
      </c>
      <c r="C37">
        <v>1.39</v>
      </c>
      <c r="D37">
        <v>1.42</v>
      </c>
      <c r="E37">
        <v>1.38</v>
      </c>
      <c r="F37">
        <v>1.55</v>
      </c>
    </row>
    <row r="38" spans="1:6" x14ac:dyDescent="0.2">
      <c r="A38">
        <v>1.0900000000000001</v>
      </c>
      <c r="B38">
        <v>1.31</v>
      </c>
      <c r="C38">
        <v>1.38</v>
      </c>
      <c r="D38">
        <v>1.31</v>
      </c>
      <c r="E38">
        <v>1.47</v>
      </c>
      <c r="F38">
        <v>1.47</v>
      </c>
    </row>
    <row r="39" spans="1:6" x14ac:dyDescent="0.2">
      <c r="A39">
        <v>1.35</v>
      </c>
      <c r="B39">
        <v>1.3</v>
      </c>
      <c r="C39">
        <v>1.3</v>
      </c>
      <c r="D39">
        <v>1.46</v>
      </c>
      <c r="E39">
        <v>1.43</v>
      </c>
      <c r="F39">
        <v>1.51</v>
      </c>
    </row>
    <row r="40" spans="1:6" x14ac:dyDescent="0.2">
      <c r="A40">
        <v>1.3</v>
      </c>
      <c r="B40">
        <v>1.3</v>
      </c>
      <c r="C40">
        <v>1.43</v>
      </c>
      <c r="D40">
        <v>1.43</v>
      </c>
      <c r="E40">
        <v>1.42</v>
      </c>
      <c r="F40">
        <v>1.43</v>
      </c>
    </row>
    <row r="41" spans="1:6" x14ac:dyDescent="0.2">
      <c r="A41">
        <v>1.26</v>
      </c>
      <c r="B41">
        <v>1.26</v>
      </c>
      <c r="C41">
        <v>1.3</v>
      </c>
      <c r="D41">
        <v>1.34</v>
      </c>
      <c r="E41">
        <v>1.51</v>
      </c>
      <c r="F41">
        <v>1.51</v>
      </c>
    </row>
    <row r="42" spans="1:6" x14ac:dyDescent="0.2">
      <c r="A42">
        <v>1.1399999999999999</v>
      </c>
      <c r="B42">
        <v>1.26</v>
      </c>
      <c r="C42">
        <v>1.35</v>
      </c>
      <c r="D42">
        <v>1.47</v>
      </c>
      <c r="E42">
        <v>1.39</v>
      </c>
      <c r="F42">
        <v>1.59</v>
      </c>
    </row>
    <row r="43" spans="1:6" x14ac:dyDescent="0.2">
      <c r="A43">
        <v>1.3</v>
      </c>
      <c r="B43">
        <v>1.39</v>
      </c>
      <c r="C43">
        <v>1.42</v>
      </c>
      <c r="D43">
        <v>1.39</v>
      </c>
      <c r="E43">
        <v>1.47</v>
      </c>
      <c r="F43">
        <v>1.43</v>
      </c>
    </row>
    <row r="44" spans="1:6" x14ac:dyDescent="0.2">
      <c r="A44">
        <v>1.22</v>
      </c>
      <c r="B44">
        <v>1.3</v>
      </c>
      <c r="C44">
        <v>1.35</v>
      </c>
      <c r="D44">
        <v>1.38</v>
      </c>
      <c r="E44">
        <v>1.47</v>
      </c>
      <c r="F44">
        <v>1.47</v>
      </c>
    </row>
    <row r="45" spans="1:6" x14ac:dyDescent="0.2">
      <c r="A45">
        <v>1.3</v>
      </c>
      <c r="B45">
        <v>1.26</v>
      </c>
      <c r="C45">
        <v>1.34</v>
      </c>
      <c r="D45">
        <v>1.35</v>
      </c>
      <c r="E45">
        <v>1.47</v>
      </c>
      <c r="F45">
        <v>1.47</v>
      </c>
    </row>
    <row r="46" spans="1:6" x14ac:dyDescent="0.2">
      <c r="A46">
        <v>1.22</v>
      </c>
      <c r="B46">
        <v>1.39</v>
      </c>
      <c r="C46">
        <v>1.35</v>
      </c>
      <c r="D46">
        <v>1.43</v>
      </c>
      <c r="E46">
        <v>1.34</v>
      </c>
      <c r="F46">
        <v>1.55</v>
      </c>
    </row>
    <row r="47" spans="1:6" x14ac:dyDescent="0.2">
      <c r="A47">
        <v>1.22</v>
      </c>
      <c r="B47">
        <v>1.21</v>
      </c>
      <c r="C47">
        <v>1.38</v>
      </c>
      <c r="D47">
        <v>1.34</v>
      </c>
      <c r="E47">
        <v>1.51</v>
      </c>
      <c r="F47">
        <v>1.51</v>
      </c>
    </row>
    <row r="48" spans="1:6" x14ac:dyDescent="0.2">
      <c r="A48">
        <v>1.17</v>
      </c>
      <c r="B48">
        <v>1.22</v>
      </c>
      <c r="C48">
        <v>1.43</v>
      </c>
      <c r="D48">
        <v>1.47</v>
      </c>
      <c r="E48">
        <v>1.55</v>
      </c>
      <c r="F48">
        <v>1.47</v>
      </c>
    </row>
    <row r="49" spans="1:6" x14ac:dyDescent="0.2">
      <c r="A49">
        <v>1.31</v>
      </c>
      <c r="B49">
        <v>1.22</v>
      </c>
      <c r="C49">
        <v>1.3</v>
      </c>
      <c r="D49">
        <v>1.42</v>
      </c>
      <c r="E49">
        <v>1.39</v>
      </c>
      <c r="F49">
        <v>1.51</v>
      </c>
    </row>
    <row r="50" spans="1:6" x14ac:dyDescent="0.2">
      <c r="A50">
        <v>1.21</v>
      </c>
      <c r="B50">
        <v>1.3</v>
      </c>
      <c r="C50">
        <v>1.39</v>
      </c>
      <c r="D50">
        <v>1.35</v>
      </c>
      <c r="E50">
        <v>1.47</v>
      </c>
      <c r="F50">
        <v>1.42</v>
      </c>
    </row>
    <row r="51" spans="1:6" x14ac:dyDescent="0.2">
      <c r="A51">
        <v>1.22</v>
      </c>
      <c r="B51">
        <v>1.35</v>
      </c>
      <c r="C51">
        <v>1.34</v>
      </c>
      <c r="D51">
        <v>1.43</v>
      </c>
      <c r="E51">
        <v>1.47</v>
      </c>
      <c r="F51">
        <v>1.6</v>
      </c>
    </row>
    <row r="52" spans="1:6" x14ac:dyDescent="0.2">
      <c r="A52">
        <v>1.3</v>
      </c>
      <c r="B52">
        <v>1.22</v>
      </c>
      <c r="C52">
        <v>1.38</v>
      </c>
      <c r="D52">
        <v>1.46</v>
      </c>
      <c r="E52">
        <v>1.42</v>
      </c>
      <c r="F52">
        <v>1.47</v>
      </c>
    </row>
    <row r="53" spans="1:6" x14ac:dyDescent="0.2">
      <c r="A53">
        <v>1.27</v>
      </c>
      <c r="B53">
        <v>1.42</v>
      </c>
      <c r="C53">
        <v>1.39</v>
      </c>
      <c r="D53">
        <v>1.43</v>
      </c>
      <c r="E53">
        <v>1.43</v>
      </c>
      <c r="F53">
        <v>1.59</v>
      </c>
    </row>
    <row r="54" spans="1:6" x14ac:dyDescent="0.2">
      <c r="A54">
        <v>1.1299999999999999</v>
      </c>
      <c r="B54">
        <v>1.3</v>
      </c>
      <c r="C54">
        <v>1.26</v>
      </c>
      <c r="D54">
        <v>1.34</v>
      </c>
      <c r="E54">
        <v>1.51</v>
      </c>
      <c r="F54">
        <v>1.43</v>
      </c>
    </row>
    <row r="55" spans="1:6" x14ac:dyDescent="0.2">
      <c r="A55">
        <v>1.26</v>
      </c>
      <c r="B55">
        <v>1.35</v>
      </c>
      <c r="C55">
        <v>1.34</v>
      </c>
      <c r="D55">
        <v>1.35</v>
      </c>
      <c r="E55">
        <v>1.39</v>
      </c>
      <c r="F55">
        <v>1.51</v>
      </c>
    </row>
    <row r="56" spans="1:6" x14ac:dyDescent="0.2">
      <c r="A56">
        <v>1.26</v>
      </c>
      <c r="B56">
        <v>1.22</v>
      </c>
      <c r="C56">
        <v>1.43</v>
      </c>
      <c r="D56">
        <v>1.38</v>
      </c>
      <c r="E56">
        <v>1.42</v>
      </c>
      <c r="F56">
        <v>1.47</v>
      </c>
    </row>
    <row r="57" spans="1:6" x14ac:dyDescent="0.2">
      <c r="A57">
        <v>1.22</v>
      </c>
      <c r="B57">
        <v>1.34</v>
      </c>
      <c r="C57">
        <v>1.3</v>
      </c>
      <c r="D57">
        <v>1.47</v>
      </c>
      <c r="E57">
        <v>1.39</v>
      </c>
      <c r="F57">
        <v>1.51</v>
      </c>
    </row>
    <row r="58" spans="1:6" x14ac:dyDescent="0.2">
      <c r="A58">
        <v>1.05</v>
      </c>
      <c r="B58">
        <v>1.3</v>
      </c>
      <c r="C58">
        <v>1.39</v>
      </c>
      <c r="D58">
        <v>1.43</v>
      </c>
      <c r="E58">
        <v>1.51</v>
      </c>
      <c r="F58">
        <v>1.55</v>
      </c>
    </row>
    <row r="59" spans="1:6" x14ac:dyDescent="0.2">
      <c r="A59">
        <v>1.43</v>
      </c>
      <c r="B59">
        <v>1.26</v>
      </c>
      <c r="C59">
        <v>1.38</v>
      </c>
      <c r="D59">
        <v>1.39</v>
      </c>
      <c r="E59">
        <v>1.51</v>
      </c>
      <c r="F59">
        <v>1.43</v>
      </c>
    </row>
    <row r="60" spans="1:6" x14ac:dyDescent="0.2">
      <c r="A60">
        <v>1.26</v>
      </c>
      <c r="B60">
        <v>1.31</v>
      </c>
      <c r="C60">
        <v>1.43</v>
      </c>
      <c r="D60">
        <v>1.42</v>
      </c>
      <c r="E60">
        <v>1.47</v>
      </c>
      <c r="F60">
        <v>1.51</v>
      </c>
    </row>
  </sheetData>
  <phoneticPr fontId="7" type="noConversion"/>
  <pageMargins left="0.7" right="0.7" top="0.75" bottom="0.75" header="0.3" footer="0.3"/>
  <pageSetup paperSize="9" orientation="portrait" horizontalDpi="0" verticalDpi="0"/>
  <headerFooter>
    <oddHeader>&amp;L&amp;"Calibri"&amp;10&amp;K000000 documento redatto da Università degli Studi di Milano&amp;1#_x000D_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A2C9-A226-BA4F-AF99-F1B003AFA3A5}">
  <dimension ref="A1:V60"/>
  <sheetViews>
    <sheetView tabSelected="1" topLeftCell="I1" zoomScale="56" workbookViewId="0">
      <selection activeCell="M2" sqref="M2:V2"/>
    </sheetView>
  </sheetViews>
  <sheetFormatPr baseColWidth="10" defaultRowHeight="16" x14ac:dyDescent="0.2"/>
  <sheetData>
    <row r="1" spans="1:22" x14ac:dyDescent="0.2">
      <c r="A1" s="13">
        <v>206.1</v>
      </c>
      <c r="B1" s="14">
        <v>172.58</v>
      </c>
      <c r="C1" s="14">
        <v>127.06</v>
      </c>
      <c r="D1" s="14">
        <v>99.08</v>
      </c>
      <c r="E1" s="14">
        <v>67.86</v>
      </c>
      <c r="F1" s="13">
        <v>29.6</v>
      </c>
      <c r="G1" s="5"/>
    </row>
    <row r="2" spans="1:22" x14ac:dyDescent="0.2">
      <c r="A2" cm="1">
        <f t="array" ref="A2:A60">Sheet1!J$2:J$60</f>
        <v>1.1299999999999999</v>
      </c>
      <c r="B2" cm="1">
        <f t="array" ref="B2:B60">Sheet1!N$2:N$60</f>
        <v>1.31</v>
      </c>
      <c r="C2" cm="1">
        <f t="array" ref="C2:C60">Sheet1!R$2:R$60</f>
        <v>1.25</v>
      </c>
      <c r="D2" cm="1">
        <f t="array" ref="D2:D60">Sheet1!V$2:V$60</f>
        <v>1.45</v>
      </c>
      <c r="E2" cm="1">
        <f t="array" ref="E2:E60">Sheet1!Z$2:Z$60</f>
        <v>1.39</v>
      </c>
      <c r="F2" cm="1">
        <f t="array" ref="F2:F60">Sheet1!AD$2:AD$60</f>
        <v>1.53</v>
      </c>
      <c r="M2" s="12"/>
      <c r="N2" s="12"/>
      <c r="O2" s="12"/>
      <c r="P2" s="12"/>
      <c r="Q2" s="12"/>
      <c r="R2" s="11"/>
      <c r="S2" s="12"/>
      <c r="T2" s="12"/>
      <c r="U2" s="11"/>
      <c r="V2" s="11"/>
    </row>
    <row r="3" spans="1:22" x14ac:dyDescent="0.2">
      <c r="A3">
        <v>1.26</v>
      </c>
      <c r="B3">
        <v>1.22</v>
      </c>
      <c r="C3">
        <v>1.34</v>
      </c>
      <c r="D3">
        <v>1.39</v>
      </c>
      <c r="E3">
        <v>1.47</v>
      </c>
      <c r="F3">
        <v>1.47</v>
      </c>
    </row>
    <row r="4" spans="1:22" x14ac:dyDescent="0.2">
      <c r="A4">
        <v>1.26</v>
      </c>
      <c r="B4">
        <v>1.34</v>
      </c>
      <c r="C4">
        <v>1.38</v>
      </c>
      <c r="D4">
        <v>1.34</v>
      </c>
      <c r="E4">
        <v>1.43</v>
      </c>
      <c r="F4">
        <v>1.55</v>
      </c>
    </row>
    <row r="5" spans="1:22" x14ac:dyDescent="0.2">
      <c r="A5">
        <v>1.18</v>
      </c>
      <c r="B5">
        <v>1.34</v>
      </c>
      <c r="C5">
        <v>1.35</v>
      </c>
      <c r="D5">
        <v>1.35</v>
      </c>
      <c r="E5">
        <v>1.51</v>
      </c>
      <c r="F5">
        <v>1.55</v>
      </c>
    </row>
    <row r="6" spans="1:22" x14ac:dyDescent="0.2">
      <c r="A6">
        <v>1.3</v>
      </c>
      <c r="B6">
        <v>1.26</v>
      </c>
      <c r="C6">
        <v>1.38</v>
      </c>
      <c r="D6">
        <v>1.51</v>
      </c>
      <c r="E6">
        <v>1.47</v>
      </c>
      <c r="F6">
        <v>1.43</v>
      </c>
    </row>
    <row r="7" spans="1:22" x14ac:dyDescent="0.2">
      <c r="A7">
        <v>1.26</v>
      </c>
      <c r="B7">
        <v>1.31</v>
      </c>
      <c r="C7">
        <v>1.39</v>
      </c>
      <c r="D7">
        <v>1.34</v>
      </c>
      <c r="E7">
        <v>1.38</v>
      </c>
      <c r="F7">
        <v>1.55</v>
      </c>
    </row>
    <row r="8" spans="1:22" x14ac:dyDescent="0.2">
      <c r="A8">
        <v>1.18</v>
      </c>
      <c r="B8">
        <v>1.3</v>
      </c>
      <c r="C8">
        <v>1.38</v>
      </c>
      <c r="D8">
        <v>1.43</v>
      </c>
      <c r="E8">
        <v>1.47</v>
      </c>
      <c r="F8">
        <v>1.47</v>
      </c>
    </row>
    <row r="9" spans="1:22" x14ac:dyDescent="0.2">
      <c r="A9">
        <v>1.26</v>
      </c>
      <c r="B9">
        <v>1.18</v>
      </c>
      <c r="C9">
        <v>1.39</v>
      </c>
      <c r="D9">
        <v>1.42</v>
      </c>
      <c r="E9">
        <v>1.47</v>
      </c>
      <c r="F9">
        <v>1.51</v>
      </c>
    </row>
    <row r="10" spans="1:22" x14ac:dyDescent="0.2">
      <c r="A10">
        <v>1.26</v>
      </c>
      <c r="B10">
        <v>1.42</v>
      </c>
      <c r="C10">
        <v>1.3</v>
      </c>
      <c r="D10">
        <v>1.35</v>
      </c>
      <c r="E10">
        <v>1.38</v>
      </c>
      <c r="F10">
        <v>1.47</v>
      </c>
    </row>
    <row r="11" spans="1:22" x14ac:dyDescent="0.2">
      <c r="A11">
        <v>1.18</v>
      </c>
      <c r="B11">
        <v>1.35</v>
      </c>
      <c r="C11">
        <v>1.3</v>
      </c>
      <c r="D11">
        <v>1.38</v>
      </c>
      <c r="E11">
        <v>1.56</v>
      </c>
      <c r="F11">
        <v>1.55</v>
      </c>
    </row>
    <row r="12" spans="1:22" x14ac:dyDescent="0.2">
      <c r="A12">
        <v>1.26</v>
      </c>
      <c r="B12">
        <v>1.26</v>
      </c>
      <c r="C12">
        <v>1.47</v>
      </c>
      <c r="D12">
        <v>1.51</v>
      </c>
      <c r="E12">
        <v>1.42</v>
      </c>
      <c r="F12">
        <v>1.38</v>
      </c>
    </row>
    <row r="13" spans="1:22" x14ac:dyDescent="0.2">
      <c r="A13">
        <v>1.26</v>
      </c>
      <c r="B13">
        <v>1.3</v>
      </c>
      <c r="C13">
        <v>1.35</v>
      </c>
      <c r="D13">
        <v>1.43</v>
      </c>
      <c r="E13">
        <v>1.47</v>
      </c>
      <c r="F13">
        <v>1.64</v>
      </c>
    </row>
    <row r="14" spans="1:22" x14ac:dyDescent="0.2">
      <c r="A14">
        <v>1.26</v>
      </c>
      <c r="B14">
        <v>1.22</v>
      </c>
      <c r="C14">
        <v>1.34</v>
      </c>
      <c r="D14">
        <v>1.39</v>
      </c>
      <c r="E14">
        <v>1.43</v>
      </c>
      <c r="F14">
        <v>1.47</v>
      </c>
    </row>
    <row r="15" spans="1:22" x14ac:dyDescent="0.2">
      <c r="A15">
        <v>1.26</v>
      </c>
      <c r="B15">
        <v>1.34</v>
      </c>
      <c r="C15">
        <v>1.34</v>
      </c>
      <c r="D15">
        <v>1.26</v>
      </c>
      <c r="E15">
        <v>1.43</v>
      </c>
      <c r="F15">
        <v>1.55</v>
      </c>
    </row>
    <row r="16" spans="1:22" x14ac:dyDescent="0.2">
      <c r="A16">
        <v>1.22</v>
      </c>
      <c r="B16">
        <v>1.22</v>
      </c>
      <c r="C16">
        <v>1.35</v>
      </c>
      <c r="D16">
        <v>1.47</v>
      </c>
      <c r="E16">
        <v>1.42</v>
      </c>
      <c r="F16">
        <v>1.43</v>
      </c>
    </row>
    <row r="17" spans="1:6" x14ac:dyDescent="0.2">
      <c r="A17">
        <v>1.26</v>
      </c>
      <c r="B17">
        <v>1.47</v>
      </c>
      <c r="C17">
        <v>1.38</v>
      </c>
      <c r="D17">
        <v>1.42</v>
      </c>
      <c r="E17">
        <v>1.47</v>
      </c>
      <c r="F17">
        <v>1.51</v>
      </c>
    </row>
    <row r="18" spans="1:6" x14ac:dyDescent="0.2">
      <c r="A18">
        <v>1.22</v>
      </c>
      <c r="B18">
        <v>1.22</v>
      </c>
      <c r="C18">
        <v>1.39</v>
      </c>
      <c r="D18">
        <v>1.43</v>
      </c>
      <c r="E18">
        <v>1.39</v>
      </c>
      <c r="F18">
        <v>1.55</v>
      </c>
    </row>
    <row r="19" spans="1:6" x14ac:dyDescent="0.2">
      <c r="A19">
        <v>1.26</v>
      </c>
      <c r="B19">
        <v>1.3</v>
      </c>
      <c r="C19">
        <v>1.34</v>
      </c>
      <c r="D19">
        <v>1.34</v>
      </c>
      <c r="E19">
        <v>1.47</v>
      </c>
      <c r="F19">
        <v>1.51</v>
      </c>
    </row>
    <row r="20" spans="1:6" x14ac:dyDescent="0.2">
      <c r="A20">
        <v>1.26</v>
      </c>
      <c r="B20">
        <v>1.26</v>
      </c>
      <c r="C20">
        <v>1.35</v>
      </c>
      <c r="D20">
        <v>1.43</v>
      </c>
      <c r="E20">
        <v>1.46</v>
      </c>
      <c r="F20">
        <v>1.43</v>
      </c>
    </row>
    <row r="21" spans="1:6" x14ac:dyDescent="0.2">
      <c r="A21">
        <v>1.22</v>
      </c>
      <c r="B21">
        <v>1.34</v>
      </c>
      <c r="C21">
        <v>1.34</v>
      </c>
      <c r="D21">
        <v>1.39</v>
      </c>
      <c r="E21">
        <v>1.47</v>
      </c>
      <c r="F21">
        <v>1.47</v>
      </c>
    </row>
    <row r="22" spans="1:6" x14ac:dyDescent="0.2">
      <c r="A22">
        <v>1.17</v>
      </c>
      <c r="B22">
        <v>1.22</v>
      </c>
      <c r="C22">
        <v>1.47</v>
      </c>
      <c r="D22">
        <v>1.47</v>
      </c>
      <c r="E22">
        <v>1.39</v>
      </c>
      <c r="F22">
        <v>1.51</v>
      </c>
    </row>
    <row r="23" spans="1:6" x14ac:dyDescent="0.2">
      <c r="A23">
        <v>1.3</v>
      </c>
      <c r="B23">
        <v>1.39</v>
      </c>
      <c r="C23">
        <v>1.26</v>
      </c>
      <c r="D23">
        <v>1.38</v>
      </c>
      <c r="E23">
        <v>1.51</v>
      </c>
      <c r="F23">
        <v>1.51</v>
      </c>
    </row>
    <row r="24" spans="1:6" x14ac:dyDescent="0.2">
      <c r="A24">
        <v>1.26</v>
      </c>
      <c r="B24">
        <v>1.26</v>
      </c>
      <c r="C24">
        <v>1.34</v>
      </c>
      <c r="D24">
        <v>1.39</v>
      </c>
      <c r="E24">
        <v>1.39</v>
      </c>
      <c r="F24">
        <v>1.47</v>
      </c>
    </row>
    <row r="25" spans="1:6" x14ac:dyDescent="0.2">
      <c r="A25">
        <v>1.27</v>
      </c>
      <c r="B25">
        <v>1.26</v>
      </c>
      <c r="C25">
        <v>1.39</v>
      </c>
      <c r="D25">
        <v>1.3</v>
      </c>
      <c r="E25">
        <v>1.46</v>
      </c>
      <c r="F25">
        <v>1.59</v>
      </c>
    </row>
    <row r="26" spans="1:6" x14ac:dyDescent="0.2">
      <c r="A26">
        <v>1.21</v>
      </c>
      <c r="B26">
        <v>1.26</v>
      </c>
      <c r="C26">
        <v>1.34</v>
      </c>
      <c r="D26">
        <v>1.55</v>
      </c>
      <c r="E26">
        <v>1.43</v>
      </c>
      <c r="F26">
        <v>1.47</v>
      </c>
    </row>
    <row r="27" spans="1:6" x14ac:dyDescent="0.2">
      <c r="A27">
        <v>1.1399999999999999</v>
      </c>
      <c r="B27">
        <v>1.3</v>
      </c>
      <c r="C27">
        <v>1.39</v>
      </c>
      <c r="D27">
        <v>1.34</v>
      </c>
      <c r="E27">
        <v>1.43</v>
      </c>
      <c r="F27">
        <v>1.47</v>
      </c>
    </row>
    <row r="28" spans="1:6" x14ac:dyDescent="0.2">
      <c r="A28">
        <v>1.34</v>
      </c>
      <c r="B28">
        <v>1.22</v>
      </c>
      <c r="C28">
        <v>1.38</v>
      </c>
      <c r="D28">
        <v>1.35</v>
      </c>
      <c r="E28">
        <v>1.51</v>
      </c>
      <c r="F28">
        <v>1.47</v>
      </c>
    </row>
    <row r="29" spans="1:6" x14ac:dyDescent="0.2">
      <c r="A29">
        <v>1.26</v>
      </c>
      <c r="B29">
        <v>1.34</v>
      </c>
      <c r="C29">
        <v>1.3</v>
      </c>
      <c r="D29">
        <v>1.47</v>
      </c>
      <c r="E29">
        <v>1.43</v>
      </c>
      <c r="F29">
        <v>1.55</v>
      </c>
    </row>
    <row r="30" spans="1:6" x14ac:dyDescent="0.2">
      <c r="A30">
        <v>1.26</v>
      </c>
      <c r="B30">
        <v>1.31</v>
      </c>
      <c r="C30">
        <v>1.47</v>
      </c>
      <c r="D30">
        <v>1.42</v>
      </c>
      <c r="E30">
        <v>1.42</v>
      </c>
      <c r="F30">
        <v>1.47</v>
      </c>
    </row>
    <row r="31" spans="1:6" x14ac:dyDescent="0.2">
      <c r="A31">
        <v>1.26</v>
      </c>
      <c r="B31">
        <v>1.3</v>
      </c>
      <c r="C31">
        <v>1.39</v>
      </c>
      <c r="D31">
        <v>1.35</v>
      </c>
      <c r="E31">
        <v>1.47</v>
      </c>
      <c r="F31">
        <v>1.42</v>
      </c>
    </row>
    <row r="32" spans="1:6" x14ac:dyDescent="0.2">
      <c r="A32">
        <v>1.18</v>
      </c>
      <c r="B32">
        <v>1.26</v>
      </c>
      <c r="C32">
        <v>1.34</v>
      </c>
      <c r="D32">
        <v>1.42</v>
      </c>
      <c r="E32">
        <v>1.47</v>
      </c>
      <c r="F32">
        <v>1.51</v>
      </c>
    </row>
    <row r="33" spans="1:6" x14ac:dyDescent="0.2">
      <c r="A33">
        <v>1.26</v>
      </c>
      <c r="B33">
        <v>1.38</v>
      </c>
      <c r="C33">
        <v>1.35</v>
      </c>
      <c r="D33">
        <v>1.43</v>
      </c>
      <c r="E33">
        <v>1.34</v>
      </c>
      <c r="F33">
        <v>1.51</v>
      </c>
    </row>
    <row r="34" spans="1:6" x14ac:dyDescent="0.2">
      <c r="A34">
        <v>1.22</v>
      </c>
      <c r="B34">
        <v>1.35</v>
      </c>
      <c r="C34">
        <v>1.34</v>
      </c>
      <c r="D34">
        <v>1.35</v>
      </c>
      <c r="E34">
        <v>1.51</v>
      </c>
      <c r="F34">
        <v>1.56</v>
      </c>
    </row>
    <row r="35" spans="1:6" x14ac:dyDescent="0.2">
      <c r="A35">
        <v>1.3</v>
      </c>
      <c r="B35">
        <v>1.3</v>
      </c>
      <c r="C35">
        <v>1.34</v>
      </c>
      <c r="D35">
        <v>1.38</v>
      </c>
      <c r="E35">
        <v>1.43</v>
      </c>
      <c r="F35">
        <v>1.46</v>
      </c>
    </row>
    <row r="36" spans="1:6" x14ac:dyDescent="0.2">
      <c r="A36">
        <v>1.22</v>
      </c>
      <c r="B36">
        <v>1.18</v>
      </c>
      <c r="C36">
        <v>1.35</v>
      </c>
      <c r="D36">
        <v>1.34</v>
      </c>
      <c r="E36">
        <v>1.43</v>
      </c>
      <c r="F36">
        <v>1.52</v>
      </c>
    </row>
    <row r="37" spans="1:6" x14ac:dyDescent="0.2">
      <c r="A37">
        <v>1.22</v>
      </c>
      <c r="B37">
        <v>1.3</v>
      </c>
      <c r="C37">
        <v>1.38</v>
      </c>
      <c r="D37">
        <v>1.43</v>
      </c>
      <c r="E37">
        <v>1.38</v>
      </c>
      <c r="F37">
        <v>1.55</v>
      </c>
    </row>
    <row r="38" spans="1:6" x14ac:dyDescent="0.2">
      <c r="A38">
        <v>1.26</v>
      </c>
      <c r="B38">
        <v>1.3</v>
      </c>
      <c r="C38">
        <v>1.39</v>
      </c>
      <c r="D38">
        <v>1.47</v>
      </c>
      <c r="E38">
        <v>1.47</v>
      </c>
      <c r="F38">
        <v>1.42</v>
      </c>
    </row>
    <row r="39" spans="1:6" x14ac:dyDescent="0.2">
      <c r="A39">
        <v>1.18</v>
      </c>
      <c r="B39">
        <v>1.26</v>
      </c>
      <c r="C39">
        <v>1.34</v>
      </c>
      <c r="D39">
        <v>1.39</v>
      </c>
      <c r="E39">
        <v>1.47</v>
      </c>
      <c r="F39">
        <v>1.47</v>
      </c>
    </row>
    <row r="40" spans="1:6" x14ac:dyDescent="0.2">
      <c r="A40">
        <v>1.22</v>
      </c>
      <c r="B40">
        <v>1.34</v>
      </c>
      <c r="C40">
        <v>1.35</v>
      </c>
      <c r="D40">
        <v>1.42</v>
      </c>
      <c r="E40">
        <v>1.47</v>
      </c>
      <c r="F40">
        <v>1.51</v>
      </c>
    </row>
    <row r="41" spans="1:6" x14ac:dyDescent="0.2">
      <c r="A41">
        <v>1.3</v>
      </c>
      <c r="B41">
        <v>1.27</v>
      </c>
      <c r="C41">
        <v>1.42</v>
      </c>
      <c r="D41">
        <v>1.47</v>
      </c>
      <c r="E41">
        <v>1.51</v>
      </c>
      <c r="F41">
        <v>1.51</v>
      </c>
    </row>
    <row r="42" spans="1:6" x14ac:dyDescent="0.2">
      <c r="A42">
        <v>1.18</v>
      </c>
      <c r="B42">
        <v>1.38</v>
      </c>
      <c r="C42">
        <v>1.31</v>
      </c>
      <c r="D42">
        <v>1.34</v>
      </c>
      <c r="E42">
        <v>1.43</v>
      </c>
      <c r="F42">
        <v>1.47</v>
      </c>
    </row>
    <row r="43" spans="1:6" x14ac:dyDescent="0.2">
      <c r="A43">
        <v>1.3</v>
      </c>
      <c r="B43">
        <v>1.26</v>
      </c>
      <c r="C43">
        <v>1.34</v>
      </c>
      <c r="D43">
        <v>1.31</v>
      </c>
      <c r="E43">
        <v>1.42</v>
      </c>
      <c r="F43">
        <v>1.56</v>
      </c>
    </row>
    <row r="44" spans="1:6" x14ac:dyDescent="0.2">
      <c r="A44">
        <v>1.22</v>
      </c>
      <c r="B44">
        <v>1.26</v>
      </c>
      <c r="C44">
        <v>1.34</v>
      </c>
      <c r="D44">
        <v>1.47</v>
      </c>
      <c r="E44">
        <v>1.43</v>
      </c>
      <c r="F44">
        <v>1.51</v>
      </c>
    </row>
    <row r="45" spans="1:6" x14ac:dyDescent="0.2">
      <c r="A45">
        <v>1.26</v>
      </c>
      <c r="B45">
        <v>1.26</v>
      </c>
      <c r="C45">
        <v>1.35</v>
      </c>
      <c r="D45">
        <v>1.38</v>
      </c>
      <c r="E45">
        <v>1.43</v>
      </c>
      <c r="F45">
        <v>1.51</v>
      </c>
    </row>
    <row r="46" spans="1:6" x14ac:dyDescent="0.2">
      <c r="A46">
        <v>1.3</v>
      </c>
      <c r="B46">
        <v>1.3</v>
      </c>
      <c r="C46">
        <v>1.34</v>
      </c>
      <c r="D46">
        <v>1.34</v>
      </c>
      <c r="E46">
        <v>1.43</v>
      </c>
      <c r="F46">
        <v>1.51</v>
      </c>
    </row>
    <row r="47" spans="1:6" x14ac:dyDescent="0.2">
      <c r="A47">
        <v>1.18</v>
      </c>
      <c r="B47">
        <v>1.31</v>
      </c>
      <c r="C47">
        <v>1.47</v>
      </c>
      <c r="D47">
        <v>1.56</v>
      </c>
      <c r="E47">
        <v>1.59</v>
      </c>
      <c r="F47">
        <v>1.42</v>
      </c>
    </row>
    <row r="48" spans="1:6" x14ac:dyDescent="0.2">
      <c r="A48">
        <v>1.26</v>
      </c>
      <c r="B48">
        <v>1.21</v>
      </c>
      <c r="C48">
        <v>1.34</v>
      </c>
      <c r="D48">
        <v>1.38</v>
      </c>
      <c r="E48">
        <v>1.47</v>
      </c>
      <c r="F48">
        <v>1.51</v>
      </c>
    </row>
    <row r="49" spans="1:6" x14ac:dyDescent="0.2">
      <c r="A49">
        <v>1.22</v>
      </c>
      <c r="B49">
        <v>1.35</v>
      </c>
      <c r="C49">
        <v>1.39</v>
      </c>
      <c r="D49">
        <v>1.39</v>
      </c>
      <c r="E49">
        <v>1.38</v>
      </c>
      <c r="F49">
        <v>1.6</v>
      </c>
    </row>
    <row r="50" spans="1:6" x14ac:dyDescent="0.2">
      <c r="A50">
        <v>1.21</v>
      </c>
      <c r="B50">
        <v>1.34</v>
      </c>
      <c r="C50">
        <v>1.34</v>
      </c>
      <c r="D50">
        <v>1.42</v>
      </c>
      <c r="E50">
        <v>1.43</v>
      </c>
      <c r="F50">
        <v>1.42</v>
      </c>
    </row>
    <row r="51" spans="1:6" x14ac:dyDescent="0.2">
      <c r="A51">
        <v>1.31</v>
      </c>
      <c r="B51">
        <v>1.22</v>
      </c>
      <c r="C51">
        <v>1.35</v>
      </c>
      <c r="D51">
        <v>1.35</v>
      </c>
      <c r="E51">
        <v>1.39</v>
      </c>
      <c r="F51">
        <v>1.47</v>
      </c>
    </row>
    <row r="52" spans="1:6" x14ac:dyDescent="0.2">
      <c r="A52">
        <v>1.26</v>
      </c>
      <c r="B52">
        <v>1.3</v>
      </c>
      <c r="C52">
        <v>1.38</v>
      </c>
      <c r="D52">
        <v>1.47</v>
      </c>
      <c r="E52">
        <v>1.42</v>
      </c>
      <c r="F52">
        <v>1.51</v>
      </c>
    </row>
    <row r="53" spans="1:6" x14ac:dyDescent="0.2">
      <c r="A53">
        <v>1.21</v>
      </c>
      <c r="B53">
        <v>1.35</v>
      </c>
      <c r="C53">
        <v>1.43</v>
      </c>
      <c r="D53">
        <v>1.38</v>
      </c>
      <c r="E53">
        <v>1.43</v>
      </c>
      <c r="F53">
        <v>1.51</v>
      </c>
    </row>
    <row r="54" spans="1:6" x14ac:dyDescent="0.2">
      <c r="A54">
        <v>1.22</v>
      </c>
      <c r="B54">
        <v>1.3</v>
      </c>
      <c r="C54">
        <v>1.22</v>
      </c>
      <c r="D54">
        <v>1.3</v>
      </c>
      <c r="E54">
        <v>1.34</v>
      </c>
      <c r="F54">
        <v>1.47</v>
      </c>
    </row>
    <row r="55" spans="1:6" x14ac:dyDescent="0.2">
      <c r="A55">
        <v>1.22</v>
      </c>
      <c r="B55">
        <v>1.3</v>
      </c>
      <c r="C55">
        <v>1.42</v>
      </c>
      <c r="D55">
        <v>1.43</v>
      </c>
      <c r="E55">
        <v>1.6</v>
      </c>
      <c r="F55">
        <v>1.55</v>
      </c>
    </row>
    <row r="56" spans="1:6" x14ac:dyDescent="0.2">
      <c r="A56">
        <v>1.26</v>
      </c>
      <c r="B56">
        <v>1.35</v>
      </c>
      <c r="C56">
        <v>1.39</v>
      </c>
      <c r="D56">
        <v>1.43</v>
      </c>
      <c r="E56">
        <v>1.51</v>
      </c>
      <c r="F56">
        <v>1.47</v>
      </c>
    </row>
    <row r="57" spans="1:6" x14ac:dyDescent="0.2">
      <c r="A57">
        <v>1.3</v>
      </c>
      <c r="B57">
        <v>1.26</v>
      </c>
      <c r="C57">
        <v>1.38</v>
      </c>
      <c r="D57">
        <v>1.3</v>
      </c>
      <c r="E57">
        <v>1.47</v>
      </c>
      <c r="F57">
        <v>1.51</v>
      </c>
    </row>
    <row r="58" spans="1:6" x14ac:dyDescent="0.2">
      <c r="A58">
        <v>1.1399999999999999</v>
      </c>
      <c r="B58">
        <v>1.3</v>
      </c>
      <c r="C58">
        <v>1.31</v>
      </c>
      <c r="D58">
        <v>1.55</v>
      </c>
      <c r="E58">
        <v>1.38</v>
      </c>
      <c r="F58">
        <v>1.56</v>
      </c>
    </row>
    <row r="59" spans="1:6" x14ac:dyDescent="0.2">
      <c r="A59">
        <v>1.26</v>
      </c>
      <c r="B59">
        <v>1.3</v>
      </c>
      <c r="C59">
        <v>1.34</v>
      </c>
      <c r="D59">
        <v>1.39</v>
      </c>
      <c r="E59">
        <v>1.47</v>
      </c>
      <c r="F59">
        <v>1.42</v>
      </c>
    </row>
    <row r="60" spans="1:6" x14ac:dyDescent="0.2">
      <c r="A60">
        <v>1.3</v>
      </c>
      <c r="B60">
        <v>1.26</v>
      </c>
      <c r="C60">
        <v>1.34</v>
      </c>
      <c r="D60">
        <v>1.34</v>
      </c>
      <c r="E60">
        <v>1.43</v>
      </c>
      <c r="F60">
        <v>1.51</v>
      </c>
    </row>
  </sheetData>
  <pageMargins left="0.7" right="0.7" top="0.75" bottom="0.75" header="0.3" footer="0.3"/>
  <pageSetup paperSize="9" orientation="portrait" horizontalDpi="0" verticalDpi="0"/>
  <headerFooter>
    <oddHeader>&amp;L&amp;"Calibri"&amp;10&amp;K000000 documento redatto da Università degli Studi di Milano&amp;1#_x000D_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BF10-36B1-8E4D-B3B3-B561F2DFB70C}">
  <dimension ref="A1:G60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s="13">
        <v>206.1</v>
      </c>
      <c r="B1" s="14">
        <v>172.58</v>
      </c>
      <c r="C1" s="14">
        <v>127.46</v>
      </c>
      <c r="D1" s="14">
        <v>99.06</v>
      </c>
      <c r="E1" s="14">
        <v>67.56</v>
      </c>
      <c r="F1" s="13">
        <v>29.2</v>
      </c>
      <c r="G1" s="5"/>
    </row>
    <row r="2" spans="1:7" x14ac:dyDescent="0.2">
      <c r="A2" cm="1">
        <f t="array" ref="A2:A60">Sheet1!K$2:K$60</f>
        <v>1.28</v>
      </c>
      <c r="B2" cm="1">
        <f t="array" ref="B2:B60">Sheet1!O$2:O$60</f>
        <v>1.37</v>
      </c>
      <c r="C2" cm="1">
        <f t="array" ref="C2:C60">Sheet1!S$2:S$60</f>
        <v>1.36</v>
      </c>
      <c r="D2" cm="1">
        <f t="array" ref="D2:D60">Sheet1!W$2:W$60</f>
        <v>1.5</v>
      </c>
      <c r="E2" cm="1">
        <f t="array" ref="E2:E60">Sheet1!AA$2:AA$60</f>
        <v>1.48</v>
      </c>
      <c r="F2" cm="1">
        <f t="array" ref="F2:F60">Sheet1!AE$2:AE$60</f>
        <v>1.45</v>
      </c>
    </row>
    <row r="3" spans="1:7" x14ac:dyDescent="0.2">
      <c r="A3">
        <v>1.22</v>
      </c>
      <c r="B3">
        <v>1.22</v>
      </c>
      <c r="C3">
        <v>1.34</v>
      </c>
      <c r="D3">
        <v>1.34</v>
      </c>
      <c r="E3">
        <v>1.47</v>
      </c>
      <c r="F3">
        <v>1.56</v>
      </c>
    </row>
    <row r="4" spans="1:7" x14ac:dyDescent="0.2">
      <c r="A4">
        <v>1.21</v>
      </c>
      <c r="B4">
        <v>1.26</v>
      </c>
      <c r="C4">
        <v>1.35</v>
      </c>
      <c r="D4">
        <v>1.38</v>
      </c>
      <c r="E4">
        <v>1.39</v>
      </c>
      <c r="F4">
        <v>1.51</v>
      </c>
    </row>
    <row r="5" spans="1:7" x14ac:dyDescent="0.2">
      <c r="A5">
        <v>1.18</v>
      </c>
      <c r="B5">
        <v>1.3</v>
      </c>
      <c r="C5">
        <v>1.34</v>
      </c>
      <c r="D5">
        <v>1.47</v>
      </c>
      <c r="E5">
        <v>1.43</v>
      </c>
      <c r="F5">
        <v>1.51</v>
      </c>
    </row>
    <row r="6" spans="1:7" x14ac:dyDescent="0.2">
      <c r="A6">
        <v>1.34</v>
      </c>
      <c r="B6">
        <v>1.26</v>
      </c>
      <c r="C6">
        <v>1.39</v>
      </c>
      <c r="D6">
        <v>1.39</v>
      </c>
      <c r="E6">
        <v>1.42</v>
      </c>
      <c r="F6">
        <v>1.46</v>
      </c>
    </row>
    <row r="7" spans="1:7" x14ac:dyDescent="0.2">
      <c r="A7">
        <v>1.27</v>
      </c>
      <c r="B7">
        <v>1.35</v>
      </c>
      <c r="C7">
        <v>1.34</v>
      </c>
      <c r="D7">
        <v>1.43</v>
      </c>
      <c r="E7">
        <v>1.47</v>
      </c>
      <c r="F7">
        <v>1.52</v>
      </c>
    </row>
    <row r="8" spans="1:7" x14ac:dyDescent="0.2">
      <c r="A8">
        <v>1.1299999999999999</v>
      </c>
      <c r="B8">
        <v>1.3</v>
      </c>
      <c r="C8">
        <v>1.39</v>
      </c>
      <c r="D8">
        <v>1.3</v>
      </c>
      <c r="E8">
        <v>1.43</v>
      </c>
      <c r="F8">
        <v>1.46</v>
      </c>
    </row>
    <row r="9" spans="1:7" x14ac:dyDescent="0.2">
      <c r="A9">
        <v>1.26</v>
      </c>
      <c r="B9">
        <v>1.34</v>
      </c>
      <c r="C9">
        <v>1.34</v>
      </c>
      <c r="D9">
        <v>1.42</v>
      </c>
      <c r="E9">
        <v>1.38</v>
      </c>
      <c r="F9">
        <v>1.56</v>
      </c>
    </row>
    <row r="10" spans="1:7" x14ac:dyDescent="0.2">
      <c r="A10">
        <v>1.34</v>
      </c>
      <c r="B10">
        <v>1.22</v>
      </c>
      <c r="C10">
        <v>1.34</v>
      </c>
      <c r="D10">
        <v>1.39</v>
      </c>
      <c r="E10">
        <v>1.56</v>
      </c>
      <c r="F10">
        <v>1.46</v>
      </c>
    </row>
    <row r="11" spans="1:7" x14ac:dyDescent="0.2">
      <c r="A11">
        <v>1.1399999999999999</v>
      </c>
      <c r="B11">
        <v>1.26</v>
      </c>
      <c r="C11">
        <v>1.35</v>
      </c>
      <c r="D11">
        <v>1.47</v>
      </c>
      <c r="E11">
        <v>1.38</v>
      </c>
      <c r="F11">
        <v>1.47</v>
      </c>
    </row>
    <row r="12" spans="1:7" x14ac:dyDescent="0.2">
      <c r="A12">
        <v>1.22</v>
      </c>
      <c r="B12">
        <v>1.3</v>
      </c>
      <c r="C12">
        <v>1.38</v>
      </c>
      <c r="D12">
        <v>1.34</v>
      </c>
      <c r="E12">
        <v>1.51</v>
      </c>
      <c r="F12">
        <v>1.51</v>
      </c>
    </row>
    <row r="13" spans="1:7" x14ac:dyDescent="0.2">
      <c r="A13">
        <v>1.26</v>
      </c>
      <c r="B13">
        <v>1.35</v>
      </c>
      <c r="C13">
        <v>1.39</v>
      </c>
      <c r="D13">
        <v>1.47</v>
      </c>
      <c r="E13">
        <v>1.43</v>
      </c>
      <c r="F13">
        <v>1.51</v>
      </c>
    </row>
    <row r="14" spans="1:7" x14ac:dyDescent="0.2">
      <c r="A14">
        <v>1.26</v>
      </c>
      <c r="B14">
        <v>1.26</v>
      </c>
      <c r="C14">
        <v>1.34</v>
      </c>
      <c r="D14">
        <v>1.35</v>
      </c>
      <c r="E14">
        <v>1.43</v>
      </c>
      <c r="F14">
        <v>1.52</v>
      </c>
    </row>
    <row r="15" spans="1:7" x14ac:dyDescent="0.2">
      <c r="A15">
        <v>1.22</v>
      </c>
      <c r="B15">
        <v>1.3</v>
      </c>
      <c r="C15">
        <v>1.43</v>
      </c>
      <c r="D15">
        <v>1.42</v>
      </c>
      <c r="E15">
        <v>1.42</v>
      </c>
      <c r="F15">
        <v>1.51</v>
      </c>
    </row>
    <row r="16" spans="1:7" x14ac:dyDescent="0.2">
      <c r="A16">
        <v>1.26</v>
      </c>
      <c r="B16">
        <v>1.34</v>
      </c>
      <c r="C16">
        <v>1.34</v>
      </c>
      <c r="D16">
        <v>1.39</v>
      </c>
      <c r="E16">
        <v>1.47</v>
      </c>
      <c r="F16">
        <v>1.46</v>
      </c>
    </row>
    <row r="17" spans="1:6" x14ac:dyDescent="0.2">
      <c r="A17">
        <v>1.22</v>
      </c>
      <c r="B17">
        <v>1.26</v>
      </c>
      <c r="C17">
        <v>1.35</v>
      </c>
      <c r="D17">
        <v>1.47</v>
      </c>
      <c r="E17">
        <v>1.43</v>
      </c>
      <c r="F17">
        <v>1.51</v>
      </c>
    </row>
    <row r="18" spans="1:6" x14ac:dyDescent="0.2">
      <c r="A18">
        <v>1.22</v>
      </c>
      <c r="B18">
        <v>1.3</v>
      </c>
      <c r="C18">
        <v>1.38</v>
      </c>
      <c r="D18">
        <v>1.42</v>
      </c>
      <c r="E18">
        <v>1.43</v>
      </c>
      <c r="F18">
        <v>1.47</v>
      </c>
    </row>
    <row r="19" spans="1:6" x14ac:dyDescent="0.2">
      <c r="A19">
        <v>1.26</v>
      </c>
      <c r="B19">
        <v>1.27</v>
      </c>
      <c r="C19">
        <v>1.39</v>
      </c>
      <c r="D19">
        <v>1.35</v>
      </c>
      <c r="E19">
        <v>1.47</v>
      </c>
      <c r="F19">
        <v>1.51</v>
      </c>
    </row>
    <row r="20" spans="1:6" x14ac:dyDescent="0.2">
      <c r="A20">
        <v>1.26</v>
      </c>
      <c r="B20">
        <v>1.34</v>
      </c>
      <c r="C20">
        <v>1.38</v>
      </c>
      <c r="D20">
        <v>1.38</v>
      </c>
      <c r="E20">
        <v>1.46</v>
      </c>
      <c r="F20">
        <v>1.51</v>
      </c>
    </row>
    <row r="21" spans="1:6" x14ac:dyDescent="0.2">
      <c r="A21">
        <v>1.26</v>
      </c>
      <c r="B21">
        <v>1.3</v>
      </c>
      <c r="C21">
        <v>1.35</v>
      </c>
      <c r="D21">
        <v>1.39</v>
      </c>
      <c r="E21">
        <v>1.47</v>
      </c>
      <c r="F21">
        <v>1.51</v>
      </c>
    </row>
    <row r="22" spans="1:6" x14ac:dyDescent="0.2">
      <c r="A22">
        <v>1.22</v>
      </c>
      <c r="B22">
        <v>1.26</v>
      </c>
      <c r="C22">
        <v>1.34</v>
      </c>
      <c r="D22">
        <v>1.43</v>
      </c>
      <c r="E22">
        <v>1.43</v>
      </c>
      <c r="F22">
        <v>1.52</v>
      </c>
    </row>
    <row r="23" spans="1:6" x14ac:dyDescent="0.2">
      <c r="A23">
        <v>1.26</v>
      </c>
      <c r="B23">
        <v>1.26</v>
      </c>
      <c r="C23">
        <v>1.34</v>
      </c>
      <c r="D23">
        <v>1.34</v>
      </c>
      <c r="E23">
        <v>1.47</v>
      </c>
      <c r="F23">
        <v>1.46</v>
      </c>
    </row>
    <row r="24" spans="1:6" x14ac:dyDescent="0.2">
      <c r="A24">
        <v>1.22</v>
      </c>
      <c r="B24">
        <v>1.35</v>
      </c>
      <c r="C24">
        <v>1.35</v>
      </c>
      <c r="D24">
        <v>1.43</v>
      </c>
      <c r="E24">
        <v>1.38</v>
      </c>
      <c r="F24">
        <v>1.51</v>
      </c>
    </row>
    <row r="25" spans="1:6" x14ac:dyDescent="0.2">
      <c r="A25">
        <v>1.17</v>
      </c>
      <c r="B25">
        <v>1.26</v>
      </c>
      <c r="C25">
        <v>1.38</v>
      </c>
      <c r="D25">
        <v>1.42</v>
      </c>
      <c r="E25">
        <v>1.47</v>
      </c>
      <c r="F25">
        <v>1.47</v>
      </c>
    </row>
    <row r="26" spans="1:6" x14ac:dyDescent="0.2">
      <c r="A26">
        <v>1.35</v>
      </c>
      <c r="B26">
        <v>1.22</v>
      </c>
      <c r="C26">
        <v>1.35</v>
      </c>
      <c r="D26">
        <v>1.39</v>
      </c>
      <c r="E26">
        <v>1.47</v>
      </c>
      <c r="F26">
        <v>1.51</v>
      </c>
    </row>
    <row r="27" spans="1:6" x14ac:dyDescent="0.2">
      <c r="A27">
        <v>1.22</v>
      </c>
      <c r="B27">
        <v>1.26</v>
      </c>
      <c r="C27">
        <v>1.34</v>
      </c>
      <c r="D27">
        <v>1.43</v>
      </c>
      <c r="E27">
        <v>1.43</v>
      </c>
      <c r="F27">
        <v>1.56</v>
      </c>
    </row>
    <row r="28" spans="1:6" x14ac:dyDescent="0.2">
      <c r="A28">
        <v>1.3</v>
      </c>
      <c r="B28">
        <v>1.34</v>
      </c>
      <c r="C28">
        <v>1.43</v>
      </c>
      <c r="D28">
        <v>1.42</v>
      </c>
      <c r="E28">
        <v>1.43</v>
      </c>
      <c r="F28">
        <v>1.38</v>
      </c>
    </row>
    <row r="29" spans="1:6" x14ac:dyDescent="0.2">
      <c r="A29">
        <v>1.26</v>
      </c>
      <c r="B29">
        <v>1.34</v>
      </c>
      <c r="C29">
        <v>1.3</v>
      </c>
      <c r="D29">
        <v>1.39</v>
      </c>
      <c r="E29">
        <v>1.51</v>
      </c>
      <c r="F29">
        <v>1.55</v>
      </c>
    </row>
    <row r="30" spans="1:6" x14ac:dyDescent="0.2">
      <c r="A30">
        <v>1.1299999999999999</v>
      </c>
      <c r="B30">
        <v>1.3</v>
      </c>
      <c r="C30">
        <v>1.38</v>
      </c>
      <c r="D30">
        <v>1.43</v>
      </c>
      <c r="E30">
        <v>1.46</v>
      </c>
      <c r="F30">
        <v>1.47</v>
      </c>
    </row>
    <row r="31" spans="1:6" x14ac:dyDescent="0.2">
      <c r="A31">
        <v>1.3</v>
      </c>
      <c r="B31">
        <v>1.35</v>
      </c>
      <c r="C31">
        <v>1.35</v>
      </c>
      <c r="D31">
        <v>1.38</v>
      </c>
      <c r="E31">
        <v>1.43</v>
      </c>
      <c r="F31">
        <v>1.55</v>
      </c>
    </row>
    <row r="32" spans="1:6" x14ac:dyDescent="0.2">
      <c r="A32">
        <v>1.22</v>
      </c>
      <c r="B32">
        <v>1.34</v>
      </c>
      <c r="C32">
        <v>1.47</v>
      </c>
      <c r="D32">
        <v>1.43</v>
      </c>
      <c r="E32">
        <v>1.43</v>
      </c>
      <c r="F32">
        <v>1.51</v>
      </c>
    </row>
    <row r="33" spans="1:6" x14ac:dyDescent="0.2">
      <c r="A33">
        <v>1.26</v>
      </c>
      <c r="B33">
        <v>1.22</v>
      </c>
      <c r="C33">
        <v>1.34</v>
      </c>
      <c r="D33">
        <v>1.38</v>
      </c>
      <c r="E33">
        <v>1.47</v>
      </c>
      <c r="F33">
        <v>1.47</v>
      </c>
    </row>
    <row r="34" spans="1:6" x14ac:dyDescent="0.2">
      <c r="A34">
        <v>1.26</v>
      </c>
      <c r="B34">
        <v>1.34</v>
      </c>
      <c r="C34">
        <v>1.3</v>
      </c>
      <c r="D34">
        <v>1.39</v>
      </c>
      <c r="E34">
        <v>1.42</v>
      </c>
      <c r="F34">
        <v>1.55</v>
      </c>
    </row>
    <row r="35" spans="1:6" x14ac:dyDescent="0.2">
      <c r="A35">
        <v>1.26</v>
      </c>
      <c r="B35">
        <v>1.22</v>
      </c>
      <c r="C35">
        <v>1.31</v>
      </c>
      <c r="D35">
        <v>1.34</v>
      </c>
      <c r="E35">
        <v>1.51</v>
      </c>
      <c r="F35">
        <v>1.43</v>
      </c>
    </row>
    <row r="36" spans="1:6" x14ac:dyDescent="0.2">
      <c r="A36">
        <v>1.27</v>
      </c>
      <c r="B36">
        <v>1.26</v>
      </c>
      <c r="C36">
        <v>1.42</v>
      </c>
      <c r="D36">
        <v>1.51</v>
      </c>
      <c r="E36">
        <v>1.35</v>
      </c>
      <c r="F36">
        <v>1.47</v>
      </c>
    </row>
    <row r="37" spans="1:6" x14ac:dyDescent="0.2">
      <c r="A37">
        <v>1.17</v>
      </c>
      <c r="B37">
        <v>1.35</v>
      </c>
      <c r="C37">
        <v>1.39</v>
      </c>
      <c r="D37">
        <v>1.35</v>
      </c>
      <c r="E37">
        <v>1.51</v>
      </c>
      <c r="F37">
        <v>1.51</v>
      </c>
    </row>
    <row r="38" spans="1:6" x14ac:dyDescent="0.2">
      <c r="A38">
        <v>1.26</v>
      </c>
      <c r="B38">
        <v>1.3</v>
      </c>
      <c r="C38">
        <v>1.3</v>
      </c>
      <c r="D38">
        <v>1.38</v>
      </c>
      <c r="E38">
        <v>1.38</v>
      </c>
      <c r="F38">
        <v>1.55</v>
      </c>
    </row>
    <row r="39" spans="1:6" x14ac:dyDescent="0.2">
      <c r="A39">
        <v>1.26</v>
      </c>
      <c r="B39">
        <v>1.3</v>
      </c>
      <c r="C39">
        <v>1.39</v>
      </c>
      <c r="D39">
        <v>1.39</v>
      </c>
      <c r="E39">
        <v>1.43</v>
      </c>
      <c r="F39">
        <v>1.47</v>
      </c>
    </row>
    <row r="40" spans="1:6" x14ac:dyDescent="0.2">
      <c r="A40">
        <v>1.26</v>
      </c>
      <c r="B40">
        <v>1.26</v>
      </c>
      <c r="C40">
        <v>1.38</v>
      </c>
      <c r="D40">
        <v>1.47</v>
      </c>
      <c r="E40">
        <v>1.47</v>
      </c>
      <c r="F40">
        <v>1.51</v>
      </c>
    </row>
    <row r="41" spans="1:6" x14ac:dyDescent="0.2">
      <c r="A41">
        <v>1.18</v>
      </c>
      <c r="B41">
        <v>1.22</v>
      </c>
      <c r="C41">
        <v>1.34</v>
      </c>
      <c r="D41">
        <v>1.34</v>
      </c>
      <c r="E41">
        <v>1.47</v>
      </c>
      <c r="F41">
        <v>1.55</v>
      </c>
    </row>
    <row r="42" spans="1:6" x14ac:dyDescent="0.2">
      <c r="A42">
        <v>1.26</v>
      </c>
      <c r="B42">
        <v>1.39</v>
      </c>
      <c r="C42">
        <v>1.39</v>
      </c>
      <c r="D42">
        <v>1.39</v>
      </c>
      <c r="E42">
        <v>1.43</v>
      </c>
      <c r="F42">
        <v>1.51</v>
      </c>
    </row>
    <row r="43" spans="1:6" x14ac:dyDescent="0.2">
      <c r="A43">
        <v>1.22</v>
      </c>
      <c r="B43">
        <v>1.26</v>
      </c>
      <c r="C43">
        <v>1.34</v>
      </c>
      <c r="D43">
        <v>1.38</v>
      </c>
      <c r="E43">
        <v>1.42</v>
      </c>
      <c r="F43">
        <v>1.47</v>
      </c>
    </row>
    <row r="44" spans="1:6" x14ac:dyDescent="0.2">
      <c r="A44">
        <v>1.22</v>
      </c>
      <c r="B44">
        <v>1.38</v>
      </c>
      <c r="C44">
        <v>1.35</v>
      </c>
      <c r="D44">
        <v>1.55</v>
      </c>
      <c r="E44">
        <v>1.47</v>
      </c>
      <c r="F44">
        <v>1.56</v>
      </c>
    </row>
    <row r="45" spans="1:6" x14ac:dyDescent="0.2">
      <c r="A45">
        <v>1.26</v>
      </c>
      <c r="B45">
        <v>1.22</v>
      </c>
      <c r="C45">
        <v>1.42</v>
      </c>
      <c r="D45">
        <v>1.35</v>
      </c>
      <c r="E45">
        <v>1.51</v>
      </c>
      <c r="F45">
        <v>1.42</v>
      </c>
    </row>
    <row r="46" spans="1:6" x14ac:dyDescent="0.2">
      <c r="A46">
        <v>1.22</v>
      </c>
      <c r="B46">
        <v>1.35</v>
      </c>
      <c r="C46">
        <v>1.35</v>
      </c>
      <c r="D46">
        <v>1.34</v>
      </c>
      <c r="E46">
        <v>1.35</v>
      </c>
      <c r="F46">
        <v>1.51</v>
      </c>
    </row>
    <row r="47" spans="1:6" x14ac:dyDescent="0.2">
      <c r="A47">
        <v>1.3</v>
      </c>
      <c r="B47">
        <v>1.21</v>
      </c>
      <c r="C47">
        <v>1.34</v>
      </c>
      <c r="D47">
        <v>1.43</v>
      </c>
      <c r="E47">
        <v>1.51</v>
      </c>
      <c r="F47">
        <v>1.51</v>
      </c>
    </row>
    <row r="48" spans="1:6" x14ac:dyDescent="0.2">
      <c r="A48">
        <v>1.22</v>
      </c>
      <c r="B48">
        <v>1.22</v>
      </c>
      <c r="C48">
        <v>1.35</v>
      </c>
      <c r="D48">
        <v>1.38</v>
      </c>
      <c r="E48">
        <v>1.42</v>
      </c>
      <c r="F48">
        <v>1.47</v>
      </c>
    </row>
    <row r="49" spans="1:6" x14ac:dyDescent="0.2">
      <c r="A49">
        <v>1.22</v>
      </c>
      <c r="B49">
        <v>1.35</v>
      </c>
      <c r="C49">
        <v>1.34</v>
      </c>
      <c r="D49">
        <v>1.43</v>
      </c>
      <c r="E49">
        <v>1.47</v>
      </c>
      <c r="F49">
        <v>1.51</v>
      </c>
    </row>
    <row r="50" spans="1:6" x14ac:dyDescent="0.2">
      <c r="A50">
        <v>1.22</v>
      </c>
      <c r="B50">
        <v>1.34</v>
      </c>
      <c r="C50">
        <v>1.34</v>
      </c>
      <c r="D50">
        <v>1.39</v>
      </c>
      <c r="E50">
        <v>1.47</v>
      </c>
      <c r="F50">
        <v>1.43</v>
      </c>
    </row>
    <row r="51" spans="1:6" x14ac:dyDescent="0.2">
      <c r="A51">
        <v>1.26</v>
      </c>
      <c r="B51">
        <v>1.34</v>
      </c>
      <c r="C51">
        <v>1.43</v>
      </c>
      <c r="D51">
        <v>1.38</v>
      </c>
      <c r="E51">
        <v>1.43</v>
      </c>
      <c r="F51">
        <v>1.59</v>
      </c>
    </row>
    <row r="52" spans="1:6" x14ac:dyDescent="0.2">
      <c r="A52">
        <v>1.26</v>
      </c>
      <c r="B52">
        <v>1.22</v>
      </c>
      <c r="C52">
        <v>1.34</v>
      </c>
      <c r="D52">
        <v>1.43</v>
      </c>
      <c r="E52">
        <v>1.43</v>
      </c>
      <c r="F52">
        <v>1.56</v>
      </c>
    </row>
    <row r="53" spans="1:6" x14ac:dyDescent="0.2">
      <c r="A53">
        <v>1.22</v>
      </c>
      <c r="B53">
        <v>1.35</v>
      </c>
      <c r="C53">
        <v>1.35</v>
      </c>
      <c r="D53">
        <v>1.38</v>
      </c>
      <c r="E53">
        <v>1.46</v>
      </c>
      <c r="F53">
        <v>1.42</v>
      </c>
    </row>
    <row r="54" spans="1:6" x14ac:dyDescent="0.2">
      <c r="A54">
        <v>1.26</v>
      </c>
      <c r="B54">
        <v>1.26</v>
      </c>
      <c r="C54">
        <v>1.34</v>
      </c>
      <c r="D54">
        <v>1.39</v>
      </c>
      <c r="E54">
        <v>1.43</v>
      </c>
      <c r="F54">
        <v>1.55</v>
      </c>
    </row>
    <row r="55" spans="1:6" x14ac:dyDescent="0.2">
      <c r="A55">
        <v>1.22</v>
      </c>
      <c r="B55">
        <v>1.3</v>
      </c>
      <c r="C55">
        <v>1.35</v>
      </c>
      <c r="D55">
        <v>1.51</v>
      </c>
      <c r="E55">
        <v>1.47</v>
      </c>
      <c r="F55">
        <v>1.43</v>
      </c>
    </row>
    <row r="56" spans="1:6" x14ac:dyDescent="0.2">
      <c r="A56">
        <v>1.17</v>
      </c>
      <c r="B56">
        <v>1.34</v>
      </c>
      <c r="C56">
        <v>1.38</v>
      </c>
      <c r="D56">
        <v>1.26</v>
      </c>
      <c r="E56">
        <v>1.47</v>
      </c>
      <c r="F56">
        <v>1.51</v>
      </c>
    </row>
    <row r="57" spans="1:6" x14ac:dyDescent="0.2">
      <c r="A57">
        <v>1.26</v>
      </c>
      <c r="B57">
        <v>1.3</v>
      </c>
      <c r="C57">
        <v>1.39</v>
      </c>
      <c r="D57">
        <v>1.47</v>
      </c>
      <c r="E57">
        <v>1.43</v>
      </c>
      <c r="F57">
        <v>1.6</v>
      </c>
    </row>
    <row r="58" spans="1:6" x14ac:dyDescent="0.2">
      <c r="A58">
        <v>1.35</v>
      </c>
      <c r="B58">
        <v>1.26</v>
      </c>
      <c r="C58">
        <v>1.34</v>
      </c>
      <c r="D58">
        <v>1.34</v>
      </c>
      <c r="E58">
        <v>1.38</v>
      </c>
      <c r="F58">
        <v>1.46</v>
      </c>
    </row>
    <row r="59" spans="1:6" x14ac:dyDescent="0.2">
      <c r="A59">
        <v>1.21</v>
      </c>
      <c r="B59">
        <v>1.27</v>
      </c>
      <c r="C59">
        <v>1.39</v>
      </c>
      <c r="D59">
        <v>1.47</v>
      </c>
      <c r="E59">
        <v>1.47</v>
      </c>
      <c r="F59">
        <v>1.39</v>
      </c>
    </row>
    <row r="60" spans="1:6" x14ac:dyDescent="0.2">
      <c r="A60">
        <v>1.27</v>
      </c>
      <c r="B60">
        <v>1.26</v>
      </c>
      <c r="C60">
        <v>1.34</v>
      </c>
      <c r="D60">
        <v>1.39</v>
      </c>
      <c r="E60">
        <v>1.47</v>
      </c>
      <c r="F60">
        <v>1.51</v>
      </c>
    </row>
  </sheetData>
  <pageMargins left="0.7" right="0.7" top="0.75" bottom="0.75" header="0.3" footer="0.3"/>
  <pageSetup paperSize="9" orientation="portrait" horizontalDpi="0" verticalDpi="0"/>
  <headerFooter>
    <oddHeader>&amp;L&amp;"Calibri"&amp;10&amp;K000000 documento redatto da Università degli Studi di Milano&amp;1#_x000D_</oddHeader>
  </headerFooter>
</worksheet>
</file>

<file path=docMetadata/LabelInfo.xml><?xml version="1.0" encoding="utf-8"?>
<clbl:labelList xmlns:clbl="http://schemas.microsoft.com/office/2020/mipLabelMetadata">
  <clbl:label id="{eae9a766-0f32-4e79-a190-ef8020f36ab6}" enabled="1" method="Privileged" siteId="{13b55eef-7018-4674-a3d7-cc0db06d545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Mattia</vt:lpstr>
      <vt:lpstr>Matilde</vt:lpstr>
      <vt:lpstr>Filippo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Ballico</dc:creator>
  <cp:keywords/>
  <dc:description/>
  <cp:lastModifiedBy>Mattia Ballico</cp:lastModifiedBy>
  <cp:revision/>
  <dcterms:created xsi:type="dcterms:W3CDTF">2024-04-11T12:17:03Z</dcterms:created>
  <dcterms:modified xsi:type="dcterms:W3CDTF">2024-06-10T09:25:45Z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c960c-9812-440c-b2d4-7b4f6889d824_Enabled">
    <vt:lpwstr>True</vt:lpwstr>
  </property>
  <property fmtid="{D5CDD505-2E9C-101B-9397-08002B2CF9AE}" pid="3" name="MSIP_Label_2edc960c-9812-440c-b2d4-7b4f6889d824_SiteId">
    <vt:lpwstr>13b55eef-7018-4674-a3d7-cc0db06d545c</vt:lpwstr>
  </property>
  <property fmtid="{D5CDD505-2E9C-101B-9397-08002B2CF9AE}" pid="4" name="MSIP_Label_2edc960c-9812-440c-b2d4-7b4f6889d824_SetDate">
    <vt:lpwstr>2024-05-06T19:32:26Z</vt:lpwstr>
  </property>
  <property fmtid="{D5CDD505-2E9C-101B-9397-08002B2CF9AE}" pid="5" name="MSIP_Label_2edc960c-9812-440c-b2d4-7b4f6889d824_Name">
    <vt:lpwstr>RiservatoGruppiRistretti</vt:lpwstr>
  </property>
  <property fmtid="{D5CDD505-2E9C-101B-9397-08002B2CF9AE}" pid="6" name="MSIP_Label_2edc960c-9812-440c-b2d4-7b4f6889d824_Extended_MSFT_Method">
    <vt:lpwstr>Privileged</vt:lpwstr>
  </property>
</Properties>
</file>